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xVal>
          <yVal>
            <numRef>
              <f>gráficos!$B$7:$B$88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0.7049</v>
      </c>
      <c r="E2" t="n">
        <v>141.87</v>
      </c>
      <c r="F2" t="n">
        <v>100.03</v>
      </c>
      <c r="G2" t="n">
        <v>5.94</v>
      </c>
      <c r="H2" t="n">
        <v>0.09</v>
      </c>
      <c r="I2" t="n">
        <v>1011</v>
      </c>
      <c r="J2" t="n">
        <v>194.77</v>
      </c>
      <c r="K2" t="n">
        <v>54.38</v>
      </c>
      <c r="L2" t="n">
        <v>1</v>
      </c>
      <c r="M2" t="n">
        <v>1009</v>
      </c>
      <c r="N2" t="n">
        <v>39.4</v>
      </c>
      <c r="O2" t="n">
        <v>24256.19</v>
      </c>
      <c r="P2" t="n">
        <v>1367.69</v>
      </c>
      <c r="Q2" t="n">
        <v>7965.05</v>
      </c>
      <c r="R2" t="n">
        <v>1864.96</v>
      </c>
      <c r="S2" t="n">
        <v>84.51000000000001</v>
      </c>
      <c r="T2" t="n">
        <v>885431.92</v>
      </c>
      <c r="U2" t="n">
        <v>0.05</v>
      </c>
      <c r="V2" t="n">
        <v>0.47</v>
      </c>
      <c r="W2" t="n">
        <v>1.77</v>
      </c>
      <c r="X2" t="n">
        <v>52.19</v>
      </c>
      <c r="Y2" t="n">
        <v>0.5</v>
      </c>
      <c r="Z2" t="n">
        <v>10</v>
      </c>
      <c r="AA2" t="n">
        <v>3439.720135223749</v>
      </c>
      <c r="AB2" t="n">
        <v>4706.376838755809</v>
      </c>
      <c r="AC2" t="n">
        <v>4257.206838706156</v>
      </c>
      <c r="AD2" t="n">
        <v>3439720.13522375</v>
      </c>
      <c r="AE2" t="n">
        <v>4706376.83875581</v>
      </c>
      <c r="AF2" t="n">
        <v>2.655249378357795e-06</v>
      </c>
      <c r="AG2" t="n">
        <v>59.1125</v>
      </c>
      <c r="AH2" t="n">
        <v>4257206.838706156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1.3285</v>
      </c>
      <c r="E3" t="n">
        <v>75.27</v>
      </c>
      <c r="F3" t="n">
        <v>61.52</v>
      </c>
      <c r="G3" t="n">
        <v>12.77</v>
      </c>
      <c r="H3" t="n">
        <v>0.18</v>
      </c>
      <c r="I3" t="n">
        <v>289</v>
      </c>
      <c r="J3" t="n">
        <v>196.32</v>
      </c>
      <c r="K3" t="n">
        <v>54.38</v>
      </c>
      <c r="L3" t="n">
        <v>2</v>
      </c>
      <c r="M3" t="n">
        <v>287</v>
      </c>
      <c r="N3" t="n">
        <v>39.95</v>
      </c>
      <c r="O3" t="n">
        <v>24447.22</v>
      </c>
      <c r="P3" t="n">
        <v>794.46</v>
      </c>
      <c r="Q3" t="n">
        <v>7964.16</v>
      </c>
      <c r="R3" t="n">
        <v>549.61</v>
      </c>
      <c r="S3" t="n">
        <v>84.51000000000001</v>
      </c>
      <c r="T3" t="n">
        <v>231364.68</v>
      </c>
      <c r="U3" t="n">
        <v>0.15</v>
      </c>
      <c r="V3" t="n">
        <v>0.77</v>
      </c>
      <c r="W3" t="n">
        <v>0.59</v>
      </c>
      <c r="X3" t="n">
        <v>13.68</v>
      </c>
      <c r="Y3" t="n">
        <v>0.5</v>
      </c>
      <c r="Z3" t="n">
        <v>10</v>
      </c>
      <c r="AA3" t="n">
        <v>1276.001448150585</v>
      </c>
      <c r="AB3" t="n">
        <v>1745.881474570547</v>
      </c>
      <c r="AC3" t="n">
        <v>1579.256996997573</v>
      </c>
      <c r="AD3" t="n">
        <v>1276001.448150584</v>
      </c>
      <c r="AE3" t="n">
        <v>1745881.474570547</v>
      </c>
      <c r="AF3" t="n">
        <v>5.004254219248589e-06</v>
      </c>
      <c r="AG3" t="n">
        <v>31.3625</v>
      </c>
      <c r="AH3" t="n">
        <v>1579256.996997572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1.5587</v>
      </c>
      <c r="E4" t="n">
        <v>64.16</v>
      </c>
      <c r="F4" t="n">
        <v>55.34</v>
      </c>
      <c r="G4" t="n">
        <v>20.5</v>
      </c>
      <c r="H4" t="n">
        <v>0.27</v>
      </c>
      <c r="I4" t="n">
        <v>162</v>
      </c>
      <c r="J4" t="n">
        <v>197.88</v>
      </c>
      <c r="K4" t="n">
        <v>54.38</v>
      </c>
      <c r="L4" t="n">
        <v>3</v>
      </c>
      <c r="M4" t="n">
        <v>160</v>
      </c>
      <c r="N4" t="n">
        <v>40.5</v>
      </c>
      <c r="O4" t="n">
        <v>24639</v>
      </c>
      <c r="P4" t="n">
        <v>669.7</v>
      </c>
      <c r="Q4" t="n">
        <v>7963.89</v>
      </c>
      <c r="R4" t="n">
        <v>339.77</v>
      </c>
      <c r="S4" t="n">
        <v>84.51000000000001</v>
      </c>
      <c r="T4" t="n">
        <v>127082.17</v>
      </c>
      <c r="U4" t="n">
        <v>0.25</v>
      </c>
      <c r="V4" t="n">
        <v>0.86</v>
      </c>
      <c r="W4" t="n">
        <v>0.39</v>
      </c>
      <c r="X4" t="n">
        <v>7.51</v>
      </c>
      <c r="Y4" t="n">
        <v>0.5</v>
      </c>
      <c r="Z4" t="n">
        <v>10</v>
      </c>
      <c r="AA4" t="n">
        <v>994.7845403264801</v>
      </c>
      <c r="AB4" t="n">
        <v>1361.108094871235</v>
      </c>
      <c r="AC4" t="n">
        <v>1231.205848623933</v>
      </c>
      <c r="AD4" t="n">
        <v>994784.5403264801</v>
      </c>
      <c r="AE4" t="n">
        <v>1361108.094871235</v>
      </c>
      <c r="AF4" t="n">
        <v>5.871382048583195e-06</v>
      </c>
      <c r="AG4" t="n">
        <v>26.73333333333333</v>
      </c>
      <c r="AH4" t="n">
        <v>1231205.848623933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1.6826</v>
      </c>
      <c r="E5" t="n">
        <v>59.43</v>
      </c>
      <c r="F5" t="n">
        <v>52.76</v>
      </c>
      <c r="G5" t="n">
        <v>29.58</v>
      </c>
      <c r="H5" t="n">
        <v>0.36</v>
      </c>
      <c r="I5" t="n">
        <v>107</v>
      </c>
      <c r="J5" t="n">
        <v>199.44</v>
      </c>
      <c r="K5" t="n">
        <v>54.38</v>
      </c>
      <c r="L5" t="n">
        <v>4</v>
      </c>
      <c r="M5" t="n">
        <v>105</v>
      </c>
      <c r="N5" t="n">
        <v>41.06</v>
      </c>
      <c r="O5" t="n">
        <v>24831.54</v>
      </c>
      <c r="P5" t="n">
        <v>588.46</v>
      </c>
      <c r="Q5" t="n">
        <v>7963.65</v>
      </c>
      <c r="R5" t="n">
        <v>251.79</v>
      </c>
      <c r="S5" t="n">
        <v>84.51000000000001</v>
      </c>
      <c r="T5" t="n">
        <v>83363.72</v>
      </c>
      <c r="U5" t="n">
        <v>0.34</v>
      </c>
      <c r="V5" t="n">
        <v>0.9</v>
      </c>
      <c r="W5" t="n">
        <v>0.31</v>
      </c>
      <c r="X5" t="n">
        <v>4.92</v>
      </c>
      <c r="Y5" t="n">
        <v>0.5</v>
      </c>
      <c r="Z5" t="n">
        <v>10</v>
      </c>
      <c r="AA5" t="n">
        <v>870.4194467567055</v>
      </c>
      <c r="AB5" t="n">
        <v>1190.946287248366</v>
      </c>
      <c r="AC5" t="n">
        <v>1077.284045096994</v>
      </c>
      <c r="AD5" t="n">
        <v>870419.4467567055</v>
      </c>
      <c r="AE5" t="n">
        <v>1190946.287248366</v>
      </c>
      <c r="AF5" t="n">
        <v>6.338094203468329e-06</v>
      </c>
      <c r="AG5" t="n">
        <v>24.7625</v>
      </c>
      <c r="AH5" t="n">
        <v>1077284.045096994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1.7437</v>
      </c>
      <c r="E6" t="n">
        <v>57.35</v>
      </c>
      <c r="F6" t="n">
        <v>51.64</v>
      </c>
      <c r="G6" t="n">
        <v>37.79</v>
      </c>
      <c r="H6" t="n">
        <v>0.44</v>
      </c>
      <c r="I6" t="n">
        <v>82</v>
      </c>
      <c r="J6" t="n">
        <v>201.01</v>
      </c>
      <c r="K6" t="n">
        <v>54.38</v>
      </c>
      <c r="L6" t="n">
        <v>5</v>
      </c>
      <c r="M6" t="n">
        <v>12</v>
      </c>
      <c r="N6" t="n">
        <v>41.63</v>
      </c>
      <c r="O6" t="n">
        <v>25024.84</v>
      </c>
      <c r="P6" t="n">
        <v>534.9299999999999</v>
      </c>
      <c r="Q6" t="n">
        <v>7963.41</v>
      </c>
      <c r="R6" t="n">
        <v>211.14</v>
      </c>
      <c r="S6" t="n">
        <v>84.51000000000001</v>
      </c>
      <c r="T6" t="n">
        <v>63166.3</v>
      </c>
      <c r="U6" t="n">
        <v>0.4</v>
      </c>
      <c r="V6" t="n">
        <v>0.92</v>
      </c>
      <c r="W6" t="n">
        <v>0.36</v>
      </c>
      <c r="X6" t="n">
        <v>3.81</v>
      </c>
      <c r="Y6" t="n">
        <v>0.5</v>
      </c>
      <c r="Z6" t="n">
        <v>10</v>
      </c>
      <c r="AA6" t="n">
        <v>812.5132392522978</v>
      </c>
      <c r="AB6" t="n">
        <v>1111.716459499258</v>
      </c>
      <c r="AC6" t="n">
        <v>1005.615800908499</v>
      </c>
      <c r="AD6" t="n">
        <v>812513.2392522978</v>
      </c>
      <c r="AE6" t="n">
        <v>1111716.459499258</v>
      </c>
      <c r="AF6" t="n">
        <v>6.568248462253492e-06</v>
      </c>
      <c r="AG6" t="n">
        <v>23.89583333333333</v>
      </c>
      <c r="AH6" t="n">
        <v>1005615.800908499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1.7442</v>
      </c>
      <c r="E7" t="n">
        <v>57.33</v>
      </c>
      <c r="F7" t="n">
        <v>51.63</v>
      </c>
      <c r="G7" t="n">
        <v>37.78</v>
      </c>
      <c r="H7" t="n">
        <v>0.53</v>
      </c>
      <c r="I7" t="n">
        <v>82</v>
      </c>
      <c r="J7" t="n">
        <v>202.58</v>
      </c>
      <c r="K7" t="n">
        <v>54.38</v>
      </c>
      <c r="L7" t="n">
        <v>6</v>
      </c>
      <c r="M7" t="n">
        <v>1</v>
      </c>
      <c r="N7" t="n">
        <v>42.2</v>
      </c>
      <c r="O7" t="n">
        <v>25218.93</v>
      </c>
      <c r="P7" t="n">
        <v>536.66</v>
      </c>
      <c r="Q7" t="n">
        <v>7963.65</v>
      </c>
      <c r="R7" t="n">
        <v>210.12</v>
      </c>
      <c r="S7" t="n">
        <v>84.51000000000001</v>
      </c>
      <c r="T7" t="n">
        <v>62652.62</v>
      </c>
      <c r="U7" t="n">
        <v>0.4</v>
      </c>
      <c r="V7" t="n">
        <v>0.92</v>
      </c>
      <c r="W7" t="n">
        <v>0.37</v>
      </c>
      <c r="X7" t="n">
        <v>3.8</v>
      </c>
      <c r="Y7" t="n">
        <v>0.5</v>
      </c>
      <c r="Z7" t="n">
        <v>10</v>
      </c>
      <c r="AA7" t="n">
        <v>813.2138406989856</v>
      </c>
      <c r="AB7" t="n">
        <v>1112.675053306971</v>
      </c>
      <c r="AC7" t="n">
        <v>1006.482907868598</v>
      </c>
      <c r="AD7" t="n">
        <v>813213.8406989856</v>
      </c>
      <c r="AE7" t="n">
        <v>1112675.053306971</v>
      </c>
      <c r="AF7" t="n">
        <v>6.570131884993141e-06</v>
      </c>
      <c r="AG7" t="n">
        <v>23.8875</v>
      </c>
      <c r="AH7" t="n">
        <v>1006482.907868598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1.7472</v>
      </c>
      <c r="E8" t="n">
        <v>57.24</v>
      </c>
      <c r="F8" t="n">
        <v>51.57</v>
      </c>
      <c r="G8" t="n">
        <v>38.2</v>
      </c>
      <c r="H8" t="n">
        <v>0.61</v>
      </c>
      <c r="I8" t="n">
        <v>81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539.48</v>
      </c>
      <c r="Q8" t="n">
        <v>7963.65</v>
      </c>
      <c r="R8" t="n">
        <v>208.08</v>
      </c>
      <c r="S8" t="n">
        <v>84.51000000000001</v>
      </c>
      <c r="T8" t="n">
        <v>61638.79</v>
      </c>
      <c r="U8" t="n">
        <v>0.41</v>
      </c>
      <c r="V8" t="n">
        <v>0.92</v>
      </c>
      <c r="W8" t="n">
        <v>0.37</v>
      </c>
      <c r="X8" t="n">
        <v>3.74</v>
      </c>
      <c r="Y8" t="n">
        <v>0.5</v>
      </c>
      <c r="Z8" t="n">
        <v>10</v>
      </c>
      <c r="AA8" t="n">
        <v>813.6415189115228</v>
      </c>
      <c r="AB8" t="n">
        <v>1113.260221505195</v>
      </c>
      <c r="AC8" t="n">
        <v>1007.012228435273</v>
      </c>
      <c r="AD8" t="n">
        <v>813641.5189115228</v>
      </c>
      <c r="AE8" t="n">
        <v>1113260.221505195</v>
      </c>
      <c r="AF8" t="n">
        <v>6.581432421431038e-06</v>
      </c>
      <c r="AG8" t="n">
        <v>23.85</v>
      </c>
      <c r="AH8" t="n">
        <v>1007012.228435273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1.3814</v>
      </c>
      <c r="E2" t="n">
        <v>72.39</v>
      </c>
      <c r="F2" t="n">
        <v>64.06</v>
      </c>
      <c r="G2" t="n">
        <v>11.37</v>
      </c>
      <c r="H2" t="n">
        <v>0.2</v>
      </c>
      <c r="I2" t="n">
        <v>338</v>
      </c>
      <c r="J2" t="n">
        <v>89.87</v>
      </c>
      <c r="K2" t="n">
        <v>37.55</v>
      </c>
      <c r="L2" t="n">
        <v>1</v>
      </c>
      <c r="M2" t="n">
        <v>336</v>
      </c>
      <c r="N2" t="n">
        <v>11.32</v>
      </c>
      <c r="O2" t="n">
        <v>11317.98</v>
      </c>
      <c r="P2" t="n">
        <v>464.57</v>
      </c>
      <c r="Q2" t="n">
        <v>7963.99</v>
      </c>
      <c r="R2" t="n">
        <v>636.38</v>
      </c>
      <c r="S2" t="n">
        <v>84.51000000000001</v>
      </c>
      <c r="T2" t="n">
        <v>274504.87</v>
      </c>
      <c r="U2" t="n">
        <v>0.13</v>
      </c>
      <c r="V2" t="n">
        <v>0.74</v>
      </c>
      <c r="W2" t="n">
        <v>0.68</v>
      </c>
      <c r="X2" t="n">
        <v>16.23</v>
      </c>
      <c r="Y2" t="n">
        <v>0.5</v>
      </c>
      <c r="Z2" t="n">
        <v>10</v>
      </c>
      <c r="AA2" t="n">
        <v>923.9580524749292</v>
      </c>
      <c r="AB2" t="n">
        <v>1264.200169548625</v>
      </c>
      <c r="AC2" t="n">
        <v>1143.546679682986</v>
      </c>
      <c r="AD2" t="n">
        <v>923958.0524749293</v>
      </c>
      <c r="AE2" t="n">
        <v>1264200.169548625</v>
      </c>
      <c r="AF2" t="n">
        <v>7.530321641182652e-06</v>
      </c>
      <c r="AG2" t="n">
        <v>30.1625</v>
      </c>
      <c r="AH2" t="n">
        <v>1143546.679682986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1.587</v>
      </c>
      <c r="E3" t="n">
        <v>63.01</v>
      </c>
      <c r="F3" t="n">
        <v>57.26</v>
      </c>
      <c r="G3" t="n">
        <v>17.01</v>
      </c>
      <c r="H3" t="n">
        <v>0.39</v>
      </c>
      <c r="I3" t="n">
        <v>202</v>
      </c>
      <c r="J3" t="n">
        <v>91.09999999999999</v>
      </c>
      <c r="K3" t="n">
        <v>37.55</v>
      </c>
      <c r="L3" t="n">
        <v>2</v>
      </c>
      <c r="M3" t="n">
        <v>2</v>
      </c>
      <c r="N3" t="n">
        <v>11.54</v>
      </c>
      <c r="O3" t="n">
        <v>11468.97</v>
      </c>
      <c r="P3" t="n">
        <v>375.38</v>
      </c>
      <c r="Q3" t="n">
        <v>7964.05</v>
      </c>
      <c r="R3" t="n">
        <v>395.28</v>
      </c>
      <c r="S3" t="n">
        <v>84.51000000000001</v>
      </c>
      <c r="T3" t="n">
        <v>154634.53</v>
      </c>
      <c r="U3" t="n">
        <v>0.21</v>
      </c>
      <c r="V3" t="n">
        <v>0.83</v>
      </c>
      <c r="W3" t="n">
        <v>0.73</v>
      </c>
      <c r="X3" t="n">
        <v>9.42</v>
      </c>
      <c r="Y3" t="n">
        <v>0.5</v>
      </c>
      <c r="Z3" t="n">
        <v>10</v>
      </c>
      <c r="AA3" t="n">
        <v>737.0497768214502</v>
      </c>
      <c r="AB3" t="n">
        <v>1008.464020988374</v>
      </c>
      <c r="AC3" t="n">
        <v>912.2176302133857</v>
      </c>
      <c r="AD3" t="n">
        <v>737049.7768214502</v>
      </c>
      <c r="AE3" t="n">
        <v>1008464.020988374</v>
      </c>
      <c r="AF3" t="n">
        <v>8.651093415778824e-06</v>
      </c>
      <c r="AG3" t="n">
        <v>26.25416666666667</v>
      </c>
      <c r="AH3" t="n">
        <v>912217.6302133858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1.5892</v>
      </c>
      <c r="E4" t="n">
        <v>62.92</v>
      </c>
      <c r="F4" t="n">
        <v>57.19</v>
      </c>
      <c r="G4" t="n">
        <v>17.07</v>
      </c>
      <c r="H4" t="n">
        <v>0.57</v>
      </c>
      <c r="I4" t="n">
        <v>201</v>
      </c>
      <c r="J4" t="n">
        <v>92.31999999999999</v>
      </c>
      <c r="K4" t="n">
        <v>37.55</v>
      </c>
      <c r="L4" t="n">
        <v>3</v>
      </c>
      <c r="M4" t="n">
        <v>1</v>
      </c>
      <c r="N4" t="n">
        <v>11.77</v>
      </c>
      <c r="O4" t="n">
        <v>11620.34</v>
      </c>
      <c r="P4" t="n">
        <v>378.98</v>
      </c>
      <c r="Q4" t="n">
        <v>7964.05</v>
      </c>
      <c r="R4" t="n">
        <v>392.97</v>
      </c>
      <c r="S4" t="n">
        <v>84.51000000000001</v>
      </c>
      <c r="T4" t="n">
        <v>153486.54</v>
      </c>
      <c r="U4" t="n">
        <v>0.22</v>
      </c>
      <c r="V4" t="n">
        <v>0.83</v>
      </c>
      <c r="W4" t="n">
        <v>0.72</v>
      </c>
      <c r="X4" t="n">
        <v>9.35</v>
      </c>
      <c r="Y4" t="n">
        <v>0.5</v>
      </c>
      <c r="Z4" t="n">
        <v>10</v>
      </c>
      <c r="AA4" t="n">
        <v>738.3422921698731</v>
      </c>
      <c r="AB4" t="n">
        <v>1010.232497509839</v>
      </c>
      <c r="AC4" t="n">
        <v>913.8173258177146</v>
      </c>
      <c r="AD4" t="n">
        <v>738342.292169873</v>
      </c>
      <c r="AE4" t="n">
        <v>1010232.497509839</v>
      </c>
      <c r="AF4" t="n">
        <v>8.663086109864971e-06</v>
      </c>
      <c r="AG4" t="n">
        <v>26.21666666666667</v>
      </c>
      <c r="AH4" t="n">
        <v>913817.3258177146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1.5912</v>
      </c>
      <c r="E5" t="n">
        <v>62.85</v>
      </c>
      <c r="F5" t="n">
        <v>57.13</v>
      </c>
      <c r="G5" t="n">
        <v>17.14</v>
      </c>
      <c r="H5" t="n">
        <v>0.75</v>
      </c>
      <c r="I5" t="n">
        <v>200</v>
      </c>
      <c r="J5" t="n">
        <v>93.55</v>
      </c>
      <c r="K5" t="n">
        <v>37.55</v>
      </c>
      <c r="L5" t="n">
        <v>4</v>
      </c>
      <c r="M5" t="n">
        <v>0</v>
      </c>
      <c r="N5" t="n">
        <v>12</v>
      </c>
      <c r="O5" t="n">
        <v>11772.07</v>
      </c>
      <c r="P5" t="n">
        <v>382.97</v>
      </c>
      <c r="Q5" t="n">
        <v>7964.05</v>
      </c>
      <c r="R5" t="n">
        <v>390.95</v>
      </c>
      <c r="S5" t="n">
        <v>84.51000000000001</v>
      </c>
      <c r="T5" t="n">
        <v>152478.85</v>
      </c>
      <c r="U5" t="n">
        <v>0.22</v>
      </c>
      <c r="V5" t="n">
        <v>0.83</v>
      </c>
      <c r="W5" t="n">
        <v>0.72</v>
      </c>
      <c r="X5" t="n">
        <v>9.289999999999999</v>
      </c>
      <c r="Y5" t="n">
        <v>0.5</v>
      </c>
      <c r="Z5" t="n">
        <v>10</v>
      </c>
      <c r="AA5" t="n">
        <v>739.9162987690125</v>
      </c>
      <c r="AB5" t="n">
        <v>1012.386122779052</v>
      </c>
      <c r="AC5" t="n">
        <v>915.7654121138661</v>
      </c>
      <c r="AD5" t="n">
        <v>739916.2987690126</v>
      </c>
      <c r="AE5" t="n">
        <v>1012386.122779052</v>
      </c>
      <c r="AF5" t="n">
        <v>8.673988559034194e-06</v>
      </c>
      <c r="AG5" t="n">
        <v>26.1875</v>
      </c>
      <c r="AH5" t="n">
        <v>915765.4121138661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1.4953</v>
      </c>
      <c r="E2" t="n">
        <v>66.88</v>
      </c>
      <c r="F2" t="n">
        <v>60.76</v>
      </c>
      <c r="G2" t="n">
        <v>13.26</v>
      </c>
      <c r="H2" t="n">
        <v>0.24</v>
      </c>
      <c r="I2" t="n">
        <v>275</v>
      </c>
      <c r="J2" t="n">
        <v>71.52</v>
      </c>
      <c r="K2" t="n">
        <v>32.27</v>
      </c>
      <c r="L2" t="n">
        <v>1</v>
      </c>
      <c r="M2" t="n">
        <v>53</v>
      </c>
      <c r="N2" t="n">
        <v>8.25</v>
      </c>
      <c r="O2" t="n">
        <v>9054.6</v>
      </c>
      <c r="P2" t="n">
        <v>346.57</v>
      </c>
      <c r="Q2" t="n">
        <v>7964.05</v>
      </c>
      <c r="R2" t="n">
        <v>513.0700000000001</v>
      </c>
      <c r="S2" t="n">
        <v>84.51000000000001</v>
      </c>
      <c r="T2" t="n">
        <v>213162.86</v>
      </c>
      <c r="U2" t="n">
        <v>0.16</v>
      </c>
      <c r="V2" t="n">
        <v>0.78</v>
      </c>
      <c r="W2" t="n">
        <v>0.87</v>
      </c>
      <c r="X2" t="n">
        <v>12.92</v>
      </c>
      <c r="Y2" t="n">
        <v>0.5</v>
      </c>
      <c r="Z2" t="n">
        <v>10</v>
      </c>
      <c r="AA2" t="n">
        <v>757.5485046722506</v>
      </c>
      <c r="AB2" t="n">
        <v>1036.511284773887</v>
      </c>
      <c r="AC2" t="n">
        <v>937.5881025077913</v>
      </c>
      <c r="AD2" t="n">
        <v>757548.5046722506</v>
      </c>
      <c r="AE2" t="n">
        <v>1036511.284773887</v>
      </c>
      <c r="AF2" t="n">
        <v>9.154164191799111e-06</v>
      </c>
      <c r="AG2" t="n">
        <v>27.86666666666666</v>
      </c>
      <c r="AH2" t="n">
        <v>937588.1025077912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1.5087</v>
      </c>
      <c r="E3" t="n">
        <v>66.28</v>
      </c>
      <c r="F3" t="n">
        <v>60.28</v>
      </c>
      <c r="G3" t="n">
        <v>13.55</v>
      </c>
      <c r="H3" t="n">
        <v>0.48</v>
      </c>
      <c r="I3" t="n">
        <v>267</v>
      </c>
      <c r="J3" t="n">
        <v>72.7</v>
      </c>
      <c r="K3" t="n">
        <v>32.27</v>
      </c>
      <c r="L3" t="n">
        <v>2</v>
      </c>
      <c r="M3" t="n">
        <v>1</v>
      </c>
      <c r="N3" t="n">
        <v>8.43</v>
      </c>
      <c r="O3" t="n">
        <v>9200.25</v>
      </c>
      <c r="P3" t="n">
        <v>346.54</v>
      </c>
      <c r="Q3" t="n">
        <v>7964.35</v>
      </c>
      <c r="R3" t="n">
        <v>494.55</v>
      </c>
      <c r="S3" t="n">
        <v>84.51000000000001</v>
      </c>
      <c r="T3" t="n">
        <v>203946.61</v>
      </c>
      <c r="U3" t="n">
        <v>0.17</v>
      </c>
      <c r="V3" t="n">
        <v>0.79</v>
      </c>
      <c r="W3" t="n">
        <v>0.92</v>
      </c>
      <c r="X3" t="n">
        <v>12.45</v>
      </c>
      <c r="Y3" t="n">
        <v>0.5</v>
      </c>
      <c r="Z3" t="n">
        <v>10</v>
      </c>
      <c r="AA3" t="n">
        <v>743.961485602871</v>
      </c>
      <c r="AB3" t="n">
        <v>1017.920925866185</v>
      </c>
      <c r="AC3" t="n">
        <v>920.7719813625077</v>
      </c>
      <c r="AD3" t="n">
        <v>743961.485602871</v>
      </c>
      <c r="AE3" t="n">
        <v>1017920.925866185</v>
      </c>
      <c r="AF3" t="n">
        <v>9.236198432533483e-06</v>
      </c>
      <c r="AG3" t="n">
        <v>27.61666666666666</v>
      </c>
      <c r="AH3" t="n">
        <v>920771.9813625078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1.5087</v>
      </c>
      <c r="E4" t="n">
        <v>66.28</v>
      </c>
      <c r="F4" t="n">
        <v>60.28</v>
      </c>
      <c r="G4" t="n">
        <v>13.55</v>
      </c>
      <c r="H4" t="n">
        <v>0.71</v>
      </c>
      <c r="I4" t="n">
        <v>267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351.65</v>
      </c>
      <c r="Q4" t="n">
        <v>7964.35</v>
      </c>
      <c r="R4" t="n">
        <v>494.49</v>
      </c>
      <c r="S4" t="n">
        <v>84.51000000000001</v>
      </c>
      <c r="T4" t="n">
        <v>203914.62</v>
      </c>
      <c r="U4" t="n">
        <v>0.17</v>
      </c>
      <c r="V4" t="n">
        <v>0.79</v>
      </c>
      <c r="W4" t="n">
        <v>0.92</v>
      </c>
      <c r="X4" t="n">
        <v>12.45</v>
      </c>
      <c r="Y4" t="n">
        <v>0.5</v>
      </c>
      <c r="Z4" t="n">
        <v>10</v>
      </c>
      <c r="AA4" t="n">
        <v>746.9106108924218</v>
      </c>
      <c r="AB4" t="n">
        <v>1021.956049193574</v>
      </c>
      <c r="AC4" t="n">
        <v>924.4219981828618</v>
      </c>
      <c r="AD4" t="n">
        <v>746910.6108924218</v>
      </c>
      <c r="AE4" t="n">
        <v>1021956.049193574</v>
      </c>
      <c r="AF4" t="n">
        <v>9.236198432533483e-06</v>
      </c>
      <c r="AG4" t="n">
        <v>27.61666666666666</v>
      </c>
      <c r="AH4" t="n">
        <v>924421.9981828618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1.2458</v>
      </c>
      <c r="E2" t="n">
        <v>80.27</v>
      </c>
      <c r="F2" t="n">
        <v>72.66</v>
      </c>
      <c r="G2" t="n">
        <v>8.19</v>
      </c>
      <c r="H2" t="n">
        <v>0.43</v>
      </c>
      <c r="I2" t="n">
        <v>532</v>
      </c>
      <c r="J2" t="n">
        <v>39.78</v>
      </c>
      <c r="K2" t="n">
        <v>19.54</v>
      </c>
      <c r="L2" t="n">
        <v>1</v>
      </c>
      <c r="M2" t="n">
        <v>1</v>
      </c>
      <c r="N2" t="n">
        <v>4.24</v>
      </c>
      <c r="O2" t="n">
        <v>5140</v>
      </c>
      <c r="P2" t="n">
        <v>284.08</v>
      </c>
      <c r="Q2" t="n">
        <v>7964.92</v>
      </c>
      <c r="R2" t="n">
        <v>901.49</v>
      </c>
      <c r="S2" t="n">
        <v>84.51000000000001</v>
      </c>
      <c r="T2" t="n">
        <v>406090.14</v>
      </c>
      <c r="U2" t="n">
        <v>0.09</v>
      </c>
      <c r="V2" t="n">
        <v>0.65</v>
      </c>
      <c r="W2" t="n">
        <v>1.69</v>
      </c>
      <c r="X2" t="n">
        <v>24.82</v>
      </c>
      <c r="Y2" t="n">
        <v>0.5</v>
      </c>
      <c r="Z2" t="n">
        <v>10</v>
      </c>
      <c r="AA2" t="n">
        <v>832.662393352509</v>
      </c>
      <c r="AB2" t="n">
        <v>1139.285421057109</v>
      </c>
      <c r="AC2" t="n">
        <v>1030.553619468549</v>
      </c>
      <c r="AD2" t="n">
        <v>832662.393352509</v>
      </c>
      <c r="AE2" t="n">
        <v>1139285.421057109</v>
      </c>
      <c r="AF2" t="n">
        <v>1.008705900964778e-05</v>
      </c>
      <c r="AG2" t="n">
        <v>33.44583333333333</v>
      </c>
      <c r="AH2" t="n">
        <v>1030553.619468549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1.2458</v>
      </c>
      <c r="E3" t="n">
        <v>80.27</v>
      </c>
      <c r="F3" t="n">
        <v>72.66</v>
      </c>
      <c r="G3" t="n">
        <v>8.19</v>
      </c>
      <c r="H3" t="n">
        <v>0.84</v>
      </c>
      <c r="I3" t="n">
        <v>532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291.4</v>
      </c>
      <c r="Q3" t="n">
        <v>7964.92</v>
      </c>
      <c r="R3" t="n">
        <v>901.49</v>
      </c>
      <c r="S3" t="n">
        <v>84.51000000000001</v>
      </c>
      <c r="T3" t="n">
        <v>406089.54</v>
      </c>
      <c r="U3" t="n">
        <v>0.09</v>
      </c>
      <c r="V3" t="n">
        <v>0.65</v>
      </c>
      <c r="W3" t="n">
        <v>1.69</v>
      </c>
      <c r="X3" t="n">
        <v>24.82</v>
      </c>
      <c r="Y3" t="n">
        <v>0.5</v>
      </c>
      <c r="Z3" t="n">
        <v>10</v>
      </c>
      <c r="AA3" t="n">
        <v>837.7784809055847</v>
      </c>
      <c r="AB3" t="n">
        <v>1146.285477753081</v>
      </c>
      <c r="AC3" t="n">
        <v>1036.885600578099</v>
      </c>
      <c r="AD3" t="n">
        <v>837778.4809055848</v>
      </c>
      <c r="AE3" t="n">
        <v>1146285.477753081</v>
      </c>
      <c r="AF3" t="n">
        <v>1.008705900964778e-05</v>
      </c>
      <c r="AG3" t="n">
        <v>33.44583333333333</v>
      </c>
      <c r="AH3" t="n">
        <v>1036885.600578098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1.0071</v>
      </c>
      <c r="E2" t="n">
        <v>99.29000000000001</v>
      </c>
      <c r="F2" t="n">
        <v>78.92</v>
      </c>
      <c r="G2" t="n">
        <v>7.54</v>
      </c>
      <c r="H2" t="n">
        <v>0.12</v>
      </c>
      <c r="I2" t="n">
        <v>628</v>
      </c>
      <c r="J2" t="n">
        <v>141.81</v>
      </c>
      <c r="K2" t="n">
        <v>47.83</v>
      </c>
      <c r="L2" t="n">
        <v>1</v>
      </c>
      <c r="M2" t="n">
        <v>626</v>
      </c>
      <c r="N2" t="n">
        <v>22.98</v>
      </c>
      <c r="O2" t="n">
        <v>17723.39</v>
      </c>
      <c r="P2" t="n">
        <v>856.13</v>
      </c>
      <c r="Q2" t="n">
        <v>7964.91</v>
      </c>
      <c r="R2" t="n">
        <v>1142.58</v>
      </c>
      <c r="S2" t="n">
        <v>84.51000000000001</v>
      </c>
      <c r="T2" t="n">
        <v>526156.03</v>
      </c>
      <c r="U2" t="n">
        <v>0.07000000000000001</v>
      </c>
      <c r="V2" t="n">
        <v>0.6</v>
      </c>
      <c r="W2" t="n">
        <v>1.15</v>
      </c>
      <c r="X2" t="n">
        <v>31.08</v>
      </c>
      <c r="Y2" t="n">
        <v>0.5</v>
      </c>
      <c r="Z2" t="n">
        <v>10</v>
      </c>
      <c r="AA2" t="n">
        <v>1763.751984340798</v>
      </c>
      <c r="AB2" t="n">
        <v>2413.243276220986</v>
      </c>
      <c r="AC2" t="n">
        <v>2182.926724946665</v>
      </c>
      <c r="AD2" t="n">
        <v>1763751.984340798</v>
      </c>
      <c r="AE2" t="n">
        <v>2413243.276220986</v>
      </c>
      <c r="AF2" t="n">
        <v>4.380592917449086e-06</v>
      </c>
      <c r="AG2" t="n">
        <v>41.37083333333334</v>
      </c>
      <c r="AH2" t="n">
        <v>2182926.724946665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1.5318</v>
      </c>
      <c r="E3" t="n">
        <v>65.28</v>
      </c>
      <c r="F3" t="n">
        <v>57.25</v>
      </c>
      <c r="G3" t="n">
        <v>17.09</v>
      </c>
      <c r="H3" t="n">
        <v>0.25</v>
      </c>
      <c r="I3" t="n">
        <v>201</v>
      </c>
      <c r="J3" t="n">
        <v>143.17</v>
      </c>
      <c r="K3" t="n">
        <v>47.83</v>
      </c>
      <c r="L3" t="n">
        <v>2</v>
      </c>
      <c r="M3" t="n">
        <v>199</v>
      </c>
      <c r="N3" t="n">
        <v>23.34</v>
      </c>
      <c r="O3" t="n">
        <v>17891.86</v>
      </c>
      <c r="P3" t="n">
        <v>554.92</v>
      </c>
      <c r="Q3" t="n">
        <v>7963.7</v>
      </c>
      <c r="R3" t="n">
        <v>404.58</v>
      </c>
      <c r="S3" t="n">
        <v>84.51000000000001</v>
      </c>
      <c r="T3" t="n">
        <v>159289.58</v>
      </c>
      <c r="U3" t="n">
        <v>0.21</v>
      </c>
      <c r="V3" t="n">
        <v>0.83</v>
      </c>
      <c r="W3" t="n">
        <v>0.46</v>
      </c>
      <c r="X3" t="n">
        <v>9.42</v>
      </c>
      <c r="Y3" t="n">
        <v>0.5</v>
      </c>
      <c r="Z3" t="n">
        <v>10</v>
      </c>
      <c r="AA3" t="n">
        <v>919.8000670895034</v>
      </c>
      <c r="AB3" t="n">
        <v>1258.511030506917</v>
      </c>
      <c r="AC3" t="n">
        <v>1138.400504086661</v>
      </c>
      <c r="AD3" t="n">
        <v>919800.0670895034</v>
      </c>
      <c r="AE3" t="n">
        <v>1258511.030506917</v>
      </c>
      <c r="AF3" t="n">
        <v>6.662885742179039e-06</v>
      </c>
      <c r="AG3" t="n">
        <v>27.2</v>
      </c>
      <c r="AH3" t="n">
        <v>1138400.504086661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1.6985</v>
      </c>
      <c r="E4" t="n">
        <v>58.87</v>
      </c>
      <c r="F4" t="n">
        <v>53.27</v>
      </c>
      <c r="G4" t="n">
        <v>27.32</v>
      </c>
      <c r="H4" t="n">
        <v>0.37</v>
      </c>
      <c r="I4" t="n">
        <v>117</v>
      </c>
      <c r="J4" t="n">
        <v>144.54</v>
      </c>
      <c r="K4" t="n">
        <v>47.83</v>
      </c>
      <c r="L4" t="n">
        <v>3</v>
      </c>
      <c r="M4" t="n">
        <v>18</v>
      </c>
      <c r="N4" t="n">
        <v>23.71</v>
      </c>
      <c r="O4" t="n">
        <v>18060.85</v>
      </c>
      <c r="P4" t="n">
        <v>454.33</v>
      </c>
      <c r="Q4" t="n">
        <v>7963.65</v>
      </c>
      <c r="R4" t="n">
        <v>264.55</v>
      </c>
      <c r="S4" t="n">
        <v>84.51000000000001</v>
      </c>
      <c r="T4" t="n">
        <v>89693.09</v>
      </c>
      <c r="U4" t="n">
        <v>0.32</v>
      </c>
      <c r="V4" t="n">
        <v>0.89</v>
      </c>
      <c r="W4" t="n">
        <v>0.46</v>
      </c>
      <c r="X4" t="n">
        <v>5.43</v>
      </c>
      <c r="Y4" t="n">
        <v>0.5</v>
      </c>
      <c r="Z4" t="n">
        <v>10</v>
      </c>
      <c r="AA4" t="n">
        <v>766.917641326766</v>
      </c>
      <c r="AB4" t="n">
        <v>1049.330550881732</v>
      </c>
      <c r="AC4" t="n">
        <v>949.1839158502568</v>
      </c>
      <c r="AD4" t="n">
        <v>766917.641326766</v>
      </c>
      <c r="AE4" t="n">
        <v>1049330.550881732</v>
      </c>
      <c r="AF4" t="n">
        <v>7.387982395280779e-06</v>
      </c>
      <c r="AG4" t="n">
        <v>24.52916666666667</v>
      </c>
      <c r="AH4" t="n">
        <v>949183.9158502568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1.7009</v>
      </c>
      <c r="E5" t="n">
        <v>58.79</v>
      </c>
      <c r="F5" t="n">
        <v>53.21</v>
      </c>
      <c r="G5" t="n">
        <v>27.52</v>
      </c>
      <c r="H5" t="n">
        <v>0.49</v>
      </c>
      <c r="I5" t="n">
        <v>116</v>
      </c>
      <c r="J5" t="n">
        <v>145.92</v>
      </c>
      <c r="K5" t="n">
        <v>47.83</v>
      </c>
      <c r="L5" t="n">
        <v>4</v>
      </c>
      <c r="M5" t="n">
        <v>1</v>
      </c>
      <c r="N5" t="n">
        <v>24.09</v>
      </c>
      <c r="O5" t="n">
        <v>18230.35</v>
      </c>
      <c r="P5" t="n">
        <v>456.5</v>
      </c>
      <c r="Q5" t="n">
        <v>7963.63</v>
      </c>
      <c r="R5" t="n">
        <v>262.04</v>
      </c>
      <c r="S5" t="n">
        <v>84.51000000000001</v>
      </c>
      <c r="T5" t="n">
        <v>88442.77</v>
      </c>
      <c r="U5" t="n">
        <v>0.32</v>
      </c>
      <c r="V5" t="n">
        <v>0.89</v>
      </c>
      <c r="W5" t="n">
        <v>0.48</v>
      </c>
      <c r="X5" t="n">
        <v>5.38</v>
      </c>
      <c r="Y5" t="n">
        <v>0.5</v>
      </c>
      <c r="Z5" t="n">
        <v>10</v>
      </c>
      <c r="AA5" t="n">
        <v>767.1797504005958</v>
      </c>
      <c r="AB5" t="n">
        <v>1049.689180079982</v>
      </c>
      <c r="AC5" t="n">
        <v>949.5083179811652</v>
      </c>
      <c r="AD5" t="n">
        <v>767179.7504005958</v>
      </c>
      <c r="AE5" t="n">
        <v>1049689.180079982</v>
      </c>
      <c r="AF5" t="n">
        <v>7.398421699224656e-06</v>
      </c>
      <c r="AG5" t="n">
        <v>24.49583333333333</v>
      </c>
      <c r="AH5" t="n">
        <v>949508.3179811651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1.7035</v>
      </c>
      <c r="E6" t="n">
        <v>58.7</v>
      </c>
      <c r="F6" t="n">
        <v>53.15</v>
      </c>
      <c r="G6" t="n">
        <v>27.73</v>
      </c>
      <c r="H6" t="n">
        <v>0.6</v>
      </c>
      <c r="I6" t="n">
        <v>115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459.31</v>
      </c>
      <c r="Q6" t="n">
        <v>7963.63</v>
      </c>
      <c r="R6" t="n">
        <v>259.94</v>
      </c>
      <c r="S6" t="n">
        <v>84.51000000000001</v>
      </c>
      <c r="T6" t="n">
        <v>87399.64</v>
      </c>
      <c r="U6" t="n">
        <v>0.33</v>
      </c>
      <c r="V6" t="n">
        <v>0.89</v>
      </c>
      <c r="W6" t="n">
        <v>0.47</v>
      </c>
      <c r="X6" t="n">
        <v>5.32</v>
      </c>
      <c r="Y6" t="n">
        <v>0.5</v>
      </c>
      <c r="Z6" t="n">
        <v>10</v>
      </c>
      <c r="AA6" t="n">
        <v>767.8226327306518</v>
      </c>
      <c r="AB6" t="n">
        <v>1050.568800045932</v>
      </c>
      <c r="AC6" t="n">
        <v>950.3039882521184</v>
      </c>
      <c r="AD6" t="n">
        <v>767822.6327306518</v>
      </c>
      <c r="AE6" t="n">
        <v>1050568.800045931</v>
      </c>
      <c r="AF6" t="n">
        <v>7.409730945163855e-06</v>
      </c>
      <c r="AG6" t="n">
        <v>24.45833333333333</v>
      </c>
      <c r="AH6" t="n">
        <v>950303.9882521185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0.8021</v>
      </c>
      <c r="E2" t="n">
        <v>124.68</v>
      </c>
      <c r="F2" t="n">
        <v>91.61</v>
      </c>
      <c r="G2" t="n">
        <v>6.38</v>
      </c>
      <c r="H2" t="n">
        <v>0.1</v>
      </c>
      <c r="I2" t="n">
        <v>862</v>
      </c>
      <c r="J2" t="n">
        <v>176.73</v>
      </c>
      <c r="K2" t="n">
        <v>52.44</v>
      </c>
      <c r="L2" t="n">
        <v>1</v>
      </c>
      <c r="M2" t="n">
        <v>860</v>
      </c>
      <c r="N2" t="n">
        <v>33.29</v>
      </c>
      <c r="O2" t="n">
        <v>22031.19</v>
      </c>
      <c r="P2" t="n">
        <v>1169.46</v>
      </c>
      <c r="Q2" t="n">
        <v>7965.27</v>
      </c>
      <c r="R2" t="n">
        <v>1576.11</v>
      </c>
      <c r="S2" t="n">
        <v>84.51000000000001</v>
      </c>
      <c r="T2" t="n">
        <v>741750.65</v>
      </c>
      <c r="U2" t="n">
        <v>0.05</v>
      </c>
      <c r="V2" t="n">
        <v>0.52</v>
      </c>
      <c r="W2" t="n">
        <v>1.53</v>
      </c>
      <c r="X2" t="n">
        <v>43.77</v>
      </c>
      <c r="Y2" t="n">
        <v>0.5</v>
      </c>
      <c r="Z2" t="n">
        <v>10</v>
      </c>
      <c r="AA2" t="n">
        <v>2710.02314632386</v>
      </c>
      <c r="AB2" t="n">
        <v>3707.973226583768</v>
      </c>
      <c r="AC2" t="n">
        <v>3354.089466011581</v>
      </c>
      <c r="AD2" t="n">
        <v>2710023.14632386</v>
      </c>
      <c r="AE2" t="n">
        <v>3707973.226583768</v>
      </c>
      <c r="AF2" t="n">
        <v>3.152560498390899e-06</v>
      </c>
      <c r="AG2" t="n">
        <v>51.95000000000001</v>
      </c>
      <c r="AH2" t="n">
        <v>3354089.466011581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1.3932</v>
      </c>
      <c r="E3" t="n">
        <v>71.78</v>
      </c>
      <c r="F3" t="n">
        <v>60.11</v>
      </c>
      <c r="G3" t="n">
        <v>13.87</v>
      </c>
      <c r="H3" t="n">
        <v>0.2</v>
      </c>
      <c r="I3" t="n">
        <v>260</v>
      </c>
      <c r="J3" t="n">
        <v>178.21</v>
      </c>
      <c r="K3" t="n">
        <v>52.44</v>
      </c>
      <c r="L3" t="n">
        <v>2</v>
      </c>
      <c r="M3" t="n">
        <v>258</v>
      </c>
      <c r="N3" t="n">
        <v>33.77</v>
      </c>
      <c r="O3" t="n">
        <v>22213.89</v>
      </c>
      <c r="P3" t="n">
        <v>716.12</v>
      </c>
      <c r="Q3" t="n">
        <v>7964.16</v>
      </c>
      <c r="R3" t="n">
        <v>501.82</v>
      </c>
      <c r="S3" t="n">
        <v>84.51000000000001</v>
      </c>
      <c r="T3" t="n">
        <v>207613.99</v>
      </c>
      <c r="U3" t="n">
        <v>0.17</v>
      </c>
      <c r="V3" t="n">
        <v>0.79</v>
      </c>
      <c r="W3" t="n">
        <v>0.5600000000000001</v>
      </c>
      <c r="X3" t="n">
        <v>12.28</v>
      </c>
      <c r="Y3" t="n">
        <v>0.5</v>
      </c>
      <c r="Z3" t="n">
        <v>10</v>
      </c>
      <c r="AA3" t="n">
        <v>1150.579377159734</v>
      </c>
      <c r="AB3" t="n">
        <v>1574.273463809609</v>
      </c>
      <c r="AC3" t="n">
        <v>1424.027013930302</v>
      </c>
      <c r="AD3" t="n">
        <v>1150579.377159734</v>
      </c>
      <c r="AE3" t="n">
        <v>1574273.463809608</v>
      </c>
      <c r="AF3" t="n">
        <v>5.475810106418402e-06</v>
      </c>
      <c r="AG3" t="n">
        <v>29.90833333333333</v>
      </c>
      <c r="AH3" t="n">
        <v>1424027.013930303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1.6117</v>
      </c>
      <c r="E4" t="n">
        <v>62.04</v>
      </c>
      <c r="F4" t="n">
        <v>54.5</v>
      </c>
      <c r="G4" t="n">
        <v>22.71</v>
      </c>
      <c r="H4" t="n">
        <v>0.3</v>
      </c>
      <c r="I4" t="n">
        <v>144</v>
      </c>
      <c r="J4" t="n">
        <v>179.7</v>
      </c>
      <c r="K4" t="n">
        <v>52.44</v>
      </c>
      <c r="L4" t="n">
        <v>3</v>
      </c>
      <c r="M4" t="n">
        <v>142</v>
      </c>
      <c r="N4" t="n">
        <v>34.26</v>
      </c>
      <c r="O4" t="n">
        <v>22397.24</v>
      </c>
      <c r="P4" t="n">
        <v>596.42</v>
      </c>
      <c r="Q4" t="n">
        <v>7963.77</v>
      </c>
      <c r="R4" t="n">
        <v>311.33</v>
      </c>
      <c r="S4" t="n">
        <v>84.51000000000001</v>
      </c>
      <c r="T4" t="n">
        <v>112952.36</v>
      </c>
      <c r="U4" t="n">
        <v>0.27</v>
      </c>
      <c r="V4" t="n">
        <v>0.87</v>
      </c>
      <c r="W4" t="n">
        <v>0.37</v>
      </c>
      <c r="X4" t="n">
        <v>6.67</v>
      </c>
      <c r="Y4" t="n">
        <v>0.5</v>
      </c>
      <c r="Z4" t="n">
        <v>10</v>
      </c>
      <c r="AA4" t="n">
        <v>912.0656389099111</v>
      </c>
      <c r="AB4" t="n">
        <v>1247.92844465271</v>
      </c>
      <c r="AC4" t="n">
        <v>1128.827905373627</v>
      </c>
      <c r="AD4" t="n">
        <v>912065.638909911</v>
      </c>
      <c r="AE4" t="n">
        <v>1247928.44465271</v>
      </c>
      <c r="AF4" t="n">
        <v>6.334598872031682e-06</v>
      </c>
      <c r="AG4" t="n">
        <v>25.85</v>
      </c>
      <c r="AH4" t="n">
        <v>1128827.905373627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1.7236</v>
      </c>
      <c r="E5" t="n">
        <v>58.02</v>
      </c>
      <c r="F5" t="n">
        <v>52.22</v>
      </c>
      <c r="G5" t="n">
        <v>32.98</v>
      </c>
      <c r="H5" t="n">
        <v>0.39</v>
      </c>
      <c r="I5" t="n">
        <v>95</v>
      </c>
      <c r="J5" t="n">
        <v>181.19</v>
      </c>
      <c r="K5" t="n">
        <v>52.44</v>
      </c>
      <c r="L5" t="n">
        <v>4</v>
      </c>
      <c r="M5" t="n">
        <v>51</v>
      </c>
      <c r="N5" t="n">
        <v>34.75</v>
      </c>
      <c r="O5" t="n">
        <v>22581.25</v>
      </c>
      <c r="P5" t="n">
        <v>512.74</v>
      </c>
      <c r="Q5" t="n">
        <v>7963.72</v>
      </c>
      <c r="R5" t="n">
        <v>231.69</v>
      </c>
      <c r="S5" t="n">
        <v>84.51000000000001</v>
      </c>
      <c r="T5" t="n">
        <v>73375.44</v>
      </c>
      <c r="U5" t="n">
        <v>0.36</v>
      </c>
      <c r="V5" t="n">
        <v>0.91</v>
      </c>
      <c r="W5" t="n">
        <v>0.35</v>
      </c>
      <c r="X5" t="n">
        <v>4.39</v>
      </c>
      <c r="Y5" t="n">
        <v>0.5</v>
      </c>
      <c r="Z5" t="n">
        <v>10</v>
      </c>
      <c r="AA5" t="n">
        <v>799.0710577318492</v>
      </c>
      <c r="AB5" t="n">
        <v>1093.324273715785</v>
      </c>
      <c r="AC5" t="n">
        <v>988.9789395226059</v>
      </c>
      <c r="AD5" t="n">
        <v>799071.0577318493</v>
      </c>
      <c r="AE5" t="n">
        <v>1093324.273715785</v>
      </c>
      <c r="AF5" t="n">
        <v>6.774408770759947e-06</v>
      </c>
      <c r="AG5" t="n">
        <v>24.175</v>
      </c>
      <c r="AH5" t="n">
        <v>988978.9395226059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1.7317</v>
      </c>
      <c r="E6" t="n">
        <v>57.75</v>
      </c>
      <c r="F6" t="n">
        <v>52.09</v>
      </c>
      <c r="G6" t="n">
        <v>34.35</v>
      </c>
      <c r="H6" t="n">
        <v>0.49</v>
      </c>
      <c r="I6" t="n">
        <v>91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509.87</v>
      </c>
      <c r="Q6" t="n">
        <v>7963.48</v>
      </c>
      <c r="R6" t="n">
        <v>225.47</v>
      </c>
      <c r="S6" t="n">
        <v>84.51000000000001</v>
      </c>
      <c r="T6" t="n">
        <v>70283.57000000001</v>
      </c>
      <c r="U6" t="n">
        <v>0.37</v>
      </c>
      <c r="V6" t="n">
        <v>0.91</v>
      </c>
      <c r="W6" t="n">
        <v>0.4</v>
      </c>
      <c r="X6" t="n">
        <v>4.26</v>
      </c>
      <c r="Y6" t="n">
        <v>0.5</v>
      </c>
      <c r="Z6" t="n">
        <v>10</v>
      </c>
      <c r="AA6" t="n">
        <v>795.1535813153539</v>
      </c>
      <c r="AB6" t="n">
        <v>1087.964209655874</v>
      </c>
      <c r="AC6" t="n">
        <v>984.1304324536757</v>
      </c>
      <c r="AD6" t="n">
        <v>795153.5813153539</v>
      </c>
      <c r="AE6" t="n">
        <v>1087964.209655874</v>
      </c>
      <c r="AF6" t="n">
        <v>6.806244876029822e-06</v>
      </c>
      <c r="AG6" t="n">
        <v>24.0625</v>
      </c>
      <c r="AH6" t="n">
        <v>984130.4324536757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1.7346</v>
      </c>
      <c r="E7" t="n">
        <v>57.65</v>
      </c>
      <c r="F7" t="n">
        <v>52.03</v>
      </c>
      <c r="G7" t="n">
        <v>34.69</v>
      </c>
      <c r="H7" t="n">
        <v>0.58</v>
      </c>
      <c r="I7" t="n">
        <v>90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512.77</v>
      </c>
      <c r="Q7" t="n">
        <v>7963.48</v>
      </c>
      <c r="R7" t="n">
        <v>223.41</v>
      </c>
      <c r="S7" t="n">
        <v>84.51000000000001</v>
      </c>
      <c r="T7" t="n">
        <v>69259.94</v>
      </c>
      <c r="U7" t="n">
        <v>0.38</v>
      </c>
      <c r="V7" t="n">
        <v>0.91</v>
      </c>
      <c r="W7" t="n">
        <v>0.4</v>
      </c>
      <c r="X7" t="n">
        <v>4.2</v>
      </c>
      <c r="Y7" t="n">
        <v>0.5</v>
      </c>
      <c r="Z7" t="n">
        <v>10</v>
      </c>
      <c r="AA7" t="n">
        <v>795.6862241677286</v>
      </c>
      <c r="AB7" t="n">
        <v>1088.692995105038</v>
      </c>
      <c r="AC7" t="n">
        <v>984.7896636424276</v>
      </c>
      <c r="AD7" t="n">
        <v>795686.2241677286</v>
      </c>
      <c r="AE7" t="n">
        <v>1088692.995105038</v>
      </c>
      <c r="AF7" t="n">
        <v>6.81764298779311e-06</v>
      </c>
      <c r="AG7" t="n">
        <v>24.02083333333333</v>
      </c>
      <c r="AH7" t="n">
        <v>984789.6636424277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1.0473</v>
      </c>
      <c r="E2" t="n">
        <v>95.48999999999999</v>
      </c>
      <c r="F2" t="n">
        <v>84.98999999999999</v>
      </c>
      <c r="G2" t="n">
        <v>6.41</v>
      </c>
      <c r="H2" t="n">
        <v>0.64</v>
      </c>
      <c r="I2" t="n">
        <v>796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245.98</v>
      </c>
      <c r="Q2" t="n">
        <v>7965.49</v>
      </c>
      <c r="R2" t="n">
        <v>1306.94</v>
      </c>
      <c r="S2" t="n">
        <v>84.51000000000001</v>
      </c>
      <c r="T2" t="n">
        <v>607495.1899999999</v>
      </c>
      <c r="U2" t="n">
        <v>0.06</v>
      </c>
      <c r="V2" t="n">
        <v>0.5600000000000001</v>
      </c>
      <c r="W2" t="n">
        <v>2.46</v>
      </c>
      <c r="X2" t="n">
        <v>37.15</v>
      </c>
      <c r="Y2" t="n">
        <v>0.5</v>
      </c>
      <c r="Z2" t="n">
        <v>10</v>
      </c>
      <c r="AA2" t="n">
        <v>954.9886454061126</v>
      </c>
      <c r="AB2" t="n">
        <v>1306.657595770213</v>
      </c>
      <c r="AC2" t="n">
        <v>1181.952028735357</v>
      </c>
      <c r="AD2" t="n">
        <v>954988.6454061125</v>
      </c>
      <c r="AE2" t="n">
        <v>1306657.595770213</v>
      </c>
      <c r="AF2" t="n">
        <v>9.986583079491966e-06</v>
      </c>
      <c r="AG2" t="n">
        <v>39.7875</v>
      </c>
      <c r="AH2" t="n">
        <v>1181952.028735357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1.3093</v>
      </c>
      <c r="E2" t="n">
        <v>76.37</v>
      </c>
      <c r="F2" t="n">
        <v>66.45</v>
      </c>
      <c r="G2" t="n">
        <v>10.33</v>
      </c>
      <c r="H2" t="n">
        <v>0.18</v>
      </c>
      <c r="I2" t="n">
        <v>386</v>
      </c>
      <c r="J2" t="n">
        <v>98.70999999999999</v>
      </c>
      <c r="K2" t="n">
        <v>39.72</v>
      </c>
      <c r="L2" t="n">
        <v>1</v>
      </c>
      <c r="M2" t="n">
        <v>384</v>
      </c>
      <c r="N2" t="n">
        <v>12.99</v>
      </c>
      <c r="O2" t="n">
        <v>12407.75</v>
      </c>
      <c r="P2" t="n">
        <v>530.14</v>
      </c>
      <c r="Q2" t="n">
        <v>7964.52</v>
      </c>
      <c r="R2" t="n">
        <v>717.36</v>
      </c>
      <c r="S2" t="n">
        <v>84.51000000000001</v>
      </c>
      <c r="T2" t="n">
        <v>314752.63</v>
      </c>
      <c r="U2" t="n">
        <v>0.12</v>
      </c>
      <c r="V2" t="n">
        <v>0.71</v>
      </c>
      <c r="W2" t="n">
        <v>0.76</v>
      </c>
      <c r="X2" t="n">
        <v>18.61</v>
      </c>
      <c r="Y2" t="n">
        <v>0.5</v>
      </c>
      <c r="Z2" t="n">
        <v>10</v>
      </c>
      <c r="AA2" t="n">
        <v>1042.822081172425</v>
      </c>
      <c r="AB2" t="n">
        <v>1426.835177523388</v>
      </c>
      <c r="AC2" t="n">
        <v>1290.660030756304</v>
      </c>
      <c r="AD2" t="n">
        <v>1042822.081172425</v>
      </c>
      <c r="AE2" t="n">
        <v>1426835.177523389</v>
      </c>
      <c r="AF2" t="n">
        <v>6.806125478402152e-06</v>
      </c>
      <c r="AG2" t="n">
        <v>31.82083333333334</v>
      </c>
      <c r="AH2" t="n">
        <v>1290660.030756305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1.6145</v>
      </c>
      <c r="E3" t="n">
        <v>61.94</v>
      </c>
      <c r="F3" t="n">
        <v>56.25</v>
      </c>
      <c r="G3" t="n">
        <v>18.75</v>
      </c>
      <c r="H3" t="n">
        <v>0.35</v>
      </c>
      <c r="I3" t="n">
        <v>180</v>
      </c>
      <c r="J3" t="n">
        <v>99.95</v>
      </c>
      <c r="K3" t="n">
        <v>39.72</v>
      </c>
      <c r="L3" t="n">
        <v>2</v>
      </c>
      <c r="M3" t="n">
        <v>2</v>
      </c>
      <c r="N3" t="n">
        <v>13.24</v>
      </c>
      <c r="O3" t="n">
        <v>12561.45</v>
      </c>
      <c r="P3" t="n">
        <v>388.37</v>
      </c>
      <c r="Q3" t="n">
        <v>7963.94</v>
      </c>
      <c r="R3" t="n">
        <v>362.21</v>
      </c>
      <c r="S3" t="n">
        <v>84.51000000000001</v>
      </c>
      <c r="T3" t="n">
        <v>138211.5</v>
      </c>
      <c r="U3" t="n">
        <v>0.23</v>
      </c>
      <c r="V3" t="n">
        <v>0.84</v>
      </c>
      <c r="W3" t="n">
        <v>0.66</v>
      </c>
      <c r="X3" t="n">
        <v>8.42</v>
      </c>
      <c r="Y3" t="n">
        <v>0.5</v>
      </c>
      <c r="Z3" t="n">
        <v>10</v>
      </c>
      <c r="AA3" t="n">
        <v>744.044216801506</v>
      </c>
      <c r="AB3" t="n">
        <v>1018.034122342</v>
      </c>
      <c r="AC3" t="n">
        <v>920.8743745255435</v>
      </c>
      <c r="AD3" t="n">
        <v>744044.216801506</v>
      </c>
      <c r="AE3" t="n">
        <v>1018034.122342</v>
      </c>
      <c r="AF3" t="n">
        <v>8.392644607714256e-06</v>
      </c>
      <c r="AG3" t="n">
        <v>25.80833333333333</v>
      </c>
      <c r="AH3" t="n">
        <v>920874.3745255435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1.6168</v>
      </c>
      <c r="E4" t="n">
        <v>61.85</v>
      </c>
      <c r="F4" t="n">
        <v>56.18</v>
      </c>
      <c r="G4" t="n">
        <v>18.83</v>
      </c>
      <c r="H4" t="n">
        <v>0.52</v>
      </c>
      <c r="I4" t="n">
        <v>179</v>
      </c>
      <c r="J4" t="n">
        <v>101.2</v>
      </c>
      <c r="K4" t="n">
        <v>39.72</v>
      </c>
      <c r="L4" t="n">
        <v>3</v>
      </c>
      <c r="M4" t="n">
        <v>1</v>
      </c>
      <c r="N4" t="n">
        <v>13.49</v>
      </c>
      <c r="O4" t="n">
        <v>12715.54</v>
      </c>
      <c r="P4" t="n">
        <v>391.86</v>
      </c>
      <c r="Q4" t="n">
        <v>7963.94</v>
      </c>
      <c r="R4" t="n">
        <v>359.86</v>
      </c>
      <c r="S4" t="n">
        <v>84.51000000000001</v>
      </c>
      <c r="T4" t="n">
        <v>137038.36</v>
      </c>
      <c r="U4" t="n">
        <v>0.23</v>
      </c>
      <c r="V4" t="n">
        <v>0.84</v>
      </c>
      <c r="W4" t="n">
        <v>0.66</v>
      </c>
      <c r="X4" t="n">
        <v>8.35</v>
      </c>
      <c r="Y4" t="n">
        <v>0.5</v>
      </c>
      <c r="Z4" t="n">
        <v>10</v>
      </c>
      <c r="AA4" t="n">
        <v>745.216774417899</v>
      </c>
      <c r="AB4" t="n">
        <v>1019.638467402341</v>
      </c>
      <c r="AC4" t="n">
        <v>922.3256031450373</v>
      </c>
      <c r="AD4" t="n">
        <v>745216.7744178991</v>
      </c>
      <c r="AE4" t="n">
        <v>1019638.467402341</v>
      </c>
      <c r="AF4" t="n">
        <v>8.404600682410907e-06</v>
      </c>
      <c r="AG4" t="n">
        <v>25.77083333333333</v>
      </c>
      <c r="AH4" t="n">
        <v>922325.6031450373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1.619</v>
      </c>
      <c r="E5" t="n">
        <v>61.77</v>
      </c>
      <c r="F5" t="n">
        <v>56.12</v>
      </c>
      <c r="G5" t="n">
        <v>18.92</v>
      </c>
      <c r="H5" t="n">
        <v>0.6899999999999999</v>
      </c>
      <c r="I5" t="n">
        <v>178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395.45</v>
      </c>
      <c r="Q5" t="n">
        <v>7963.94</v>
      </c>
      <c r="R5" t="n">
        <v>357.79</v>
      </c>
      <c r="S5" t="n">
        <v>84.51000000000001</v>
      </c>
      <c r="T5" t="n">
        <v>136010.16</v>
      </c>
      <c r="U5" t="n">
        <v>0.24</v>
      </c>
      <c r="V5" t="n">
        <v>0.85</v>
      </c>
      <c r="W5" t="n">
        <v>0.65</v>
      </c>
      <c r="X5" t="n">
        <v>8.289999999999999</v>
      </c>
      <c r="Y5" t="n">
        <v>0.5</v>
      </c>
      <c r="Z5" t="n">
        <v>10</v>
      </c>
      <c r="AA5" t="n">
        <v>737.1147697334202</v>
      </c>
      <c r="AB5" t="n">
        <v>1008.552947157816</v>
      </c>
      <c r="AC5" t="n">
        <v>912.2980693940251</v>
      </c>
      <c r="AD5" t="n">
        <v>737114.7697334202</v>
      </c>
      <c r="AE5" t="n">
        <v>1008552.947157816</v>
      </c>
      <c r="AF5" t="n">
        <v>8.416036927772919e-06</v>
      </c>
      <c r="AG5" t="n">
        <v>25.7375</v>
      </c>
      <c r="AH5" t="n">
        <v>912298.0693940251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1.1197</v>
      </c>
      <c r="E2" t="n">
        <v>89.31</v>
      </c>
      <c r="F2" t="n">
        <v>73.68000000000001</v>
      </c>
      <c r="G2" t="n">
        <v>8.369999999999999</v>
      </c>
      <c r="H2" t="n">
        <v>0.14</v>
      </c>
      <c r="I2" t="n">
        <v>528</v>
      </c>
      <c r="J2" t="n">
        <v>124.63</v>
      </c>
      <c r="K2" t="n">
        <v>45</v>
      </c>
      <c r="L2" t="n">
        <v>1</v>
      </c>
      <c r="M2" t="n">
        <v>526</v>
      </c>
      <c r="N2" t="n">
        <v>18.64</v>
      </c>
      <c r="O2" t="n">
        <v>15605.44</v>
      </c>
      <c r="P2" t="n">
        <v>721.76</v>
      </c>
      <c r="Q2" t="n">
        <v>7964.48</v>
      </c>
      <c r="R2" t="n">
        <v>963.86</v>
      </c>
      <c r="S2" t="n">
        <v>84.51000000000001</v>
      </c>
      <c r="T2" t="n">
        <v>437296.42</v>
      </c>
      <c r="U2" t="n">
        <v>0.09</v>
      </c>
      <c r="V2" t="n">
        <v>0.64</v>
      </c>
      <c r="W2" t="n">
        <v>0.99</v>
      </c>
      <c r="X2" t="n">
        <v>25.85</v>
      </c>
      <c r="Y2" t="n">
        <v>0.5</v>
      </c>
      <c r="Z2" t="n">
        <v>10</v>
      </c>
      <c r="AA2" t="n">
        <v>1435.973364166337</v>
      </c>
      <c r="AB2" t="n">
        <v>1964.762107526144</v>
      </c>
      <c r="AC2" t="n">
        <v>1777.247969544785</v>
      </c>
      <c r="AD2" t="n">
        <v>1435973.364166337</v>
      </c>
      <c r="AE2" t="n">
        <v>1964762.107526144</v>
      </c>
      <c r="AF2" t="n">
        <v>5.182820551843573e-06</v>
      </c>
      <c r="AG2" t="n">
        <v>37.2125</v>
      </c>
      <c r="AH2" t="n">
        <v>1777247.969544785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1.6082</v>
      </c>
      <c r="E3" t="n">
        <v>62.18</v>
      </c>
      <c r="F3" t="n">
        <v>55.73</v>
      </c>
      <c r="G3" t="n">
        <v>19.79</v>
      </c>
      <c r="H3" t="n">
        <v>0.28</v>
      </c>
      <c r="I3" t="n">
        <v>169</v>
      </c>
      <c r="J3" t="n">
        <v>125.95</v>
      </c>
      <c r="K3" t="n">
        <v>45</v>
      </c>
      <c r="L3" t="n">
        <v>2</v>
      </c>
      <c r="M3" t="n">
        <v>161</v>
      </c>
      <c r="N3" t="n">
        <v>18.95</v>
      </c>
      <c r="O3" t="n">
        <v>15767.7</v>
      </c>
      <c r="P3" t="n">
        <v>466.22</v>
      </c>
      <c r="Q3" t="n">
        <v>7963.86</v>
      </c>
      <c r="R3" t="n">
        <v>352.63</v>
      </c>
      <c r="S3" t="n">
        <v>84.51000000000001</v>
      </c>
      <c r="T3" t="n">
        <v>133474.57</v>
      </c>
      <c r="U3" t="n">
        <v>0.24</v>
      </c>
      <c r="V3" t="n">
        <v>0.85</v>
      </c>
      <c r="W3" t="n">
        <v>0.42</v>
      </c>
      <c r="X3" t="n">
        <v>7.9</v>
      </c>
      <c r="Y3" t="n">
        <v>0.5</v>
      </c>
      <c r="Z3" t="n">
        <v>10</v>
      </c>
      <c r="AA3" t="n">
        <v>809.4451850989506</v>
      </c>
      <c r="AB3" t="n">
        <v>1107.518612453652</v>
      </c>
      <c r="AC3" t="n">
        <v>1001.81859049321</v>
      </c>
      <c r="AD3" t="n">
        <v>809445.1850989505</v>
      </c>
      <c r="AE3" t="n">
        <v>1107518.612453652</v>
      </c>
      <c r="AF3" t="n">
        <v>7.443968930494628e-06</v>
      </c>
      <c r="AG3" t="n">
        <v>25.90833333333333</v>
      </c>
      <c r="AH3" t="n">
        <v>1001818.59049321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1.6746</v>
      </c>
      <c r="E4" t="n">
        <v>59.72</v>
      </c>
      <c r="F4" t="n">
        <v>54.13</v>
      </c>
      <c r="G4" t="n">
        <v>24.06</v>
      </c>
      <c r="H4" t="n">
        <v>0.42</v>
      </c>
      <c r="I4" t="n">
        <v>135</v>
      </c>
      <c r="J4" t="n">
        <v>127.27</v>
      </c>
      <c r="K4" t="n">
        <v>45</v>
      </c>
      <c r="L4" t="n">
        <v>3</v>
      </c>
      <c r="M4" t="n">
        <v>1</v>
      </c>
      <c r="N4" t="n">
        <v>19.27</v>
      </c>
      <c r="O4" t="n">
        <v>15930.42</v>
      </c>
      <c r="P4" t="n">
        <v>429.39</v>
      </c>
      <c r="Q4" t="n">
        <v>7963.8</v>
      </c>
      <c r="R4" t="n">
        <v>292.46</v>
      </c>
      <c r="S4" t="n">
        <v>84.51000000000001</v>
      </c>
      <c r="T4" t="n">
        <v>103561.61</v>
      </c>
      <c r="U4" t="n">
        <v>0.29</v>
      </c>
      <c r="V4" t="n">
        <v>0.88</v>
      </c>
      <c r="W4" t="n">
        <v>0.53</v>
      </c>
      <c r="X4" t="n">
        <v>6.3</v>
      </c>
      <c r="Y4" t="n">
        <v>0.5</v>
      </c>
      <c r="Z4" t="n">
        <v>10</v>
      </c>
      <c r="AA4" t="n">
        <v>749.5874991601139</v>
      </c>
      <c r="AB4" t="n">
        <v>1025.618685817406</v>
      </c>
      <c r="AC4" t="n">
        <v>927.735077907858</v>
      </c>
      <c r="AD4" t="n">
        <v>749587.4991601139</v>
      </c>
      <c r="AE4" t="n">
        <v>1025618.685817406</v>
      </c>
      <c r="AF4" t="n">
        <v>7.751318474696123e-06</v>
      </c>
      <c r="AG4" t="n">
        <v>24.88333333333334</v>
      </c>
      <c r="AH4" t="n">
        <v>927735.077907858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1.6747</v>
      </c>
      <c r="E5" t="n">
        <v>59.71</v>
      </c>
      <c r="F5" t="n">
        <v>54.13</v>
      </c>
      <c r="G5" t="n">
        <v>24.06</v>
      </c>
      <c r="H5" t="n">
        <v>0.55</v>
      </c>
      <c r="I5" t="n">
        <v>135</v>
      </c>
      <c r="J5" t="n">
        <v>128.59</v>
      </c>
      <c r="K5" t="n">
        <v>45</v>
      </c>
      <c r="L5" t="n">
        <v>4</v>
      </c>
      <c r="M5" t="n">
        <v>1</v>
      </c>
      <c r="N5" t="n">
        <v>19.59</v>
      </c>
      <c r="O5" t="n">
        <v>16093.6</v>
      </c>
      <c r="P5" t="n">
        <v>433.2</v>
      </c>
      <c r="Q5" t="n">
        <v>7963.8</v>
      </c>
      <c r="R5" t="n">
        <v>292.28</v>
      </c>
      <c r="S5" t="n">
        <v>84.51000000000001</v>
      </c>
      <c r="T5" t="n">
        <v>103471.41</v>
      </c>
      <c r="U5" t="n">
        <v>0.29</v>
      </c>
      <c r="V5" t="n">
        <v>0.88</v>
      </c>
      <c r="W5" t="n">
        <v>0.53</v>
      </c>
      <c r="X5" t="n">
        <v>6.3</v>
      </c>
      <c r="Y5" t="n">
        <v>0.5</v>
      </c>
      <c r="Z5" t="n">
        <v>10</v>
      </c>
      <c r="AA5" t="n">
        <v>751.5455231351513</v>
      </c>
      <c r="AB5" t="n">
        <v>1028.297740601973</v>
      </c>
      <c r="AC5" t="n">
        <v>930.1584474638632</v>
      </c>
      <c r="AD5" t="n">
        <v>751545.5231351512</v>
      </c>
      <c r="AE5" t="n">
        <v>1028297.740601973</v>
      </c>
      <c r="AF5" t="n">
        <v>7.751781350515704e-06</v>
      </c>
      <c r="AG5" t="n">
        <v>24.87916666666667</v>
      </c>
      <c r="AH5" t="n">
        <v>930158.4474638633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1.6771</v>
      </c>
      <c r="E6" t="n">
        <v>59.63</v>
      </c>
      <c r="F6" t="n">
        <v>54.07</v>
      </c>
      <c r="G6" t="n">
        <v>24.21</v>
      </c>
      <c r="H6" t="n">
        <v>0.68</v>
      </c>
      <c r="I6" t="n">
        <v>134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436.59</v>
      </c>
      <c r="Q6" t="n">
        <v>7963.8</v>
      </c>
      <c r="R6" t="n">
        <v>290.25</v>
      </c>
      <c r="S6" t="n">
        <v>84.51000000000001</v>
      </c>
      <c r="T6" t="n">
        <v>102461.99</v>
      </c>
      <c r="U6" t="n">
        <v>0.29</v>
      </c>
      <c r="V6" t="n">
        <v>0.88</v>
      </c>
      <c r="W6" t="n">
        <v>0.53</v>
      </c>
      <c r="X6" t="n">
        <v>6.24</v>
      </c>
      <c r="Y6" t="n">
        <v>0.5</v>
      </c>
      <c r="Z6" t="n">
        <v>10</v>
      </c>
      <c r="AA6" t="n">
        <v>752.5774641728547</v>
      </c>
      <c r="AB6" t="n">
        <v>1029.709687855784</v>
      </c>
      <c r="AC6" t="n">
        <v>931.4356404534514</v>
      </c>
      <c r="AD6" t="n">
        <v>752577.4641728547</v>
      </c>
      <c r="AE6" t="n">
        <v>1029709.687855784</v>
      </c>
      <c r="AF6" t="n">
        <v>7.762890370185637e-06</v>
      </c>
      <c r="AG6" t="n">
        <v>24.84583333333333</v>
      </c>
      <c r="AH6" t="n">
        <v>931435.6404534513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0.9024</v>
      </c>
      <c r="E2" t="n">
        <v>110.82</v>
      </c>
      <c r="F2" t="n">
        <v>84.73999999999999</v>
      </c>
      <c r="G2" t="n">
        <v>6.9</v>
      </c>
      <c r="H2" t="n">
        <v>0.11</v>
      </c>
      <c r="I2" t="n">
        <v>737</v>
      </c>
      <c r="J2" t="n">
        <v>159.12</v>
      </c>
      <c r="K2" t="n">
        <v>50.28</v>
      </c>
      <c r="L2" t="n">
        <v>1</v>
      </c>
      <c r="M2" t="n">
        <v>735</v>
      </c>
      <c r="N2" t="n">
        <v>27.84</v>
      </c>
      <c r="O2" t="n">
        <v>19859.16</v>
      </c>
      <c r="P2" t="n">
        <v>1002.45</v>
      </c>
      <c r="Q2" t="n">
        <v>7965.35</v>
      </c>
      <c r="R2" t="n">
        <v>1341.63</v>
      </c>
      <c r="S2" t="n">
        <v>84.51000000000001</v>
      </c>
      <c r="T2" t="n">
        <v>625134.4</v>
      </c>
      <c r="U2" t="n">
        <v>0.06</v>
      </c>
      <c r="V2" t="n">
        <v>0.5600000000000001</v>
      </c>
      <c r="W2" t="n">
        <v>1.32</v>
      </c>
      <c r="X2" t="n">
        <v>36.9</v>
      </c>
      <c r="Y2" t="n">
        <v>0.5</v>
      </c>
      <c r="Z2" t="n">
        <v>10</v>
      </c>
      <c r="AA2" t="n">
        <v>2172.062137580528</v>
      </c>
      <c r="AB2" t="n">
        <v>2971.911241256225</v>
      </c>
      <c r="AC2" t="n">
        <v>2688.276203494355</v>
      </c>
      <c r="AD2" t="n">
        <v>2172062.137580528</v>
      </c>
      <c r="AE2" t="n">
        <v>2971911.241256225</v>
      </c>
      <c r="AF2" t="n">
        <v>3.719352077554483e-06</v>
      </c>
      <c r="AG2" t="n">
        <v>46.17499999999999</v>
      </c>
      <c r="AH2" t="n">
        <v>2688276.203494355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1.461</v>
      </c>
      <c r="E3" t="n">
        <v>68.45</v>
      </c>
      <c r="F3" t="n">
        <v>58.68</v>
      </c>
      <c r="G3" t="n">
        <v>15.24</v>
      </c>
      <c r="H3" t="n">
        <v>0.22</v>
      </c>
      <c r="I3" t="n">
        <v>231</v>
      </c>
      <c r="J3" t="n">
        <v>160.54</v>
      </c>
      <c r="K3" t="n">
        <v>50.28</v>
      </c>
      <c r="L3" t="n">
        <v>2</v>
      </c>
      <c r="M3" t="n">
        <v>229</v>
      </c>
      <c r="N3" t="n">
        <v>28.26</v>
      </c>
      <c r="O3" t="n">
        <v>20034.4</v>
      </c>
      <c r="P3" t="n">
        <v>636.76</v>
      </c>
      <c r="Q3" t="n">
        <v>7963.84</v>
      </c>
      <c r="R3" t="n">
        <v>453.02</v>
      </c>
      <c r="S3" t="n">
        <v>84.51000000000001</v>
      </c>
      <c r="T3" t="n">
        <v>183361.79</v>
      </c>
      <c r="U3" t="n">
        <v>0.19</v>
      </c>
      <c r="V3" t="n">
        <v>0.8100000000000001</v>
      </c>
      <c r="W3" t="n">
        <v>0.5</v>
      </c>
      <c r="X3" t="n">
        <v>10.85</v>
      </c>
      <c r="Y3" t="n">
        <v>0.5</v>
      </c>
      <c r="Z3" t="n">
        <v>10</v>
      </c>
      <c r="AA3" t="n">
        <v>1032.29890276317</v>
      </c>
      <c r="AB3" t="n">
        <v>1412.436900573979</v>
      </c>
      <c r="AC3" t="n">
        <v>1277.635905150839</v>
      </c>
      <c r="AD3" t="n">
        <v>1032298.90276317</v>
      </c>
      <c r="AE3" t="n">
        <v>1412436.900573979</v>
      </c>
      <c r="AF3" t="n">
        <v>6.021690364923648e-06</v>
      </c>
      <c r="AG3" t="n">
        <v>28.52083333333333</v>
      </c>
      <c r="AH3" t="n">
        <v>1277635.905150839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1.6643</v>
      </c>
      <c r="E4" t="n">
        <v>60.08</v>
      </c>
      <c r="F4" t="n">
        <v>53.7</v>
      </c>
      <c r="G4" t="n">
        <v>25.57</v>
      </c>
      <c r="H4" t="n">
        <v>0.33</v>
      </c>
      <c r="I4" t="n">
        <v>126</v>
      </c>
      <c r="J4" t="n">
        <v>161.97</v>
      </c>
      <c r="K4" t="n">
        <v>50.28</v>
      </c>
      <c r="L4" t="n">
        <v>3</v>
      </c>
      <c r="M4" t="n">
        <v>123</v>
      </c>
      <c r="N4" t="n">
        <v>28.69</v>
      </c>
      <c r="O4" t="n">
        <v>20210.21</v>
      </c>
      <c r="P4" t="n">
        <v>519.72</v>
      </c>
      <c r="Q4" t="n">
        <v>7963.71</v>
      </c>
      <c r="R4" t="n">
        <v>283.9</v>
      </c>
      <c r="S4" t="n">
        <v>84.51000000000001</v>
      </c>
      <c r="T4" t="n">
        <v>99327.17999999999</v>
      </c>
      <c r="U4" t="n">
        <v>0.3</v>
      </c>
      <c r="V4" t="n">
        <v>0.88</v>
      </c>
      <c r="W4" t="n">
        <v>0.34</v>
      </c>
      <c r="X4" t="n">
        <v>5.87</v>
      </c>
      <c r="Y4" t="n">
        <v>0.5</v>
      </c>
      <c r="Z4" t="n">
        <v>10</v>
      </c>
      <c r="AA4" t="n">
        <v>822.4508324084271</v>
      </c>
      <c r="AB4" t="n">
        <v>1125.313512871142</v>
      </c>
      <c r="AC4" t="n">
        <v>1017.915170590155</v>
      </c>
      <c r="AD4" t="n">
        <v>822450.8324084271</v>
      </c>
      <c r="AE4" t="n">
        <v>1125313.512871142</v>
      </c>
      <c r="AF4" t="n">
        <v>6.859616204204262e-06</v>
      </c>
      <c r="AG4" t="n">
        <v>25.03333333333333</v>
      </c>
      <c r="AH4" t="n">
        <v>1017915.170590155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1.7187</v>
      </c>
      <c r="E5" t="n">
        <v>58.18</v>
      </c>
      <c r="F5" t="n">
        <v>52.57</v>
      </c>
      <c r="G5" t="n">
        <v>30.92</v>
      </c>
      <c r="H5" t="n">
        <v>0.43</v>
      </c>
      <c r="I5" t="n">
        <v>102</v>
      </c>
      <c r="J5" t="n">
        <v>163.4</v>
      </c>
      <c r="K5" t="n">
        <v>50.28</v>
      </c>
      <c r="L5" t="n">
        <v>4</v>
      </c>
      <c r="M5" t="n">
        <v>1</v>
      </c>
      <c r="N5" t="n">
        <v>29.12</v>
      </c>
      <c r="O5" t="n">
        <v>20386.62</v>
      </c>
      <c r="P5" t="n">
        <v>480.86</v>
      </c>
      <c r="Q5" t="n">
        <v>7963.63</v>
      </c>
      <c r="R5" t="n">
        <v>241.11</v>
      </c>
      <c r="S5" t="n">
        <v>84.51000000000001</v>
      </c>
      <c r="T5" t="n">
        <v>78050.84</v>
      </c>
      <c r="U5" t="n">
        <v>0.35</v>
      </c>
      <c r="V5" t="n">
        <v>0.9</v>
      </c>
      <c r="W5" t="n">
        <v>0.43</v>
      </c>
      <c r="X5" t="n">
        <v>4.74</v>
      </c>
      <c r="Y5" t="n">
        <v>0.5</v>
      </c>
      <c r="Z5" t="n">
        <v>10</v>
      </c>
      <c r="AA5" t="n">
        <v>775.0169758999721</v>
      </c>
      <c r="AB5" t="n">
        <v>1060.412417762216</v>
      </c>
      <c r="AC5" t="n">
        <v>959.2081449091648</v>
      </c>
      <c r="AD5" t="n">
        <v>775016.975899972</v>
      </c>
      <c r="AE5" t="n">
        <v>1060412.417762216</v>
      </c>
      <c r="AF5" t="n">
        <v>7.083832464198682e-06</v>
      </c>
      <c r="AG5" t="n">
        <v>24.24166666666666</v>
      </c>
      <c r="AH5" t="n">
        <v>959208.1449091649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1.7188</v>
      </c>
      <c r="E6" t="n">
        <v>58.18</v>
      </c>
      <c r="F6" t="n">
        <v>52.57</v>
      </c>
      <c r="G6" t="n">
        <v>30.92</v>
      </c>
      <c r="H6" t="n">
        <v>0.54</v>
      </c>
      <c r="I6" t="n">
        <v>102</v>
      </c>
      <c r="J6" t="n">
        <v>164.83</v>
      </c>
      <c r="K6" t="n">
        <v>50.28</v>
      </c>
      <c r="L6" t="n">
        <v>5</v>
      </c>
      <c r="M6" t="n">
        <v>1</v>
      </c>
      <c r="N6" t="n">
        <v>29.55</v>
      </c>
      <c r="O6" t="n">
        <v>20563.61</v>
      </c>
      <c r="P6" t="n">
        <v>484.55</v>
      </c>
      <c r="Q6" t="n">
        <v>7963.63</v>
      </c>
      <c r="R6" t="n">
        <v>240.99</v>
      </c>
      <c r="S6" t="n">
        <v>84.51000000000001</v>
      </c>
      <c r="T6" t="n">
        <v>77991.75</v>
      </c>
      <c r="U6" t="n">
        <v>0.35</v>
      </c>
      <c r="V6" t="n">
        <v>0.9</v>
      </c>
      <c r="W6" t="n">
        <v>0.43</v>
      </c>
      <c r="X6" t="n">
        <v>4.74</v>
      </c>
      <c r="Y6" t="n">
        <v>0.5</v>
      </c>
      <c r="Z6" t="n">
        <v>10</v>
      </c>
      <c r="AA6" t="n">
        <v>776.8622051954372</v>
      </c>
      <c r="AB6" t="n">
        <v>1062.937141890042</v>
      </c>
      <c r="AC6" t="n">
        <v>961.4919129097043</v>
      </c>
      <c r="AD6" t="n">
        <v>776862.2051954372</v>
      </c>
      <c r="AE6" t="n">
        <v>1062937.141890042</v>
      </c>
      <c r="AF6" t="n">
        <v>7.084244626441319e-06</v>
      </c>
      <c r="AG6" t="n">
        <v>24.24166666666666</v>
      </c>
      <c r="AH6" t="n">
        <v>961491.9129097043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1.7215</v>
      </c>
      <c r="E7" t="n">
        <v>58.09</v>
      </c>
      <c r="F7" t="n">
        <v>52.51</v>
      </c>
      <c r="G7" t="n">
        <v>31.19</v>
      </c>
      <c r="H7" t="n">
        <v>0.64</v>
      </c>
      <c r="I7" t="n">
        <v>101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487.71</v>
      </c>
      <c r="Q7" t="n">
        <v>7963.63</v>
      </c>
      <c r="R7" t="n">
        <v>238.97</v>
      </c>
      <c r="S7" t="n">
        <v>84.51000000000001</v>
      </c>
      <c r="T7" t="n">
        <v>76984.83</v>
      </c>
      <c r="U7" t="n">
        <v>0.35</v>
      </c>
      <c r="V7" t="n">
        <v>0.9</v>
      </c>
      <c r="W7" t="n">
        <v>0.43</v>
      </c>
      <c r="X7" t="n">
        <v>4.68</v>
      </c>
      <c r="Y7" t="n">
        <v>0.5</v>
      </c>
      <c r="Z7" t="n">
        <v>10</v>
      </c>
      <c r="AA7" t="n">
        <v>777.6154195512303</v>
      </c>
      <c r="AB7" t="n">
        <v>1063.96772300111</v>
      </c>
      <c r="AC7" t="n">
        <v>962.4241368059621</v>
      </c>
      <c r="AD7" t="n">
        <v>777615.4195512303</v>
      </c>
      <c r="AE7" t="n">
        <v>1063967.72300111</v>
      </c>
      <c r="AF7" t="n">
        <v>7.095373006992512e-06</v>
      </c>
      <c r="AG7" t="n">
        <v>24.20416666666667</v>
      </c>
      <c r="AH7" t="n">
        <v>962424.1368059621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1.4593</v>
      </c>
      <c r="E2" t="n">
        <v>68.53</v>
      </c>
      <c r="F2" t="n">
        <v>61.66</v>
      </c>
      <c r="G2" t="n">
        <v>12.8</v>
      </c>
      <c r="H2" t="n">
        <v>0.22</v>
      </c>
      <c r="I2" t="n">
        <v>289</v>
      </c>
      <c r="J2" t="n">
        <v>80.84</v>
      </c>
      <c r="K2" t="n">
        <v>35.1</v>
      </c>
      <c r="L2" t="n">
        <v>1</v>
      </c>
      <c r="M2" t="n">
        <v>260</v>
      </c>
      <c r="N2" t="n">
        <v>9.74</v>
      </c>
      <c r="O2" t="n">
        <v>10204.21</v>
      </c>
      <c r="P2" t="n">
        <v>396.45</v>
      </c>
      <c r="Q2" t="n">
        <v>7964.43</v>
      </c>
      <c r="R2" t="n">
        <v>552.89</v>
      </c>
      <c r="S2" t="n">
        <v>84.51000000000001</v>
      </c>
      <c r="T2" t="n">
        <v>233003.69</v>
      </c>
      <c r="U2" t="n">
        <v>0.15</v>
      </c>
      <c r="V2" t="n">
        <v>0.77</v>
      </c>
      <c r="W2" t="n">
        <v>0.64</v>
      </c>
      <c r="X2" t="n">
        <v>13.82</v>
      </c>
      <c r="Y2" t="n">
        <v>0.5</v>
      </c>
      <c r="Z2" t="n">
        <v>10</v>
      </c>
      <c r="AA2" t="n">
        <v>820.1012264168708</v>
      </c>
      <c r="AB2" t="n">
        <v>1122.098678296195</v>
      </c>
      <c r="AC2" t="n">
        <v>1015.007155314991</v>
      </c>
      <c r="AD2" t="n">
        <v>820101.2264168707</v>
      </c>
      <c r="AE2" t="n">
        <v>1122098.678296194</v>
      </c>
      <c r="AF2" t="n">
        <v>8.395194331418594e-06</v>
      </c>
      <c r="AG2" t="n">
        <v>28.55416666666666</v>
      </c>
      <c r="AH2" t="n">
        <v>1015007.155314991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1.5548</v>
      </c>
      <c r="E3" t="n">
        <v>64.31999999999999</v>
      </c>
      <c r="F3" t="n">
        <v>58.48</v>
      </c>
      <c r="G3" t="n">
        <v>15.32</v>
      </c>
      <c r="H3" t="n">
        <v>0.43</v>
      </c>
      <c r="I3" t="n">
        <v>229</v>
      </c>
      <c r="J3" t="n">
        <v>82.04000000000001</v>
      </c>
      <c r="K3" t="n">
        <v>35.1</v>
      </c>
      <c r="L3" t="n">
        <v>2</v>
      </c>
      <c r="M3" t="n">
        <v>1</v>
      </c>
      <c r="N3" t="n">
        <v>9.94</v>
      </c>
      <c r="O3" t="n">
        <v>10352.53</v>
      </c>
      <c r="P3" t="n">
        <v>360.32</v>
      </c>
      <c r="Q3" t="n">
        <v>7963.98</v>
      </c>
      <c r="R3" t="n">
        <v>435.2</v>
      </c>
      <c r="S3" t="n">
        <v>84.51000000000001</v>
      </c>
      <c r="T3" t="n">
        <v>174460.64</v>
      </c>
      <c r="U3" t="n">
        <v>0.19</v>
      </c>
      <c r="V3" t="n">
        <v>0.8100000000000001</v>
      </c>
      <c r="W3" t="n">
        <v>0.8100000000000001</v>
      </c>
      <c r="X3" t="n">
        <v>10.65</v>
      </c>
      <c r="Y3" t="n">
        <v>0.5</v>
      </c>
      <c r="Z3" t="n">
        <v>10</v>
      </c>
      <c r="AA3" t="n">
        <v>738.6020515318385</v>
      </c>
      <c r="AB3" t="n">
        <v>1010.587911728654</v>
      </c>
      <c r="AC3" t="n">
        <v>914.138819802313</v>
      </c>
      <c r="AD3" t="n">
        <v>738602.0515318385</v>
      </c>
      <c r="AE3" t="n">
        <v>1010587.911728654</v>
      </c>
      <c r="AF3" t="n">
        <v>8.944595454320311e-06</v>
      </c>
      <c r="AG3" t="n">
        <v>26.8</v>
      </c>
      <c r="AH3" t="n">
        <v>914138.819802313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1.5548</v>
      </c>
      <c r="E4" t="n">
        <v>64.31999999999999</v>
      </c>
      <c r="F4" t="n">
        <v>58.48</v>
      </c>
      <c r="G4" t="n">
        <v>15.32</v>
      </c>
      <c r="H4" t="n">
        <v>0.63</v>
      </c>
      <c r="I4" t="n">
        <v>229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365.28</v>
      </c>
      <c r="Q4" t="n">
        <v>7963.98</v>
      </c>
      <c r="R4" t="n">
        <v>435.2</v>
      </c>
      <c r="S4" t="n">
        <v>84.51000000000001</v>
      </c>
      <c r="T4" t="n">
        <v>174459.6</v>
      </c>
      <c r="U4" t="n">
        <v>0.19</v>
      </c>
      <c r="V4" t="n">
        <v>0.8100000000000001</v>
      </c>
      <c r="W4" t="n">
        <v>0.8100000000000001</v>
      </c>
      <c r="X4" t="n">
        <v>10.65</v>
      </c>
      <c r="Y4" t="n">
        <v>0.5</v>
      </c>
      <c r="Z4" t="n">
        <v>10</v>
      </c>
      <c r="AA4" t="n">
        <v>741.3797324674817</v>
      </c>
      <c r="AB4" t="n">
        <v>1014.388457327436</v>
      </c>
      <c r="AC4" t="n">
        <v>917.5766466632459</v>
      </c>
      <c r="AD4" t="n">
        <v>741379.7324674818</v>
      </c>
      <c r="AE4" t="n">
        <v>1014388.457327436</v>
      </c>
      <c r="AF4" t="n">
        <v>8.944595454320311e-06</v>
      </c>
      <c r="AG4" t="n">
        <v>26.8</v>
      </c>
      <c r="AH4" t="n">
        <v>917576.646663246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1.2426</v>
      </c>
      <c r="E2" t="n">
        <v>80.48</v>
      </c>
      <c r="F2" t="n">
        <v>68.81999999999999</v>
      </c>
      <c r="G2" t="n">
        <v>9.539999999999999</v>
      </c>
      <c r="H2" t="n">
        <v>0.16</v>
      </c>
      <c r="I2" t="n">
        <v>433</v>
      </c>
      <c r="J2" t="n">
        <v>107.41</v>
      </c>
      <c r="K2" t="n">
        <v>41.65</v>
      </c>
      <c r="L2" t="n">
        <v>1</v>
      </c>
      <c r="M2" t="n">
        <v>431</v>
      </c>
      <c r="N2" t="n">
        <v>14.77</v>
      </c>
      <c r="O2" t="n">
        <v>13481.73</v>
      </c>
      <c r="P2" t="n">
        <v>593.84</v>
      </c>
      <c r="Q2" t="n">
        <v>7964.54</v>
      </c>
      <c r="R2" t="n">
        <v>797.92</v>
      </c>
      <c r="S2" t="n">
        <v>84.51000000000001</v>
      </c>
      <c r="T2" t="n">
        <v>354801.34</v>
      </c>
      <c r="U2" t="n">
        <v>0.11</v>
      </c>
      <c r="V2" t="n">
        <v>0.6899999999999999</v>
      </c>
      <c r="W2" t="n">
        <v>0.84</v>
      </c>
      <c r="X2" t="n">
        <v>20.98</v>
      </c>
      <c r="Y2" t="n">
        <v>0.5</v>
      </c>
      <c r="Z2" t="n">
        <v>10</v>
      </c>
      <c r="AA2" t="n">
        <v>1158.540582641585</v>
      </c>
      <c r="AB2" t="n">
        <v>1585.166336373476</v>
      </c>
      <c r="AC2" t="n">
        <v>1433.880286024916</v>
      </c>
      <c r="AD2" t="n">
        <v>1158540.582641585</v>
      </c>
      <c r="AE2" t="n">
        <v>1585166.336373476</v>
      </c>
      <c r="AF2" t="n">
        <v>6.190632523176916e-06</v>
      </c>
      <c r="AG2" t="n">
        <v>33.53333333333334</v>
      </c>
      <c r="AH2" t="n">
        <v>1433880.286024916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1.6366</v>
      </c>
      <c r="E3" t="n">
        <v>61.1</v>
      </c>
      <c r="F3" t="n">
        <v>55.44</v>
      </c>
      <c r="G3" t="n">
        <v>20.41</v>
      </c>
      <c r="H3" t="n">
        <v>0.32</v>
      </c>
      <c r="I3" t="n">
        <v>163</v>
      </c>
      <c r="J3" t="n">
        <v>108.68</v>
      </c>
      <c r="K3" t="n">
        <v>41.65</v>
      </c>
      <c r="L3" t="n">
        <v>2</v>
      </c>
      <c r="M3" t="n">
        <v>10</v>
      </c>
      <c r="N3" t="n">
        <v>15.03</v>
      </c>
      <c r="O3" t="n">
        <v>13638.32</v>
      </c>
      <c r="P3" t="n">
        <v>401.48</v>
      </c>
      <c r="Q3" t="n">
        <v>7963.82</v>
      </c>
      <c r="R3" t="n">
        <v>336.06</v>
      </c>
      <c r="S3" t="n">
        <v>84.51000000000001</v>
      </c>
      <c r="T3" t="n">
        <v>125220.18</v>
      </c>
      <c r="U3" t="n">
        <v>0.25</v>
      </c>
      <c r="V3" t="n">
        <v>0.86</v>
      </c>
      <c r="W3" t="n">
        <v>0.6</v>
      </c>
      <c r="X3" t="n">
        <v>7.61</v>
      </c>
      <c r="Y3" t="n">
        <v>0.5</v>
      </c>
      <c r="Z3" t="n">
        <v>10</v>
      </c>
      <c r="AA3" t="n">
        <v>742.4790392429868</v>
      </c>
      <c r="AB3" t="n">
        <v>1015.892577355674</v>
      </c>
      <c r="AC3" t="n">
        <v>918.9372155870349</v>
      </c>
      <c r="AD3" t="n">
        <v>742479.0392429868</v>
      </c>
      <c r="AE3" t="n">
        <v>1015892.577355674</v>
      </c>
      <c r="AF3" t="n">
        <v>8.153540308571818e-06</v>
      </c>
      <c r="AG3" t="n">
        <v>25.45833333333333</v>
      </c>
      <c r="AH3" t="n">
        <v>918937.2155870348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1.6415</v>
      </c>
      <c r="E4" t="n">
        <v>60.92</v>
      </c>
      <c r="F4" t="n">
        <v>55.31</v>
      </c>
      <c r="G4" t="n">
        <v>20.61</v>
      </c>
      <c r="H4" t="n">
        <v>0.48</v>
      </c>
      <c r="I4" t="n">
        <v>161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403.32</v>
      </c>
      <c r="Q4" t="n">
        <v>7963.82</v>
      </c>
      <c r="R4" t="n">
        <v>331.07</v>
      </c>
      <c r="S4" t="n">
        <v>84.51000000000001</v>
      </c>
      <c r="T4" t="n">
        <v>122736.7</v>
      </c>
      <c r="U4" t="n">
        <v>0.26</v>
      </c>
      <c r="V4" t="n">
        <v>0.86</v>
      </c>
      <c r="W4" t="n">
        <v>0.6</v>
      </c>
      <c r="X4" t="n">
        <v>7.47</v>
      </c>
      <c r="Y4" t="n">
        <v>0.5</v>
      </c>
      <c r="Z4" t="n">
        <v>10</v>
      </c>
      <c r="AA4" t="n">
        <v>741.9887601407296</v>
      </c>
      <c r="AB4" t="n">
        <v>1015.221755858378</v>
      </c>
      <c r="AC4" t="n">
        <v>918.3304163519371</v>
      </c>
      <c r="AD4" t="n">
        <v>741988.7601407296</v>
      </c>
      <c r="AE4" t="n">
        <v>1015221.755858378</v>
      </c>
      <c r="AF4" t="n">
        <v>8.177952105902872e-06</v>
      </c>
      <c r="AG4" t="n">
        <v>25.38333333333334</v>
      </c>
      <c r="AH4" t="n">
        <v>918330.4163519371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1.4461</v>
      </c>
      <c r="E2" t="n">
        <v>69.15000000000001</v>
      </c>
      <c r="F2" t="n">
        <v>62.88</v>
      </c>
      <c r="G2" t="n">
        <v>11.72</v>
      </c>
      <c r="H2" t="n">
        <v>0.28</v>
      </c>
      <c r="I2" t="n">
        <v>322</v>
      </c>
      <c r="J2" t="n">
        <v>61.76</v>
      </c>
      <c r="K2" t="n">
        <v>28.92</v>
      </c>
      <c r="L2" t="n">
        <v>1</v>
      </c>
      <c r="M2" t="n">
        <v>3</v>
      </c>
      <c r="N2" t="n">
        <v>6.84</v>
      </c>
      <c r="O2" t="n">
        <v>7851.41</v>
      </c>
      <c r="P2" t="n">
        <v>326.83</v>
      </c>
      <c r="Q2" t="n">
        <v>7964.6</v>
      </c>
      <c r="R2" t="n">
        <v>580.3099999999999</v>
      </c>
      <c r="S2" t="n">
        <v>84.51000000000001</v>
      </c>
      <c r="T2" t="n">
        <v>246548.25</v>
      </c>
      <c r="U2" t="n">
        <v>0.15</v>
      </c>
      <c r="V2" t="n">
        <v>0.75</v>
      </c>
      <c r="W2" t="n">
        <v>1.07</v>
      </c>
      <c r="X2" t="n">
        <v>15.05</v>
      </c>
      <c r="Y2" t="n">
        <v>0.5</v>
      </c>
      <c r="Z2" t="n">
        <v>10</v>
      </c>
      <c r="AA2" t="n">
        <v>758.6842737865624</v>
      </c>
      <c r="AB2" t="n">
        <v>1038.065294182685</v>
      </c>
      <c r="AC2" t="n">
        <v>938.9937994396798</v>
      </c>
      <c r="AD2" t="n">
        <v>758684.2737865624</v>
      </c>
      <c r="AE2" t="n">
        <v>1038065.294182685</v>
      </c>
      <c r="AF2" t="n">
        <v>9.528573148367145e-06</v>
      </c>
      <c r="AG2" t="n">
        <v>28.8125</v>
      </c>
      <c r="AH2" t="n">
        <v>938993.7994396798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1.4497</v>
      </c>
      <c r="E3" t="n">
        <v>68.98</v>
      </c>
      <c r="F3" t="n">
        <v>62.74</v>
      </c>
      <c r="G3" t="n">
        <v>11.76</v>
      </c>
      <c r="H3" t="n">
        <v>0.55</v>
      </c>
      <c r="I3" t="n">
        <v>320</v>
      </c>
      <c r="J3" t="n">
        <v>62.92</v>
      </c>
      <c r="K3" t="n">
        <v>28.92</v>
      </c>
      <c r="L3" t="n">
        <v>2</v>
      </c>
      <c r="M3" t="n">
        <v>1</v>
      </c>
      <c r="N3" t="n">
        <v>7</v>
      </c>
      <c r="O3" t="n">
        <v>7994.37</v>
      </c>
      <c r="P3" t="n">
        <v>331.06</v>
      </c>
      <c r="Q3" t="n">
        <v>7964.6</v>
      </c>
      <c r="R3" t="n">
        <v>575.45</v>
      </c>
      <c r="S3" t="n">
        <v>84.51000000000001</v>
      </c>
      <c r="T3" t="n">
        <v>244130.44</v>
      </c>
      <c r="U3" t="n">
        <v>0.15</v>
      </c>
      <c r="V3" t="n">
        <v>0.76</v>
      </c>
      <c r="W3" t="n">
        <v>1.07</v>
      </c>
      <c r="X3" t="n">
        <v>14.9</v>
      </c>
      <c r="Y3" t="n">
        <v>0.5</v>
      </c>
      <c r="Z3" t="n">
        <v>10</v>
      </c>
      <c r="AA3" t="n">
        <v>760.0254339680451</v>
      </c>
      <c r="AB3" t="n">
        <v>1039.900328710801</v>
      </c>
      <c r="AC3" t="n">
        <v>940.6537008479196</v>
      </c>
      <c r="AD3" t="n">
        <v>760025.4339680452</v>
      </c>
      <c r="AE3" t="n">
        <v>1039900.328710801</v>
      </c>
      <c r="AF3" t="n">
        <v>9.552294096665411e-06</v>
      </c>
      <c r="AG3" t="n">
        <v>28.74166666666667</v>
      </c>
      <c r="AH3" t="n">
        <v>940653.7008479196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1.4496</v>
      </c>
      <c r="E4" t="n">
        <v>68.98</v>
      </c>
      <c r="F4" t="n">
        <v>62.74</v>
      </c>
      <c r="G4" t="n">
        <v>11.76</v>
      </c>
      <c r="H4" t="n">
        <v>0.8100000000000001</v>
      </c>
      <c r="I4" t="n">
        <v>320</v>
      </c>
      <c r="J4" t="n">
        <v>64.08</v>
      </c>
      <c r="K4" t="n">
        <v>28.92</v>
      </c>
      <c r="L4" t="n">
        <v>3</v>
      </c>
      <c r="M4" t="n">
        <v>0</v>
      </c>
      <c r="N4" t="n">
        <v>7.16</v>
      </c>
      <c r="O4" t="n">
        <v>8137.65</v>
      </c>
      <c r="P4" t="n">
        <v>336.68</v>
      </c>
      <c r="Q4" t="n">
        <v>7964.6</v>
      </c>
      <c r="R4" t="n">
        <v>575.4400000000001</v>
      </c>
      <c r="S4" t="n">
        <v>84.51000000000001</v>
      </c>
      <c r="T4" t="n">
        <v>244125.9</v>
      </c>
      <c r="U4" t="n">
        <v>0.15</v>
      </c>
      <c r="V4" t="n">
        <v>0.76</v>
      </c>
      <c r="W4" t="n">
        <v>1.07</v>
      </c>
      <c r="X4" t="n">
        <v>14.91</v>
      </c>
      <c r="Y4" t="n">
        <v>0.5</v>
      </c>
      <c r="Z4" t="n">
        <v>10</v>
      </c>
      <c r="AA4" t="n">
        <v>763.4252209926034</v>
      </c>
      <c r="AB4" t="n">
        <v>1044.552067305819</v>
      </c>
      <c r="AC4" t="n">
        <v>944.8614840401855</v>
      </c>
      <c r="AD4" t="n">
        <v>763425.2209926033</v>
      </c>
      <c r="AE4" t="n">
        <v>1044552.067305819</v>
      </c>
      <c r="AF4" t="n">
        <v>9.551635181434904e-06</v>
      </c>
      <c r="AG4" t="n">
        <v>28.74166666666667</v>
      </c>
      <c r="AH4" t="n">
        <v>944861.4840401855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0.8518</v>
      </c>
      <c r="E2" t="n">
        <v>117.4</v>
      </c>
      <c r="F2" t="n">
        <v>88.02</v>
      </c>
      <c r="G2" t="n">
        <v>6.63</v>
      </c>
      <c r="H2" t="n">
        <v>0.11</v>
      </c>
      <c r="I2" t="n">
        <v>797</v>
      </c>
      <c r="J2" t="n">
        <v>167.88</v>
      </c>
      <c r="K2" t="n">
        <v>51.39</v>
      </c>
      <c r="L2" t="n">
        <v>1</v>
      </c>
      <c r="M2" t="n">
        <v>795</v>
      </c>
      <c r="N2" t="n">
        <v>30.49</v>
      </c>
      <c r="O2" t="n">
        <v>20939.59</v>
      </c>
      <c r="P2" t="n">
        <v>1082.67</v>
      </c>
      <c r="Q2" t="n">
        <v>7964.81</v>
      </c>
      <c r="R2" t="n">
        <v>1453.35</v>
      </c>
      <c r="S2" t="n">
        <v>84.51000000000001</v>
      </c>
      <c r="T2" t="n">
        <v>680694.6800000001</v>
      </c>
      <c r="U2" t="n">
        <v>0.06</v>
      </c>
      <c r="V2" t="n">
        <v>0.54</v>
      </c>
      <c r="W2" t="n">
        <v>1.42</v>
      </c>
      <c r="X2" t="n">
        <v>40.18</v>
      </c>
      <c r="Y2" t="n">
        <v>0.5</v>
      </c>
      <c r="Z2" t="n">
        <v>10</v>
      </c>
      <c r="AA2" t="n">
        <v>2428.807317185441</v>
      </c>
      <c r="AB2" t="n">
        <v>3323.201322789777</v>
      </c>
      <c r="AC2" t="n">
        <v>3006.039652684944</v>
      </c>
      <c r="AD2" t="n">
        <v>2428807.317185441</v>
      </c>
      <c r="AE2" t="n">
        <v>3323201.322789777</v>
      </c>
      <c r="AF2" t="n">
        <v>3.425986036230771e-06</v>
      </c>
      <c r="AG2" t="n">
        <v>48.91666666666666</v>
      </c>
      <c r="AH2" t="n">
        <v>3006039.652684945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1.4259</v>
      </c>
      <c r="E3" t="n">
        <v>70.13</v>
      </c>
      <c r="F3" t="n">
        <v>59.42</v>
      </c>
      <c r="G3" t="n">
        <v>14.49</v>
      </c>
      <c r="H3" t="n">
        <v>0.21</v>
      </c>
      <c r="I3" t="n">
        <v>246</v>
      </c>
      <c r="J3" t="n">
        <v>169.33</v>
      </c>
      <c r="K3" t="n">
        <v>51.39</v>
      </c>
      <c r="L3" t="n">
        <v>2</v>
      </c>
      <c r="M3" t="n">
        <v>244</v>
      </c>
      <c r="N3" t="n">
        <v>30.94</v>
      </c>
      <c r="O3" t="n">
        <v>21118.46</v>
      </c>
      <c r="P3" t="n">
        <v>676.99</v>
      </c>
      <c r="Q3" t="n">
        <v>7963.91</v>
      </c>
      <c r="R3" t="n">
        <v>478.11</v>
      </c>
      <c r="S3" t="n">
        <v>84.51000000000001</v>
      </c>
      <c r="T3" t="n">
        <v>195828.84</v>
      </c>
      <c r="U3" t="n">
        <v>0.18</v>
      </c>
      <c r="V3" t="n">
        <v>0.8</v>
      </c>
      <c r="W3" t="n">
        <v>0.54</v>
      </c>
      <c r="X3" t="n">
        <v>11.59</v>
      </c>
      <c r="Y3" t="n">
        <v>0.5</v>
      </c>
      <c r="Z3" t="n">
        <v>10</v>
      </c>
      <c r="AA3" t="n">
        <v>1091.303093992764</v>
      </c>
      <c r="AB3" t="n">
        <v>1493.169038095511</v>
      </c>
      <c r="AC3" t="n">
        <v>1350.663080775582</v>
      </c>
      <c r="AD3" t="n">
        <v>1091303.093992764</v>
      </c>
      <c r="AE3" t="n">
        <v>1493169.038095511</v>
      </c>
      <c r="AF3" t="n">
        <v>5.735047533530707e-06</v>
      </c>
      <c r="AG3" t="n">
        <v>29.22083333333333</v>
      </c>
      <c r="AH3" t="n">
        <v>1350663.080775582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1.6399</v>
      </c>
      <c r="E4" t="n">
        <v>60.98</v>
      </c>
      <c r="F4" t="n">
        <v>54.03</v>
      </c>
      <c r="G4" t="n">
        <v>24.01</v>
      </c>
      <c r="H4" t="n">
        <v>0.31</v>
      </c>
      <c r="I4" t="n">
        <v>135</v>
      </c>
      <c r="J4" t="n">
        <v>170.79</v>
      </c>
      <c r="K4" t="n">
        <v>51.39</v>
      </c>
      <c r="L4" t="n">
        <v>3</v>
      </c>
      <c r="M4" t="n">
        <v>133</v>
      </c>
      <c r="N4" t="n">
        <v>31.4</v>
      </c>
      <c r="O4" t="n">
        <v>21297.94</v>
      </c>
      <c r="P4" t="n">
        <v>558.46</v>
      </c>
      <c r="Q4" t="n">
        <v>7963.82</v>
      </c>
      <c r="R4" t="n">
        <v>295.24</v>
      </c>
      <c r="S4" t="n">
        <v>84.51000000000001</v>
      </c>
      <c r="T4" t="n">
        <v>104949.57</v>
      </c>
      <c r="U4" t="n">
        <v>0.29</v>
      </c>
      <c r="V4" t="n">
        <v>0.88</v>
      </c>
      <c r="W4" t="n">
        <v>0.35</v>
      </c>
      <c r="X4" t="n">
        <v>6.2</v>
      </c>
      <c r="Y4" t="n">
        <v>0.5</v>
      </c>
      <c r="Z4" t="n">
        <v>10</v>
      </c>
      <c r="AA4" t="n">
        <v>866.1002460199571</v>
      </c>
      <c r="AB4" t="n">
        <v>1185.036566250659</v>
      </c>
      <c r="AC4" t="n">
        <v>1071.938339576962</v>
      </c>
      <c r="AD4" t="n">
        <v>866100.2460199571</v>
      </c>
      <c r="AE4" t="n">
        <v>1185036.566250659</v>
      </c>
      <c r="AF4" t="n">
        <v>6.595767199829586e-06</v>
      </c>
      <c r="AG4" t="n">
        <v>25.40833333333333</v>
      </c>
      <c r="AH4" t="n">
        <v>1071938.339576962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1.7266</v>
      </c>
      <c r="E5" t="n">
        <v>57.92</v>
      </c>
      <c r="F5" t="n">
        <v>52.29</v>
      </c>
      <c r="G5" t="n">
        <v>32.68</v>
      </c>
      <c r="H5" t="n">
        <v>0.41</v>
      </c>
      <c r="I5" t="n">
        <v>96</v>
      </c>
      <c r="J5" t="n">
        <v>172.25</v>
      </c>
      <c r="K5" t="n">
        <v>51.39</v>
      </c>
      <c r="L5" t="n">
        <v>4</v>
      </c>
      <c r="M5" t="n">
        <v>9</v>
      </c>
      <c r="N5" t="n">
        <v>31.86</v>
      </c>
      <c r="O5" t="n">
        <v>21478.05</v>
      </c>
      <c r="P5" t="n">
        <v>492.99</v>
      </c>
      <c r="Q5" t="n">
        <v>7963.52</v>
      </c>
      <c r="R5" t="n">
        <v>231.99</v>
      </c>
      <c r="S5" t="n">
        <v>84.51000000000001</v>
      </c>
      <c r="T5" t="n">
        <v>73517.53999999999</v>
      </c>
      <c r="U5" t="n">
        <v>0.36</v>
      </c>
      <c r="V5" t="n">
        <v>0.91</v>
      </c>
      <c r="W5" t="n">
        <v>0.41</v>
      </c>
      <c r="X5" t="n">
        <v>4.46</v>
      </c>
      <c r="Y5" t="n">
        <v>0.5</v>
      </c>
      <c r="Z5" t="n">
        <v>10</v>
      </c>
      <c r="AA5" t="n">
        <v>783.5559203314715</v>
      </c>
      <c r="AB5" t="n">
        <v>1072.095778245035</v>
      </c>
      <c r="AC5" t="n">
        <v>969.776461865203</v>
      </c>
      <c r="AD5" t="n">
        <v>783555.9203314715</v>
      </c>
      <c r="AE5" t="n">
        <v>1072095.778245035</v>
      </c>
      <c r="AF5" t="n">
        <v>6.944479326316094e-06</v>
      </c>
      <c r="AG5" t="n">
        <v>24.13333333333334</v>
      </c>
      <c r="AH5" t="n">
        <v>969776.461865203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1.7262</v>
      </c>
      <c r="E6" t="n">
        <v>57.93</v>
      </c>
      <c r="F6" t="n">
        <v>52.3</v>
      </c>
      <c r="G6" t="n">
        <v>32.69</v>
      </c>
      <c r="H6" t="n">
        <v>0.51</v>
      </c>
      <c r="I6" t="n">
        <v>96</v>
      </c>
      <c r="J6" t="n">
        <v>173.71</v>
      </c>
      <c r="K6" t="n">
        <v>51.39</v>
      </c>
      <c r="L6" t="n">
        <v>5</v>
      </c>
      <c r="M6" t="n">
        <v>1</v>
      </c>
      <c r="N6" t="n">
        <v>32.32</v>
      </c>
      <c r="O6" t="n">
        <v>21658.78</v>
      </c>
      <c r="P6" t="n">
        <v>496.53</v>
      </c>
      <c r="Q6" t="n">
        <v>7963.61</v>
      </c>
      <c r="R6" t="n">
        <v>232.13</v>
      </c>
      <c r="S6" t="n">
        <v>84.51000000000001</v>
      </c>
      <c r="T6" t="n">
        <v>73589.95</v>
      </c>
      <c r="U6" t="n">
        <v>0.36</v>
      </c>
      <c r="V6" t="n">
        <v>0.91</v>
      </c>
      <c r="W6" t="n">
        <v>0.42</v>
      </c>
      <c r="X6" t="n">
        <v>4.47</v>
      </c>
      <c r="Y6" t="n">
        <v>0.5</v>
      </c>
      <c r="Z6" t="n">
        <v>10</v>
      </c>
      <c r="AA6" t="n">
        <v>785.4720688457298</v>
      </c>
      <c r="AB6" t="n">
        <v>1074.717537176749</v>
      </c>
      <c r="AC6" t="n">
        <v>972.1480038041366</v>
      </c>
      <c r="AD6" t="n">
        <v>785472.0688457298</v>
      </c>
      <c r="AE6" t="n">
        <v>1074717.537176749</v>
      </c>
      <c r="AF6" t="n">
        <v>6.942870504509928e-06</v>
      </c>
      <c r="AG6" t="n">
        <v>24.1375</v>
      </c>
      <c r="AH6" t="n">
        <v>972148.0038041365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1.7291</v>
      </c>
      <c r="E7" t="n">
        <v>57.84</v>
      </c>
      <c r="F7" t="n">
        <v>52.24</v>
      </c>
      <c r="G7" t="n">
        <v>33</v>
      </c>
      <c r="H7" t="n">
        <v>0.61</v>
      </c>
      <c r="I7" t="n">
        <v>95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499.35</v>
      </c>
      <c r="Q7" t="n">
        <v>7963.61</v>
      </c>
      <c r="R7" t="n">
        <v>230.08</v>
      </c>
      <c r="S7" t="n">
        <v>84.51000000000001</v>
      </c>
      <c r="T7" t="n">
        <v>72568.67</v>
      </c>
      <c r="U7" t="n">
        <v>0.37</v>
      </c>
      <c r="V7" t="n">
        <v>0.91</v>
      </c>
      <c r="W7" t="n">
        <v>0.42</v>
      </c>
      <c r="X7" t="n">
        <v>4.41</v>
      </c>
      <c r="Y7" t="n">
        <v>0.5</v>
      </c>
      <c r="Z7" t="n">
        <v>10</v>
      </c>
      <c r="AA7" t="n">
        <v>785.9852652495224</v>
      </c>
      <c r="AB7" t="n">
        <v>1075.419715137046</v>
      </c>
      <c r="AC7" t="n">
        <v>972.7831668854153</v>
      </c>
      <c r="AD7" t="n">
        <v>785985.2652495224</v>
      </c>
      <c r="AE7" t="n">
        <v>1075419.715137046</v>
      </c>
      <c r="AF7" t="n">
        <v>6.954534462604633e-06</v>
      </c>
      <c r="AG7" t="n">
        <v>24.1</v>
      </c>
      <c r="AH7" t="n">
        <v>972783.1668854153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1.3672</v>
      </c>
      <c r="E2" t="n">
        <v>73.14</v>
      </c>
      <c r="F2" t="n">
        <v>66.5</v>
      </c>
      <c r="G2" t="n">
        <v>9.98</v>
      </c>
      <c r="H2" t="n">
        <v>0.34</v>
      </c>
      <c r="I2" t="n">
        <v>400</v>
      </c>
      <c r="J2" t="n">
        <v>51.33</v>
      </c>
      <c r="K2" t="n">
        <v>24.83</v>
      </c>
      <c r="L2" t="n">
        <v>1</v>
      </c>
      <c r="M2" t="n">
        <v>2</v>
      </c>
      <c r="N2" t="n">
        <v>5.51</v>
      </c>
      <c r="O2" t="n">
        <v>6564.78</v>
      </c>
      <c r="P2" t="n">
        <v>307.8</v>
      </c>
      <c r="Q2" t="n">
        <v>7964.62</v>
      </c>
      <c r="R2" t="n">
        <v>699.0599999999999</v>
      </c>
      <c r="S2" t="n">
        <v>84.51000000000001</v>
      </c>
      <c r="T2" t="n">
        <v>305533.73</v>
      </c>
      <c r="U2" t="n">
        <v>0.12</v>
      </c>
      <c r="V2" t="n">
        <v>0.71</v>
      </c>
      <c r="W2" t="n">
        <v>1.31</v>
      </c>
      <c r="X2" t="n">
        <v>18.67</v>
      </c>
      <c r="Y2" t="n">
        <v>0.5</v>
      </c>
      <c r="Z2" t="n">
        <v>10</v>
      </c>
      <c r="AA2" t="n">
        <v>786.2451665728963</v>
      </c>
      <c r="AB2" t="n">
        <v>1075.775323593723</v>
      </c>
      <c r="AC2" t="n">
        <v>973.1048365700866</v>
      </c>
      <c r="AD2" t="n">
        <v>786245.1665728963</v>
      </c>
      <c r="AE2" t="n">
        <v>1075775.323593723</v>
      </c>
      <c r="AF2" t="n">
        <v>9.85716428997337e-06</v>
      </c>
      <c r="AG2" t="n">
        <v>30.475</v>
      </c>
      <c r="AH2" t="n">
        <v>973104.8365700867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1.3687</v>
      </c>
      <c r="E3" t="n">
        <v>73.06</v>
      </c>
      <c r="F3" t="n">
        <v>66.44</v>
      </c>
      <c r="G3" t="n">
        <v>9.99</v>
      </c>
      <c r="H3" t="n">
        <v>0.66</v>
      </c>
      <c r="I3" t="n">
        <v>399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313.43</v>
      </c>
      <c r="Q3" t="n">
        <v>7964.62</v>
      </c>
      <c r="R3" t="n">
        <v>696.71</v>
      </c>
      <c r="S3" t="n">
        <v>84.51000000000001</v>
      </c>
      <c r="T3" t="n">
        <v>304365.58</v>
      </c>
      <c r="U3" t="n">
        <v>0.12</v>
      </c>
      <c r="V3" t="n">
        <v>0.71</v>
      </c>
      <c r="W3" t="n">
        <v>1.3</v>
      </c>
      <c r="X3" t="n">
        <v>18.6</v>
      </c>
      <c r="Y3" t="n">
        <v>0.5</v>
      </c>
      <c r="Z3" t="n">
        <v>10</v>
      </c>
      <c r="AA3" t="n">
        <v>789.3034277432812</v>
      </c>
      <c r="AB3" t="n">
        <v>1079.959771448004</v>
      </c>
      <c r="AC3" t="n">
        <v>976.8899265940648</v>
      </c>
      <c r="AD3" t="n">
        <v>789303.4277432812</v>
      </c>
      <c r="AE3" t="n">
        <v>1079959.771448004</v>
      </c>
      <c r="AF3" t="n">
        <v>9.867978908489286e-06</v>
      </c>
      <c r="AG3" t="n">
        <v>30.44166666666667</v>
      </c>
      <c r="AH3" t="n">
        <v>976889.9265940648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1.0623</v>
      </c>
      <c r="E2" t="n">
        <v>94.13</v>
      </c>
      <c r="F2" t="n">
        <v>76.23999999999999</v>
      </c>
      <c r="G2" t="n">
        <v>7.93</v>
      </c>
      <c r="H2" t="n">
        <v>0.13</v>
      </c>
      <c r="I2" t="n">
        <v>577</v>
      </c>
      <c r="J2" t="n">
        <v>133.21</v>
      </c>
      <c r="K2" t="n">
        <v>46.47</v>
      </c>
      <c r="L2" t="n">
        <v>1</v>
      </c>
      <c r="M2" t="n">
        <v>575</v>
      </c>
      <c r="N2" t="n">
        <v>20.75</v>
      </c>
      <c r="O2" t="n">
        <v>16663.42</v>
      </c>
      <c r="P2" t="n">
        <v>787.6900000000001</v>
      </c>
      <c r="Q2" t="n">
        <v>7965.27</v>
      </c>
      <c r="R2" t="n">
        <v>1050.93</v>
      </c>
      <c r="S2" t="n">
        <v>84.51000000000001</v>
      </c>
      <c r="T2" t="n">
        <v>480587.07</v>
      </c>
      <c r="U2" t="n">
        <v>0.08</v>
      </c>
      <c r="V2" t="n">
        <v>0.62</v>
      </c>
      <c r="W2" t="n">
        <v>1.07</v>
      </c>
      <c r="X2" t="n">
        <v>28.4</v>
      </c>
      <c r="Y2" t="n">
        <v>0.5</v>
      </c>
      <c r="Z2" t="n">
        <v>10</v>
      </c>
      <c r="AA2" t="n">
        <v>1592.3720736233</v>
      </c>
      <c r="AB2" t="n">
        <v>2178.753721629256</v>
      </c>
      <c r="AC2" t="n">
        <v>1970.816524337014</v>
      </c>
      <c r="AD2" t="n">
        <v>1592372.0736233</v>
      </c>
      <c r="AE2" t="n">
        <v>2178753.721629256</v>
      </c>
      <c r="AF2" t="n">
        <v>4.760907612342602e-06</v>
      </c>
      <c r="AG2" t="n">
        <v>39.22083333333333</v>
      </c>
      <c r="AH2" t="n">
        <v>1970816.524337013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1.5679</v>
      </c>
      <c r="E3" t="n">
        <v>63.78</v>
      </c>
      <c r="F3" t="n">
        <v>56.53</v>
      </c>
      <c r="G3" t="n">
        <v>18.24</v>
      </c>
      <c r="H3" t="n">
        <v>0.26</v>
      </c>
      <c r="I3" t="n">
        <v>186</v>
      </c>
      <c r="J3" t="n">
        <v>134.55</v>
      </c>
      <c r="K3" t="n">
        <v>46.47</v>
      </c>
      <c r="L3" t="n">
        <v>2</v>
      </c>
      <c r="M3" t="n">
        <v>184</v>
      </c>
      <c r="N3" t="n">
        <v>21.09</v>
      </c>
      <c r="O3" t="n">
        <v>16828.84</v>
      </c>
      <c r="P3" t="n">
        <v>512.35</v>
      </c>
      <c r="Q3" t="n">
        <v>7963.73</v>
      </c>
      <c r="R3" t="n">
        <v>380.12</v>
      </c>
      <c r="S3" t="n">
        <v>84.51000000000001</v>
      </c>
      <c r="T3" t="n">
        <v>147134.75</v>
      </c>
      <c r="U3" t="n">
        <v>0.22</v>
      </c>
      <c r="V3" t="n">
        <v>0.84</v>
      </c>
      <c r="W3" t="n">
        <v>0.44</v>
      </c>
      <c r="X3" t="n">
        <v>8.699999999999999</v>
      </c>
      <c r="Y3" t="n">
        <v>0.5</v>
      </c>
      <c r="Z3" t="n">
        <v>10</v>
      </c>
      <c r="AA3" t="n">
        <v>865.3955502146301</v>
      </c>
      <c r="AB3" t="n">
        <v>1184.072370360826</v>
      </c>
      <c r="AC3" t="n">
        <v>1071.066165189597</v>
      </c>
      <c r="AD3" t="n">
        <v>865395.5502146301</v>
      </c>
      <c r="AE3" t="n">
        <v>1184072.370360826</v>
      </c>
      <c r="AF3" t="n">
        <v>7.026854038776207e-06</v>
      </c>
      <c r="AG3" t="n">
        <v>26.575</v>
      </c>
      <c r="AH3" t="n">
        <v>1071066.165189597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1.6893</v>
      </c>
      <c r="E4" t="n">
        <v>59.19</v>
      </c>
      <c r="F4" t="n">
        <v>53.61</v>
      </c>
      <c r="G4" t="n">
        <v>25.73</v>
      </c>
      <c r="H4" t="n">
        <v>0.39</v>
      </c>
      <c r="I4" t="n">
        <v>125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441.36</v>
      </c>
      <c r="Q4" t="n">
        <v>7963.84</v>
      </c>
      <c r="R4" t="n">
        <v>275.4</v>
      </c>
      <c r="S4" t="n">
        <v>84.51000000000001</v>
      </c>
      <c r="T4" t="n">
        <v>95077.7</v>
      </c>
      <c r="U4" t="n">
        <v>0.31</v>
      </c>
      <c r="V4" t="n">
        <v>0.89</v>
      </c>
      <c r="W4" t="n">
        <v>0.49</v>
      </c>
      <c r="X4" t="n">
        <v>5.78</v>
      </c>
      <c r="Y4" t="n">
        <v>0.5</v>
      </c>
      <c r="Z4" t="n">
        <v>10</v>
      </c>
      <c r="AA4" t="n">
        <v>757.3242025945157</v>
      </c>
      <c r="AB4" t="n">
        <v>1036.204384775621</v>
      </c>
      <c r="AC4" t="n">
        <v>937.3104926146225</v>
      </c>
      <c r="AD4" t="n">
        <v>757324.2025945156</v>
      </c>
      <c r="AE4" t="n">
        <v>1036204.384775621</v>
      </c>
      <c r="AF4" t="n">
        <v>7.57093215619915e-06</v>
      </c>
      <c r="AG4" t="n">
        <v>24.6625</v>
      </c>
      <c r="AH4" t="n">
        <v>937310.4926146225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1.6895</v>
      </c>
      <c r="E5" t="n">
        <v>59.19</v>
      </c>
      <c r="F5" t="n">
        <v>53.61</v>
      </c>
      <c r="G5" t="n">
        <v>25.73</v>
      </c>
      <c r="H5" t="n">
        <v>0.52</v>
      </c>
      <c r="I5" t="n">
        <v>125</v>
      </c>
      <c r="J5" t="n">
        <v>137.25</v>
      </c>
      <c r="K5" t="n">
        <v>46.47</v>
      </c>
      <c r="L5" t="n">
        <v>4</v>
      </c>
      <c r="M5" t="n">
        <v>1</v>
      </c>
      <c r="N5" t="n">
        <v>21.78</v>
      </c>
      <c r="O5" t="n">
        <v>17160.92</v>
      </c>
      <c r="P5" t="n">
        <v>445.34</v>
      </c>
      <c r="Q5" t="n">
        <v>7963.84</v>
      </c>
      <c r="R5" t="n">
        <v>275.22</v>
      </c>
      <c r="S5" t="n">
        <v>84.51000000000001</v>
      </c>
      <c r="T5" t="n">
        <v>94991.95</v>
      </c>
      <c r="U5" t="n">
        <v>0.31</v>
      </c>
      <c r="V5" t="n">
        <v>0.89</v>
      </c>
      <c r="W5" t="n">
        <v>0.49</v>
      </c>
      <c r="X5" t="n">
        <v>5.77</v>
      </c>
      <c r="Y5" t="n">
        <v>0.5</v>
      </c>
      <c r="Z5" t="n">
        <v>10</v>
      </c>
      <c r="AA5" t="n">
        <v>759.3292431747161</v>
      </c>
      <c r="AB5" t="n">
        <v>1038.947769753598</v>
      </c>
      <c r="AC5" t="n">
        <v>939.7920527806673</v>
      </c>
      <c r="AD5" t="n">
        <v>759329.2431747161</v>
      </c>
      <c r="AE5" t="n">
        <v>1038947.769753598</v>
      </c>
      <c r="AF5" t="n">
        <v>7.571828495766568e-06</v>
      </c>
      <c r="AG5" t="n">
        <v>24.6625</v>
      </c>
      <c r="AH5" t="n">
        <v>939792.0527806673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1.692</v>
      </c>
      <c r="E6" t="n">
        <v>59.1</v>
      </c>
      <c r="F6" t="n">
        <v>53.55</v>
      </c>
      <c r="G6" t="n">
        <v>25.91</v>
      </c>
      <c r="H6" t="n">
        <v>0.64</v>
      </c>
      <c r="I6" t="n">
        <v>124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448.62</v>
      </c>
      <c r="Q6" t="n">
        <v>7963.84</v>
      </c>
      <c r="R6" t="n">
        <v>273.18</v>
      </c>
      <c r="S6" t="n">
        <v>84.51000000000001</v>
      </c>
      <c r="T6" t="n">
        <v>93972.53</v>
      </c>
      <c r="U6" t="n">
        <v>0.31</v>
      </c>
      <c r="V6" t="n">
        <v>0.89</v>
      </c>
      <c r="W6" t="n">
        <v>0.49</v>
      </c>
      <c r="X6" t="n">
        <v>5.71</v>
      </c>
      <c r="Y6" t="n">
        <v>0.5</v>
      </c>
      <c r="Z6" t="n">
        <v>10</v>
      </c>
      <c r="AA6" t="n">
        <v>760.2573537244701</v>
      </c>
      <c r="AB6" t="n">
        <v>1040.217651553119</v>
      </c>
      <c r="AC6" t="n">
        <v>940.9407388435322</v>
      </c>
      <c r="AD6" t="n">
        <v>760257.3537244701</v>
      </c>
      <c r="AE6" t="n">
        <v>1040217.651553119</v>
      </c>
      <c r="AF6" t="n">
        <v>7.583032740359298e-06</v>
      </c>
      <c r="AG6" t="n">
        <v>24.625</v>
      </c>
      <c r="AH6" t="n">
        <v>940940.7388435323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0.954</v>
      </c>
      <c r="E2" t="n">
        <v>104.82</v>
      </c>
      <c r="F2" t="n">
        <v>81.73999999999999</v>
      </c>
      <c r="G2" t="n">
        <v>7.2</v>
      </c>
      <c r="H2" t="n">
        <v>0.12</v>
      </c>
      <c r="I2" t="n">
        <v>681</v>
      </c>
      <c r="J2" t="n">
        <v>150.44</v>
      </c>
      <c r="K2" t="n">
        <v>49.1</v>
      </c>
      <c r="L2" t="n">
        <v>1</v>
      </c>
      <c r="M2" t="n">
        <v>679</v>
      </c>
      <c r="N2" t="n">
        <v>25.34</v>
      </c>
      <c r="O2" t="n">
        <v>18787.76</v>
      </c>
      <c r="P2" t="n">
        <v>927.3200000000001</v>
      </c>
      <c r="Q2" t="n">
        <v>7964.7</v>
      </c>
      <c r="R2" t="n">
        <v>1238.52</v>
      </c>
      <c r="S2" t="n">
        <v>84.51000000000001</v>
      </c>
      <c r="T2" t="n">
        <v>573861.72</v>
      </c>
      <c r="U2" t="n">
        <v>0.07000000000000001</v>
      </c>
      <c r="V2" t="n">
        <v>0.58</v>
      </c>
      <c r="W2" t="n">
        <v>1.24</v>
      </c>
      <c r="X2" t="n">
        <v>33.9</v>
      </c>
      <c r="Y2" t="n">
        <v>0.5</v>
      </c>
      <c r="Z2" t="n">
        <v>10</v>
      </c>
      <c r="AA2" t="n">
        <v>1961.942191144908</v>
      </c>
      <c r="AB2" t="n">
        <v>2684.415860705206</v>
      </c>
      <c r="AC2" t="n">
        <v>2428.218978560824</v>
      </c>
      <c r="AD2" t="n">
        <v>1961942.191144908</v>
      </c>
      <c r="AE2" t="n">
        <v>2684415.860705206</v>
      </c>
      <c r="AF2" t="n">
        <v>4.035733404770564e-06</v>
      </c>
      <c r="AG2" t="n">
        <v>43.67499999999999</v>
      </c>
      <c r="AH2" t="n">
        <v>2428218.978560824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1.4939</v>
      </c>
      <c r="E3" t="n">
        <v>66.94</v>
      </c>
      <c r="F3" t="n">
        <v>58.03</v>
      </c>
      <c r="G3" t="n">
        <v>16.05</v>
      </c>
      <c r="H3" t="n">
        <v>0.23</v>
      </c>
      <c r="I3" t="n">
        <v>217</v>
      </c>
      <c r="J3" t="n">
        <v>151.83</v>
      </c>
      <c r="K3" t="n">
        <v>49.1</v>
      </c>
      <c r="L3" t="n">
        <v>2</v>
      </c>
      <c r="M3" t="n">
        <v>215</v>
      </c>
      <c r="N3" t="n">
        <v>25.73</v>
      </c>
      <c r="O3" t="n">
        <v>18959.54</v>
      </c>
      <c r="P3" t="n">
        <v>597.4400000000001</v>
      </c>
      <c r="Q3" t="n">
        <v>7963.96</v>
      </c>
      <c r="R3" t="n">
        <v>430.9</v>
      </c>
      <c r="S3" t="n">
        <v>84.51000000000001</v>
      </c>
      <c r="T3" t="n">
        <v>172371.64</v>
      </c>
      <c r="U3" t="n">
        <v>0.2</v>
      </c>
      <c r="V3" t="n">
        <v>0.82</v>
      </c>
      <c r="W3" t="n">
        <v>0.49</v>
      </c>
      <c r="X3" t="n">
        <v>10.2</v>
      </c>
      <c r="Y3" t="n">
        <v>0.5</v>
      </c>
      <c r="Z3" t="n">
        <v>10</v>
      </c>
      <c r="AA3" t="n">
        <v>977.0663844194398</v>
      </c>
      <c r="AB3" t="n">
        <v>1336.865332289352</v>
      </c>
      <c r="AC3" t="n">
        <v>1209.276781277933</v>
      </c>
      <c r="AD3" t="n">
        <v>977066.3844194398</v>
      </c>
      <c r="AE3" t="n">
        <v>1336865.332289352</v>
      </c>
      <c r="AF3" t="n">
        <v>6.319687770845646e-06</v>
      </c>
      <c r="AG3" t="n">
        <v>27.89166666666667</v>
      </c>
      <c r="AH3" t="n">
        <v>1209276.781277933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1.6918</v>
      </c>
      <c r="E4" t="n">
        <v>59.11</v>
      </c>
      <c r="F4" t="n">
        <v>53.26</v>
      </c>
      <c r="G4" t="n">
        <v>27.31</v>
      </c>
      <c r="H4" t="n">
        <v>0.35</v>
      </c>
      <c r="I4" t="n">
        <v>117</v>
      </c>
      <c r="J4" t="n">
        <v>153.23</v>
      </c>
      <c r="K4" t="n">
        <v>49.1</v>
      </c>
      <c r="L4" t="n">
        <v>3</v>
      </c>
      <c r="M4" t="n">
        <v>82</v>
      </c>
      <c r="N4" t="n">
        <v>26.13</v>
      </c>
      <c r="O4" t="n">
        <v>19131.85</v>
      </c>
      <c r="P4" t="n">
        <v>479.22</v>
      </c>
      <c r="Q4" t="n">
        <v>7963.46</v>
      </c>
      <c r="R4" t="n">
        <v>267.38</v>
      </c>
      <c r="S4" t="n">
        <v>84.51000000000001</v>
      </c>
      <c r="T4" t="n">
        <v>91111</v>
      </c>
      <c r="U4" t="n">
        <v>0.32</v>
      </c>
      <c r="V4" t="n">
        <v>0.89</v>
      </c>
      <c r="W4" t="n">
        <v>0.37</v>
      </c>
      <c r="X4" t="n">
        <v>5.43</v>
      </c>
      <c r="Y4" t="n">
        <v>0.5</v>
      </c>
      <c r="Z4" t="n">
        <v>10</v>
      </c>
      <c r="AA4" t="n">
        <v>787.114048948613</v>
      </c>
      <c r="AB4" t="n">
        <v>1076.964166792564</v>
      </c>
      <c r="AC4" t="n">
        <v>974.180218242582</v>
      </c>
      <c r="AD4" t="n">
        <v>787114.048948613</v>
      </c>
      <c r="AE4" t="n">
        <v>1076964.166792564</v>
      </c>
      <c r="AF4" t="n">
        <v>7.156869784267128e-06</v>
      </c>
      <c r="AG4" t="n">
        <v>24.62916666666667</v>
      </c>
      <c r="AH4" t="n">
        <v>974180.2182425819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1.7116</v>
      </c>
      <c r="E5" t="n">
        <v>58.42</v>
      </c>
      <c r="F5" t="n">
        <v>52.85</v>
      </c>
      <c r="G5" t="n">
        <v>29.36</v>
      </c>
      <c r="H5" t="n">
        <v>0.46</v>
      </c>
      <c r="I5" t="n">
        <v>108</v>
      </c>
      <c r="J5" t="n">
        <v>154.63</v>
      </c>
      <c r="K5" t="n">
        <v>49.1</v>
      </c>
      <c r="L5" t="n">
        <v>4</v>
      </c>
      <c r="M5" t="n">
        <v>1</v>
      </c>
      <c r="N5" t="n">
        <v>26.53</v>
      </c>
      <c r="O5" t="n">
        <v>19304.72</v>
      </c>
      <c r="P5" t="n">
        <v>467.61</v>
      </c>
      <c r="Q5" t="n">
        <v>7963.57</v>
      </c>
      <c r="R5" t="n">
        <v>250.24</v>
      </c>
      <c r="S5" t="n">
        <v>84.51000000000001</v>
      </c>
      <c r="T5" t="n">
        <v>82585.92</v>
      </c>
      <c r="U5" t="n">
        <v>0.34</v>
      </c>
      <c r="V5" t="n">
        <v>0.9</v>
      </c>
      <c r="W5" t="n">
        <v>0.45</v>
      </c>
      <c r="X5" t="n">
        <v>5.02</v>
      </c>
      <c r="Y5" t="n">
        <v>0.5</v>
      </c>
      <c r="Z5" t="n">
        <v>10</v>
      </c>
      <c r="AA5" t="n">
        <v>765.4029719314517</v>
      </c>
      <c r="AB5" t="n">
        <v>1047.258113392565</v>
      </c>
      <c r="AC5" t="n">
        <v>947.3092688863718</v>
      </c>
      <c r="AD5" t="n">
        <v>765402.9719314517</v>
      </c>
      <c r="AE5" t="n">
        <v>1047258.113392565</v>
      </c>
      <c r="AF5" t="n">
        <v>7.240630288894443e-06</v>
      </c>
      <c r="AG5" t="n">
        <v>24.34166666666667</v>
      </c>
      <c r="AH5" t="n">
        <v>947309.2688863717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1.7116</v>
      </c>
      <c r="E6" t="n">
        <v>58.42</v>
      </c>
      <c r="F6" t="n">
        <v>52.85</v>
      </c>
      <c r="G6" t="n">
        <v>29.36</v>
      </c>
      <c r="H6" t="n">
        <v>0.57</v>
      </c>
      <c r="I6" t="n">
        <v>108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471.43</v>
      </c>
      <c r="Q6" t="n">
        <v>7963.57</v>
      </c>
      <c r="R6" t="n">
        <v>250.16</v>
      </c>
      <c r="S6" t="n">
        <v>84.51000000000001</v>
      </c>
      <c r="T6" t="n">
        <v>82544.50999999999</v>
      </c>
      <c r="U6" t="n">
        <v>0.34</v>
      </c>
      <c r="V6" t="n">
        <v>0.9</v>
      </c>
      <c r="W6" t="n">
        <v>0.45</v>
      </c>
      <c r="X6" t="n">
        <v>5.02</v>
      </c>
      <c r="Y6" t="n">
        <v>0.5</v>
      </c>
      <c r="Z6" t="n">
        <v>10</v>
      </c>
      <c r="AA6" t="n">
        <v>767.3462560376244</v>
      </c>
      <c r="AB6" t="n">
        <v>1049.917000438275</v>
      </c>
      <c r="AC6" t="n">
        <v>949.7143954842102</v>
      </c>
      <c r="AD6" t="n">
        <v>767346.2560376243</v>
      </c>
      <c r="AE6" t="n">
        <v>1049917.000438275</v>
      </c>
      <c r="AF6" t="n">
        <v>7.240630288894443e-06</v>
      </c>
      <c r="AG6" t="n">
        <v>24.34166666666667</v>
      </c>
      <c r="AH6" t="n">
        <v>949714.3954842102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0.753</v>
      </c>
      <c r="E2" t="n">
        <v>132.8</v>
      </c>
      <c r="F2" t="n">
        <v>95.59999999999999</v>
      </c>
      <c r="G2" t="n">
        <v>6.15</v>
      </c>
      <c r="H2" t="n">
        <v>0.1</v>
      </c>
      <c r="I2" t="n">
        <v>933</v>
      </c>
      <c r="J2" t="n">
        <v>185.69</v>
      </c>
      <c r="K2" t="n">
        <v>53.44</v>
      </c>
      <c r="L2" t="n">
        <v>1</v>
      </c>
      <c r="M2" t="n">
        <v>931</v>
      </c>
      <c r="N2" t="n">
        <v>36.26</v>
      </c>
      <c r="O2" t="n">
        <v>23136.14</v>
      </c>
      <c r="P2" t="n">
        <v>1263.97</v>
      </c>
      <c r="Q2" t="n">
        <v>7966.21</v>
      </c>
      <c r="R2" t="n">
        <v>1712.42</v>
      </c>
      <c r="S2" t="n">
        <v>84.51000000000001</v>
      </c>
      <c r="T2" t="n">
        <v>809549.27</v>
      </c>
      <c r="U2" t="n">
        <v>0.05</v>
      </c>
      <c r="V2" t="n">
        <v>0.5</v>
      </c>
      <c r="W2" t="n">
        <v>1.65</v>
      </c>
      <c r="X2" t="n">
        <v>47.76</v>
      </c>
      <c r="Y2" t="n">
        <v>0.5</v>
      </c>
      <c r="Z2" t="n">
        <v>10</v>
      </c>
      <c r="AA2" t="n">
        <v>3043.920472745137</v>
      </c>
      <c r="AB2" t="n">
        <v>4164.826279103799</v>
      </c>
      <c r="AC2" t="n">
        <v>3767.34110439637</v>
      </c>
      <c r="AD2" t="n">
        <v>3043920.472745136</v>
      </c>
      <c r="AE2" t="n">
        <v>4164826.279103799</v>
      </c>
      <c r="AF2" t="n">
        <v>2.895732007024227e-06</v>
      </c>
      <c r="AG2" t="n">
        <v>55.33333333333334</v>
      </c>
      <c r="AH2" t="n">
        <v>3767341.10439637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1.3596</v>
      </c>
      <c r="E3" t="n">
        <v>73.55</v>
      </c>
      <c r="F3" t="n">
        <v>60.85</v>
      </c>
      <c r="G3" t="n">
        <v>13.28</v>
      </c>
      <c r="H3" t="n">
        <v>0.19</v>
      </c>
      <c r="I3" t="n">
        <v>275</v>
      </c>
      <c r="J3" t="n">
        <v>187.21</v>
      </c>
      <c r="K3" t="n">
        <v>53.44</v>
      </c>
      <c r="L3" t="n">
        <v>2</v>
      </c>
      <c r="M3" t="n">
        <v>273</v>
      </c>
      <c r="N3" t="n">
        <v>36.77</v>
      </c>
      <c r="O3" t="n">
        <v>23322.88</v>
      </c>
      <c r="P3" t="n">
        <v>755.73</v>
      </c>
      <c r="Q3" t="n">
        <v>7963.96</v>
      </c>
      <c r="R3" t="n">
        <v>526.54</v>
      </c>
      <c r="S3" t="n">
        <v>84.51000000000001</v>
      </c>
      <c r="T3" t="n">
        <v>219897.72</v>
      </c>
      <c r="U3" t="n">
        <v>0.16</v>
      </c>
      <c r="V3" t="n">
        <v>0.78</v>
      </c>
      <c r="W3" t="n">
        <v>0.58</v>
      </c>
      <c r="X3" t="n">
        <v>13.01</v>
      </c>
      <c r="Y3" t="n">
        <v>0.5</v>
      </c>
      <c r="Z3" t="n">
        <v>10</v>
      </c>
      <c r="AA3" t="n">
        <v>1213.254024201117</v>
      </c>
      <c r="AB3" t="n">
        <v>1660.027680901911</v>
      </c>
      <c r="AC3" t="n">
        <v>1501.596968900116</v>
      </c>
      <c r="AD3" t="n">
        <v>1213254.024201117</v>
      </c>
      <c r="AE3" t="n">
        <v>1660027.680901912</v>
      </c>
      <c r="AF3" t="n">
        <v>5.228469105909878e-06</v>
      </c>
      <c r="AG3" t="n">
        <v>30.64583333333333</v>
      </c>
      <c r="AH3" t="n">
        <v>1501596.968900116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1.5852</v>
      </c>
      <c r="E4" t="n">
        <v>63.08</v>
      </c>
      <c r="F4" t="n">
        <v>54.92</v>
      </c>
      <c r="G4" t="n">
        <v>21.54</v>
      </c>
      <c r="H4" t="n">
        <v>0.28</v>
      </c>
      <c r="I4" t="n">
        <v>153</v>
      </c>
      <c r="J4" t="n">
        <v>188.73</v>
      </c>
      <c r="K4" t="n">
        <v>53.44</v>
      </c>
      <c r="L4" t="n">
        <v>3</v>
      </c>
      <c r="M4" t="n">
        <v>151</v>
      </c>
      <c r="N4" t="n">
        <v>37.29</v>
      </c>
      <c r="O4" t="n">
        <v>23510.33</v>
      </c>
      <c r="P4" t="n">
        <v>633.29</v>
      </c>
      <c r="Q4" t="n">
        <v>7963.47</v>
      </c>
      <c r="R4" t="n">
        <v>325.46</v>
      </c>
      <c r="S4" t="n">
        <v>84.51000000000001</v>
      </c>
      <c r="T4" t="n">
        <v>119970.96</v>
      </c>
      <c r="U4" t="n">
        <v>0.26</v>
      </c>
      <c r="V4" t="n">
        <v>0.86</v>
      </c>
      <c r="W4" t="n">
        <v>0.38</v>
      </c>
      <c r="X4" t="n">
        <v>7.09</v>
      </c>
      <c r="Y4" t="n">
        <v>0.5</v>
      </c>
      <c r="Z4" t="n">
        <v>10</v>
      </c>
      <c r="AA4" t="n">
        <v>948.1520257956956</v>
      </c>
      <c r="AB4" t="n">
        <v>1297.30343120887</v>
      </c>
      <c r="AC4" t="n">
        <v>1173.490612511096</v>
      </c>
      <c r="AD4" t="n">
        <v>948152.0257956956</v>
      </c>
      <c r="AE4" t="n">
        <v>1297303.43120887</v>
      </c>
      <c r="AF4" t="n">
        <v>6.096035029926698e-06</v>
      </c>
      <c r="AG4" t="n">
        <v>26.28333333333333</v>
      </c>
      <c r="AH4" t="n">
        <v>1173490.612511096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1.706</v>
      </c>
      <c r="E5" t="n">
        <v>58.62</v>
      </c>
      <c r="F5" t="n">
        <v>52.42</v>
      </c>
      <c r="G5" t="n">
        <v>31.45</v>
      </c>
      <c r="H5" t="n">
        <v>0.37</v>
      </c>
      <c r="I5" t="n">
        <v>100</v>
      </c>
      <c r="J5" t="n">
        <v>190.25</v>
      </c>
      <c r="K5" t="n">
        <v>53.44</v>
      </c>
      <c r="L5" t="n">
        <v>4</v>
      </c>
      <c r="M5" t="n">
        <v>96</v>
      </c>
      <c r="N5" t="n">
        <v>37.82</v>
      </c>
      <c r="O5" t="n">
        <v>23698.48</v>
      </c>
      <c r="P5" t="n">
        <v>548.36</v>
      </c>
      <c r="Q5" t="n">
        <v>7963.52</v>
      </c>
      <c r="R5" t="n">
        <v>240.58</v>
      </c>
      <c r="S5" t="n">
        <v>84.51000000000001</v>
      </c>
      <c r="T5" t="n">
        <v>77797.39999999999</v>
      </c>
      <c r="U5" t="n">
        <v>0.35</v>
      </c>
      <c r="V5" t="n">
        <v>0.91</v>
      </c>
      <c r="W5" t="n">
        <v>0.3</v>
      </c>
      <c r="X5" t="n">
        <v>4.59</v>
      </c>
      <c r="Y5" t="n">
        <v>0.5</v>
      </c>
      <c r="Z5" t="n">
        <v>10</v>
      </c>
      <c r="AA5" t="n">
        <v>837.0486052635553</v>
      </c>
      <c r="AB5" t="n">
        <v>1145.286829699815</v>
      </c>
      <c r="AC5" t="n">
        <v>1035.982262093425</v>
      </c>
      <c r="AD5" t="n">
        <v>837048.6052635553</v>
      </c>
      <c r="AE5" t="n">
        <v>1145286.829699815</v>
      </c>
      <c r="AF5" t="n">
        <v>6.560582741013719e-06</v>
      </c>
      <c r="AG5" t="n">
        <v>24.425</v>
      </c>
      <c r="AH5" t="n">
        <v>1035982.262093425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1.7421</v>
      </c>
      <c r="E6" t="n">
        <v>57.4</v>
      </c>
      <c r="F6" t="n">
        <v>51.73</v>
      </c>
      <c r="G6" t="n">
        <v>36.09</v>
      </c>
      <c r="H6" t="n">
        <v>0.46</v>
      </c>
      <c r="I6" t="n">
        <v>86</v>
      </c>
      <c r="J6" t="n">
        <v>191.78</v>
      </c>
      <c r="K6" t="n">
        <v>53.44</v>
      </c>
      <c r="L6" t="n">
        <v>5</v>
      </c>
      <c r="M6" t="n">
        <v>1</v>
      </c>
      <c r="N6" t="n">
        <v>38.35</v>
      </c>
      <c r="O6" t="n">
        <v>23887.36</v>
      </c>
      <c r="P6" t="n">
        <v>521.36</v>
      </c>
      <c r="Q6" t="n">
        <v>7963.72</v>
      </c>
      <c r="R6" t="n">
        <v>213.18</v>
      </c>
      <c r="S6" t="n">
        <v>84.51000000000001</v>
      </c>
      <c r="T6" t="n">
        <v>64167.36</v>
      </c>
      <c r="U6" t="n">
        <v>0.4</v>
      </c>
      <c r="V6" t="n">
        <v>0.92</v>
      </c>
      <c r="W6" t="n">
        <v>0.39</v>
      </c>
      <c r="X6" t="n">
        <v>3.9</v>
      </c>
      <c r="Y6" t="n">
        <v>0.5</v>
      </c>
      <c r="Z6" t="n">
        <v>10</v>
      </c>
      <c r="AA6" t="n">
        <v>801.8091911747658</v>
      </c>
      <c r="AB6" t="n">
        <v>1097.070708690306</v>
      </c>
      <c r="AC6" t="n">
        <v>992.3678200013126</v>
      </c>
      <c r="AD6" t="n">
        <v>801809.1911747658</v>
      </c>
      <c r="AE6" t="n">
        <v>1097070.708690306</v>
      </c>
      <c r="AF6" t="n">
        <v>6.699408671230949e-06</v>
      </c>
      <c r="AG6" t="n">
        <v>23.91666666666667</v>
      </c>
      <c r="AH6" t="n">
        <v>992367.8200013125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1.7423</v>
      </c>
      <c r="E7" t="n">
        <v>57.4</v>
      </c>
      <c r="F7" t="n">
        <v>51.73</v>
      </c>
      <c r="G7" t="n">
        <v>36.09</v>
      </c>
      <c r="H7" t="n">
        <v>0.55</v>
      </c>
      <c r="I7" t="n">
        <v>86</v>
      </c>
      <c r="J7" t="n">
        <v>193.32</v>
      </c>
      <c r="K7" t="n">
        <v>53.44</v>
      </c>
      <c r="L7" t="n">
        <v>6</v>
      </c>
      <c r="M7" t="n">
        <v>1</v>
      </c>
      <c r="N7" t="n">
        <v>38.89</v>
      </c>
      <c r="O7" t="n">
        <v>24076.95</v>
      </c>
      <c r="P7" t="n">
        <v>524.55</v>
      </c>
      <c r="Q7" t="n">
        <v>7963.72</v>
      </c>
      <c r="R7" t="n">
        <v>213.02</v>
      </c>
      <c r="S7" t="n">
        <v>84.51000000000001</v>
      </c>
      <c r="T7" t="n">
        <v>64086.95</v>
      </c>
      <c r="U7" t="n">
        <v>0.4</v>
      </c>
      <c r="V7" t="n">
        <v>0.92</v>
      </c>
      <c r="W7" t="n">
        <v>0.39</v>
      </c>
      <c r="X7" t="n">
        <v>3.9</v>
      </c>
      <c r="Y7" t="n">
        <v>0.5</v>
      </c>
      <c r="Z7" t="n">
        <v>10</v>
      </c>
      <c r="AA7" t="n">
        <v>803.3531855372861</v>
      </c>
      <c r="AB7" t="n">
        <v>1099.18326989333</v>
      </c>
      <c r="AC7" t="n">
        <v>994.2787613281183</v>
      </c>
      <c r="AD7" t="n">
        <v>803353.1855372861</v>
      </c>
      <c r="AE7" t="n">
        <v>1099183.26989333</v>
      </c>
      <c r="AF7" t="n">
        <v>6.700177789957914e-06</v>
      </c>
      <c r="AG7" t="n">
        <v>23.91666666666667</v>
      </c>
      <c r="AH7" t="n">
        <v>994278.7613281183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1.7452</v>
      </c>
      <c r="E8" t="n">
        <v>57.3</v>
      </c>
      <c r="F8" t="n">
        <v>51.67</v>
      </c>
      <c r="G8" t="n">
        <v>36.47</v>
      </c>
      <c r="H8" t="n">
        <v>0.64</v>
      </c>
      <c r="I8" t="n">
        <v>85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527.34</v>
      </c>
      <c r="Q8" t="n">
        <v>7963.72</v>
      </c>
      <c r="R8" t="n">
        <v>210.99</v>
      </c>
      <c r="S8" t="n">
        <v>84.51000000000001</v>
      </c>
      <c r="T8" t="n">
        <v>63076.15</v>
      </c>
      <c r="U8" t="n">
        <v>0.4</v>
      </c>
      <c r="V8" t="n">
        <v>0.92</v>
      </c>
      <c r="W8" t="n">
        <v>0.38</v>
      </c>
      <c r="X8" t="n">
        <v>3.84</v>
      </c>
      <c r="Y8" t="n">
        <v>0.5</v>
      </c>
      <c r="Z8" t="n">
        <v>10</v>
      </c>
      <c r="AA8" t="n">
        <v>803.8111321036153</v>
      </c>
      <c r="AB8" t="n">
        <v>1099.809852588558</v>
      </c>
      <c r="AC8" t="n">
        <v>994.8455438503282</v>
      </c>
      <c r="AD8" t="n">
        <v>803811.1321036152</v>
      </c>
      <c r="AE8" t="n">
        <v>1099809.852588558</v>
      </c>
      <c r="AF8" t="n">
        <v>6.711330011498911e-06</v>
      </c>
      <c r="AG8" t="n">
        <v>23.875</v>
      </c>
      <c r="AH8" t="n">
        <v>994845.5438503282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1.1798</v>
      </c>
      <c r="E2" t="n">
        <v>84.76000000000001</v>
      </c>
      <c r="F2" t="n">
        <v>71.20999999999999</v>
      </c>
      <c r="G2" t="n">
        <v>8.9</v>
      </c>
      <c r="H2" t="n">
        <v>0.15</v>
      </c>
      <c r="I2" t="n">
        <v>480</v>
      </c>
      <c r="J2" t="n">
        <v>116.05</v>
      </c>
      <c r="K2" t="n">
        <v>43.4</v>
      </c>
      <c r="L2" t="n">
        <v>1</v>
      </c>
      <c r="M2" t="n">
        <v>478</v>
      </c>
      <c r="N2" t="n">
        <v>16.65</v>
      </c>
      <c r="O2" t="n">
        <v>14546.17</v>
      </c>
      <c r="P2" t="n">
        <v>657.3</v>
      </c>
      <c r="Q2" t="n">
        <v>7964.8</v>
      </c>
      <c r="R2" t="n">
        <v>879.74</v>
      </c>
      <c r="S2" t="n">
        <v>84.51000000000001</v>
      </c>
      <c r="T2" t="n">
        <v>395477.12</v>
      </c>
      <c r="U2" t="n">
        <v>0.1</v>
      </c>
      <c r="V2" t="n">
        <v>0.67</v>
      </c>
      <c r="W2" t="n">
        <v>0.91</v>
      </c>
      <c r="X2" t="n">
        <v>23.38</v>
      </c>
      <c r="Y2" t="n">
        <v>0.5</v>
      </c>
      <c r="Z2" t="n">
        <v>10</v>
      </c>
      <c r="AA2" t="n">
        <v>1291.809223013745</v>
      </c>
      <c r="AB2" t="n">
        <v>1767.510369528131</v>
      </c>
      <c r="AC2" t="n">
        <v>1598.82166057675</v>
      </c>
      <c r="AD2" t="n">
        <v>1291809.223013745</v>
      </c>
      <c r="AE2" t="n">
        <v>1767510.369528131</v>
      </c>
      <c r="AF2" t="n">
        <v>5.656080507479095e-06</v>
      </c>
      <c r="AG2" t="n">
        <v>35.31666666666667</v>
      </c>
      <c r="AH2" t="n">
        <v>1598821.66057675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1.6392</v>
      </c>
      <c r="E3" t="n">
        <v>61.01</v>
      </c>
      <c r="F3" t="n">
        <v>55.17</v>
      </c>
      <c r="G3" t="n">
        <v>21.08</v>
      </c>
      <c r="H3" t="n">
        <v>0.3</v>
      </c>
      <c r="I3" t="n">
        <v>157</v>
      </c>
      <c r="J3" t="n">
        <v>117.34</v>
      </c>
      <c r="K3" t="n">
        <v>43.4</v>
      </c>
      <c r="L3" t="n">
        <v>2</v>
      </c>
      <c r="M3" t="n">
        <v>87</v>
      </c>
      <c r="N3" t="n">
        <v>16.94</v>
      </c>
      <c r="O3" t="n">
        <v>14705.49</v>
      </c>
      <c r="P3" t="n">
        <v>424.24</v>
      </c>
      <c r="Q3" t="n">
        <v>7963.7</v>
      </c>
      <c r="R3" t="n">
        <v>330.61</v>
      </c>
      <c r="S3" t="n">
        <v>84.51000000000001</v>
      </c>
      <c r="T3" t="n">
        <v>122525.32</v>
      </c>
      <c r="U3" t="n">
        <v>0.26</v>
      </c>
      <c r="V3" t="n">
        <v>0.86</v>
      </c>
      <c r="W3" t="n">
        <v>0.48</v>
      </c>
      <c r="X3" t="n">
        <v>7.34</v>
      </c>
      <c r="Y3" t="n">
        <v>0.5</v>
      </c>
      <c r="Z3" t="n">
        <v>10</v>
      </c>
      <c r="AA3" t="n">
        <v>760.7380698817755</v>
      </c>
      <c r="AB3" t="n">
        <v>1040.875388607245</v>
      </c>
      <c r="AC3" t="n">
        <v>941.5357023963513</v>
      </c>
      <c r="AD3" t="n">
        <v>760738.0698817754</v>
      </c>
      <c r="AE3" t="n">
        <v>1040875.388607244</v>
      </c>
      <c r="AF3" t="n">
        <v>7.858490564383567e-06</v>
      </c>
      <c r="AG3" t="n">
        <v>25.42083333333333</v>
      </c>
      <c r="AH3" t="n">
        <v>941535.7023963514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1.6591</v>
      </c>
      <c r="E4" t="n">
        <v>60.27</v>
      </c>
      <c r="F4" t="n">
        <v>54.68</v>
      </c>
      <c r="G4" t="n">
        <v>22.32</v>
      </c>
      <c r="H4" t="n">
        <v>0.45</v>
      </c>
      <c r="I4" t="n">
        <v>147</v>
      </c>
      <c r="J4" t="n">
        <v>118.63</v>
      </c>
      <c r="K4" t="n">
        <v>43.4</v>
      </c>
      <c r="L4" t="n">
        <v>3</v>
      </c>
      <c r="M4" t="n">
        <v>1</v>
      </c>
      <c r="N4" t="n">
        <v>17.23</v>
      </c>
      <c r="O4" t="n">
        <v>14865.24</v>
      </c>
      <c r="P4" t="n">
        <v>416.58</v>
      </c>
      <c r="Q4" t="n">
        <v>7963.67</v>
      </c>
      <c r="R4" t="n">
        <v>310.13</v>
      </c>
      <c r="S4" t="n">
        <v>84.51000000000001</v>
      </c>
      <c r="T4" t="n">
        <v>112337.22</v>
      </c>
      <c r="U4" t="n">
        <v>0.27</v>
      </c>
      <c r="V4" t="n">
        <v>0.87</v>
      </c>
      <c r="W4" t="n">
        <v>0.57</v>
      </c>
      <c r="X4" t="n">
        <v>6.85</v>
      </c>
      <c r="Y4" t="n">
        <v>0.5</v>
      </c>
      <c r="Z4" t="n">
        <v>10</v>
      </c>
      <c r="AA4" t="n">
        <v>750.67661174055</v>
      </c>
      <c r="AB4" t="n">
        <v>1027.108857698214</v>
      </c>
      <c r="AC4" t="n">
        <v>929.0830298758317</v>
      </c>
      <c r="AD4" t="n">
        <v>750676.61174055</v>
      </c>
      <c r="AE4" t="n">
        <v>1027108.857698214</v>
      </c>
      <c r="AF4" t="n">
        <v>7.95389317677451e-06</v>
      </c>
      <c r="AG4" t="n">
        <v>25.1125</v>
      </c>
      <c r="AH4" t="n">
        <v>929083.0298758317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1.6592</v>
      </c>
      <c r="E5" t="n">
        <v>60.27</v>
      </c>
      <c r="F5" t="n">
        <v>54.67</v>
      </c>
      <c r="G5" t="n">
        <v>22.32</v>
      </c>
      <c r="H5" t="n">
        <v>0.59</v>
      </c>
      <c r="I5" t="n">
        <v>147</v>
      </c>
      <c r="J5" t="n">
        <v>119.93</v>
      </c>
      <c r="K5" t="n">
        <v>43.4</v>
      </c>
      <c r="L5" t="n">
        <v>4</v>
      </c>
      <c r="M5" t="n">
        <v>1</v>
      </c>
      <c r="N5" t="n">
        <v>17.53</v>
      </c>
      <c r="O5" t="n">
        <v>15025.44</v>
      </c>
      <c r="P5" t="n">
        <v>420.36</v>
      </c>
      <c r="Q5" t="n">
        <v>7963.68</v>
      </c>
      <c r="R5" t="n">
        <v>309.99</v>
      </c>
      <c r="S5" t="n">
        <v>84.51000000000001</v>
      </c>
      <c r="T5" t="n">
        <v>112263.15</v>
      </c>
      <c r="U5" t="n">
        <v>0.27</v>
      </c>
      <c r="V5" t="n">
        <v>0.87</v>
      </c>
      <c r="W5" t="n">
        <v>0.57</v>
      </c>
      <c r="X5" t="n">
        <v>6.84</v>
      </c>
      <c r="Y5" t="n">
        <v>0.5</v>
      </c>
      <c r="Z5" t="n">
        <v>10</v>
      </c>
      <c r="AA5" t="n">
        <v>752.6088294076787</v>
      </c>
      <c r="AB5" t="n">
        <v>1029.752603153807</v>
      </c>
      <c r="AC5" t="n">
        <v>931.4744599756626</v>
      </c>
      <c r="AD5" t="n">
        <v>752608.8294076787</v>
      </c>
      <c r="AE5" t="n">
        <v>1029752.603153807</v>
      </c>
      <c r="AF5" t="n">
        <v>7.954372586887026e-06</v>
      </c>
      <c r="AG5" t="n">
        <v>25.1125</v>
      </c>
      <c r="AH5" t="n">
        <v>931474.4599756626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1.6615</v>
      </c>
      <c r="E6" t="n">
        <v>60.19</v>
      </c>
      <c r="F6" t="n">
        <v>54.62</v>
      </c>
      <c r="G6" t="n">
        <v>22.44</v>
      </c>
      <c r="H6" t="n">
        <v>0.73</v>
      </c>
      <c r="I6" t="n">
        <v>146</v>
      </c>
      <c r="J6" t="n">
        <v>121.23</v>
      </c>
      <c r="K6" t="n">
        <v>43.4</v>
      </c>
      <c r="L6" t="n">
        <v>5</v>
      </c>
      <c r="M6" t="n">
        <v>0</v>
      </c>
      <c r="N6" t="n">
        <v>17.83</v>
      </c>
      <c r="O6" t="n">
        <v>15186.08</v>
      </c>
      <c r="P6" t="n">
        <v>424.02</v>
      </c>
      <c r="Q6" t="n">
        <v>7963.67</v>
      </c>
      <c r="R6" t="n">
        <v>307.97</v>
      </c>
      <c r="S6" t="n">
        <v>84.51000000000001</v>
      </c>
      <c r="T6" t="n">
        <v>111260.71</v>
      </c>
      <c r="U6" t="n">
        <v>0.27</v>
      </c>
      <c r="V6" t="n">
        <v>0.87</v>
      </c>
      <c r="W6" t="n">
        <v>0.57</v>
      </c>
      <c r="X6" t="n">
        <v>6.78</v>
      </c>
      <c r="Y6" t="n">
        <v>0.5</v>
      </c>
      <c r="Z6" t="n">
        <v>10</v>
      </c>
      <c r="AA6" t="n">
        <v>744.408525793658</v>
      </c>
      <c r="AB6" t="n">
        <v>1018.532585977241</v>
      </c>
      <c r="AC6" t="n">
        <v>921.3252654910351</v>
      </c>
      <c r="AD6" t="n">
        <v>744408.525793658</v>
      </c>
      <c r="AE6" t="n">
        <v>1018532.585977241</v>
      </c>
      <c r="AF6" t="n">
        <v>7.965399019474925e-06</v>
      </c>
      <c r="AG6" t="n">
        <v>25.07916666666667</v>
      </c>
      <c r="AH6" t="n">
        <v>921325.2654910351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0.7049</v>
      </c>
      <c r="E2" t="n">
        <v>141.87</v>
      </c>
      <c r="F2" t="n">
        <v>100.03</v>
      </c>
      <c r="G2" t="n">
        <v>5.94</v>
      </c>
      <c r="H2" t="n">
        <v>0.09</v>
      </c>
      <c r="I2" t="n">
        <v>1011</v>
      </c>
      <c r="J2" t="n">
        <v>194.77</v>
      </c>
      <c r="K2" t="n">
        <v>54.38</v>
      </c>
      <c r="L2" t="n">
        <v>1</v>
      </c>
      <c r="M2" t="n">
        <v>1009</v>
      </c>
      <c r="N2" t="n">
        <v>39.4</v>
      </c>
      <c r="O2" t="n">
        <v>24256.19</v>
      </c>
      <c r="P2" t="n">
        <v>1367.69</v>
      </c>
      <c r="Q2" t="n">
        <v>7965.05</v>
      </c>
      <c r="R2" t="n">
        <v>1864.96</v>
      </c>
      <c r="S2" t="n">
        <v>84.51000000000001</v>
      </c>
      <c r="T2" t="n">
        <v>885431.92</v>
      </c>
      <c r="U2" t="n">
        <v>0.05</v>
      </c>
      <c r="V2" t="n">
        <v>0.47</v>
      </c>
      <c r="W2" t="n">
        <v>1.77</v>
      </c>
      <c r="X2" t="n">
        <v>52.19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1.3285</v>
      </c>
      <c r="E3" t="n">
        <v>75.27</v>
      </c>
      <c r="F3" t="n">
        <v>61.52</v>
      </c>
      <c r="G3" t="n">
        <v>12.77</v>
      </c>
      <c r="H3" t="n">
        <v>0.18</v>
      </c>
      <c r="I3" t="n">
        <v>289</v>
      </c>
      <c r="J3" t="n">
        <v>196.32</v>
      </c>
      <c r="K3" t="n">
        <v>54.38</v>
      </c>
      <c r="L3" t="n">
        <v>2</v>
      </c>
      <c r="M3" t="n">
        <v>287</v>
      </c>
      <c r="N3" t="n">
        <v>39.95</v>
      </c>
      <c r="O3" t="n">
        <v>24447.22</v>
      </c>
      <c r="P3" t="n">
        <v>794.46</v>
      </c>
      <c r="Q3" t="n">
        <v>7964.16</v>
      </c>
      <c r="R3" t="n">
        <v>549.61</v>
      </c>
      <c r="S3" t="n">
        <v>84.51000000000001</v>
      </c>
      <c r="T3" t="n">
        <v>231364.68</v>
      </c>
      <c r="U3" t="n">
        <v>0.15</v>
      </c>
      <c r="V3" t="n">
        <v>0.77</v>
      </c>
      <c r="W3" t="n">
        <v>0.59</v>
      </c>
      <c r="X3" t="n">
        <v>13.68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1.5587</v>
      </c>
      <c r="E4" t="n">
        <v>64.16</v>
      </c>
      <c r="F4" t="n">
        <v>55.34</v>
      </c>
      <c r="G4" t="n">
        <v>20.5</v>
      </c>
      <c r="H4" t="n">
        <v>0.27</v>
      </c>
      <c r="I4" t="n">
        <v>162</v>
      </c>
      <c r="J4" t="n">
        <v>197.88</v>
      </c>
      <c r="K4" t="n">
        <v>54.38</v>
      </c>
      <c r="L4" t="n">
        <v>3</v>
      </c>
      <c r="M4" t="n">
        <v>160</v>
      </c>
      <c r="N4" t="n">
        <v>40.5</v>
      </c>
      <c r="O4" t="n">
        <v>24639</v>
      </c>
      <c r="P4" t="n">
        <v>669.7</v>
      </c>
      <c r="Q4" t="n">
        <v>7963.89</v>
      </c>
      <c r="R4" t="n">
        <v>339.77</v>
      </c>
      <c r="S4" t="n">
        <v>84.51000000000001</v>
      </c>
      <c r="T4" t="n">
        <v>127082.17</v>
      </c>
      <c r="U4" t="n">
        <v>0.25</v>
      </c>
      <c r="V4" t="n">
        <v>0.86</v>
      </c>
      <c r="W4" t="n">
        <v>0.39</v>
      </c>
      <c r="X4" t="n">
        <v>7.51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1.6826</v>
      </c>
      <c r="E5" t="n">
        <v>59.43</v>
      </c>
      <c r="F5" t="n">
        <v>52.76</v>
      </c>
      <c r="G5" t="n">
        <v>29.58</v>
      </c>
      <c r="H5" t="n">
        <v>0.36</v>
      </c>
      <c r="I5" t="n">
        <v>107</v>
      </c>
      <c r="J5" t="n">
        <v>199.44</v>
      </c>
      <c r="K5" t="n">
        <v>54.38</v>
      </c>
      <c r="L5" t="n">
        <v>4</v>
      </c>
      <c r="M5" t="n">
        <v>105</v>
      </c>
      <c r="N5" t="n">
        <v>41.06</v>
      </c>
      <c r="O5" t="n">
        <v>24831.54</v>
      </c>
      <c r="P5" t="n">
        <v>588.46</v>
      </c>
      <c r="Q5" t="n">
        <v>7963.65</v>
      </c>
      <c r="R5" t="n">
        <v>251.79</v>
      </c>
      <c r="S5" t="n">
        <v>84.51000000000001</v>
      </c>
      <c r="T5" t="n">
        <v>83363.72</v>
      </c>
      <c r="U5" t="n">
        <v>0.34</v>
      </c>
      <c r="V5" t="n">
        <v>0.9</v>
      </c>
      <c r="W5" t="n">
        <v>0.31</v>
      </c>
      <c r="X5" t="n">
        <v>4.92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1.7437</v>
      </c>
      <c r="E6" t="n">
        <v>57.35</v>
      </c>
      <c r="F6" t="n">
        <v>51.64</v>
      </c>
      <c r="G6" t="n">
        <v>37.79</v>
      </c>
      <c r="H6" t="n">
        <v>0.44</v>
      </c>
      <c r="I6" t="n">
        <v>82</v>
      </c>
      <c r="J6" t="n">
        <v>201.01</v>
      </c>
      <c r="K6" t="n">
        <v>54.38</v>
      </c>
      <c r="L6" t="n">
        <v>5</v>
      </c>
      <c r="M6" t="n">
        <v>12</v>
      </c>
      <c r="N6" t="n">
        <v>41.63</v>
      </c>
      <c r="O6" t="n">
        <v>25024.84</v>
      </c>
      <c r="P6" t="n">
        <v>534.9299999999999</v>
      </c>
      <c r="Q6" t="n">
        <v>7963.41</v>
      </c>
      <c r="R6" t="n">
        <v>211.14</v>
      </c>
      <c r="S6" t="n">
        <v>84.51000000000001</v>
      </c>
      <c r="T6" t="n">
        <v>63166.3</v>
      </c>
      <c r="U6" t="n">
        <v>0.4</v>
      </c>
      <c r="V6" t="n">
        <v>0.92</v>
      </c>
      <c r="W6" t="n">
        <v>0.36</v>
      </c>
      <c r="X6" t="n">
        <v>3.81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1.7442</v>
      </c>
      <c r="E7" t="n">
        <v>57.33</v>
      </c>
      <c r="F7" t="n">
        <v>51.63</v>
      </c>
      <c r="G7" t="n">
        <v>37.78</v>
      </c>
      <c r="H7" t="n">
        <v>0.53</v>
      </c>
      <c r="I7" t="n">
        <v>82</v>
      </c>
      <c r="J7" t="n">
        <v>202.58</v>
      </c>
      <c r="K7" t="n">
        <v>54.38</v>
      </c>
      <c r="L7" t="n">
        <v>6</v>
      </c>
      <c r="M7" t="n">
        <v>1</v>
      </c>
      <c r="N7" t="n">
        <v>42.2</v>
      </c>
      <c r="O7" t="n">
        <v>25218.93</v>
      </c>
      <c r="P7" t="n">
        <v>536.66</v>
      </c>
      <c r="Q7" t="n">
        <v>7963.65</v>
      </c>
      <c r="R7" t="n">
        <v>210.12</v>
      </c>
      <c r="S7" t="n">
        <v>84.51000000000001</v>
      </c>
      <c r="T7" t="n">
        <v>62652.62</v>
      </c>
      <c r="U7" t="n">
        <v>0.4</v>
      </c>
      <c r="V7" t="n">
        <v>0.92</v>
      </c>
      <c r="W7" t="n">
        <v>0.37</v>
      </c>
      <c r="X7" t="n">
        <v>3.8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1.7472</v>
      </c>
      <c r="E8" t="n">
        <v>57.24</v>
      </c>
      <c r="F8" t="n">
        <v>51.57</v>
      </c>
      <c r="G8" t="n">
        <v>38.2</v>
      </c>
      <c r="H8" t="n">
        <v>0.61</v>
      </c>
      <c r="I8" t="n">
        <v>81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539.48</v>
      </c>
      <c r="Q8" t="n">
        <v>7963.65</v>
      </c>
      <c r="R8" t="n">
        <v>208.08</v>
      </c>
      <c r="S8" t="n">
        <v>84.51000000000001</v>
      </c>
      <c r="T8" t="n">
        <v>61638.79</v>
      </c>
      <c r="U8" t="n">
        <v>0.41</v>
      </c>
      <c r="V8" t="n">
        <v>0.92</v>
      </c>
      <c r="W8" t="n">
        <v>0.37</v>
      </c>
      <c r="X8" t="n">
        <v>3.74</v>
      </c>
      <c r="Y8" t="n">
        <v>0.5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1.3814</v>
      </c>
      <c r="E9" t="n">
        <v>72.39</v>
      </c>
      <c r="F9" t="n">
        <v>64.06</v>
      </c>
      <c r="G9" t="n">
        <v>11.37</v>
      </c>
      <c r="H9" t="n">
        <v>0.2</v>
      </c>
      <c r="I9" t="n">
        <v>338</v>
      </c>
      <c r="J9" t="n">
        <v>89.87</v>
      </c>
      <c r="K9" t="n">
        <v>37.55</v>
      </c>
      <c r="L9" t="n">
        <v>1</v>
      </c>
      <c r="M9" t="n">
        <v>336</v>
      </c>
      <c r="N9" t="n">
        <v>11.32</v>
      </c>
      <c r="O9" t="n">
        <v>11317.98</v>
      </c>
      <c r="P9" t="n">
        <v>464.57</v>
      </c>
      <c r="Q9" t="n">
        <v>7963.99</v>
      </c>
      <c r="R9" t="n">
        <v>636.38</v>
      </c>
      <c r="S9" t="n">
        <v>84.51000000000001</v>
      </c>
      <c r="T9" t="n">
        <v>274504.87</v>
      </c>
      <c r="U9" t="n">
        <v>0.13</v>
      </c>
      <c r="V9" t="n">
        <v>0.74</v>
      </c>
      <c r="W9" t="n">
        <v>0.68</v>
      </c>
      <c r="X9" t="n">
        <v>16.23</v>
      </c>
      <c r="Y9" t="n">
        <v>0.5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1.587</v>
      </c>
      <c r="E10" t="n">
        <v>63.01</v>
      </c>
      <c r="F10" t="n">
        <v>57.26</v>
      </c>
      <c r="G10" t="n">
        <v>17.01</v>
      </c>
      <c r="H10" t="n">
        <v>0.39</v>
      </c>
      <c r="I10" t="n">
        <v>202</v>
      </c>
      <c r="J10" t="n">
        <v>91.09999999999999</v>
      </c>
      <c r="K10" t="n">
        <v>37.55</v>
      </c>
      <c r="L10" t="n">
        <v>2</v>
      </c>
      <c r="M10" t="n">
        <v>2</v>
      </c>
      <c r="N10" t="n">
        <v>11.54</v>
      </c>
      <c r="O10" t="n">
        <v>11468.97</v>
      </c>
      <c r="P10" t="n">
        <v>375.38</v>
      </c>
      <c r="Q10" t="n">
        <v>7964.05</v>
      </c>
      <c r="R10" t="n">
        <v>395.28</v>
      </c>
      <c r="S10" t="n">
        <v>84.51000000000001</v>
      </c>
      <c r="T10" t="n">
        <v>154634.53</v>
      </c>
      <c r="U10" t="n">
        <v>0.21</v>
      </c>
      <c r="V10" t="n">
        <v>0.83</v>
      </c>
      <c r="W10" t="n">
        <v>0.73</v>
      </c>
      <c r="X10" t="n">
        <v>9.42</v>
      </c>
      <c r="Y10" t="n">
        <v>0.5</v>
      </c>
      <c r="Z10" t="n">
        <v>10</v>
      </c>
    </row>
    <row r="11">
      <c r="A11" t="n">
        <v>2</v>
      </c>
      <c r="B11" t="n">
        <v>40</v>
      </c>
      <c r="C11" t="inlineStr">
        <is>
          <t xml:space="preserve">CONCLUIDO	</t>
        </is>
      </c>
      <c r="D11" t="n">
        <v>1.5892</v>
      </c>
      <c r="E11" t="n">
        <v>62.92</v>
      </c>
      <c r="F11" t="n">
        <v>57.19</v>
      </c>
      <c r="G11" t="n">
        <v>17.07</v>
      </c>
      <c r="H11" t="n">
        <v>0.57</v>
      </c>
      <c r="I11" t="n">
        <v>201</v>
      </c>
      <c r="J11" t="n">
        <v>92.31999999999999</v>
      </c>
      <c r="K11" t="n">
        <v>37.55</v>
      </c>
      <c r="L11" t="n">
        <v>3</v>
      </c>
      <c r="M11" t="n">
        <v>1</v>
      </c>
      <c r="N11" t="n">
        <v>11.77</v>
      </c>
      <c r="O11" t="n">
        <v>11620.34</v>
      </c>
      <c r="P11" t="n">
        <v>378.98</v>
      </c>
      <c r="Q11" t="n">
        <v>7964.05</v>
      </c>
      <c r="R11" t="n">
        <v>392.97</v>
      </c>
      <c r="S11" t="n">
        <v>84.51000000000001</v>
      </c>
      <c r="T11" t="n">
        <v>153486.54</v>
      </c>
      <c r="U11" t="n">
        <v>0.22</v>
      </c>
      <c r="V11" t="n">
        <v>0.83</v>
      </c>
      <c r="W11" t="n">
        <v>0.72</v>
      </c>
      <c r="X11" t="n">
        <v>9.35</v>
      </c>
      <c r="Y11" t="n">
        <v>0.5</v>
      </c>
      <c r="Z11" t="n">
        <v>10</v>
      </c>
    </row>
    <row r="12">
      <c r="A12" t="n">
        <v>3</v>
      </c>
      <c r="B12" t="n">
        <v>40</v>
      </c>
      <c r="C12" t="inlineStr">
        <is>
          <t xml:space="preserve">CONCLUIDO	</t>
        </is>
      </c>
      <c r="D12" t="n">
        <v>1.5912</v>
      </c>
      <c r="E12" t="n">
        <v>62.85</v>
      </c>
      <c r="F12" t="n">
        <v>57.13</v>
      </c>
      <c r="G12" t="n">
        <v>17.14</v>
      </c>
      <c r="H12" t="n">
        <v>0.75</v>
      </c>
      <c r="I12" t="n">
        <v>200</v>
      </c>
      <c r="J12" t="n">
        <v>93.55</v>
      </c>
      <c r="K12" t="n">
        <v>37.55</v>
      </c>
      <c r="L12" t="n">
        <v>4</v>
      </c>
      <c r="M12" t="n">
        <v>0</v>
      </c>
      <c r="N12" t="n">
        <v>12</v>
      </c>
      <c r="O12" t="n">
        <v>11772.07</v>
      </c>
      <c r="P12" t="n">
        <v>382.97</v>
      </c>
      <c r="Q12" t="n">
        <v>7964.05</v>
      </c>
      <c r="R12" t="n">
        <v>390.95</v>
      </c>
      <c r="S12" t="n">
        <v>84.51000000000001</v>
      </c>
      <c r="T12" t="n">
        <v>152478.85</v>
      </c>
      <c r="U12" t="n">
        <v>0.22</v>
      </c>
      <c r="V12" t="n">
        <v>0.83</v>
      </c>
      <c r="W12" t="n">
        <v>0.72</v>
      </c>
      <c r="X12" t="n">
        <v>9.289999999999999</v>
      </c>
      <c r="Y12" t="n">
        <v>0.5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1.4953</v>
      </c>
      <c r="E13" t="n">
        <v>66.88</v>
      </c>
      <c r="F13" t="n">
        <v>60.76</v>
      </c>
      <c r="G13" t="n">
        <v>13.26</v>
      </c>
      <c r="H13" t="n">
        <v>0.24</v>
      </c>
      <c r="I13" t="n">
        <v>275</v>
      </c>
      <c r="J13" t="n">
        <v>71.52</v>
      </c>
      <c r="K13" t="n">
        <v>32.27</v>
      </c>
      <c r="L13" t="n">
        <v>1</v>
      </c>
      <c r="M13" t="n">
        <v>53</v>
      </c>
      <c r="N13" t="n">
        <v>8.25</v>
      </c>
      <c r="O13" t="n">
        <v>9054.6</v>
      </c>
      <c r="P13" t="n">
        <v>346.57</v>
      </c>
      <c r="Q13" t="n">
        <v>7964.05</v>
      </c>
      <c r="R13" t="n">
        <v>513.0700000000001</v>
      </c>
      <c r="S13" t="n">
        <v>84.51000000000001</v>
      </c>
      <c r="T13" t="n">
        <v>213162.86</v>
      </c>
      <c r="U13" t="n">
        <v>0.16</v>
      </c>
      <c r="V13" t="n">
        <v>0.78</v>
      </c>
      <c r="W13" t="n">
        <v>0.87</v>
      </c>
      <c r="X13" t="n">
        <v>12.92</v>
      </c>
      <c r="Y13" t="n">
        <v>0.5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1.5087</v>
      </c>
      <c r="E14" t="n">
        <v>66.28</v>
      </c>
      <c r="F14" t="n">
        <v>60.28</v>
      </c>
      <c r="G14" t="n">
        <v>13.55</v>
      </c>
      <c r="H14" t="n">
        <v>0.48</v>
      </c>
      <c r="I14" t="n">
        <v>267</v>
      </c>
      <c r="J14" t="n">
        <v>72.7</v>
      </c>
      <c r="K14" t="n">
        <v>32.27</v>
      </c>
      <c r="L14" t="n">
        <v>2</v>
      </c>
      <c r="M14" t="n">
        <v>1</v>
      </c>
      <c r="N14" t="n">
        <v>8.43</v>
      </c>
      <c r="O14" t="n">
        <v>9200.25</v>
      </c>
      <c r="P14" t="n">
        <v>346.54</v>
      </c>
      <c r="Q14" t="n">
        <v>7964.35</v>
      </c>
      <c r="R14" t="n">
        <v>494.55</v>
      </c>
      <c r="S14" t="n">
        <v>84.51000000000001</v>
      </c>
      <c r="T14" t="n">
        <v>203946.61</v>
      </c>
      <c r="U14" t="n">
        <v>0.17</v>
      </c>
      <c r="V14" t="n">
        <v>0.79</v>
      </c>
      <c r="W14" t="n">
        <v>0.92</v>
      </c>
      <c r="X14" t="n">
        <v>12.45</v>
      </c>
      <c r="Y14" t="n">
        <v>0.5</v>
      </c>
      <c r="Z14" t="n">
        <v>10</v>
      </c>
    </row>
    <row r="15">
      <c r="A15" t="n">
        <v>2</v>
      </c>
      <c r="B15" t="n">
        <v>30</v>
      </c>
      <c r="C15" t="inlineStr">
        <is>
          <t xml:space="preserve">CONCLUIDO	</t>
        </is>
      </c>
      <c r="D15" t="n">
        <v>1.5087</v>
      </c>
      <c r="E15" t="n">
        <v>66.28</v>
      </c>
      <c r="F15" t="n">
        <v>60.28</v>
      </c>
      <c r="G15" t="n">
        <v>13.55</v>
      </c>
      <c r="H15" t="n">
        <v>0.71</v>
      </c>
      <c r="I15" t="n">
        <v>267</v>
      </c>
      <c r="J15" t="n">
        <v>73.88</v>
      </c>
      <c r="K15" t="n">
        <v>32.27</v>
      </c>
      <c r="L15" t="n">
        <v>3</v>
      </c>
      <c r="M15" t="n">
        <v>0</v>
      </c>
      <c r="N15" t="n">
        <v>8.609999999999999</v>
      </c>
      <c r="O15" t="n">
        <v>9346.23</v>
      </c>
      <c r="P15" t="n">
        <v>351.65</v>
      </c>
      <c r="Q15" t="n">
        <v>7964.35</v>
      </c>
      <c r="R15" t="n">
        <v>494.49</v>
      </c>
      <c r="S15" t="n">
        <v>84.51000000000001</v>
      </c>
      <c r="T15" t="n">
        <v>203914.62</v>
      </c>
      <c r="U15" t="n">
        <v>0.17</v>
      </c>
      <c r="V15" t="n">
        <v>0.79</v>
      </c>
      <c r="W15" t="n">
        <v>0.92</v>
      </c>
      <c r="X15" t="n">
        <v>12.45</v>
      </c>
      <c r="Y15" t="n">
        <v>0.5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1.2458</v>
      </c>
      <c r="E16" t="n">
        <v>80.27</v>
      </c>
      <c r="F16" t="n">
        <v>72.66</v>
      </c>
      <c r="G16" t="n">
        <v>8.19</v>
      </c>
      <c r="H16" t="n">
        <v>0.43</v>
      </c>
      <c r="I16" t="n">
        <v>532</v>
      </c>
      <c r="J16" t="n">
        <v>39.78</v>
      </c>
      <c r="K16" t="n">
        <v>19.54</v>
      </c>
      <c r="L16" t="n">
        <v>1</v>
      </c>
      <c r="M16" t="n">
        <v>1</v>
      </c>
      <c r="N16" t="n">
        <v>4.24</v>
      </c>
      <c r="O16" t="n">
        <v>5140</v>
      </c>
      <c r="P16" t="n">
        <v>284.08</v>
      </c>
      <c r="Q16" t="n">
        <v>7964.92</v>
      </c>
      <c r="R16" t="n">
        <v>901.49</v>
      </c>
      <c r="S16" t="n">
        <v>84.51000000000001</v>
      </c>
      <c r="T16" t="n">
        <v>406090.14</v>
      </c>
      <c r="U16" t="n">
        <v>0.09</v>
      </c>
      <c r="V16" t="n">
        <v>0.65</v>
      </c>
      <c r="W16" t="n">
        <v>1.69</v>
      </c>
      <c r="X16" t="n">
        <v>24.82</v>
      </c>
      <c r="Y16" t="n">
        <v>0.5</v>
      </c>
      <c r="Z16" t="n">
        <v>10</v>
      </c>
    </row>
    <row r="17">
      <c r="A17" t="n">
        <v>1</v>
      </c>
      <c r="B17" t="n">
        <v>15</v>
      </c>
      <c r="C17" t="inlineStr">
        <is>
          <t xml:space="preserve">CONCLUIDO	</t>
        </is>
      </c>
      <c r="D17" t="n">
        <v>1.2458</v>
      </c>
      <c r="E17" t="n">
        <v>80.27</v>
      </c>
      <c r="F17" t="n">
        <v>72.66</v>
      </c>
      <c r="G17" t="n">
        <v>8.19</v>
      </c>
      <c r="H17" t="n">
        <v>0.84</v>
      </c>
      <c r="I17" t="n">
        <v>532</v>
      </c>
      <c r="J17" t="n">
        <v>40.89</v>
      </c>
      <c r="K17" t="n">
        <v>19.54</v>
      </c>
      <c r="L17" t="n">
        <v>2</v>
      </c>
      <c r="M17" t="n">
        <v>0</v>
      </c>
      <c r="N17" t="n">
        <v>4.35</v>
      </c>
      <c r="O17" t="n">
        <v>5277.26</v>
      </c>
      <c r="P17" t="n">
        <v>291.4</v>
      </c>
      <c r="Q17" t="n">
        <v>7964.92</v>
      </c>
      <c r="R17" t="n">
        <v>901.49</v>
      </c>
      <c r="S17" t="n">
        <v>84.51000000000001</v>
      </c>
      <c r="T17" t="n">
        <v>406089.54</v>
      </c>
      <c r="U17" t="n">
        <v>0.09</v>
      </c>
      <c r="V17" t="n">
        <v>0.65</v>
      </c>
      <c r="W17" t="n">
        <v>1.69</v>
      </c>
      <c r="X17" t="n">
        <v>24.82</v>
      </c>
      <c r="Y17" t="n">
        <v>0.5</v>
      </c>
      <c r="Z17" t="n">
        <v>10</v>
      </c>
    </row>
    <row r="18">
      <c r="A18" t="n">
        <v>0</v>
      </c>
      <c r="B18" t="n">
        <v>70</v>
      </c>
      <c r="C18" t="inlineStr">
        <is>
          <t xml:space="preserve">CONCLUIDO	</t>
        </is>
      </c>
      <c r="D18" t="n">
        <v>1.0071</v>
      </c>
      <c r="E18" t="n">
        <v>99.29000000000001</v>
      </c>
      <c r="F18" t="n">
        <v>78.92</v>
      </c>
      <c r="G18" t="n">
        <v>7.54</v>
      </c>
      <c r="H18" t="n">
        <v>0.12</v>
      </c>
      <c r="I18" t="n">
        <v>628</v>
      </c>
      <c r="J18" t="n">
        <v>141.81</v>
      </c>
      <c r="K18" t="n">
        <v>47.83</v>
      </c>
      <c r="L18" t="n">
        <v>1</v>
      </c>
      <c r="M18" t="n">
        <v>626</v>
      </c>
      <c r="N18" t="n">
        <v>22.98</v>
      </c>
      <c r="O18" t="n">
        <v>17723.39</v>
      </c>
      <c r="P18" t="n">
        <v>856.13</v>
      </c>
      <c r="Q18" t="n">
        <v>7964.91</v>
      </c>
      <c r="R18" t="n">
        <v>1142.58</v>
      </c>
      <c r="S18" t="n">
        <v>84.51000000000001</v>
      </c>
      <c r="T18" t="n">
        <v>526156.03</v>
      </c>
      <c r="U18" t="n">
        <v>0.07000000000000001</v>
      </c>
      <c r="V18" t="n">
        <v>0.6</v>
      </c>
      <c r="W18" t="n">
        <v>1.15</v>
      </c>
      <c r="X18" t="n">
        <v>31.08</v>
      </c>
      <c r="Y18" t="n">
        <v>0.5</v>
      </c>
      <c r="Z18" t="n">
        <v>10</v>
      </c>
    </row>
    <row r="19">
      <c r="A19" t="n">
        <v>1</v>
      </c>
      <c r="B19" t="n">
        <v>70</v>
      </c>
      <c r="C19" t="inlineStr">
        <is>
          <t xml:space="preserve">CONCLUIDO	</t>
        </is>
      </c>
      <c r="D19" t="n">
        <v>1.5318</v>
      </c>
      <c r="E19" t="n">
        <v>65.28</v>
      </c>
      <c r="F19" t="n">
        <v>57.25</v>
      </c>
      <c r="G19" t="n">
        <v>17.09</v>
      </c>
      <c r="H19" t="n">
        <v>0.25</v>
      </c>
      <c r="I19" t="n">
        <v>201</v>
      </c>
      <c r="J19" t="n">
        <v>143.17</v>
      </c>
      <c r="K19" t="n">
        <v>47.83</v>
      </c>
      <c r="L19" t="n">
        <v>2</v>
      </c>
      <c r="M19" t="n">
        <v>199</v>
      </c>
      <c r="N19" t="n">
        <v>23.34</v>
      </c>
      <c r="O19" t="n">
        <v>17891.86</v>
      </c>
      <c r="P19" t="n">
        <v>554.92</v>
      </c>
      <c r="Q19" t="n">
        <v>7963.7</v>
      </c>
      <c r="R19" t="n">
        <v>404.58</v>
      </c>
      <c r="S19" t="n">
        <v>84.51000000000001</v>
      </c>
      <c r="T19" t="n">
        <v>159289.58</v>
      </c>
      <c r="U19" t="n">
        <v>0.21</v>
      </c>
      <c r="V19" t="n">
        <v>0.83</v>
      </c>
      <c r="W19" t="n">
        <v>0.46</v>
      </c>
      <c r="X19" t="n">
        <v>9.42</v>
      </c>
      <c r="Y19" t="n">
        <v>0.5</v>
      </c>
      <c r="Z19" t="n">
        <v>10</v>
      </c>
    </row>
    <row r="20">
      <c r="A20" t="n">
        <v>2</v>
      </c>
      <c r="B20" t="n">
        <v>70</v>
      </c>
      <c r="C20" t="inlineStr">
        <is>
          <t xml:space="preserve">CONCLUIDO	</t>
        </is>
      </c>
      <c r="D20" t="n">
        <v>1.6985</v>
      </c>
      <c r="E20" t="n">
        <v>58.87</v>
      </c>
      <c r="F20" t="n">
        <v>53.27</v>
      </c>
      <c r="G20" t="n">
        <v>27.32</v>
      </c>
      <c r="H20" t="n">
        <v>0.37</v>
      </c>
      <c r="I20" t="n">
        <v>117</v>
      </c>
      <c r="J20" t="n">
        <v>144.54</v>
      </c>
      <c r="K20" t="n">
        <v>47.83</v>
      </c>
      <c r="L20" t="n">
        <v>3</v>
      </c>
      <c r="M20" t="n">
        <v>18</v>
      </c>
      <c r="N20" t="n">
        <v>23.71</v>
      </c>
      <c r="O20" t="n">
        <v>18060.85</v>
      </c>
      <c r="P20" t="n">
        <v>454.33</v>
      </c>
      <c r="Q20" t="n">
        <v>7963.65</v>
      </c>
      <c r="R20" t="n">
        <v>264.55</v>
      </c>
      <c r="S20" t="n">
        <v>84.51000000000001</v>
      </c>
      <c r="T20" t="n">
        <v>89693.09</v>
      </c>
      <c r="U20" t="n">
        <v>0.32</v>
      </c>
      <c r="V20" t="n">
        <v>0.89</v>
      </c>
      <c r="W20" t="n">
        <v>0.46</v>
      </c>
      <c r="X20" t="n">
        <v>5.43</v>
      </c>
      <c r="Y20" t="n">
        <v>0.5</v>
      </c>
      <c r="Z20" t="n">
        <v>10</v>
      </c>
    </row>
    <row r="21">
      <c r="A21" t="n">
        <v>3</v>
      </c>
      <c r="B21" t="n">
        <v>70</v>
      </c>
      <c r="C21" t="inlineStr">
        <is>
          <t xml:space="preserve">CONCLUIDO	</t>
        </is>
      </c>
      <c r="D21" t="n">
        <v>1.7009</v>
      </c>
      <c r="E21" t="n">
        <v>58.79</v>
      </c>
      <c r="F21" t="n">
        <v>53.21</v>
      </c>
      <c r="G21" t="n">
        <v>27.52</v>
      </c>
      <c r="H21" t="n">
        <v>0.49</v>
      </c>
      <c r="I21" t="n">
        <v>116</v>
      </c>
      <c r="J21" t="n">
        <v>145.92</v>
      </c>
      <c r="K21" t="n">
        <v>47.83</v>
      </c>
      <c r="L21" t="n">
        <v>4</v>
      </c>
      <c r="M21" t="n">
        <v>1</v>
      </c>
      <c r="N21" t="n">
        <v>24.09</v>
      </c>
      <c r="O21" t="n">
        <v>18230.35</v>
      </c>
      <c r="P21" t="n">
        <v>456.5</v>
      </c>
      <c r="Q21" t="n">
        <v>7963.63</v>
      </c>
      <c r="R21" t="n">
        <v>262.04</v>
      </c>
      <c r="S21" t="n">
        <v>84.51000000000001</v>
      </c>
      <c r="T21" t="n">
        <v>88442.77</v>
      </c>
      <c r="U21" t="n">
        <v>0.32</v>
      </c>
      <c r="V21" t="n">
        <v>0.89</v>
      </c>
      <c r="W21" t="n">
        <v>0.48</v>
      </c>
      <c r="X21" t="n">
        <v>5.38</v>
      </c>
      <c r="Y21" t="n">
        <v>0.5</v>
      </c>
      <c r="Z21" t="n">
        <v>10</v>
      </c>
    </row>
    <row r="22">
      <c r="A22" t="n">
        <v>4</v>
      </c>
      <c r="B22" t="n">
        <v>70</v>
      </c>
      <c r="C22" t="inlineStr">
        <is>
          <t xml:space="preserve">CONCLUIDO	</t>
        </is>
      </c>
      <c r="D22" t="n">
        <v>1.7035</v>
      </c>
      <c r="E22" t="n">
        <v>58.7</v>
      </c>
      <c r="F22" t="n">
        <v>53.15</v>
      </c>
      <c r="G22" t="n">
        <v>27.73</v>
      </c>
      <c r="H22" t="n">
        <v>0.6</v>
      </c>
      <c r="I22" t="n">
        <v>115</v>
      </c>
      <c r="J22" t="n">
        <v>147.3</v>
      </c>
      <c r="K22" t="n">
        <v>47.83</v>
      </c>
      <c r="L22" t="n">
        <v>5</v>
      </c>
      <c r="M22" t="n">
        <v>0</v>
      </c>
      <c r="N22" t="n">
        <v>24.47</v>
      </c>
      <c r="O22" t="n">
        <v>18400.38</v>
      </c>
      <c r="P22" t="n">
        <v>459.31</v>
      </c>
      <c r="Q22" t="n">
        <v>7963.63</v>
      </c>
      <c r="R22" t="n">
        <v>259.94</v>
      </c>
      <c r="S22" t="n">
        <v>84.51000000000001</v>
      </c>
      <c r="T22" t="n">
        <v>87399.64</v>
      </c>
      <c r="U22" t="n">
        <v>0.33</v>
      </c>
      <c r="V22" t="n">
        <v>0.89</v>
      </c>
      <c r="W22" t="n">
        <v>0.47</v>
      </c>
      <c r="X22" t="n">
        <v>5.32</v>
      </c>
      <c r="Y22" t="n">
        <v>0.5</v>
      </c>
      <c r="Z22" t="n">
        <v>10</v>
      </c>
    </row>
    <row r="23">
      <c r="A23" t="n">
        <v>0</v>
      </c>
      <c r="B23" t="n">
        <v>90</v>
      </c>
      <c r="C23" t="inlineStr">
        <is>
          <t xml:space="preserve">CONCLUIDO	</t>
        </is>
      </c>
      <c r="D23" t="n">
        <v>0.8021</v>
      </c>
      <c r="E23" t="n">
        <v>124.68</v>
      </c>
      <c r="F23" t="n">
        <v>91.61</v>
      </c>
      <c r="G23" t="n">
        <v>6.38</v>
      </c>
      <c r="H23" t="n">
        <v>0.1</v>
      </c>
      <c r="I23" t="n">
        <v>862</v>
      </c>
      <c r="J23" t="n">
        <v>176.73</v>
      </c>
      <c r="K23" t="n">
        <v>52.44</v>
      </c>
      <c r="L23" t="n">
        <v>1</v>
      </c>
      <c r="M23" t="n">
        <v>860</v>
      </c>
      <c r="N23" t="n">
        <v>33.29</v>
      </c>
      <c r="O23" t="n">
        <v>22031.19</v>
      </c>
      <c r="P23" t="n">
        <v>1169.46</v>
      </c>
      <c r="Q23" t="n">
        <v>7965.27</v>
      </c>
      <c r="R23" t="n">
        <v>1576.11</v>
      </c>
      <c r="S23" t="n">
        <v>84.51000000000001</v>
      </c>
      <c r="T23" t="n">
        <v>741750.65</v>
      </c>
      <c r="U23" t="n">
        <v>0.05</v>
      </c>
      <c r="V23" t="n">
        <v>0.52</v>
      </c>
      <c r="W23" t="n">
        <v>1.53</v>
      </c>
      <c r="X23" t="n">
        <v>43.77</v>
      </c>
      <c r="Y23" t="n">
        <v>0.5</v>
      </c>
      <c r="Z23" t="n">
        <v>10</v>
      </c>
    </row>
    <row r="24">
      <c r="A24" t="n">
        <v>1</v>
      </c>
      <c r="B24" t="n">
        <v>90</v>
      </c>
      <c r="C24" t="inlineStr">
        <is>
          <t xml:space="preserve">CONCLUIDO	</t>
        </is>
      </c>
      <c r="D24" t="n">
        <v>1.3932</v>
      </c>
      <c r="E24" t="n">
        <v>71.78</v>
      </c>
      <c r="F24" t="n">
        <v>60.11</v>
      </c>
      <c r="G24" t="n">
        <v>13.87</v>
      </c>
      <c r="H24" t="n">
        <v>0.2</v>
      </c>
      <c r="I24" t="n">
        <v>260</v>
      </c>
      <c r="J24" t="n">
        <v>178.21</v>
      </c>
      <c r="K24" t="n">
        <v>52.44</v>
      </c>
      <c r="L24" t="n">
        <v>2</v>
      </c>
      <c r="M24" t="n">
        <v>258</v>
      </c>
      <c r="N24" t="n">
        <v>33.77</v>
      </c>
      <c r="O24" t="n">
        <v>22213.89</v>
      </c>
      <c r="P24" t="n">
        <v>716.12</v>
      </c>
      <c r="Q24" t="n">
        <v>7964.16</v>
      </c>
      <c r="R24" t="n">
        <v>501.82</v>
      </c>
      <c r="S24" t="n">
        <v>84.51000000000001</v>
      </c>
      <c r="T24" t="n">
        <v>207613.99</v>
      </c>
      <c r="U24" t="n">
        <v>0.17</v>
      </c>
      <c r="V24" t="n">
        <v>0.79</v>
      </c>
      <c r="W24" t="n">
        <v>0.5600000000000001</v>
      </c>
      <c r="X24" t="n">
        <v>12.28</v>
      </c>
      <c r="Y24" t="n">
        <v>0.5</v>
      </c>
      <c r="Z24" t="n">
        <v>10</v>
      </c>
    </row>
    <row r="25">
      <c r="A25" t="n">
        <v>2</v>
      </c>
      <c r="B25" t="n">
        <v>90</v>
      </c>
      <c r="C25" t="inlineStr">
        <is>
          <t xml:space="preserve">CONCLUIDO	</t>
        </is>
      </c>
      <c r="D25" t="n">
        <v>1.6117</v>
      </c>
      <c r="E25" t="n">
        <v>62.04</v>
      </c>
      <c r="F25" t="n">
        <v>54.5</v>
      </c>
      <c r="G25" t="n">
        <v>22.71</v>
      </c>
      <c r="H25" t="n">
        <v>0.3</v>
      </c>
      <c r="I25" t="n">
        <v>144</v>
      </c>
      <c r="J25" t="n">
        <v>179.7</v>
      </c>
      <c r="K25" t="n">
        <v>52.44</v>
      </c>
      <c r="L25" t="n">
        <v>3</v>
      </c>
      <c r="M25" t="n">
        <v>142</v>
      </c>
      <c r="N25" t="n">
        <v>34.26</v>
      </c>
      <c r="O25" t="n">
        <v>22397.24</v>
      </c>
      <c r="P25" t="n">
        <v>596.42</v>
      </c>
      <c r="Q25" t="n">
        <v>7963.77</v>
      </c>
      <c r="R25" t="n">
        <v>311.33</v>
      </c>
      <c r="S25" t="n">
        <v>84.51000000000001</v>
      </c>
      <c r="T25" t="n">
        <v>112952.36</v>
      </c>
      <c r="U25" t="n">
        <v>0.27</v>
      </c>
      <c r="V25" t="n">
        <v>0.87</v>
      </c>
      <c r="W25" t="n">
        <v>0.37</v>
      </c>
      <c r="X25" t="n">
        <v>6.67</v>
      </c>
      <c r="Y25" t="n">
        <v>0.5</v>
      </c>
      <c r="Z25" t="n">
        <v>10</v>
      </c>
    </row>
    <row r="26">
      <c r="A26" t="n">
        <v>3</v>
      </c>
      <c r="B26" t="n">
        <v>90</v>
      </c>
      <c r="C26" t="inlineStr">
        <is>
          <t xml:space="preserve">CONCLUIDO	</t>
        </is>
      </c>
      <c r="D26" t="n">
        <v>1.7236</v>
      </c>
      <c r="E26" t="n">
        <v>58.02</v>
      </c>
      <c r="F26" t="n">
        <v>52.22</v>
      </c>
      <c r="G26" t="n">
        <v>32.98</v>
      </c>
      <c r="H26" t="n">
        <v>0.39</v>
      </c>
      <c r="I26" t="n">
        <v>95</v>
      </c>
      <c r="J26" t="n">
        <v>181.19</v>
      </c>
      <c r="K26" t="n">
        <v>52.44</v>
      </c>
      <c r="L26" t="n">
        <v>4</v>
      </c>
      <c r="M26" t="n">
        <v>51</v>
      </c>
      <c r="N26" t="n">
        <v>34.75</v>
      </c>
      <c r="O26" t="n">
        <v>22581.25</v>
      </c>
      <c r="P26" t="n">
        <v>512.74</v>
      </c>
      <c r="Q26" t="n">
        <v>7963.72</v>
      </c>
      <c r="R26" t="n">
        <v>231.69</v>
      </c>
      <c r="S26" t="n">
        <v>84.51000000000001</v>
      </c>
      <c r="T26" t="n">
        <v>73375.44</v>
      </c>
      <c r="U26" t="n">
        <v>0.36</v>
      </c>
      <c r="V26" t="n">
        <v>0.91</v>
      </c>
      <c r="W26" t="n">
        <v>0.35</v>
      </c>
      <c r="X26" t="n">
        <v>4.39</v>
      </c>
      <c r="Y26" t="n">
        <v>0.5</v>
      </c>
      <c r="Z26" t="n">
        <v>10</v>
      </c>
    </row>
    <row r="27">
      <c r="A27" t="n">
        <v>4</v>
      </c>
      <c r="B27" t="n">
        <v>90</v>
      </c>
      <c r="C27" t="inlineStr">
        <is>
          <t xml:space="preserve">CONCLUIDO	</t>
        </is>
      </c>
      <c r="D27" t="n">
        <v>1.7317</v>
      </c>
      <c r="E27" t="n">
        <v>57.75</v>
      </c>
      <c r="F27" t="n">
        <v>52.09</v>
      </c>
      <c r="G27" t="n">
        <v>34.35</v>
      </c>
      <c r="H27" t="n">
        <v>0.49</v>
      </c>
      <c r="I27" t="n">
        <v>91</v>
      </c>
      <c r="J27" t="n">
        <v>182.69</v>
      </c>
      <c r="K27" t="n">
        <v>52.44</v>
      </c>
      <c r="L27" t="n">
        <v>5</v>
      </c>
      <c r="M27" t="n">
        <v>1</v>
      </c>
      <c r="N27" t="n">
        <v>35.25</v>
      </c>
      <c r="O27" t="n">
        <v>22766.06</v>
      </c>
      <c r="P27" t="n">
        <v>509.87</v>
      </c>
      <c r="Q27" t="n">
        <v>7963.48</v>
      </c>
      <c r="R27" t="n">
        <v>225.47</v>
      </c>
      <c r="S27" t="n">
        <v>84.51000000000001</v>
      </c>
      <c r="T27" t="n">
        <v>70283.57000000001</v>
      </c>
      <c r="U27" t="n">
        <v>0.37</v>
      </c>
      <c r="V27" t="n">
        <v>0.91</v>
      </c>
      <c r="W27" t="n">
        <v>0.4</v>
      </c>
      <c r="X27" t="n">
        <v>4.26</v>
      </c>
      <c r="Y27" t="n">
        <v>0.5</v>
      </c>
      <c r="Z27" t="n">
        <v>10</v>
      </c>
    </row>
    <row r="28">
      <c r="A28" t="n">
        <v>5</v>
      </c>
      <c r="B28" t="n">
        <v>90</v>
      </c>
      <c r="C28" t="inlineStr">
        <is>
          <t xml:space="preserve">CONCLUIDO	</t>
        </is>
      </c>
      <c r="D28" t="n">
        <v>1.7346</v>
      </c>
      <c r="E28" t="n">
        <v>57.65</v>
      </c>
      <c r="F28" t="n">
        <v>52.03</v>
      </c>
      <c r="G28" t="n">
        <v>34.69</v>
      </c>
      <c r="H28" t="n">
        <v>0.58</v>
      </c>
      <c r="I28" t="n">
        <v>90</v>
      </c>
      <c r="J28" t="n">
        <v>184.19</v>
      </c>
      <c r="K28" t="n">
        <v>52.44</v>
      </c>
      <c r="L28" t="n">
        <v>6</v>
      </c>
      <c r="M28" t="n">
        <v>0</v>
      </c>
      <c r="N28" t="n">
        <v>35.75</v>
      </c>
      <c r="O28" t="n">
        <v>22951.43</v>
      </c>
      <c r="P28" t="n">
        <v>512.77</v>
      </c>
      <c r="Q28" t="n">
        <v>7963.48</v>
      </c>
      <c r="R28" t="n">
        <v>223.41</v>
      </c>
      <c r="S28" t="n">
        <v>84.51000000000001</v>
      </c>
      <c r="T28" t="n">
        <v>69259.94</v>
      </c>
      <c r="U28" t="n">
        <v>0.38</v>
      </c>
      <c r="V28" t="n">
        <v>0.91</v>
      </c>
      <c r="W28" t="n">
        <v>0.4</v>
      </c>
      <c r="X28" t="n">
        <v>4.2</v>
      </c>
      <c r="Y28" t="n">
        <v>0.5</v>
      </c>
      <c r="Z28" t="n">
        <v>10</v>
      </c>
    </row>
    <row r="29">
      <c r="A29" t="n">
        <v>0</v>
      </c>
      <c r="B29" t="n">
        <v>10</v>
      </c>
      <c r="C29" t="inlineStr">
        <is>
          <t xml:space="preserve">CONCLUIDO	</t>
        </is>
      </c>
      <c r="D29" t="n">
        <v>1.0473</v>
      </c>
      <c r="E29" t="n">
        <v>95.48999999999999</v>
      </c>
      <c r="F29" t="n">
        <v>84.98999999999999</v>
      </c>
      <c r="G29" t="n">
        <v>6.41</v>
      </c>
      <c r="H29" t="n">
        <v>0.64</v>
      </c>
      <c r="I29" t="n">
        <v>796</v>
      </c>
      <c r="J29" t="n">
        <v>26.11</v>
      </c>
      <c r="K29" t="n">
        <v>12.1</v>
      </c>
      <c r="L29" t="n">
        <v>1</v>
      </c>
      <c r="M29" t="n">
        <v>0</v>
      </c>
      <c r="N29" t="n">
        <v>3.01</v>
      </c>
      <c r="O29" t="n">
        <v>3454.41</v>
      </c>
      <c r="P29" t="n">
        <v>245.98</v>
      </c>
      <c r="Q29" t="n">
        <v>7965.49</v>
      </c>
      <c r="R29" t="n">
        <v>1306.94</v>
      </c>
      <c r="S29" t="n">
        <v>84.51000000000001</v>
      </c>
      <c r="T29" t="n">
        <v>607495.1899999999</v>
      </c>
      <c r="U29" t="n">
        <v>0.06</v>
      </c>
      <c r="V29" t="n">
        <v>0.5600000000000001</v>
      </c>
      <c r="W29" t="n">
        <v>2.46</v>
      </c>
      <c r="X29" t="n">
        <v>37.15</v>
      </c>
      <c r="Y29" t="n">
        <v>0.5</v>
      </c>
      <c r="Z29" t="n">
        <v>10</v>
      </c>
    </row>
    <row r="30">
      <c r="A30" t="n">
        <v>0</v>
      </c>
      <c r="B30" t="n">
        <v>45</v>
      </c>
      <c r="C30" t="inlineStr">
        <is>
          <t xml:space="preserve">CONCLUIDO	</t>
        </is>
      </c>
      <c r="D30" t="n">
        <v>1.3093</v>
      </c>
      <c r="E30" t="n">
        <v>76.37</v>
      </c>
      <c r="F30" t="n">
        <v>66.45</v>
      </c>
      <c r="G30" t="n">
        <v>10.33</v>
      </c>
      <c r="H30" t="n">
        <v>0.18</v>
      </c>
      <c r="I30" t="n">
        <v>386</v>
      </c>
      <c r="J30" t="n">
        <v>98.70999999999999</v>
      </c>
      <c r="K30" t="n">
        <v>39.72</v>
      </c>
      <c r="L30" t="n">
        <v>1</v>
      </c>
      <c r="M30" t="n">
        <v>384</v>
      </c>
      <c r="N30" t="n">
        <v>12.99</v>
      </c>
      <c r="O30" t="n">
        <v>12407.75</v>
      </c>
      <c r="P30" t="n">
        <v>530.14</v>
      </c>
      <c r="Q30" t="n">
        <v>7964.52</v>
      </c>
      <c r="R30" t="n">
        <v>717.36</v>
      </c>
      <c r="S30" t="n">
        <v>84.51000000000001</v>
      </c>
      <c r="T30" t="n">
        <v>314752.63</v>
      </c>
      <c r="U30" t="n">
        <v>0.12</v>
      </c>
      <c r="V30" t="n">
        <v>0.71</v>
      </c>
      <c r="W30" t="n">
        <v>0.76</v>
      </c>
      <c r="X30" t="n">
        <v>18.61</v>
      </c>
      <c r="Y30" t="n">
        <v>0.5</v>
      </c>
      <c r="Z30" t="n">
        <v>10</v>
      </c>
    </row>
    <row r="31">
      <c r="A31" t="n">
        <v>1</v>
      </c>
      <c r="B31" t="n">
        <v>45</v>
      </c>
      <c r="C31" t="inlineStr">
        <is>
          <t xml:space="preserve">CONCLUIDO	</t>
        </is>
      </c>
      <c r="D31" t="n">
        <v>1.6145</v>
      </c>
      <c r="E31" t="n">
        <v>61.94</v>
      </c>
      <c r="F31" t="n">
        <v>56.25</v>
      </c>
      <c r="G31" t="n">
        <v>18.75</v>
      </c>
      <c r="H31" t="n">
        <v>0.35</v>
      </c>
      <c r="I31" t="n">
        <v>180</v>
      </c>
      <c r="J31" t="n">
        <v>99.95</v>
      </c>
      <c r="K31" t="n">
        <v>39.72</v>
      </c>
      <c r="L31" t="n">
        <v>2</v>
      </c>
      <c r="M31" t="n">
        <v>2</v>
      </c>
      <c r="N31" t="n">
        <v>13.24</v>
      </c>
      <c r="O31" t="n">
        <v>12561.45</v>
      </c>
      <c r="P31" t="n">
        <v>388.37</v>
      </c>
      <c r="Q31" t="n">
        <v>7963.94</v>
      </c>
      <c r="R31" t="n">
        <v>362.21</v>
      </c>
      <c r="S31" t="n">
        <v>84.51000000000001</v>
      </c>
      <c r="T31" t="n">
        <v>138211.5</v>
      </c>
      <c r="U31" t="n">
        <v>0.23</v>
      </c>
      <c r="V31" t="n">
        <v>0.84</v>
      </c>
      <c r="W31" t="n">
        <v>0.66</v>
      </c>
      <c r="X31" t="n">
        <v>8.42</v>
      </c>
      <c r="Y31" t="n">
        <v>0.5</v>
      </c>
      <c r="Z31" t="n">
        <v>10</v>
      </c>
    </row>
    <row r="32">
      <c r="A32" t="n">
        <v>2</v>
      </c>
      <c r="B32" t="n">
        <v>45</v>
      </c>
      <c r="C32" t="inlineStr">
        <is>
          <t xml:space="preserve">CONCLUIDO	</t>
        </is>
      </c>
      <c r="D32" t="n">
        <v>1.6168</v>
      </c>
      <c r="E32" t="n">
        <v>61.85</v>
      </c>
      <c r="F32" t="n">
        <v>56.18</v>
      </c>
      <c r="G32" t="n">
        <v>18.83</v>
      </c>
      <c r="H32" t="n">
        <v>0.52</v>
      </c>
      <c r="I32" t="n">
        <v>179</v>
      </c>
      <c r="J32" t="n">
        <v>101.2</v>
      </c>
      <c r="K32" t="n">
        <v>39.72</v>
      </c>
      <c r="L32" t="n">
        <v>3</v>
      </c>
      <c r="M32" t="n">
        <v>1</v>
      </c>
      <c r="N32" t="n">
        <v>13.49</v>
      </c>
      <c r="O32" t="n">
        <v>12715.54</v>
      </c>
      <c r="P32" t="n">
        <v>391.86</v>
      </c>
      <c r="Q32" t="n">
        <v>7963.94</v>
      </c>
      <c r="R32" t="n">
        <v>359.86</v>
      </c>
      <c r="S32" t="n">
        <v>84.51000000000001</v>
      </c>
      <c r="T32" t="n">
        <v>137038.36</v>
      </c>
      <c r="U32" t="n">
        <v>0.23</v>
      </c>
      <c r="V32" t="n">
        <v>0.84</v>
      </c>
      <c r="W32" t="n">
        <v>0.66</v>
      </c>
      <c r="X32" t="n">
        <v>8.35</v>
      </c>
      <c r="Y32" t="n">
        <v>0.5</v>
      </c>
      <c r="Z32" t="n">
        <v>10</v>
      </c>
    </row>
    <row r="33">
      <c r="A33" t="n">
        <v>3</v>
      </c>
      <c r="B33" t="n">
        <v>45</v>
      </c>
      <c r="C33" t="inlineStr">
        <is>
          <t xml:space="preserve">CONCLUIDO	</t>
        </is>
      </c>
      <c r="D33" t="n">
        <v>1.619</v>
      </c>
      <c r="E33" t="n">
        <v>61.77</v>
      </c>
      <c r="F33" t="n">
        <v>56.12</v>
      </c>
      <c r="G33" t="n">
        <v>18.92</v>
      </c>
      <c r="H33" t="n">
        <v>0.6899999999999999</v>
      </c>
      <c r="I33" t="n">
        <v>178</v>
      </c>
      <c r="J33" t="n">
        <v>102.45</v>
      </c>
      <c r="K33" t="n">
        <v>39.72</v>
      </c>
      <c r="L33" t="n">
        <v>4</v>
      </c>
      <c r="M33" t="n">
        <v>0</v>
      </c>
      <c r="N33" t="n">
        <v>13.74</v>
      </c>
      <c r="O33" t="n">
        <v>12870.03</v>
      </c>
      <c r="P33" t="n">
        <v>395.45</v>
      </c>
      <c r="Q33" t="n">
        <v>7963.94</v>
      </c>
      <c r="R33" t="n">
        <v>357.79</v>
      </c>
      <c r="S33" t="n">
        <v>84.51000000000001</v>
      </c>
      <c r="T33" t="n">
        <v>136010.16</v>
      </c>
      <c r="U33" t="n">
        <v>0.24</v>
      </c>
      <c r="V33" t="n">
        <v>0.85</v>
      </c>
      <c r="W33" t="n">
        <v>0.65</v>
      </c>
      <c r="X33" t="n">
        <v>8.289999999999999</v>
      </c>
      <c r="Y33" t="n">
        <v>0.5</v>
      </c>
      <c r="Z33" t="n">
        <v>10</v>
      </c>
    </row>
    <row r="34">
      <c r="A34" t="n">
        <v>0</v>
      </c>
      <c r="B34" t="n">
        <v>60</v>
      </c>
      <c r="C34" t="inlineStr">
        <is>
          <t xml:space="preserve">CONCLUIDO	</t>
        </is>
      </c>
      <c r="D34" t="n">
        <v>1.1197</v>
      </c>
      <c r="E34" t="n">
        <v>89.31</v>
      </c>
      <c r="F34" t="n">
        <v>73.68000000000001</v>
      </c>
      <c r="G34" t="n">
        <v>8.369999999999999</v>
      </c>
      <c r="H34" t="n">
        <v>0.14</v>
      </c>
      <c r="I34" t="n">
        <v>528</v>
      </c>
      <c r="J34" t="n">
        <v>124.63</v>
      </c>
      <c r="K34" t="n">
        <v>45</v>
      </c>
      <c r="L34" t="n">
        <v>1</v>
      </c>
      <c r="M34" t="n">
        <v>526</v>
      </c>
      <c r="N34" t="n">
        <v>18.64</v>
      </c>
      <c r="O34" t="n">
        <v>15605.44</v>
      </c>
      <c r="P34" t="n">
        <v>721.76</v>
      </c>
      <c r="Q34" t="n">
        <v>7964.48</v>
      </c>
      <c r="R34" t="n">
        <v>963.86</v>
      </c>
      <c r="S34" t="n">
        <v>84.51000000000001</v>
      </c>
      <c r="T34" t="n">
        <v>437296.42</v>
      </c>
      <c r="U34" t="n">
        <v>0.09</v>
      </c>
      <c r="V34" t="n">
        <v>0.64</v>
      </c>
      <c r="W34" t="n">
        <v>0.99</v>
      </c>
      <c r="X34" t="n">
        <v>25.85</v>
      </c>
      <c r="Y34" t="n">
        <v>0.5</v>
      </c>
      <c r="Z34" t="n">
        <v>10</v>
      </c>
    </row>
    <row r="35">
      <c r="A35" t="n">
        <v>1</v>
      </c>
      <c r="B35" t="n">
        <v>60</v>
      </c>
      <c r="C35" t="inlineStr">
        <is>
          <t xml:space="preserve">CONCLUIDO	</t>
        </is>
      </c>
      <c r="D35" t="n">
        <v>1.6082</v>
      </c>
      <c r="E35" t="n">
        <v>62.18</v>
      </c>
      <c r="F35" t="n">
        <v>55.73</v>
      </c>
      <c r="G35" t="n">
        <v>19.79</v>
      </c>
      <c r="H35" t="n">
        <v>0.28</v>
      </c>
      <c r="I35" t="n">
        <v>169</v>
      </c>
      <c r="J35" t="n">
        <v>125.95</v>
      </c>
      <c r="K35" t="n">
        <v>45</v>
      </c>
      <c r="L35" t="n">
        <v>2</v>
      </c>
      <c r="M35" t="n">
        <v>161</v>
      </c>
      <c r="N35" t="n">
        <v>18.95</v>
      </c>
      <c r="O35" t="n">
        <v>15767.7</v>
      </c>
      <c r="P35" t="n">
        <v>466.22</v>
      </c>
      <c r="Q35" t="n">
        <v>7963.86</v>
      </c>
      <c r="R35" t="n">
        <v>352.63</v>
      </c>
      <c r="S35" t="n">
        <v>84.51000000000001</v>
      </c>
      <c r="T35" t="n">
        <v>133474.57</v>
      </c>
      <c r="U35" t="n">
        <v>0.24</v>
      </c>
      <c r="V35" t="n">
        <v>0.85</v>
      </c>
      <c r="W35" t="n">
        <v>0.42</v>
      </c>
      <c r="X35" t="n">
        <v>7.9</v>
      </c>
      <c r="Y35" t="n">
        <v>0.5</v>
      </c>
      <c r="Z35" t="n">
        <v>10</v>
      </c>
    </row>
    <row r="36">
      <c r="A36" t="n">
        <v>2</v>
      </c>
      <c r="B36" t="n">
        <v>60</v>
      </c>
      <c r="C36" t="inlineStr">
        <is>
          <t xml:space="preserve">CONCLUIDO	</t>
        </is>
      </c>
      <c r="D36" t="n">
        <v>1.6746</v>
      </c>
      <c r="E36" t="n">
        <v>59.72</v>
      </c>
      <c r="F36" t="n">
        <v>54.13</v>
      </c>
      <c r="G36" t="n">
        <v>24.06</v>
      </c>
      <c r="H36" t="n">
        <v>0.42</v>
      </c>
      <c r="I36" t="n">
        <v>135</v>
      </c>
      <c r="J36" t="n">
        <v>127.27</v>
      </c>
      <c r="K36" t="n">
        <v>45</v>
      </c>
      <c r="L36" t="n">
        <v>3</v>
      </c>
      <c r="M36" t="n">
        <v>1</v>
      </c>
      <c r="N36" t="n">
        <v>19.27</v>
      </c>
      <c r="O36" t="n">
        <v>15930.42</v>
      </c>
      <c r="P36" t="n">
        <v>429.39</v>
      </c>
      <c r="Q36" t="n">
        <v>7963.8</v>
      </c>
      <c r="R36" t="n">
        <v>292.46</v>
      </c>
      <c r="S36" t="n">
        <v>84.51000000000001</v>
      </c>
      <c r="T36" t="n">
        <v>103561.61</v>
      </c>
      <c r="U36" t="n">
        <v>0.29</v>
      </c>
      <c r="V36" t="n">
        <v>0.88</v>
      </c>
      <c r="W36" t="n">
        <v>0.53</v>
      </c>
      <c r="X36" t="n">
        <v>6.3</v>
      </c>
      <c r="Y36" t="n">
        <v>0.5</v>
      </c>
      <c r="Z36" t="n">
        <v>10</v>
      </c>
    </row>
    <row r="37">
      <c r="A37" t="n">
        <v>3</v>
      </c>
      <c r="B37" t="n">
        <v>60</v>
      </c>
      <c r="C37" t="inlineStr">
        <is>
          <t xml:space="preserve">CONCLUIDO	</t>
        </is>
      </c>
      <c r="D37" t="n">
        <v>1.6747</v>
      </c>
      <c r="E37" t="n">
        <v>59.71</v>
      </c>
      <c r="F37" t="n">
        <v>54.13</v>
      </c>
      <c r="G37" t="n">
        <v>24.06</v>
      </c>
      <c r="H37" t="n">
        <v>0.55</v>
      </c>
      <c r="I37" t="n">
        <v>135</v>
      </c>
      <c r="J37" t="n">
        <v>128.59</v>
      </c>
      <c r="K37" t="n">
        <v>45</v>
      </c>
      <c r="L37" t="n">
        <v>4</v>
      </c>
      <c r="M37" t="n">
        <v>1</v>
      </c>
      <c r="N37" t="n">
        <v>19.59</v>
      </c>
      <c r="O37" t="n">
        <v>16093.6</v>
      </c>
      <c r="P37" t="n">
        <v>433.2</v>
      </c>
      <c r="Q37" t="n">
        <v>7963.8</v>
      </c>
      <c r="R37" t="n">
        <v>292.28</v>
      </c>
      <c r="S37" t="n">
        <v>84.51000000000001</v>
      </c>
      <c r="T37" t="n">
        <v>103471.41</v>
      </c>
      <c r="U37" t="n">
        <v>0.29</v>
      </c>
      <c r="V37" t="n">
        <v>0.88</v>
      </c>
      <c r="W37" t="n">
        <v>0.53</v>
      </c>
      <c r="X37" t="n">
        <v>6.3</v>
      </c>
      <c r="Y37" t="n">
        <v>0.5</v>
      </c>
      <c r="Z37" t="n">
        <v>10</v>
      </c>
    </row>
    <row r="38">
      <c r="A38" t="n">
        <v>4</v>
      </c>
      <c r="B38" t="n">
        <v>60</v>
      </c>
      <c r="C38" t="inlineStr">
        <is>
          <t xml:space="preserve">CONCLUIDO	</t>
        </is>
      </c>
      <c r="D38" t="n">
        <v>1.6771</v>
      </c>
      <c r="E38" t="n">
        <v>59.63</v>
      </c>
      <c r="F38" t="n">
        <v>54.07</v>
      </c>
      <c r="G38" t="n">
        <v>24.21</v>
      </c>
      <c r="H38" t="n">
        <v>0.68</v>
      </c>
      <c r="I38" t="n">
        <v>134</v>
      </c>
      <c r="J38" t="n">
        <v>129.92</v>
      </c>
      <c r="K38" t="n">
        <v>45</v>
      </c>
      <c r="L38" t="n">
        <v>5</v>
      </c>
      <c r="M38" t="n">
        <v>0</v>
      </c>
      <c r="N38" t="n">
        <v>19.92</v>
      </c>
      <c r="O38" t="n">
        <v>16257.24</v>
      </c>
      <c r="P38" t="n">
        <v>436.59</v>
      </c>
      <c r="Q38" t="n">
        <v>7963.8</v>
      </c>
      <c r="R38" t="n">
        <v>290.25</v>
      </c>
      <c r="S38" t="n">
        <v>84.51000000000001</v>
      </c>
      <c r="T38" t="n">
        <v>102461.99</v>
      </c>
      <c r="U38" t="n">
        <v>0.29</v>
      </c>
      <c r="V38" t="n">
        <v>0.88</v>
      </c>
      <c r="W38" t="n">
        <v>0.53</v>
      </c>
      <c r="X38" t="n">
        <v>6.24</v>
      </c>
      <c r="Y38" t="n">
        <v>0.5</v>
      </c>
      <c r="Z38" t="n">
        <v>10</v>
      </c>
    </row>
    <row r="39">
      <c r="A39" t="n">
        <v>0</v>
      </c>
      <c r="B39" t="n">
        <v>80</v>
      </c>
      <c r="C39" t="inlineStr">
        <is>
          <t xml:space="preserve">CONCLUIDO	</t>
        </is>
      </c>
      <c r="D39" t="n">
        <v>0.9024</v>
      </c>
      <c r="E39" t="n">
        <v>110.82</v>
      </c>
      <c r="F39" t="n">
        <v>84.73999999999999</v>
      </c>
      <c r="G39" t="n">
        <v>6.9</v>
      </c>
      <c r="H39" t="n">
        <v>0.11</v>
      </c>
      <c r="I39" t="n">
        <v>737</v>
      </c>
      <c r="J39" t="n">
        <v>159.12</v>
      </c>
      <c r="K39" t="n">
        <v>50.28</v>
      </c>
      <c r="L39" t="n">
        <v>1</v>
      </c>
      <c r="M39" t="n">
        <v>735</v>
      </c>
      <c r="N39" t="n">
        <v>27.84</v>
      </c>
      <c r="O39" t="n">
        <v>19859.16</v>
      </c>
      <c r="P39" t="n">
        <v>1002.45</v>
      </c>
      <c r="Q39" t="n">
        <v>7965.35</v>
      </c>
      <c r="R39" t="n">
        <v>1341.63</v>
      </c>
      <c r="S39" t="n">
        <v>84.51000000000001</v>
      </c>
      <c r="T39" t="n">
        <v>625134.4</v>
      </c>
      <c r="U39" t="n">
        <v>0.06</v>
      </c>
      <c r="V39" t="n">
        <v>0.5600000000000001</v>
      </c>
      <c r="W39" t="n">
        <v>1.32</v>
      </c>
      <c r="X39" t="n">
        <v>36.9</v>
      </c>
      <c r="Y39" t="n">
        <v>0.5</v>
      </c>
      <c r="Z39" t="n">
        <v>10</v>
      </c>
    </row>
    <row r="40">
      <c r="A40" t="n">
        <v>1</v>
      </c>
      <c r="B40" t="n">
        <v>80</v>
      </c>
      <c r="C40" t="inlineStr">
        <is>
          <t xml:space="preserve">CONCLUIDO	</t>
        </is>
      </c>
      <c r="D40" t="n">
        <v>1.461</v>
      </c>
      <c r="E40" t="n">
        <v>68.45</v>
      </c>
      <c r="F40" t="n">
        <v>58.68</v>
      </c>
      <c r="G40" t="n">
        <v>15.24</v>
      </c>
      <c r="H40" t="n">
        <v>0.22</v>
      </c>
      <c r="I40" t="n">
        <v>231</v>
      </c>
      <c r="J40" t="n">
        <v>160.54</v>
      </c>
      <c r="K40" t="n">
        <v>50.28</v>
      </c>
      <c r="L40" t="n">
        <v>2</v>
      </c>
      <c r="M40" t="n">
        <v>229</v>
      </c>
      <c r="N40" t="n">
        <v>28.26</v>
      </c>
      <c r="O40" t="n">
        <v>20034.4</v>
      </c>
      <c r="P40" t="n">
        <v>636.76</v>
      </c>
      <c r="Q40" t="n">
        <v>7963.84</v>
      </c>
      <c r="R40" t="n">
        <v>453.02</v>
      </c>
      <c r="S40" t="n">
        <v>84.51000000000001</v>
      </c>
      <c r="T40" t="n">
        <v>183361.79</v>
      </c>
      <c r="U40" t="n">
        <v>0.19</v>
      </c>
      <c r="V40" t="n">
        <v>0.8100000000000001</v>
      </c>
      <c r="W40" t="n">
        <v>0.5</v>
      </c>
      <c r="X40" t="n">
        <v>10.85</v>
      </c>
      <c r="Y40" t="n">
        <v>0.5</v>
      </c>
      <c r="Z40" t="n">
        <v>10</v>
      </c>
    </row>
    <row r="41">
      <c r="A41" t="n">
        <v>2</v>
      </c>
      <c r="B41" t="n">
        <v>80</v>
      </c>
      <c r="C41" t="inlineStr">
        <is>
          <t xml:space="preserve">CONCLUIDO	</t>
        </is>
      </c>
      <c r="D41" t="n">
        <v>1.6643</v>
      </c>
      <c r="E41" t="n">
        <v>60.08</v>
      </c>
      <c r="F41" t="n">
        <v>53.7</v>
      </c>
      <c r="G41" t="n">
        <v>25.57</v>
      </c>
      <c r="H41" t="n">
        <v>0.33</v>
      </c>
      <c r="I41" t="n">
        <v>126</v>
      </c>
      <c r="J41" t="n">
        <v>161.97</v>
      </c>
      <c r="K41" t="n">
        <v>50.28</v>
      </c>
      <c r="L41" t="n">
        <v>3</v>
      </c>
      <c r="M41" t="n">
        <v>123</v>
      </c>
      <c r="N41" t="n">
        <v>28.69</v>
      </c>
      <c r="O41" t="n">
        <v>20210.21</v>
      </c>
      <c r="P41" t="n">
        <v>519.72</v>
      </c>
      <c r="Q41" t="n">
        <v>7963.71</v>
      </c>
      <c r="R41" t="n">
        <v>283.9</v>
      </c>
      <c r="S41" t="n">
        <v>84.51000000000001</v>
      </c>
      <c r="T41" t="n">
        <v>99327.17999999999</v>
      </c>
      <c r="U41" t="n">
        <v>0.3</v>
      </c>
      <c r="V41" t="n">
        <v>0.88</v>
      </c>
      <c r="W41" t="n">
        <v>0.34</v>
      </c>
      <c r="X41" t="n">
        <v>5.87</v>
      </c>
      <c r="Y41" t="n">
        <v>0.5</v>
      </c>
      <c r="Z41" t="n">
        <v>10</v>
      </c>
    </row>
    <row r="42">
      <c r="A42" t="n">
        <v>3</v>
      </c>
      <c r="B42" t="n">
        <v>80</v>
      </c>
      <c r="C42" t="inlineStr">
        <is>
          <t xml:space="preserve">CONCLUIDO	</t>
        </is>
      </c>
      <c r="D42" t="n">
        <v>1.7187</v>
      </c>
      <c r="E42" t="n">
        <v>58.18</v>
      </c>
      <c r="F42" t="n">
        <v>52.57</v>
      </c>
      <c r="G42" t="n">
        <v>30.92</v>
      </c>
      <c r="H42" t="n">
        <v>0.43</v>
      </c>
      <c r="I42" t="n">
        <v>102</v>
      </c>
      <c r="J42" t="n">
        <v>163.4</v>
      </c>
      <c r="K42" t="n">
        <v>50.28</v>
      </c>
      <c r="L42" t="n">
        <v>4</v>
      </c>
      <c r="M42" t="n">
        <v>1</v>
      </c>
      <c r="N42" t="n">
        <v>29.12</v>
      </c>
      <c r="O42" t="n">
        <v>20386.62</v>
      </c>
      <c r="P42" t="n">
        <v>480.86</v>
      </c>
      <c r="Q42" t="n">
        <v>7963.63</v>
      </c>
      <c r="R42" t="n">
        <v>241.11</v>
      </c>
      <c r="S42" t="n">
        <v>84.51000000000001</v>
      </c>
      <c r="T42" t="n">
        <v>78050.84</v>
      </c>
      <c r="U42" t="n">
        <v>0.35</v>
      </c>
      <c r="V42" t="n">
        <v>0.9</v>
      </c>
      <c r="W42" t="n">
        <v>0.43</v>
      </c>
      <c r="X42" t="n">
        <v>4.74</v>
      </c>
      <c r="Y42" t="n">
        <v>0.5</v>
      </c>
      <c r="Z42" t="n">
        <v>10</v>
      </c>
    </row>
    <row r="43">
      <c r="A43" t="n">
        <v>4</v>
      </c>
      <c r="B43" t="n">
        <v>80</v>
      </c>
      <c r="C43" t="inlineStr">
        <is>
          <t xml:space="preserve">CONCLUIDO	</t>
        </is>
      </c>
      <c r="D43" t="n">
        <v>1.7188</v>
      </c>
      <c r="E43" t="n">
        <v>58.18</v>
      </c>
      <c r="F43" t="n">
        <v>52.57</v>
      </c>
      <c r="G43" t="n">
        <v>30.92</v>
      </c>
      <c r="H43" t="n">
        <v>0.54</v>
      </c>
      <c r="I43" t="n">
        <v>102</v>
      </c>
      <c r="J43" t="n">
        <v>164.83</v>
      </c>
      <c r="K43" t="n">
        <v>50.28</v>
      </c>
      <c r="L43" t="n">
        <v>5</v>
      </c>
      <c r="M43" t="n">
        <v>1</v>
      </c>
      <c r="N43" t="n">
        <v>29.55</v>
      </c>
      <c r="O43" t="n">
        <v>20563.61</v>
      </c>
      <c r="P43" t="n">
        <v>484.55</v>
      </c>
      <c r="Q43" t="n">
        <v>7963.63</v>
      </c>
      <c r="R43" t="n">
        <v>240.99</v>
      </c>
      <c r="S43" t="n">
        <v>84.51000000000001</v>
      </c>
      <c r="T43" t="n">
        <v>77991.75</v>
      </c>
      <c r="U43" t="n">
        <v>0.35</v>
      </c>
      <c r="V43" t="n">
        <v>0.9</v>
      </c>
      <c r="W43" t="n">
        <v>0.43</v>
      </c>
      <c r="X43" t="n">
        <v>4.74</v>
      </c>
      <c r="Y43" t="n">
        <v>0.5</v>
      </c>
      <c r="Z43" t="n">
        <v>10</v>
      </c>
    </row>
    <row r="44">
      <c r="A44" t="n">
        <v>5</v>
      </c>
      <c r="B44" t="n">
        <v>80</v>
      </c>
      <c r="C44" t="inlineStr">
        <is>
          <t xml:space="preserve">CONCLUIDO	</t>
        </is>
      </c>
      <c r="D44" t="n">
        <v>1.7215</v>
      </c>
      <c r="E44" t="n">
        <v>58.09</v>
      </c>
      <c r="F44" t="n">
        <v>52.51</v>
      </c>
      <c r="G44" t="n">
        <v>31.19</v>
      </c>
      <c r="H44" t="n">
        <v>0.64</v>
      </c>
      <c r="I44" t="n">
        <v>101</v>
      </c>
      <c r="J44" t="n">
        <v>166.27</v>
      </c>
      <c r="K44" t="n">
        <v>50.28</v>
      </c>
      <c r="L44" t="n">
        <v>6</v>
      </c>
      <c r="M44" t="n">
        <v>0</v>
      </c>
      <c r="N44" t="n">
        <v>29.99</v>
      </c>
      <c r="O44" t="n">
        <v>20741.2</v>
      </c>
      <c r="P44" t="n">
        <v>487.71</v>
      </c>
      <c r="Q44" t="n">
        <v>7963.63</v>
      </c>
      <c r="R44" t="n">
        <v>238.97</v>
      </c>
      <c r="S44" t="n">
        <v>84.51000000000001</v>
      </c>
      <c r="T44" t="n">
        <v>76984.83</v>
      </c>
      <c r="U44" t="n">
        <v>0.35</v>
      </c>
      <c r="V44" t="n">
        <v>0.9</v>
      </c>
      <c r="W44" t="n">
        <v>0.43</v>
      </c>
      <c r="X44" t="n">
        <v>4.68</v>
      </c>
      <c r="Y44" t="n">
        <v>0.5</v>
      </c>
      <c r="Z44" t="n">
        <v>10</v>
      </c>
    </row>
    <row r="45">
      <c r="A45" t="n">
        <v>0</v>
      </c>
      <c r="B45" t="n">
        <v>35</v>
      </c>
      <c r="C45" t="inlineStr">
        <is>
          <t xml:space="preserve">CONCLUIDO	</t>
        </is>
      </c>
      <c r="D45" t="n">
        <v>1.4593</v>
      </c>
      <c r="E45" t="n">
        <v>68.53</v>
      </c>
      <c r="F45" t="n">
        <v>61.66</v>
      </c>
      <c r="G45" t="n">
        <v>12.8</v>
      </c>
      <c r="H45" t="n">
        <v>0.22</v>
      </c>
      <c r="I45" t="n">
        <v>289</v>
      </c>
      <c r="J45" t="n">
        <v>80.84</v>
      </c>
      <c r="K45" t="n">
        <v>35.1</v>
      </c>
      <c r="L45" t="n">
        <v>1</v>
      </c>
      <c r="M45" t="n">
        <v>260</v>
      </c>
      <c r="N45" t="n">
        <v>9.74</v>
      </c>
      <c r="O45" t="n">
        <v>10204.21</v>
      </c>
      <c r="P45" t="n">
        <v>396.45</v>
      </c>
      <c r="Q45" t="n">
        <v>7964.43</v>
      </c>
      <c r="R45" t="n">
        <v>552.89</v>
      </c>
      <c r="S45" t="n">
        <v>84.51000000000001</v>
      </c>
      <c r="T45" t="n">
        <v>233003.69</v>
      </c>
      <c r="U45" t="n">
        <v>0.15</v>
      </c>
      <c r="V45" t="n">
        <v>0.77</v>
      </c>
      <c r="W45" t="n">
        <v>0.64</v>
      </c>
      <c r="X45" t="n">
        <v>13.82</v>
      </c>
      <c r="Y45" t="n">
        <v>0.5</v>
      </c>
      <c r="Z45" t="n">
        <v>10</v>
      </c>
    </row>
    <row r="46">
      <c r="A46" t="n">
        <v>1</v>
      </c>
      <c r="B46" t="n">
        <v>35</v>
      </c>
      <c r="C46" t="inlineStr">
        <is>
          <t xml:space="preserve">CONCLUIDO	</t>
        </is>
      </c>
      <c r="D46" t="n">
        <v>1.5548</v>
      </c>
      <c r="E46" t="n">
        <v>64.31999999999999</v>
      </c>
      <c r="F46" t="n">
        <v>58.48</v>
      </c>
      <c r="G46" t="n">
        <v>15.32</v>
      </c>
      <c r="H46" t="n">
        <v>0.43</v>
      </c>
      <c r="I46" t="n">
        <v>229</v>
      </c>
      <c r="J46" t="n">
        <v>82.04000000000001</v>
      </c>
      <c r="K46" t="n">
        <v>35.1</v>
      </c>
      <c r="L46" t="n">
        <v>2</v>
      </c>
      <c r="M46" t="n">
        <v>1</v>
      </c>
      <c r="N46" t="n">
        <v>9.94</v>
      </c>
      <c r="O46" t="n">
        <v>10352.53</v>
      </c>
      <c r="P46" t="n">
        <v>360.32</v>
      </c>
      <c r="Q46" t="n">
        <v>7963.98</v>
      </c>
      <c r="R46" t="n">
        <v>435.2</v>
      </c>
      <c r="S46" t="n">
        <v>84.51000000000001</v>
      </c>
      <c r="T46" t="n">
        <v>174460.64</v>
      </c>
      <c r="U46" t="n">
        <v>0.19</v>
      </c>
      <c r="V46" t="n">
        <v>0.8100000000000001</v>
      </c>
      <c r="W46" t="n">
        <v>0.8100000000000001</v>
      </c>
      <c r="X46" t="n">
        <v>10.65</v>
      </c>
      <c r="Y46" t="n">
        <v>0.5</v>
      </c>
      <c r="Z46" t="n">
        <v>10</v>
      </c>
    </row>
    <row r="47">
      <c r="A47" t="n">
        <v>2</v>
      </c>
      <c r="B47" t="n">
        <v>35</v>
      </c>
      <c r="C47" t="inlineStr">
        <is>
          <t xml:space="preserve">CONCLUIDO	</t>
        </is>
      </c>
      <c r="D47" t="n">
        <v>1.5548</v>
      </c>
      <c r="E47" t="n">
        <v>64.31999999999999</v>
      </c>
      <c r="F47" t="n">
        <v>58.48</v>
      </c>
      <c r="G47" t="n">
        <v>15.32</v>
      </c>
      <c r="H47" t="n">
        <v>0.63</v>
      </c>
      <c r="I47" t="n">
        <v>229</v>
      </c>
      <c r="J47" t="n">
        <v>83.25</v>
      </c>
      <c r="K47" t="n">
        <v>35.1</v>
      </c>
      <c r="L47" t="n">
        <v>3</v>
      </c>
      <c r="M47" t="n">
        <v>0</v>
      </c>
      <c r="N47" t="n">
        <v>10.15</v>
      </c>
      <c r="O47" t="n">
        <v>10501.19</v>
      </c>
      <c r="P47" t="n">
        <v>365.28</v>
      </c>
      <c r="Q47" t="n">
        <v>7963.98</v>
      </c>
      <c r="R47" t="n">
        <v>435.2</v>
      </c>
      <c r="S47" t="n">
        <v>84.51000000000001</v>
      </c>
      <c r="T47" t="n">
        <v>174459.6</v>
      </c>
      <c r="U47" t="n">
        <v>0.19</v>
      </c>
      <c r="V47" t="n">
        <v>0.8100000000000001</v>
      </c>
      <c r="W47" t="n">
        <v>0.8100000000000001</v>
      </c>
      <c r="X47" t="n">
        <v>10.65</v>
      </c>
      <c r="Y47" t="n">
        <v>0.5</v>
      </c>
      <c r="Z47" t="n">
        <v>10</v>
      </c>
    </row>
    <row r="48">
      <c r="A48" t="n">
        <v>0</v>
      </c>
      <c r="B48" t="n">
        <v>50</v>
      </c>
      <c r="C48" t="inlineStr">
        <is>
          <t xml:space="preserve">CONCLUIDO	</t>
        </is>
      </c>
      <c r="D48" t="n">
        <v>1.2426</v>
      </c>
      <c r="E48" t="n">
        <v>80.48</v>
      </c>
      <c r="F48" t="n">
        <v>68.81999999999999</v>
      </c>
      <c r="G48" t="n">
        <v>9.539999999999999</v>
      </c>
      <c r="H48" t="n">
        <v>0.16</v>
      </c>
      <c r="I48" t="n">
        <v>433</v>
      </c>
      <c r="J48" t="n">
        <v>107.41</v>
      </c>
      <c r="K48" t="n">
        <v>41.65</v>
      </c>
      <c r="L48" t="n">
        <v>1</v>
      </c>
      <c r="M48" t="n">
        <v>431</v>
      </c>
      <c r="N48" t="n">
        <v>14.77</v>
      </c>
      <c r="O48" t="n">
        <v>13481.73</v>
      </c>
      <c r="P48" t="n">
        <v>593.84</v>
      </c>
      <c r="Q48" t="n">
        <v>7964.54</v>
      </c>
      <c r="R48" t="n">
        <v>797.92</v>
      </c>
      <c r="S48" t="n">
        <v>84.51000000000001</v>
      </c>
      <c r="T48" t="n">
        <v>354801.34</v>
      </c>
      <c r="U48" t="n">
        <v>0.11</v>
      </c>
      <c r="V48" t="n">
        <v>0.6899999999999999</v>
      </c>
      <c r="W48" t="n">
        <v>0.84</v>
      </c>
      <c r="X48" t="n">
        <v>20.98</v>
      </c>
      <c r="Y48" t="n">
        <v>0.5</v>
      </c>
      <c r="Z48" t="n">
        <v>10</v>
      </c>
    </row>
    <row r="49">
      <c r="A49" t="n">
        <v>1</v>
      </c>
      <c r="B49" t="n">
        <v>50</v>
      </c>
      <c r="C49" t="inlineStr">
        <is>
          <t xml:space="preserve">CONCLUIDO	</t>
        </is>
      </c>
      <c r="D49" t="n">
        <v>1.6366</v>
      </c>
      <c r="E49" t="n">
        <v>61.1</v>
      </c>
      <c r="F49" t="n">
        <v>55.44</v>
      </c>
      <c r="G49" t="n">
        <v>20.41</v>
      </c>
      <c r="H49" t="n">
        <v>0.32</v>
      </c>
      <c r="I49" t="n">
        <v>163</v>
      </c>
      <c r="J49" t="n">
        <v>108.68</v>
      </c>
      <c r="K49" t="n">
        <v>41.65</v>
      </c>
      <c r="L49" t="n">
        <v>2</v>
      </c>
      <c r="M49" t="n">
        <v>10</v>
      </c>
      <c r="N49" t="n">
        <v>15.03</v>
      </c>
      <c r="O49" t="n">
        <v>13638.32</v>
      </c>
      <c r="P49" t="n">
        <v>401.48</v>
      </c>
      <c r="Q49" t="n">
        <v>7963.82</v>
      </c>
      <c r="R49" t="n">
        <v>336.06</v>
      </c>
      <c r="S49" t="n">
        <v>84.51000000000001</v>
      </c>
      <c r="T49" t="n">
        <v>125220.18</v>
      </c>
      <c r="U49" t="n">
        <v>0.25</v>
      </c>
      <c r="V49" t="n">
        <v>0.86</v>
      </c>
      <c r="W49" t="n">
        <v>0.6</v>
      </c>
      <c r="X49" t="n">
        <v>7.61</v>
      </c>
      <c r="Y49" t="n">
        <v>0.5</v>
      </c>
      <c r="Z49" t="n">
        <v>10</v>
      </c>
    </row>
    <row r="50">
      <c r="A50" t="n">
        <v>2</v>
      </c>
      <c r="B50" t="n">
        <v>50</v>
      </c>
      <c r="C50" t="inlineStr">
        <is>
          <t xml:space="preserve">CONCLUIDO	</t>
        </is>
      </c>
      <c r="D50" t="n">
        <v>1.6415</v>
      </c>
      <c r="E50" t="n">
        <v>60.92</v>
      </c>
      <c r="F50" t="n">
        <v>55.31</v>
      </c>
      <c r="G50" t="n">
        <v>20.61</v>
      </c>
      <c r="H50" t="n">
        <v>0.48</v>
      </c>
      <c r="I50" t="n">
        <v>161</v>
      </c>
      <c r="J50" t="n">
        <v>109.96</v>
      </c>
      <c r="K50" t="n">
        <v>41.65</v>
      </c>
      <c r="L50" t="n">
        <v>3</v>
      </c>
      <c r="M50" t="n">
        <v>0</v>
      </c>
      <c r="N50" t="n">
        <v>15.31</v>
      </c>
      <c r="O50" t="n">
        <v>13795.21</v>
      </c>
      <c r="P50" t="n">
        <v>403.32</v>
      </c>
      <c r="Q50" t="n">
        <v>7963.82</v>
      </c>
      <c r="R50" t="n">
        <v>331.07</v>
      </c>
      <c r="S50" t="n">
        <v>84.51000000000001</v>
      </c>
      <c r="T50" t="n">
        <v>122736.7</v>
      </c>
      <c r="U50" t="n">
        <v>0.26</v>
      </c>
      <c r="V50" t="n">
        <v>0.86</v>
      </c>
      <c r="W50" t="n">
        <v>0.6</v>
      </c>
      <c r="X50" t="n">
        <v>7.47</v>
      </c>
      <c r="Y50" t="n">
        <v>0.5</v>
      </c>
      <c r="Z50" t="n">
        <v>10</v>
      </c>
    </row>
    <row r="51">
      <c r="A51" t="n">
        <v>0</v>
      </c>
      <c r="B51" t="n">
        <v>25</v>
      </c>
      <c r="C51" t="inlineStr">
        <is>
          <t xml:space="preserve">CONCLUIDO	</t>
        </is>
      </c>
      <c r="D51" t="n">
        <v>1.4461</v>
      </c>
      <c r="E51" t="n">
        <v>69.15000000000001</v>
      </c>
      <c r="F51" t="n">
        <v>62.88</v>
      </c>
      <c r="G51" t="n">
        <v>11.72</v>
      </c>
      <c r="H51" t="n">
        <v>0.28</v>
      </c>
      <c r="I51" t="n">
        <v>322</v>
      </c>
      <c r="J51" t="n">
        <v>61.76</v>
      </c>
      <c r="K51" t="n">
        <v>28.92</v>
      </c>
      <c r="L51" t="n">
        <v>1</v>
      </c>
      <c r="M51" t="n">
        <v>3</v>
      </c>
      <c r="N51" t="n">
        <v>6.84</v>
      </c>
      <c r="O51" t="n">
        <v>7851.41</v>
      </c>
      <c r="P51" t="n">
        <v>326.83</v>
      </c>
      <c r="Q51" t="n">
        <v>7964.6</v>
      </c>
      <c r="R51" t="n">
        <v>580.3099999999999</v>
      </c>
      <c r="S51" t="n">
        <v>84.51000000000001</v>
      </c>
      <c r="T51" t="n">
        <v>246548.25</v>
      </c>
      <c r="U51" t="n">
        <v>0.15</v>
      </c>
      <c r="V51" t="n">
        <v>0.75</v>
      </c>
      <c r="W51" t="n">
        <v>1.07</v>
      </c>
      <c r="X51" t="n">
        <v>15.05</v>
      </c>
      <c r="Y51" t="n">
        <v>0.5</v>
      </c>
      <c r="Z51" t="n">
        <v>10</v>
      </c>
    </row>
    <row r="52">
      <c r="A52" t="n">
        <v>1</v>
      </c>
      <c r="B52" t="n">
        <v>25</v>
      </c>
      <c r="C52" t="inlineStr">
        <is>
          <t xml:space="preserve">CONCLUIDO	</t>
        </is>
      </c>
      <c r="D52" t="n">
        <v>1.4497</v>
      </c>
      <c r="E52" t="n">
        <v>68.98</v>
      </c>
      <c r="F52" t="n">
        <v>62.74</v>
      </c>
      <c r="G52" t="n">
        <v>11.76</v>
      </c>
      <c r="H52" t="n">
        <v>0.55</v>
      </c>
      <c r="I52" t="n">
        <v>320</v>
      </c>
      <c r="J52" t="n">
        <v>62.92</v>
      </c>
      <c r="K52" t="n">
        <v>28.92</v>
      </c>
      <c r="L52" t="n">
        <v>2</v>
      </c>
      <c r="M52" t="n">
        <v>1</v>
      </c>
      <c r="N52" t="n">
        <v>7</v>
      </c>
      <c r="O52" t="n">
        <v>7994.37</v>
      </c>
      <c r="P52" t="n">
        <v>331.06</v>
      </c>
      <c r="Q52" t="n">
        <v>7964.6</v>
      </c>
      <c r="R52" t="n">
        <v>575.45</v>
      </c>
      <c r="S52" t="n">
        <v>84.51000000000001</v>
      </c>
      <c r="T52" t="n">
        <v>244130.44</v>
      </c>
      <c r="U52" t="n">
        <v>0.15</v>
      </c>
      <c r="V52" t="n">
        <v>0.76</v>
      </c>
      <c r="W52" t="n">
        <v>1.07</v>
      </c>
      <c r="X52" t="n">
        <v>14.9</v>
      </c>
      <c r="Y52" t="n">
        <v>0.5</v>
      </c>
      <c r="Z52" t="n">
        <v>10</v>
      </c>
    </row>
    <row r="53">
      <c r="A53" t="n">
        <v>2</v>
      </c>
      <c r="B53" t="n">
        <v>25</v>
      </c>
      <c r="C53" t="inlineStr">
        <is>
          <t xml:space="preserve">CONCLUIDO	</t>
        </is>
      </c>
      <c r="D53" t="n">
        <v>1.4496</v>
      </c>
      <c r="E53" t="n">
        <v>68.98</v>
      </c>
      <c r="F53" t="n">
        <v>62.74</v>
      </c>
      <c r="G53" t="n">
        <v>11.76</v>
      </c>
      <c r="H53" t="n">
        <v>0.8100000000000001</v>
      </c>
      <c r="I53" t="n">
        <v>320</v>
      </c>
      <c r="J53" t="n">
        <v>64.08</v>
      </c>
      <c r="K53" t="n">
        <v>28.92</v>
      </c>
      <c r="L53" t="n">
        <v>3</v>
      </c>
      <c r="M53" t="n">
        <v>0</v>
      </c>
      <c r="N53" t="n">
        <v>7.16</v>
      </c>
      <c r="O53" t="n">
        <v>8137.65</v>
      </c>
      <c r="P53" t="n">
        <v>336.68</v>
      </c>
      <c r="Q53" t="n">
        <v>7964.6</v>
      </c>
      <c r="R53" t="n">
        <v>575.4400000000001</v>
      </c>
      <c r="S53" t="n">
        <v>84.51000000000001</v>
      </c>
      <c r="T53" t="n">
        <v>244125.9</v>
      </c>
      <c r="U53" t="n">
        <v>0.15</v>
      </c>
      <c r="V53" t="n">
        <v>0.76</v>
      </c>
      <c r="W53" t="n">
        <v>1.07</v>
      </c>
      <c r="X53" t="n">
        <v>14.91</v>
      </c>
      <c r="Y53" t="n">
        <v>0.5</v>
      </c>
      <c r="Z53" t="n">
        <v>10</v>
      </c>
    </row>
    <row r="54">
      <c r="A54" t="n">
        <v>0</v>
      </c>
      <c r="B54" t="n">
        <v>85</v>
      </c>
      <c r="C54" t="inlineStr">
        <is>
          <t xml:space="preserve">CONCLUIDO	</t>
        </is>
      </c>
      <c r="D54" t="n">
        <v>0.8518</v>
      </c>
      <c r="E54" t="n">
        <v>117.4</v>
      </c>
      <c r="F54" t="n">
        <v>88.02</v>
      </c>
      <c r="G54" t="n">
        <v>6.63</v>
      </c>
      <c r="H54" t="n">
        <v>0.11</v>
      </c>
      <c r="I54" t="n">
        <v>797</v>
      </c>
      <c r="J54" t="n">
        <v>167.88</v>
      </c>
      <c r="K54" t="n">
        <v>51.39</v>
      </c>
      <c r="L54" t="n">
        <v>1</v>
      </c>
      <c r="M54" t="n">
        <v>795</v>
      </c>
      <c r="N54" t="n">
        <v>30.49</v>
      </c>
      <c r="O54" t="n">
        <v>20939.59</v>
      </c>
      <c r="P54" t="n">
        <v>1082.67</v>
      </c>
      <c r="Q54" t="n">
        <v>7964.81</v>
      </c>
      <c r="R54" t="n">
        <v>1453.35</v>
      </c>
      <c r="S54" t="n">
        <v>84.51000000000001</v>
      </c>
      <c r="T54" t="n">
        <v>680694.6800000001</v>
      </c>
      <c r="U54" t="n">
        <v>0.06</v>
      </c>
      <c r="V54" t="n">
        <v>0.54</v>
      </c>
      <c r="W54" t="n">
        <v>1.42</v>
      </c>
      <c r="X54" t="n">
        <v>40.18</v>
      </c>
      <c r="Y54" t="n">
        <v>0.5</v>
      </c>
      <c r="Z54" t="n">
        <v>10</v>
      </c>
    </row>
    <row r="55">
      <c r="A55" t="n">
        <v>1</v>
      </c>
      <c r="B55" t="n">
        <v>85</v>
      </c>
      <c r="C55" t="inlineStr">
        <is>
          <t xml:space="preserve">CONCLUIDO	</t>
        </is>
      </c>
      <c r="D55" t="n">
        <v>1.4259</v>
      </c>
      <c r="E55" t="n">
        <v>70.13</v>
      </c>
      <c r="F55" t="n">
        <v>59.42</v>
      </c>
      <c r="G55" t="n">
        <v>14.49</v>
      </c>
      <c r="H55" t="n">
        <v>0.21</v>
      </c>
      <c r="I55" t="n">
        <v>246</v>
      </c>
      <c r="J55" t="n">
        <v>169.33</v>
      </c>
      <c r="K55" t="n">
        <v>51.39</v>
      </c>
      <c r="L55" t="n">
        <v>2</v>
      </c>
      <c r="M55" t="n">
        <v>244</v>
      </c>
      <c r="N55" t="n">
        <v>30.94</v>
      </c>
      <c r="O55" t="n">
        <v>21118.46</v>
      </c>
      <c r="P55" t="n">
        <v>676.99</v>
      </c>
      <c r="Q55" t="n">
        <v>7963.91</v>
      </c>
      <c r="R55" t="n">
        <v>478.11</v>
      </c>
      <c r="S55" t="n">
        <v>84.51000000000001</v>
      </c>
      <c r="T55" t="n">
        <v>195828.84</v>
      </c>
      <c r="U55" t="n">
        <v>0.18</v>
      </c>
      <c r="V55" t="n">
        <v>0.8</v>
      </c>
      <c r="W55" t="n">
        <v>0.54</v>
      </c>
      <c r="X55" t="n">
        <v>11.59</v>
      </c>
      <c r="Y55" t="n">
        <v>0.5</v>
      </c>
      <c r="Z55" t="n">
        <v>10</v>
      </c>
    </row>
    <row r="56">
      <c r="A56" t="n">
        <v>2</v>
      </c>
      <c r="B56" t="n">
        <v>85</v>
      </c>
      <c r="C56" t="inlineStr">
        <is>
          <t xml:space="preserve">CONCLUIDO	</t>
        </is>
      </c>
      <c r="D56" t="n">
        <v>1.6399</v>
      </c>
      <c r="E56" t="n">
        <v>60.98</v>
      </c>
      <c r="F56" t="n">
        <v>54.03</v>
      </c>
      <c r="G56" t="n">
        <v>24.01</v>
      </c>
      <c r="H56" t="n">
        <v>0.31</v>
      </c>
      <c r="I56" t="n">
        <v>135</v>
      </c>
      <c r="J56" t="n">
        <v>170.79</v>
      </c>
      <c r="K56" t="n">
        <v>51.39</v>
      </c>
      <c r="L56" t="n">
        <v>3</v>
      </c>
      <c r="M56" t="n">
        <v>133</v>
      </c>
      <c r="N56" t="n">
        <v>31.4</v>
      </c>
      <c r="O56" t="n">
        <v>21297.94</v>
      </c>
      <c r="P56" t="n">
        <v>558.46</v>
      </c>
      <c r="Q56" t="n">
        <v>7963.82</v>
      </c>
      <c r="R56" t="n">
        <v>295.24</v>
      </c>
      <c r="S56" t="n">
        <v>84.51000000000001</v>
      </c>
      <c r="T56" t="n">
        <v>104949.57</v>
      </c>
      <c r="U56" t="n">
        <v>0.29</v>
      </c>
      <c r="V56" t="n">
        <v>0.88</v>
      </c>
      <c r="W56" t="n">
        <v>0.35</v>
      </c>
      <c r="X56" t="n">
        <v>6.2</v>
      </c>
      <c r="Y56" t="n">
        <v>0.5</v>
      </c>
      <c r="Z56" t="n">
        <v>10</v>
      </c>
    </row>
    <row r="57">
      <c r="A57" t="n">
        <v>3</v>
      </c>
      <c r="B57" t="n">
        <v>85</v>
      </c>
      <c r="C57" t="inlineStr">
        <is>
          <t xml:space="preserve">CONCLUIDO	</t>
        </is>
      </c>
      <c r="D57" t="n">
        <v>1.7266</v>
      </c>
      <c r="E57" t="n">
        <v>57.92</v>
      </c>
      <c r="F57" t="n">
        <v>52.29</v>
      </c>
      <c r="G57" t="n">
        <v>32.68</v>
      </c>
      <c r="H57" t="n">
        <v>0.41</v>
      </c>
      <c r="I57" t="n">
        <v>96</v>
      </c>
      <c r="J57" t="n">
        <v>172.25</v>
      </c>
      <c r="K57" t="n">
        <v>51.39</v>
      </c>
      <c r="L57" t="n">
        <v>4</v>
      </c>
      <c r="M57" t="n">
        <v>9</v>
      </c>
      <c r="N57" t="n">
        <v>31.86</v>
      </c>
      <c r="O57" t="n">
        <v>21478.05</v>
      </c>
      <c r="P57" t="n">
        <v>492.99</v>
      </c>
      <c r="Q57" t="n">
        <v>7963.52</v>
      </c>
      <c r="R57" t="n">
        <v>231.99</v>
      </c>
      <c r="S57" t="n">
        <v>84.51000000000001</v>
      </c>
      <c r="T57" t="n">
        <v>73517.53999999999</v>
      </c>
      <c r="U57" t="n">
        <v>0.36</v>
      </c>
      <c r="V57" t="n">
        <v>0.91</v>
      </c>
      <c r="W57" t="n">
        <v>0.41</v>
      </c>
      <c r="X57" t="n">
        <v>4.46</v>
      </c>
      <c r="Y57" t="n">
        <v>0.5</v>
      </c>
      <c r="Z57" t="n">
        <v>10</v>
      </c>
    </row>
    <row r="58">
      <c r="A58" t="n">
        <v>4</v>
      </c>
      <c r="B58" t="n">
        <v>85</v>
      </c>
      <c r="C58" t="inlineStr">
        <is>
          <t xml:space="preserve">CONCLUIDO	</t>
        </is>
      </c>
      <c r="D58" t="n">
        <v>1.7262</v>
      </c>
      <c r="E58" t="n">
        <v>57.93</v>
      </c>
      <c r="F58" t="n">
        <v>52.3</v>
      </c>
      <c r="G58" t="n">
        <v>32.69</v>
      </c>
      <c r="H58" t="n">
        <v>0.51</v>
      </c>
      <c r="I58" t="n">
        <v>96</v>
      </c>
      <c r="J58" t="n">
        <v>173.71</v>
      </c>
      <c r="K58" t="n">
        <v>51.39</v>
      </c>
      <c r="L58" t="n">
        <v>5</v>
      </c>
      <c r="M58" t="n">
        <v>1</v>
      </c>
      <c r="N58" t="n">
        <v>32.32</v>
      </c>
      <c r="O58" t="n">
        <v>21658.78</v>
      </c>
      <c r="P58" t="n">
        <v>496.53</v>
      </c>
      <c r="Q58" t="n">
        <v>7963.61</v>
      </c>
      <c r="R58" t="n">
        <v>232.13</v>
      </c>
      <c r="S58" t="n">
        <v>84.51000000000001</v>
      </c>
      <c r="T58" t="n">
        <v>73589.95</v>
      </c>
      <c r="U58" t="n">
        <v>0.36</v>
      </c>
      <c r="V58" t="n">
        <v>0.91</v>
      </c>
      <c r="W58" t="n">
        <v>0.42</v>
      </c>
      <c r="X58" t="n">
        <v>4.47</v>
      </c>
      <c r="Y58" t="n">
        <v>0.5</v>
      </c>
      <c r="Z58" t="n">
        <v>10</v>
      </c>
    </row>
    <row r="59">
      <c r="A59" t="n">
        <v>5</v>
      </c>
      <c r="B59" t="n">
        <v>85</v>
      </c>
      <c r="C59" t="inlineStr">
        <is>
          <t xml:space="preserve">CONCLUIDO	</t>
        </is>
      </c>
      <c r="D59" t="n">
        <v>1.7291</v>
      </c>
      <c r="E59" t="n">
        <v>57.84</v>
      </c>
      <c r="F59" t="n">
        <v>52.24</v>
      </c>
      <c r="G59" t="n">
        <v>33</v>
      </c>
      <c r="H59" t="n">
        <v>0.61</v>
      </c>
      <c r="I59" t="n">
        <v>95</v>
      </c>
      <c r="J59" t="n">
        <v>175.18</v>
      </c>
      <c r="K59" t="n">
        <v>51.39</v>
      </c>
      <c r="L59" t="n">
        <v>6</v>
      </c>
      <c r="M59" t="n">
        <v>0</v>
      </c>
      <c r="N59" t="n">
        <v>32.79</v>
      </c>
      <c r="O59" t="n">
        <v>21840.16</v>
      </c>
      <c r="P59" t="n">
        <v>499.35</v>
      </c>
      <c r="Q59" t="n">
        <v>7963.61</v>
      </c>
      <c r="R59" t="n">
        <v>230.08</v>
      </c>
      <c r="S59" t="n">
        <v>84.51000000000001</v>
      </c>
      <c r="T59" t="n">
        <v>72568.67</v>
      </c>
      <c r="U59" t="n">
        <v>0.37</v>
      </c>
      <c r="V59" t="n">
        <v>0.91</v>
      </c>
      <c r="W59" t="n">
        <v>0.42</v>
      </c>
      <c r="X59" t="n">
        <v>4.41</v>
      </c>
      <c r="Y59" t="n">
        <v>0.5</v>
      </c>
      <c r="Z59" t="n">
        <v>10</v>
      </c>
    </row>
    <row r="60">
      <c r="A60" t="n">
        <v>0</v>
      </c>
      <c r="B60" t="n">
        <v>20</v>
      </c>
      <c r="C60" t="inlineStr">
        <is>
          <t xml:space="preserve">CONCLUIDO	</t>
        </is>
      </c>
      <c r="D60" t="n">
        <v>1.3672</v>
      </c>
      <c r="E60" t="n">
        <v>73.14</v>
      </c>
      <c r="F60" t="n">
        <v>66.5</v>
      </c>
      <c r="G60" t="n">
        <v>9.98</v>
      </c>
      <c r="H60" t="n">
        <v>0.34</v>
      </c>
      <c r="I60" t="n">
        <v>400</v>
      </c>
      <c r="J60" t="n">
        <v>51.33</v>
      </c>
      <c r="K60" t="n">
        <v>24.83</v>
      </c>
      <c r="L60" t="n">
        <v>1</v>
      </c>
      <c r="M60" t="n">
        <v>2</v>
      </c>
      <c r="N60" t="n">
        <v>5.51</v>
      </c>
      <c r="O60" t="n">
        <v>6564.78</v>
      </c>
      <c r="P60" t="n">
        <v>307.8</v>
      </c>
      <c r="Q60" t="n">
        <v>7964.62</v>
      </c>
      <c r="R60" t="n">
        <v>699.0599999999999</v>
      </c>
      <c r="S60" t="n">
        <v>84.51000000000001</v>
      </c>
      <c r="T60" t="n">
        <v>305533.73</v>
      </c>
      <c r="U60" t="n">
        <v>0.12</v>
      </c>
      <c r="V60" t="n">
        <v>0.71</v>
      </c>
      <c r="W60" t="n">
        <v>1.31</v>
      </c>
      <c r="X60" t="n">
        <v>18.67</v>
      </c>
      <c r="Y60" t="n">
        <v>0.5</v>
      </c>
      <c r="Z60" t="n">
        <v>10</v>
      </c>
    </row>
    <row r="61">
      <c r="A61" t="n">
        <v>1</v>
      </c>
      <c r="B61" t="n">
        <v>20</v>
      </c>
      <c r="C61" t="inlineStr">
        <is>
          <t xml:space="preserve">CONCLUIDO	</t>
        </is>
      </c>
      <c r="D61" t="n">
        <v>1.3687</v>
      </c>
      <c r="E61" t="n">
        <v>73.06</v>
      </c>
      <c r="F61" t="n">
        <v>66.44</v>
      </c>
      <c r="G61" t="n">
        <v>9.99</v>
      </c>
      <c r="H61" t="n">
        <v>0.66</v>
      </c>
      <c r="I61" t="n">
        <v>399</v>
      </c>
      <c r="J61" t="n">
        <v>52.47</v>
      </c>
      <c r="K61" t="n">
        <v>24.83</v>
      </c>
      <c r="L61" t="n">
        <v>2</v>
      </c>
      <c r="M61" t="n">
        <v>0</v>
      </c>
      <c r="N61" t="n">
        <v>5.64</v>
      </c>
      <c r="O61" t="n">
        <v>6705.1</v>
      </c>
      <c r="P61" t="n">
        <v>313.43</v>
      </c>
      <c r="Q61" t="n">
        <v>7964.62</v>
      </c>
      <c r="R61" t="n">
        <v>696.71</v>
      </c>
      <c r="S61" t="n">
        <v>84.51000000000001</v>
      </c>
      <c r="T61" t="n">
        <v>304365.58</v>
      </c>
      <c r="U61" t="n">
        <v>0.12</v>
      </c>
      <c r="V61" t="n">
        <v>0.71</v>
      </c>
      <c r="W61" t="n">
        <v>1.3</v>
      </c>
      <c r="X61" t="n">
        <v>18.6</v>
      </c>
      <c r="Y61" t="n">
        <v>0.5</v>
      </c>
      <c r="Z61" t="n">
        <v>10</v>
      </c>
    </row>
    <row r="62">
      <c r="A62" t="n">
        <v>0</v>
      </c>
      <c r="B62" t="n">
        <v>65</v>
      </c>
      <c r="C62" t="inlineStr">
        <is>
          <t xml:space="preserve">CONCLUIDO	</t>
        </is>
      </c>
      <c r="D62" t="n">
        <v>1.0623</v>
      </c>
      <c r="E62" t="n">
        <v>94.13</v>
      </c>
      <c r="F62" t="n">
        <v>76.23999999999999</v>
      </c>
      <c r="G62" t="n">
        <v>7.93</v>
      </c>
      <c r="H62" t="n">
        <v>0.13</v>
      </c>
      <c r="I62" t="n">
        <v>577</v>
      </c>
      <c r="J62" t="n">
        <v>133.21</v>
      </c>
      <c r="K62" t="n">
        <v>46.47</v>
      </c>
      <c r="L62" t="n">
        <v>1</v>
      </c>
      <c r="M62" t="n">
        <v>575</v>
      </c>
      <c r="N62" t="n">
        <v>20.75</v>
      </c>
      <c r="O62" t="n">
        <v>16663.42</v>
      </c>
      <c r="P62" t="n">
        <v>787.6900000000001</v>
      </c>
      <c r="Q62" t="n">
        <v>7965.27</v>
      </c>
      <c r="R62" t="n">
        <v>1050.93</v>
      </c>
      <c r="S62" t="n">
        <v>84.51000000000001</v>
      </c>
      <c r="T62" t="n">
        <v>480587.07</v>
      </c>
      <c r="U62" t="n">
        <v>0.08</v>
      </c>
      <c r="V62" t="n">
        <v>0.62</v>
      </c>
      <c r="W62" t="n">
        <v>1.07</v>
      </c>
      <c r="X62" t="n">
        <v>28.4</v>
      </c>
      <c r="Y62" t="n">
        <v>0.5</v>
      </c>
      <c r="Z62" t="n">
        <v>10</v>
      </c>
    </row>
    <row r="63">
      <c r="A63" t="n">
        <v>1</v>
      </c>
      <c r="B63" t="n">
        <v>65</v>
      </c>
      <c r="C63" t="inlineStr">
        <is>
          <t xml:space="preserve">CONCLUIDO	</t>
        </is>
      </c>
      <c r="D63" t="n">
        <v>1.5679</v>
      </c>
      <c r="E63" t="n">
        <v>63.78</v>
      </c>
      <c r="F63" t="n">
        <v>56.53</v>
      </c>
      <c r="G63" t="n">
        <v>18.24</v>
      </c>
      <c r="H63" t="n">
        <v>0.26</v>
      </c>
      <c r="I63" t="n">
        <v>186</v>
      </c>
      <c r="J63" t="n">
        <v>134.55</v>
      </c>
      <c r="K63" t="n">
        <v>46.47</v>
      </c>
      <c r="L63" t="n">
        <v>2</v>
      </c>
      <c r="M63" t="n">
        <v>184</v>
      </c>
      <c r="N63" t="n">
        <v>21.09</v>
      </c>
      <c r="O63" t="n">
        <v>16828.84</v>
      </c>
      <c r="P63" t="n">
        <v>512.35</v>
      </c>
      <c r="Q63" t="n">
        <v>7963.73</v>
      </c>
      <c r="R63" t="n">
        <v>380.12</v>
      </c>
      <c r="S63" t="n">
        <v>84.51000000000001</v>
      </c>
      <c r="T63" t="n">
        <v>147134.75</v>
      </c>
      <c r="U63" t="n">
        <v>0.22</v>
      </c>
      <c r="V63" t="n">
        <v>0.84</v>
      </c>
      <c r="W63" t="n">
        <v>0.44</v>
      </c>
      <c r="X63" t="n">
        <v>8.699999999999999</v>
      </c>
      <c r="Y63" t="n">
        <v>0.5</v>
      </c>
      <c r="Z63" t="n">
        <v>10</v>
      </c>
    </row>
    <row r="64">
      <c r="A64" t="n">
        <v>2</v>
      </c>
      <c r="B64" t="n">
        <v>65</v>
      </c>
      <c r="C64" t="inlineStr">
        <is>
          <t xml:space="preserve">CONCLUIDO	</t>
        </is>
      </c>
      <c r="D64" t="n">
        <v>1.6893</v>
      </c>
      <c r="E64" t="n">
        <v>59.19</v>
      </c>
      <c r="F64" t="n">
        <v>53.61</v>
      </c>
      <c r="G64" t="n">
        <v>25.73</v>
      </c>
      <c r="H64" t="n">
        <v>0.39</v>
      </c>
      <c r="I64" t="n">
        <v>125</v>
      </c>
      <c r="J64" t="n">
        <v>135.9</v>
      </c>
      <c r="K64" t="n">
        <v>46.47</v>
      </c>
      <c r="L64" t="n">
        <v>3</v>
      </c>
      <c r="M64" t="n">
        <v>1</v>
      </c>
      <c r="N64" t="n">
        <v>21.43</v>
      </c>
      <c r="O64" t="n">
        <v>16994.64</v>
      </c>
      <c r="P64" t="n">
        <v>441.36</v>
      </c>
      <c r="Q64" t="n">
        <v>7963.84</v>
      </c>
      <c r="R64" t="n">
        <v>275.4</v>
      </c>
      <c r="S64" t="n">
        <v>84.51000000000001</v>
      </c>
      <c r="T64" t="n">
        <v>95077.7</v>
      </c>
      <c r="U64" t="n">
        <v>0.31</v>
      </c>
      <c r="V64" t="n">
        <v>0.89</v>
      </c>
      <c r="W64" t="n">
        <v>0.49</v>
      </c>
      <c r="X64" t="n">
        <v>5.78</v>
      </c>
      <c r="Y64" t="n">
        <v>0.5</v>
      </c>
      <c r="Z64" t="n">
        <v>10</v>
      </c>
    </row>
    <row r="65">
      <c r="A65" t="n">
        <v>3</v>
      </c>
      <c r="B65" t="n">
        <v>65</v>
      </c>
      <c r="C65" t="inlineStr">
        <is>
          <t xml:space="preserve">CONCLUIDO	</t>
        </is>
      </c>
      <c r="D65" t="n">
        <v>1.6895</v>
      </c>
      <c r="E65" t="n">
        <v>59.19</v>
      </c>
      <c r="F65" t="n">
        <v>53.61</v>
      </c>
      <c r="G65" t="n">
        <v>25.73</v>
      </c>
      <c r="H65" t="n">
        <v>0.52</v>
      </c>
      <c r="I65" t="n">
        <v>125</v>
      </c>
      <c r="J65" t="n">
        <v>137.25</v>
      </c>
      <c r="K65" t="n">
        <v>46.47</v>
      </c>
      <c r="L65" t="n">
        <v>4</v>
      </c>
      <c r="M65" t="n">
        <v>1</v>
      </c>
      <c r="N65" t="n">
        <v>21.78</v>
      </c>
      <c r="O65" t="n">
        <v>17160.92</v>
      </c>
      <c r="P65" t="n">
        <v>445.34</v>
      </c>
      <c r="Q65" t="n">
        <v>7963.84</v>
      </c>
      <c r="R65" t="n">
        <v>275.22</v>
      </c>
      <c r="S65" t="n">
        <v>84.51000000000001</v>
      </c>
      <c r="T65" t="n">
        <v>94991.95</v>
      </c>
      <c r="U65" t="n">
        <v>0.31</v>
      </c>
      <c r="V65" t="n">
        <v>0.89</v>
      </c>
      <c r="W65" t="n">
        <v>0.49</v>
      </c>
      <c r="X65" t="n">
        <v>5.77</v>
      </c>
      <c r="Y65" t="n">
        <v>0.5</v>
      </c>
      <c r="Z65" t="n">
        <v>10</v>
      </c>
    </row>
    <row r="66">
      <c r="A66" t="n">
        <v>4</v>
      </c>
      <c r="B66" t="n">
        <v>65</v>
      </c>
      <c r="C66" t="inlineStr">
        <is>
          <t xml:space="preserve">CONCLUIDO	</t>
        </is>
      </c>
      <c r="D66" t="n">
        <v>1.692</v>
      </c>
      <c r="E66" t="n">
        <v>59.1</v>
      </c>
      <c r="F66" t="n">
        <v>53.55</v>
      </c>
      <c r="G66" t="n">
        <v>25.91</v>
      </c>
      <c r="H66" t="n">
        <v>0.64</v>
      </c>
      <c r="I66" t="n">
        <v>124</v>
      </c>
      <c r="J66" t="n">
        <v>138.6</v>
      </c>
      <c r="K66" t="n">
        <v>46.47</v>
      </c>
      <c r="L66" t="n">
        <v>5</v>
      </c>
      <c r="M66" t="n">
        <v>0</v>
      </c>
      <c r="N66" t="n">
        <v>22.13</v>
      </c>
      <c r="O66" t="n">
        <v>17327.69</v>
      </c>
      <c r="P66" t="n">
        <v>448.62</v>
      </c>
      <c r="Q66" t="n">
        <v>7963.84</v>
      </c>
      <c r="R66" t="n">
        <v>273.18</v>
      </c>
      <c r="S66" t="n">
        <v>84.51000000000001</v>
      </c>
      <c r="T66" t="n">
        <v>93972.53</v>
      </c>
      <c r="U66" t="n">
        <v>0.31</v>
      </c>
      <c r="V66" t="n">
        <v>0.89</v>
      </c>
      <c r="W66" t="n">
        <v>0.49</v>
      </c>
      <c r="X66" t="n">
        <v>5.71</v>
      </c>
      <c r="Y66" t="n">
        <v>0.5</v>
      </c>
      <c r="Z66" t="n">
        <v>10</v>
      </c>
    </row>
    <row r="67">
      <c r="A67" t="n">
        <v>0</v>
      </c>
      <c r="B67" t="n">
        <v>75</v>
      </c>
      <c r="C67" t="inlineStr">
        <is>
          <t xml:space="preserve">CONCLUIDO	</t>
        </is>
      </c>
      <c r="D67" t="n">
        <v>0.954</v>
      </c>
      <c r="E67" t="n">
        <v>104.82</v>
      </c>
      <c r="F67" t="n">
        <v>81.73999999999999</v>
      </c>
      <c r="G67" t="n">
        <v>7.2</v>
      </c>
      <c r="H67" t="n">
        <v>0.12</v>
      </c>
      <c r="I67" t="n">
        <v>681</v>
      </c>
      <c r="J67" t="n">
        <v>150.44</v>
      </c>
      <c r="K67" t="n">
        <v>49.1</v>
      </c>
      <c r="L67" t="n">
        <v>1</v>
      </c>
      <c r="M67" t="n">
        <v>679</v>
      </c>
      <c r="N67" t="n">
        <v>25.34</v>
      </c>
      <c r="O67" t="n">
        <v>18787.76</v>
      </c>
      <c r="P67" t="n">
        <v>927.3200000000001</v>
      </c>
      <c r="Q67" t="n">
        <v>7964.7</v>
      </c>
      <c r="R67" t="n">
        <v>1238.52</v>
      </c>
      <c r="S67" t="n">
        <v>84.51000000000001</v>
      </c>
      <c r="T67" t="n">
        <v>573861.72</v>
      </c>
      <c r="U67" t="n">
        <v>0.07000000000000001</v>
      </c>
      <c r="V67" t="n">
        <v>0.58</v>
      </c>
      <c r="W67" t="n">
        <v>1.24</v>
      </c>
      <c r="X67" t="n">
        <v>33.9</v>
      </c>
      <c r="Y67" t="n">
        <v>0.5</v>
      </c>
      <c r="Z67" t="n">
        <v>10</v>
      </c>
    </row>
    <row r="68">
      <c r="A68" t="n">
        <v>1</v>
      </c>
      <c r="B68" t="n">
        <v>75</v>
      </c>
      <c r="C68" t="inlineStr">
        <is>
          <t xml:space="preserve">CONCLUIDO	</t>
        </is>
      </c>
      <c r="D68" t="n">
        <v>1.4939</v>
      </c>
      <c r="E68" t="n">
        <v>66.94</v>
      </c>
      <c r="F68" t="n">
        <v>58.03</v>
      </c>
      <c r="G68" t="n">
        <v>16.05</v>
      </c>
      <c r="H68" t="n">
        <v>0.23</v>
      </c>
      <c r="I68" t="n">
        <v>217</v>
      </c>
      <c r="J68" t="n">
        <v>151.83</v>
      </c>
      <c r="K68" t="n">
        <v>49.1</v>
      </c>
      <c r="L68" t="n">
        <v>2</v>
      </c>
      <c r="M68" t="n">
        <v>215</v>
      </c>
      <c r="N68" t="n">
        <v>25.73</v>
      </c>
      <c r="O68" t="n">
        <v>18959.54</v>
      </c>
      <c r="P68" t="n">
        <v>597.4400000000001</v>
      </c>
      <c r="Q68" t="n">
        <v>7963.96</v>
      </c>
      <c r="R68" t="n">
        <v>430.9</v>
      </c>
      <c r="S68" t="n">
        <v>84.51000000000001</v>
      </c>
      <c r="T68" t="n">
        <v>172371.64</v>
      </c>
      <c r="U68" t="n">
        <v>0.2</v>
      </c>
      <c r="V68" t="n">
        <v>0.82</v>
      </c>
      <c r="W68" t="n">
        <v>0.49</v>
      </c>
      <c r="X68" t="n">
        <v>10.2</v>
      </c>
      <c r="Y68" t="n">
        <v>0.5</v>
      </c>
      <c r="Z68" t="n">
        <v>10</v>
      </c>
    </row>
    <row r="69">
      <c r="A69" t="n">
        <v>2</v>
      </c>
      <c r="B69" t="n">
        <v>75</v>
      </c>
      <c r="C69" t="inlineStr">
        <is>
          <t xml:space="preserve">CONCLUIDO	</t>
        </is>
      </c>
      <c r="D69" t="n">
        <v>1.6918</v>
      </c>
      <c r="E69" t="n">
        <v>59.11</v>
      </c>
      <c r="F69" t="n">
        <v>53.26</v>
      </c>
      <c r="G69" t="n">
        <v>27.31</v>
      </c>
      <c r="H69" t="n">
        <v>0.35</v>
      </c>
      <c r="I69" t="n">
        <v>117</v>
      </c>
      <c r="J69" t="n">
        <v>153.23</v>
      </c>
      <c r="K69" t="n">
        <v>49.1</v>
      </c>
      <c r="L69" t="n">
        <v>3</v>
      </c>
      <c r="M69" t="n">
        <v>82</v>
      </c>
      <c r="N69" t="n">
        <v>26.13</v>
      </c>
      <c r="O69" t="n">
        <v>19131.85</v>
      </c>
      <c r="P69" t="n">
        <v>479.22</v>
      </c>
      <c r="Q69" t="n">
        <v>7963.46</v>
      </c>
      <c r="R69" t="n">
        <v>267.38</v>
      </c>
      <c r="S69" t="n">
        <v>84.51000000000001</v>
      </c>
      <c r="T69" t="n">
        <v>91111</v>
      </c>
      <c r="U69" t="n">
        <v>0.32</v>
      </c>
      <c r="V69" t="n">
        <v>0.89</v>
      </c>
      <c r="W69" t="n">
        <v>0.37</v>
      </c>
      <c r="X69" t="n">
        <v>5.43</v>
      </c>
      <c r="Y69" t="n">
        <v>0.5</v>
      </c>
      <c r="Z69" t="n">
        <v>10</v>
      </c>
    </row>
    <row r="70">
      <c r="A70" t="n">
        <v>3</v>
      </c>
      <c r="B70" t="n">
        <v>75</v>
      </c>
      <c r="C70" t="inlineStr">
        <is>
          <t xml:space="preserve">CONCLUIDO	</t>
        </is>
      </c>
      <c r="D70" t="n">
        <v>1.7116</v>
      </c>
      <c r="E70" t="n">
        <v>58.42</v>
      </c>
      <c r="F70" t="n">
        <v>52.85</v>
      </c>
      <c r="G70" t="n">
        <v>29.36</v>
      </c>
      <c r="H70" t="n">
        <v>0.46</v>
      </c>
      <c r="I70" t="n">
        <v>108</v>
      </c>
      <c r="J70" t="n">
        <v>154.63</v>
      </c>
      <c r="K70" t="n">
        <v>49.1</v>
      </c>
      <c r="L70" t="n">
        <v>4</v>
      </c>
      <c r="M70" t="n">
        <v>1</v>
      </c>
      <c r="N70" t="n">
        <v>26.53</v>
      </c>
      <c r="O70" t="n">
        <v>19304.72</v>
      </c>
      <c r="P70" t="n">
        <v>467.61</v>
      </c>
      <c r="Q70" t="n">
        <v>7963.57</v>
      </c>
      <c r="R70" t="n">
        <v>250.24</v>
      </c>
      <c r="S70" t="n">
        <v>84.51000000000001</v>
      </c>
      <c r="T70" t="n">
        <v>82585.92</v>
      </c>
      <c r="U70" t="n">
        <v>0.34</v>
      </c>
      <c r="V70" t="n">
        <v>0.9</v>
      </c>
      <c r="W70" t="n">
        <v>0.45</v>
      </c>
      <c r="X70" t="n">
        <v>5.02</v>
      </c>
      <c r="Y70" t="n">
        <v>0.5</v>
      </c>
      <c r="Z70" t="n">
        <v>10</v>
      </c>
    </row>
    <row r="71">
      <c r="A71" t="n">
        <v>4</v>
      </c>
      <c r="B71" t="n">
        <v>75</v>
      </c>
      <c r="C71" t="inlineStr">
        <is>
          <t xml:space="preserve">CONCLUIDO	</t>
        </is>
      </c>
      <c r="D71" t="n">
        <v>1.7116</v>
      </c>
      <c r="E71" t="n">
        <v>58.42</v>
      </c>
      <c r="F71" t="n">
        <v>52.85</v>
      </c>
      <c r="G71" t="n">
        <v>29.36</v>
      </c>
      <c r="H71" t="n">
        <v>0.57</v>
      </c>
      <c r="I71" t="n">
        <v>108</v>
      </c>
      <c r="J71" t="n">
        <v>156.03</v>
      </c>
      <c r="K71" t="n">
        <v>49.1</v>
      </c>
      <c r="L71" t="n">
        <v>5</v>
      </c>
      <c r="M71" t="n">
        <v>0</v>
      </c>
      <c r="N71" t="n">
        <v>26.94</v>
      </c>
      <c r="O71" t="n">
        <v>19478.15</v>
      </c>
      <c r="P71" t="n">
        <v>471.43</v>
      </c>
      <c r="Q71" t="n">
        <v>7963.57</v>
      </c>
      <c r="R71" t="n">
        <v>250.16</v>
      </c>
      <c r="S71" t="n">
        <v>84.51000000000001</v>
      </c>
      <c r="T71" t="n">
        <v>82544.50999999999</v>
      </c>
      <c r="U71" t="n">
        <v>0.34</v>
      </c>
      <c r="V71" t="n">
        <v>0.9</v>
      </c>
      <c r="W71" t="n">
        <v>0.45</v>
      </c>
      <c r="X71" t="n">
        <v>5.02</v>
      </c>
      <c r="Y71" t="n">
        <v>0.5</v>
      </c>
      <c r="Z71" t="n">
        <v>10</v>
      </c>
    </row>
    <row r="72">
      <c r="A72" t="n">
        <v>0</v>
      </c>
      <c r="B72" t="n">
        <v>95</v>
      </c>
      <c r="C72" t="inlineStr">
        <is>
          <t xml:space="preserve">CONCLUIDO	</t>
        </is>
      </c>
      <c r="D72" t="n">
        <v>0.753</v>
      </c>
      <c r="E72" t="n">
        <v>132.8</v>
      </c>
      <c r="F72" t="n">
        <v>95.59999999999999</v>
      </c>
      <c r="G72" t="n">
        <v>6.15</v>
      </c>
      <c r="H72" t="n">
        <v>0.1</v>
      </c>
      <c r="I72" t="n">
        <v>933</v>
      </c>
      <c r="J72" t="n">
        <v>185.69</v>
      </c>
      <c r="K72" t="n">
        <v>53.44</v>
      </c>
      <c r="L72" t="n">
        <v>1</v>
      </c>
      <c r="M72" t="n">
        <v>931</v>
      </c>
      <c r="N72" t="n">
        <v>36.26</v>
      </c>
      <c r="O72" t="n">
        <v>23136.14</v>
      </c>
      <c r="P72" t="n">
        <v>1263.97</v>
      </c>
      <c r="Q72" t="n">
        <v>7966.21</v>
      </c>
      <c r="R72" t="n">
        <v>1712.42</v>
      </c>
      <c r="S72" t="n">
        <v>84.51000000000001</v>
      </c>
      <c r="T72" t="n">
        <v>809549.27</v>
      </c>
      <c r="U72" t="n">
        <v>0.05</v>
      </c>
      <c r="V72" t="n">
        <v>0.5</v>
      </c>
      <c r="W72" t="n">
        <v>1.65</v>
      </c>
      <c r="X72" t="n">
        <v>47.76</v>
      </c>
      <c r="Y72" t="n">
        <v>0.5</v>
      </c>
      <c r="Z72" t="n">
        <v>10</v>
      </c>
    </row>
    <row r="73">
      <c r="A73" t="n">
        <v>1</v>
      </c>
      <c r="B73" t="n">
        <v>95</v>
      </c>
      <c r="C73" t="inlineStr">
        <is>
          <t xml:space="preserve">CONCLUIDO	</t>
        </is>
      </c>
      <c r="D73" t="n">
        <v>1.3596</v>
      </c>
      <c r="E73" t="n">
        <v>73.55</v>
      </c>
      <c r="F73" t="n">
        <v>60.85</v>
      </c>
      <c r="G73" t="n">
        <v>13.28</v>
      </c>
      <c r="H73" t="n">
        <v>0.19</v>
      </c>
      <c r="I73" t="n">
        <v>275</v>
      </c>
      <c r="J73" t="n">
        <v>187.21</v>
      </c>
      <c r="K73" t="n">
        <v>53.44</v>
      </c>
      <c r="L73" t="n">
        <v>2</v>
      </c>
      <c r="M73" t="n">
        <v>273</v>
      </c>
      <c r="N73" t="n">
        <v>36.77</v>
      </c>
      <c r="O73" t="n">
        <v>23322.88</v>
      </c>
      <c r="P73" t="n">
        <v>755.73</v>
      </c>
      <c r="Q73" t="n">
        <v>7963.96</v>
      </c>
      <c r="R73" t="n">
        <v>526.54</v>
      </c>
      <c r="S73" t="n">
        <v>84.51000000000001</v>
      </c>
      <c r="T73" t="n">
        <v>219897.72</v>
      </c>
      <c r="U73" t="n">
        <v>0.16</v>
      </c>
      <c r="V73" t="n">
        <v>0.78</v>
      </c>
      <c r="W73" t="n">
        <v>0.58</v>
      </c>
      <c r="X73" t="n">
        <v>13.01</v>
      </c>
      <c r="Y73" t="n">
        <v>0.5</v>
      </c>
      <c r="Z73" t="n">
        <v>10</v>
      </c>
    </row>
    <row r="74">
      <c r="A74" t="n">
        <v>2</v>
      </c>
      <c r="B74" t="n">
        <v>95</v>
      </c>
      <c r="C74" t="inlineStr">
        <is>
          <t xml:space="preserve">CONCLUIDO	</t>
        </is>
      </c>
      <c r="D74" t="n">
        <v>1.5852</v>
      </c>
      <c r="E74" t="n">
        <v>63.08</v>
      </c>
      <c r="F74" t="n">
        <v>54.92</v>
      </c>
      <c r="G74" t="n">
        <v>21.54</v>
      </c>
      <c r="H74" t="n">
        <v>0.28</v>
      </c>
      <c r="I74" t="n">
        <v>153</v>
      </c>
      <c r="J74" t="n">
        <v>188.73</v>
      </c>
      <c r="K74" t="n">
        <v>53.44</v>
      </c>
      <c r="L74" t="n">
        <v>3</v>
      </c>
      <c r="M74" t="n">
        <v>151</v>
      </c>
      <c r="N74" t="n">
        <v>37.29</v>
      </c>
      <c r="O74" t="n">
        <v>23510.33</v>
      </c>
      <c r="P74" t="n">
        <v>633.29</v>
      </c>
      <c r="Q74" t="n">
        <v>7963.47</v>
      </c>
      <c r="R74" t="n">
        <v>325.46</v>
      </c>
      <c r="S74" t="n">
        <v>84.51000000000001</v>
      </c>
      <c r="T74" t="n">
        <v>119970.96</v>
      </c>
      <c r="U74" t="n">
        <v>0.26</v>
      </c>
      <c r="V74" t="n">
        <v>0.86</v>
      </c>
      <c r="W74" t="n">
        <v>0.38</v>
      </c>
      <c r="X74" t="n">
        <v>7.09</v>
      </c>
      <c r="Y74" t="n">
        <v>0.5</v>
      </c>
      <c r="Z74" t="n">
        <v>10</v>
      </c>
    </row>
    <row r="75">
      <c r="A75" t="n">
        <v>3</v>
      </c>
      <c r="B75" t="n">
        <v>95</v>
      </c>
      <c r="C75" t="inlineStr">
        <is>
          <t xml:space="preserve">CONCLUIDO	</t>
        </is>
      </c>
      <c r="D75" t="n">
        <v>1.706</v>
      </c>
      <c r="E75" t="n">
        <v>58.62</v>
      </c>
      <c r="F75" t="n">
        <v>52.42</v>
      </c>
      <c r="G75" t="n">
        <v>31.45</v>
      </c>
      <c r="H75" t="n">
        <v>0.37</v>
      </c>
      <c r="I75" t="n">
        <v>100</v>
      </c>
      <c r="J75" t="n">
        <v>190.25</v>
      </c>
      <c r="K75" t="n">
        <v>53.44</v>
      </c>
      <c r="L75" t="n">
        <v>4</v>
      </c>
      <c r="M75" t="n">
        <v>96</v>
      </c>
      <c r="N75" t="n">
        <v>37.82</v>
      </c>
      <c r="O75" t="n">
        <v>23698.48</v>
      </c>
      <c r="P75" t="n">
        <v>548.36</v>
      </c>
      <c r="Q75" t="n">
        <v>7963.52</v>
      </c>
      <c r="R75" t="n">
        <v>240.58</v>
      </c>
      <c r="S75" t="n">
        <v>84.51000000000001</v>
      </c>
      <c r="T75" t="n">
        <v>77797.39999999999</v>
      </c>
      <c r="U75" t="n">
        <v>0.35</v>
      </c>
      <c r="V75" t="n">
        <v>0.91</v>
      </c>
      <c r="W75" t="n">
        <v>0.3</v>
      </c>
      <c r="X75" t="n">
        <v>4.59</v>
      </c>
      <c r="Y75" t="n">
        <v>0.5</v>
      </c>
      <c r="Z75" t="n">
        <v>10</v>
      </c>
    </row>
    <row r="76">
      <c r="A76" t="n">
        <v>4</v>
      </c>
      <c r="B76" t="n">
        <v>95</v>
      </c>
      <c r="C76" t="inlineStr">
        <is>
          <t xml:space="preserve">CONCLUIDO	</t>
        </is>
      </c>
      <c r="D76" t="n">
        <v>1.7421</v>
      </c>
      <c r="E76" t="n">
        <v>57.4</v>
      </c>
      <c r="F76" t="n">
        <v>51.73</v>
      </c>
      <c r="G76" t="n">
        <v>36.09</v>
      </c>
      <c r="H76" t="n">
        <v>0.46</v>
      </c>
      <c r="I76" t="n">
        <v>86</v>
      </c>
      <c r="J76" t="n">
        <v>191.78</v>
      </c>
      <c r="K76" t="n">
        <v>53.44</v>
      </c>
      <c r="L76" t="n">
        <v>5</v>
      </c>
      <c r="M76" t="n">
        <v>1</v>
      </c>
      <c r="N76" t="n">
        <v>38.35</v>
      </c>
      <c r="O76" t="n">
        <v>23887.36</v>
      </c>
      <c r="P76" t="n">
        <v>521.36</v>
      </c>
      <c r="Q76" t="n">
        <v>7963.72</v>
      </c>
      <c r="R76" t="n">
        <v>213.18</v>
      </c>
      <c r="S76" t="n">
        <v>84.51000000000001</v>
      </c>
      <c r="T76" t="n">
        <v>64167.36</v>
      </c>
      <c r="U76" t="n">
        <v>0.4</v>
      </c>
      <c r="V76" t="n">
        <v>0.92</v>
      </c>
      <c r="W76" t="n">
        <v>0.39</v>
      </c>
      <c r="X76" t="n">
        <v>3.9</v>
      </c>
      <c r="Y76" t="n">
        <v>0.5</v>
      </c>
      <c r="Z76" t="n">
        <v>10</v>
      </c>
    </row>
    <row r="77">
      <c r="A77" t="n">
        <v>5</v>
      </c>
      <c r="B77" t="n">
        <v>95</v>
      </c>
      <c r="C77" t="inlineStr">
        <is>
          <t xml:space="preserve">CONCLUIDO	</t>
        </is>
      </c>
      <c r="D77" t="n">
        <v>1.7423</v>
      </c>
      <c r="E77" t="n">
        <v>57.4</v>
      </c>
      <c r="F77" t="n">
        <v>51.73</v>
      </c>
      <c r="G77" t="n">
        <v>36.09</v>
      </c>
      <c r="H77" t="n">
        <v>0.55</v>
      </c>
      <c r="I77" t="n">
        <v>86</v>
      </c>
      <c r="J77" t="n">
        <v>193.32</v>
      </c>
      <c r="K77" t="n">
        <v>53.44</v>
      </c>
      <c r="L77" t="n">
        <v>6</v>
      </c>
      <c r="M77" t="n">
        <v>1</v>
      </c>
      <c r="N77" t="n">
        <v>38.89</v>
      </c>
      <c r="O77" t="n">
        <v>24076.95</v>
      </c>
      <c r="P77" t="n">
        <v>524.55</v>
      </c>
      <c r="Q77" t="n">
        <v>7963.72</v>
      </c>
      <c r="R77" t="n">
        <v>213.02</v>
      </c>
      <c r="S77" t="n">
        <v>84.51000000000001</v>
      </c>
      <c r="T77" t="n">
        <v>64086.95</v>
      </c>
      <c r="U77" t="n">
        <v>0.4</v>
      </c>
      <c r="V77" t="n">
        <v>0.92</v>
      </c>
      <c r="W77" t="n">
        <v>0.39</v>
      </c>
      <c r="X77" t="n">
        <v>3.9</v>
      </c>
      <c r="Y77" t="n">
        <v>0.5</v>
      </c>
      <c r="Z77" t="n">
        <v>10</v>
      </c>
    </row>
    <row r="78">
      <c r="A78" t="n">
        <v>6</v>
      </c>
      <c r="B78" t="n">
        <v>95</v>
      </c>
      <c r="C78" t="inlineStr">
        <is>
          <t xml:space="preserve">CONCLUIDO	</t>
        </is>
      </c>
      <c r="D78" t="n">
        <v>1.7452</v>
      </c>
      <c r="E78" t="n">
        <v>57.3</v>
      </c>
      <c r="F78" t="n">
        <v>51.67</v>
      </c>
      <c r="G78" t="n">
        <v>36.47</v>
      </c>
      <c r="H78" t="n">
        <v>0.64</v>
      </c>
      <c r="I78" t="n">
        <v>85</v>
      </c>
      <c r="J78" t="n">
        <v>194.86</v>
      </c>
      <c r="K78" t="n">
        <v>53.44</v>
      </c>
      <c r="L78" t="n">
        <v>7</v>
      </c>
      <c r="M78" t="n">
        <v>0</v>
      </c>
      <c r="N78" t="n">
        <v>39.43</v>
      </c>
      <c r="O78" t="n">
        <v>24267.28</v>
      </c>
      <c r="P78" t="n">
        <v>527.34</v>
      </c>
      <c r="Q78" t="n">
        <v>7963.72</v>
      </c>
      <c r="R78" t="n">
        <v>210.99</v>
      </c>
      <c r="S78" t="n">
        <v>84.51000000000001</v>
      </c>
      <c r="T78" t="n">
        <v>63076.15</v>
      </c>
      <c r="U78" t="n">
        <v>0.4</v>
      </c>
      <c r="V78" t="n">
        <v>0.92</v>
      </c>
      <c r="W78" t="n">
        <v>0.38</v>
      </c>
      <c r="X78" t="n">
        <v>3.84</v>
      </c>
      <c r="Y78" t="n">
        <v>0.5</v>
      </c>
      <c r="Z78" t="n">
        <v>10</v>
      </c>
    </row>
    <row r="79">
      <c r="A79" t="n">
        <v>0</v>
      </c>
      <c r="B79" t="n">
        <v>55</v>
      </c>
      <c r="C79" t="inlineStr">
        <is>
          <t xml:space="preserve">CONCLUIDO	</t>
        </is>
      </c>
      <c r="D79" t="n">
        <v>1.1798</v>
      </c>
      <c r="E79" t="n">
        <v>84.76000000000001</v>
      </c>
      <c r="F79" t="n">
        <v>71.20999999999999</v>
      </c>
      <c r="G79" t="n">
        <v>8.9</v>
      </c>
      <c r="H79" t="n">
        <v>0.15</v>
      </c>
      <c r="I79" t="n">
        <v>480</v>
      </c>
      <c r="J79" t="n">
        <v>116.05</v>
      </c>
      <c r="K79" t="n">
        <v>43.4</v>
      </c>
      <c r="L79" t="n">
        <v>1</v>
      </c>
      <c r="M79" t="n">
        <v>478</v>
      </c>
      <c r="N79" t="n">
        <v>16.65</v>
      </c>
      <c r="O79" t="n">
        <v>14546.17</v>
      </c>
      <c r="P79" t="n">
        <v>657.3</v>
      </c>
      <c r="Q79" t="n">
        <v>7964.8</v>
      </c>
      <c r="R79" t="n">
        <v>879.74</v>
      </c>
      <c r="S79" t="n">
        <v>84.51000000000001</v>
      </c>
      <c r="T79" t="n">
        <v>395477.12</v>
      </c>
      <c r="U79" t="n">
        <v>0.1</v>
      </c>
      <c r="V79" t="n">
        <v>0.67</v>
      </c>
      <c r="W79" t="n">
        <v>0.91</v>
      </c>
      <c r="X79" t="n">
        <v>23.38</v>
      </c>
      <c r="Y79" t="n">
        <v>0.5</v>
      </c>
      <c r="Z79" t="n">
        <v>10</v>
      </c>
    </row>
    <row r="80">
      <c r="A80" t="n">
        <v>1</v>
      </c>
      <c r="B80" t="n">
        <v>55</v>
      </c>
      <c r="C80" t="inlineStr">
        <is>
          <t xml:space="preserve">CONCLUIDO	</t>
        </is>
      </c>
      <c r="D80" t="n">
        <v>1.6392</v>
      </c>
      <c r="E80" t="n">
        <v>61.01</v>
      </c>
      <c r="F80" t="n">
        <v>55.17</v>
      </c>
      <c r="G80" t="n">
        <v>21.08</v>
      </c>
      <c r="H80" t="n">
        <v>0.3</v>
      </c>
      <c r="I80" t="n">
        <v>157</v>
      </c>
      <c r="J80" t="n">
        <v>117.34</v>
      </c>
      <c r="K80" t="n">
        <v>43.4</v>
      </c>
      <c r="L80" t="n">
        <v>2</v>
      </c>
      <c r="M80" t="n">
        <v>87</v>
      </c>
      <c r="N80" t="n">
        <v>16.94</v>
      </c>
      <c r="O80" t="n">
        <v>14705.49</v>
      </c>
      <c r="P80" t="n">
        <v>424.24</v>
      </c>
      <c r="Q80" t="n">
        <v>7963.7</v>
      </c>
      <c r="R80" t="n">
        <v>330.61</v>
      </c>
      <c r="S80" t="n">
        <v>84.51000000000001</v>
      </c>
      <c r="T80" t="n">
        <v>122525.32</v>
      </c>
      <c r="U80" t="n">
        <v>0.26</v>
      </c>
      <c r="V80" t="n">
        <v>0.86</v>
      </c>
      <c r="W80" t="n">
        <v>0.48</v>
      </c>
      <c r="X80" t="n">
        <v>7.34</v>
      </c>
      <c r="Y80" t="n">
        <v>0.5</v>
      </c>
      <c r="Z80" t="n">
        <v>10</v>
      </c>
    </row>
    <row r="81">
      <c r="A81" t="n">
        <v>2</v>
      </c>
      <c r="B81" t="n">
        <v>55</v>
      </c>
      <c r="C81" t="inlineStr">
        <is>
          <t xml:space="preserve">CONCLUIDO	</t>
        </is>
      </c>
      <c r="D81" t="n">
        <v>1.6591</v>
      </c>
      <c r="E81" t="n">
        <v>60.27</v>
      </c>
      <c r="F81" t="n">
        <v>54.68</v>
      </c>
      <c r="G81" t="n">
        <v>22.32</v>
      </c>
      <c r="H81" t="n">
        <v>0.45</v>
      </c>
      <c r="I81" t="n">
        <v>147</v>
      </c>
      <c r="J81" t="n">
        <v>118.63</v>
      </c>
      <c r="K81" t="n">
        <v>43.4</v>
      </c>
      <c r="L81" t="n">
        <v>3</v>
      </c>
      <c r="M81" t="n">
        <v>1</v>
      </c>
      <c r="N81" t="n">
        <v>17.23</v>
      </c>
      <c r="O81" t="n">
        <v>14865.24</v>
      </c>
      <c r="P81" t="n">
        <v>416.58</v>
      </c>
      <c r="Q81" t="n">
        <v>7963.67</v>
      </c>
      <c r="R81" t="n">
        <v>310.13</v>
      </c>
      <c r="S81" t="n">
        <v>84.51000000000001</v>
      </c>
      <c r="T81" t="n">
        <v>112337.22</v>
      </c>
      <c r="U81" t="n">
        <v>0.27</v>
      </c>
      <c r="V81" t="n">
        <v>0.87</v>
      </c>
      <c r="W81" t="n">
        <v>0.57</v>
      </c>
      <c r="X81" t="n">
        <v>6.85</v>
      </c>
      <c r="Y81" t="n">
        <v>0.5</v>
      </c>
      <c r="Z81" t="n">
        <v>10</v>
      </c>
    </row>
    <row r="82">
      <c r="A82" t="n">
        <v>3</v>
      </c>
      <c r="B82" t="n">
        <v>55</v>
      </c>
      <c r="C82" t="inlineStr">
        <is>
          <t xml:space="preserve">CONCLUIDO	</t>
        </is>
      </c>
      <c r="D82" t="n">
        <v>1.6592</v>
      </c>
      <c r="E82" t="n">
        <v>60.27</v>
      </c>
      <c r="F82" t="n">
        <v>54.67</v>
      </c>
      <c r="G82" t="n">
        <v>22.32</v>
      </c>
      <c r="H82" t="n">
        <v>0.59</v>
      </c>
      <c r="I82" t="n">
        <v>147</v>
      </c>
      <c r="J82" t="n">
        <v>119.93</v>
      </c>
      <c r="K82" t="n">
        <v>43.4</v>
      </c>
      <c r="L82" t="n">
        <v>4</v>
      </c>
      <c r="M82" t="n">
        <v>1</v>
      </c>
      <c r="N82" t="n">
        <v>17.53</v>
      </c>
      <c r="O82" t="n">
        <v>15025.44</v>
      </c>
      <c r="P82" t="n">
        <v>420.36</v>
      </c>
      <c r="Q82" t="n">
        <v>7963.68</v>
      </c>
      <c r="R82" t="n">
        <v>309.99</v>
      </c>
      <c r="S82" t="n">
        <v>84.51000000000001</v>
      </c>
      <c r="T82" t="n">
        <v>112263.15</v>
      </c>
      <c r="U82" t="n">
        <v>0.27</v>
      </c>
      <c r="V82" t="n">
        <v>0.87</v>
      </c>
      <c r="W82" t="n">
        <v>0.57</v>
      </c>
      <c r="X82" t="n">
        <v>6.84</v>
      </c>
      <c r="Y82" t="n">
        <v>0.5</v>
      </c>
      <c r="Z82" t="n">
        <v>10</v>
      </c>
    </row>
    <row r="83">
      <c r="A83" t="n">
        <v>4</v>
      </c>
      <c r="B83" t="n">
        <v>55</v>
      </c>
      <c r="C83" t="inlineStr">
        <is>
          <t xml:space="preserve">CONCLUIDO	</t>
        </is>
      </c>
      <c r="D83" t="n">
        <v>1.6615</v>
      </c>
      <c r="E83" t="n">
        <v>60.19</v>
      </c>
      <c r="F83" t="n">
        <v>54.62</v>
      </c>
      <c r="G83" t="n">
        <v>22.44</v>
      </c>
      <c r="H83" t="n">
        <v>0.73</v>
      </c>
      <c r="I83" t="n">
        <v>146</v>
      </c>
      <c r="J83" t="n">
        <v>121.23</v>
      </c>
      <c r="K83" t="n">
        <v>43.4</v>
      </c>
      <c r="L83" t="n">
        <v>5</v>
      </c>
      <c r="M83" t="n">
        <v>0</v>
      </c>
      <c r="N83" t="n">
        <v>17.83</v>
      </c>
      <c r="O83" t="n">
        <v>15186.08</v>
      </c>
      <c r="P83" t="n">
        <v>424.02</v>
      </c>
      <c r="Q83" t="n">
        <v>7963.67</v>
      </c>
      <c r="R83" t="n">
        <v>307.97</v>
      </c>
      <c r="S83" t="n">
        <v>84.51000000000001</v>
      </c>
      <c r="T83" t="n">
        <v>111260.71</v>
      </c>
      <c r="U83" t="n">
        <v>0.27</v>
      </c>
      <c r="V83" t="n">
        <v>0.87</v>
      </c>
      <c r="W83" t="n">
        <v>0.57</v>
      </c>
      <c r="X83" t="n">
        <v>6.78</v>
      </c>
      <c r="Y83" t="n">
        <v>0.5</v>
      </c>
      <c r="Z8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INDEX(resultados!$A$2:$ZZ$83, 1, MATCH($B$1, resultados!$A$1:$ZZ$1, 0))</f>
        <v/>
      </c>
      <c r="B7">
        <f>INDEX(resultados!$A$2:$ZZ$83, 1, MATCH($B$2, resultados!$A$1:$ZZ$1, 0))</f>
        <v/>
      </c>
      <c r="C7">
        <f>INDEX(resultados!$A$2:$ZZ$83, 1, MATCH($B$3, resultados!$A$1:$ZZ$1, 0))</f>
        <v/>
      </c>
    </row>
    <row r="8">
      <c r="A8">
        <f>INDEX(resultados!$A$2:$ZZ$83, 2, MATCH($B$1, resultados!$A$1:$ZZ$1, 0))</f>
        <v/>
      </c>
      <c r="B8">
        <f>INDEX(resultados!$A$2:$ZZ$83, 2, MATCH($B$2, resultados!$A$1:$ZZ$1, 0))</f>
        <v/>
      </c>
      <c r="C8">
        <f>INDEX(resultados!$A$2:$ZZ$83, 2, MATCH($B$3, resultados!$A$1:$ZZ$1, 0))</f>
        <v/>
      </c>
    </row>
    <row r="9">
      <c r="A9">
        <f>INDEX(resultados!$A$2:$ZZ$83, 3, MATCH($B$1, resultados!$A$1:$ZZ$1, 0))</f>
        <v/>
      </c>
      <c r="B9">
        <f>INDEX(resultados!$A$2:$ZZ$83, 3, MATCH($B$2, resultados!$A$1:$ZZ$1, 0))</f>
        <v/>
      </c>
      <c r="C9">
        <f>INDEX(resultados!$A$2:$ZZ$83, 3, MATCH($B$3, resultados!$A$1:$ZZ$1, 0))</f>
        <v/>
      </c>
    </row>
    <row r="10">
      <c r="A10">
        <f>INDEX(resultados!$A$2:$ZZ$83, 4, MATCH($B$1, resultados!$A$1:$ZZ$1, 0))</f>
        <v/>
      </c>
      <c r="B10">
        <f>INDEX(resultados!$A$2:$ZZ$83, 4, MATCH($B$2, resultados!$A$1:$ZZ$1, 0))</f>
        <v/>
      </c>
      <c r="C10">
        <f>INDEX(resultados!$A$2:$ZZ$83, 4, MATCH($B$3, resultados!$A$1:$ZZ$1, 0))</f>
        <v/>
      </c>
    </row>
    <row r="11">
      <c r="A11">
        <f>INDEX(resultados!$A$2:$ZZ$83, 5, MATCH($B$1, resultados!$A$1:$ZZ$1, 0))</f>
        <v/>
      </c>
      <c r="B11">
        <f>INDEX(resultados!$A$2:$ZZ$83, 5, MATCH($B$2, resultados!$A$1:$ZZ$1, 0))</f>
        <v/>
      </c>
      <c r="C11">
        <f>INDEX(resultados!$A$2:$ZZ$83, 5, MATCH($B$3, resultados!$A$1:$ZZ$1, 0))</f>
        <v/>
      </c>
    </row>
    <row r="12">
      <c r="A12">
        <f>INDEX(resultados!$A$2:$ZZ$83, 6, MATCH($B$1, resultados!$A$1:$ZZ$1, 0))</f>
        <v/>
      </c>
      <c r="B12">
        <f>INDEX(resultados!$A$2:$ZZ$83, 6, MATCH($B$2, resultados!$A$1:$ZZ$1, 0))</f>
        <v/>
      </c>
      <c r="C12">
        <f>INDEX(resultados!$A$2:$ZZ$83, 6, MATCH($B$3, resultados!$A$1:$ZZ$1, 0))</f>
        <v/>
      </c>
    </row>
    <row r="13">
      <c r="A13">
        <f>INDEX(resultados!$A$2:$ZZ$83, 7, MATCH($B$1, resultados!$A$1:$ZZ$1, 0))</f>
        <v/>
      </c>
      <c r="B13">
        <f>INDEX(resultados!$A$2:$ZZ$83, 7, MATCH($B$2, resultados!$A$1:$ZZ$1, 0))</f>
        <v/>
      </c>
      <c r="C13">
        <f>INDEX(resultados!$A$2:$ZZ$83, 7, MATCH($B$3, resultados!$A$1:$ZZ$1, 0))</f>
        <v/>
      </c>
    </row>
    <row r="14">
      <c r="A14">
        <f>INDEX(resultados!$A$2:$ZZ$83, 8, MATCH($B$1, resultados!$A$1:$ZZ$1, 0))</f>
        <v/>
      </c>
      <c r="B14">
        <f>INDEX(resultados!$A$2:$ZZ$83, 8, MATCH($B$2, resultados!$A$1:$ZZ$1, 0))</f>
        <v/>
      </c>
      <c r="C14">
        <f>INDEX(resultados!$A$2:$ZZ$83, 8, MATCH($B$3, resultados!$A$1:$ZZ$1, 0))</f>
        <v/>
      </c>
    </row>
    <row r="15">
      <c r="A15">
        <f>INDEX(resultados!$A$2:$ZZ$83, 9, MATCH($B$1, resultados!$A$1:$ZZ$1, 0))</f>
        <v/>
      </c>
      <c r="B15">
        <f>INDEX(resultados!$A$2:$ZZ$83, 9, MATCH($B$2, resultados!$A$1:$ZZ$1, 0))</f>
        <v/>
      </c>
      <c r="C15">
        <f>INDEX(resultados!$A$2:$ZZ$83, 9, MATCH($B$3, resultados!$A$1:$ZZ$1, 0))</f>
        <v/>
      </c>
    </row>
    <row r="16">
      <c r="A16">
        <f>INDEX(resultados!$A$2:$ZZ$83, 10, MATCH($B$1, resultados!$A$1:$ZZ$1, 0))</f>
        <v/>
      </c>
      <c r="B16">
        <f>INDEX(resultados!$A$2:$ZZ$83, 10, MATCH($B$2, resultados!$A$1:$ZZ$1, 0))</f>
        <v/>
      </c>
      <c r="C16">
        <f>INDEX(resultados!$A$2:$ZZ$83, 10, MATCH($B$3, resultados!$A$1:$ZZ$1, 0))</f>
        <v/>
      </c>
    </row>
    <row r="17">
      <c r="A17">
        <f>INDEX(resultados!$A$2:$ZZ$83, 11, MATCH($B$1, resultados!$A$1:$ZZ$1, 0))</f>
        <v/>
      </c>
      <c r="B17">
        <f>INDEX(resultados!$A$2:$ZZ$83, 11, MATCH($B$2, resultados!$A$1:$ZZ$1, 0))</f>
        <v/>
      </c>
      <c r="C17">
        <f>INDEX(resultados!$A$2:$ZZ$83, 11, MATCH($B$3, resultados!$A$1:$ZZ$1, 0))</f>
        <v/>
      </c>
    </row>
    <row r="18">
      <c r="A18">
        <f>INDEX(resultados!$A$2:$ZZ$83, 12, MATCH($B$1, resultados!$A$1:$ZZ$1, 0))</f>
        <v/>
      </c>
      <c r="B18">
        <f>INDEX(resultados!$A$2:$ZZ$83, 12, MATCH($B$2, resultados!$A$1:$ZZ$1, 0))</f>
        <v/>
      </c>
      <c r="C18">
        <f>INDEX(resultados!$A$2:$ZZ$83, 12, MATCH($B$3, resultados!$A$1:$ZZ$1, 0))</f>
        <v/>
      </c>
    </row>
    <row r="19">
      <c r="A19">
        <f>INDEX(resultados!$A$2:$ZZ$83, 13, MATCH($B$1, resultados!$A$1:$ZZ$1, 0))</f>
        <v/>
      </c>
      <c r="B19">
        <f>INDEX(resultados!$A$2:$ZZ$83, 13, MATCH($B$2, resultados!$A$1:$ZZ$1, 0))</f>
        <v/>
      </c>
      <c r="C19">
        <f>INDEX(resultados!$A$2:$ZZ$83, 13, MATCH($B$3, resultados!$A$1:$ZZ$1, 0))</f>
        <v/>
      </c>
    </row>
    <row r="20">
      <c r="A20">
        <f>INDEX(resultados!$A$2:$ZZ$83, 14, MATCH($B$1, resultados!$A$1:$ZZ$1, 0))</f>
        <v/>
      </c>
      <c r="B20">
        <f>INDEX(resultados!$A$2:$ZZ$83, 14, MATCH($B$2, resultados!$A$1:$ZZ$1, 0))</f>
        <v/>
      </c>
      <c r="C20">
        <f>INDEX(resultados!$A$2:$ZZ$83, 14, MATCH($B$3, resultados!$A$1:$ZZ$1, 0))</f>
        <v/>
      </c>
    </row>
    <row r="21">
      <c r="A21">
        <f>INDEX(resultados!$A$2:$ZZ$83, 15, MATCH($B$1, resultados!$A$1:$ZZ$1, 0))</f>
        <v/>
      </c>
      <c r="B21">
        <f>INDEX(resultados!$A$2:$ZZ$83, 15, MATCH($B$2, resultados!$A$1:$ZZ$1, 0))</f>
        <v/>
      </c>
      <c r="C21">
        <f>INDEX(resultados!$A$2:$ZZ$83, 15, MATCH($B$3, resultados!$A$1:$ZZ$1, 0))</f>
        <v/>
      </c>
    </row>
    <row r="22">
      <c r="A22">
        <f>INDEX(resultados!$A$2:$ZZ$83, 16, MATCH($B$1, resultados!$A$1:$ZZ$1, 0))</f>
        <v/>
      </c>
      <c r="B22">
        <f>INDEX(resultados!$A$2:$ZZ$83, 16, MATCH($B$2, resultados!$A$1:$ZZ$1, 0))</f>
        <v/>
      </c>
      <c r="C22">
        <f>INDEX(resultados!$A$2:$ZZ$83, 16, MATCH($B$3, resultados!$A$1:$ZZ$1, 0))</f>
        <v/>
      </c>
    </row>
    <row r="23">
      <c r="A23">
        <f>INDEX(resultados!$A$2:$ZZ$83, 17, MATCH($B$1, resultados!$A$1:$ZZ$1, 0))</f>
        <v/>
      </c>
      <c r="B23">
        <f>INDEX(resultados!$A$2:$ZZ$83, 17, MATCH($B$2, resultados!$A$1:$ZZ$1, 0))</f>
        <v/>
      </c>
      <c r="C23">
        <f>INDEX(resultados!$A$2:$ZZ$83, 17, MATCH($B$3, resultados!$A$1:$ZZ$1, 0))</f>
        <v/>
      </c>
    </row>
    <row r="24">
      <c r="A24">
        <f>INDEX(resultados!$A$2:$ZZ$83, 18, MATCH($B$1, resultados!$A$1:$ZZ$1, 0))</f>
        <v/>
      </c>
      <c r="B24">
        <f>INDEX(resultados!$A$2:$ZZ$83, 18, MATCH($B$2, resultados!$A$1:$ZZ$1, 0))</f>
        <v/>
      </c>
      <c r="C24">
        <f>INDEX(resultados!$A$2:$ZZ$83, 18, MATCH($B$3, resultados!$A$1:$ZZ$1, 0))</f>
        <v/>
      </c>
    </row>
    <row r="25">
      <c r="A25">
        <f>INDEX(resultados!$A$2:$ZZ$83, 19, MATCH($B$1, resultados!$A$1:$ZZ$1, 0))</f>
        <v/>
      </c>
      <c r="B25">
        <f>INDEX(resultados!$A$2:$ZZ$83, 19, MATCH($B$2, resultados!$A$1:$ZZ$1, 0))</f>
        <v/>
      </c>
      <c r="C25">
        <f>INDEX(resultados!$A$2:$ZZ$83, 19, MATCH($B$3, resultados!$A$1:$ZZ$1, 0))</f>
        <v/>
      </c>
    </row>
    <row r="26">
      <c r="A26">
        <f>INDEX(resultados!$A$2:$ZZ$83, 20, MATCH($B$1, resultados!$A$1:$ZZ$1, 0))</f>
        <v/>
      </c>
      <c r="B26">
        <f>INDEX(resultados!$A$2:$ZZ$83, 20, MATCH($B$2, resultados!$A$1:$ZZ$1, 0))</f>
        <v/>
      </c>
      <c r="C26">
        <f>INDEX(resultados!$A$2:$ZZ$83, 20, MATCH($B$3, resultados!$A$1:$ZZ$1, 0))</f>
        <v/>
      </c>
    </row>
    <row r="27">
      <c r="A27">
        <f>INDEX(resultados!$A$2:$ZZ$83, 21, MATCH($B$1, resultados!$A$1:$ZZ$1, 0))</f>
        <v/>
      </c>
      <c r="B27">
        <f>INDEX(resultados!$A$2:$ZZ$83, 21, MATCH($B$2, resultados!$A$1:$ZZ$1, 0))</f>
        <v/>
      </c>
      <c r="C27">
        <f>INDEX(resultados!$A$2:$ZZ$83, 21, MATCH($B$3, resultados!$A$1:$ZZ$1, 0))</f>
        <v/>
      </c>
    </row>
    <row r="28">
      <c r="A28">
        <f>INDEX(resultados!$A$2:$ZZ$83, 22, MATCH($B$1, resultados!$A$1:$ZZ$1, 0))</f>
        <v/>
      </c>
      <c r="B28">
        <f>INDEX(resultados!$A$2:$ZZ$83, 22, MATCH($B$2, resultados!$A$1:$ZZ$1, 0))</f>
        <v/>
      </c>
      <c r="C28">
        <f>INDEX(resultados!$A$2:$ZZ$83, 22, MATCH($B$3, resultados!$A$1:$ZZ$1, 0))</f>
        <v/>
      </c>
    </row>
    <row r="29">
      <c r="A29">
        <f>INDEX(resultados!$A$2:$ZZ$83, 23, MATCH($B$1, resultados!$A$1:$ZZ$1, 0))</f>
        <v/>
      </c>
      <c r="B29">
        <f>INDEX(resultados!$A$2:$ZZ$83, 23, MATCH($B$2, resultados!$A$1:$ZZ$1, 0))</f>
        <v/>
      </c>
      <c r="C29">
        <f>INDEX(resultados!$A$2:$ZZ$83, 23, MATCH($B$3, resultados!$A$1:$ZZ$1, 0))</f>
        <v/>
      </c>
    </row>
    <row r="30">
      <c r="A30">
        <f>INDEX(resultados!$A$2:$ZZ$83, 24, MATCH($B$1, resultados!$A$1:$ZZ$1, 0))</f>
        <v/>
      </c>
      <c r="B30">
        <f>INDEX(resultados!$A$2:$ZZ$83, 24, MATCH($B$2, resultados!$A$1:$ZZ$1, 0))</f>
        <v/>
      </c>
      <c r="C30">
        <f>INDEX(resultados!$A$2:$ZZ$83, 24, MATCH($B$3, resultados!$A$1:$ZZ$1, 0))</f>
        <v/>
      </c>
    </row>
    <row r="31">
      <c r="A31">
        <f>INDEX(resultados!$A$2:$ZZ$83, 25, MATCH($B$1, resultados!$A$1:$ZZ$1, 0))</f>
        <v/>
      </c>
      <c r="B31">
        <f>INDEX(resultados!$A$2:$ZZ$83, 25, MATCH($B$2, resultados!$A$1:$ZZ$1, 0))</f>
        <v/>
      </c>
      <c r="C31">
        <f>INDEX(resultados!$A$2:$ZZ$83, 25, MATCH($B$3, resultados!$A$1:$ZZ$1, 0))</f>
        <v/>
      </c>
    </row>
    <row r="32">
      <c r="A32">
        <f>INDEX(resultados!$A$2:$ZZ$83, 26, MATCH($B$1, resultados!$A$1:$ZZ$1, 0))</f>
        <v/>
      </c>
      <c r="B32">
        <f>INDEX(resultados!$A$2:$ZZ$83, 26, MATCH($B$2, resultados!$A$1:$ZZ$1, 0))</f>
        <v/>
      </c>
      <c r="C32">
        <f>INDEX(resultados!$A$2:$ZZ$83, 26, MATCH($B$3, resultados!$A$1:$ZZ$1, 0))</f>
        <v/>
      </c>
    </row>
    <row r="33">
      <c r="A33">
        <f>INDEX(resultados!$A$2:$ZZ$83, 27, MATCH($B$1, resultados!$A$1:$ZZ$1, 0))</f>
        <v/>
      </c>
      <c r="B33">
        <f>INDEX(resultados!$A$2:$ZZ$83, 27, MATCH($B$2, resultados!$A$1:$ZZ$1, 0))</f>
        <v/>
      </c>
      <c r="C33">
        <f>INDEX(resultados!$A$2:$ZZ$83, 27, MATCH($B$3, resultados!$A$1:$ZZ$1, 0))</f>
        <v/>
      </c>
    </row>
    <row r="34">
      <c r="A34">
        <f>INDEX(resultados!$A$2:$ZZ$83, 28, MATCH($B$1, resultados!$A$1:$ZZ$1, 0))</f>
        <v/>
      </c>
      <c r="B34">
        <f>INDEX(resultados!$A$2:$ZZ$83, 28, MATCH($B$2, resultados!$A$1:$ZZ$1, 0))</f>
        <v/>
      </c>
      <c r="C34">
        <f>INDEX(resultados!$A$2:$ZZ$83, 28, MATCH($B$3, resultados!$A$1:$ZZ$1, 0))</f>
        <v/>
      </c>
    </row>
    <row r="35">
      <c r="A35">
        <f>INDEX(resultados!$A$2:$ZZ$83, 29, MATCH($B$1, resultados!$A$1:$ZZ$1, 0))</f>
        <v/>
      </c>
      <c r="B35">
        <f>INDEX(resultados!$A$2:$ZZ$83, 29, MATCH($B$2, resultados!$A$1:$ZZ$1, 0))</f>
        <v/>
      </c>
      <c r="C35">
        <f>INDEX(resultados!$A$2:$ZZ$83, 29, MATCH($B$3, resultados!$A$1:$ZZ$1, 0))</f>
        <v/>
      </c>
    </row>
    <row r="36">
      <c r="A36">
        <f>INDEX(resultados!$A$2:$ZZ$83, 30, MATCH($B$1, resultados!$A$1:$ZZ$1, 0))</f>
        <v/>
      </c>
      <c r="B36">
        <f>INDEX(resultados!$A$2:$ZZ$83, 30, MATCH($B$2, resultados!$A$1:$ZZ$1, 0))</f>
        <v/>
      </c>
      <c r="C36">
        <f>INDEX(resultados!$A$2:$ZZ$83, 30, MATCH($B$3, resultados!$A$1:$ZZ$1, 0))</f>
        <v/>
      </c>
    </row>
    <row r="37">
      <c r="A37">
        <f>INDEX(resultados!$A$2:$ZZ$83, 31, MATCH($B$1, resultados!$A$1:$ZZ$1, 0))</f>
        <v/>
      </c>
      <c r="B37">
        <f>INDEX(resultados!$A$2:$ZZ$83, 31, MATCH($B$2, resultados!$A$1:$ZZ$1, 0))</f>
        <v/>
      </c>
      <c r="C37">
        <f>INDEX(resultados!$A$2:$ZZ$83, 31, MATCH($B$3, resultados!$A$1:$ZZ$1, 0))</f>
        <v/>
      </c>
    </row>
    <row r="38">
      <c r="A38">
        <f>INDEX(resultados!$A$2:$ZZ$83, 32, MATCH($B$1, resultados!$A$1:$ZZ$1, 0))</f>
        <v/>
      </c>
      <c r="B38">
        <f>INDEX(resultados!$A$2:$ZZ$83, 32, MATCH($B$2, resultados!$A$1:$ZZ$1, 0))</f>
        <v/>
      </c>
      <c r="C38">
        <f>INDEX(resultados!$A$2:$ZZ$83, 32, MATCH($B$3, resultados!$A$1:$ZZ$1, 0))</f>
        <v/>
      </c>
    </row>
    <row r="39">
      <c r="A39">
        <f>INDEX(resultados!$A$2:$ZZ$83, 33, MATCH($B$1, resultados!$A$1:$ZZ$1, 0))</f>
        <v/>
      </c>
      <c r="B39">
        <f>INDEX(resultados!$A$2:$ZZ$83, 33, MATCH($B$2, resultados!$A$1:$ZZ$1, 0))</f>
        <v/>
      </c>
      <c r="C39">
        <f>INDEX(resultados!$A$2:$ZZ$83, 33, MATCH($B$3, resultados!$A$1:$ZZ$1, 0))</f>
        <v/>
      </c>
    </row>
    <row r="40">
      <c r="A40">
        <f>INDEX(resultados!$A$2:$ZZ$83, 34, MATCH($B$1, resultados!$A$1:$ZZ$1, 0))</f>
        <v/>
      </c>
      <c r="B40">
        <f>INDEX(resultados!$A$2:$ZZ$83, 34, MATCH($B$2, resultados!$A$1:$ZZ$1, 0))</f>
        <v/>
      </c>
      <c r="C40">
        <f>INDEX(resultados!$A$2:$ZZ$83, 34, MATCH($B$3, resultados!$A$1:$ZZ$1, 0))</f>
        <v/>
      </c>
    </row>
    <row r="41">
      <c r="A41">
        <f>INDEX(resultados!$A$2:$ZZ$83, 35, MATCH($B$1, resultados!$A$1:$ZZ$1, 0))</f>
        <v/>
      </c>
      <c r="B41">
        <f>INDEX(resultados!$A$2:$ZZ$83, 35, MATCH($B$2, resultados!$A$1:$ZZ$1, 0))</f>
        <v/>
      </c>
      <c r="C41">
        <f>INDEX(resultados!$A$2:$ZZ$83, 35, MATCH($B$3, resultados!$A$1:$ZZ$1, 0))</f>
        <v/>
      </c>
    </row>
    <row r="42">
      <c r="A42">
        <f>INDEX(resultados!$A$2:$ZZ$83, 36, MATCH($B$1, resultados!$A$1:$ZZ$1, 0))</f>
        <v/>
      </c>
      <c r="B42">
        <f>INDEX(resultados!$A$2:$ZZ$83, 36, MATCH($B$2, resultados!$A$1:$ZZ$1, 0))</f>
        <v/>
      </c>
      <c r="C42">
        <f>INDEX(resultados!$A$2:$ZZ$83, 36, MATCH($B$3, resultados!$A$1:$ZZ$1, 0))</f>
        <v/>
      </c>
    </row>
    <row r="43">
      <c r="A43">
        <f>INDEX(resultados!$A$2:$ZZ$83, 37, MATCH($B$1, resultados!$A$1:$ZZ$1, 0))</f>
        <v/>
      </c>
      <c r="B43">
        <f>INDEX(resultados!$A$2:$ZZ$83, 37, MATCH($B$2, resultados!$A$1:$ZZ$1, 0))</f>
        <v/>
      </c>
      <c r="C43">
        <f>INDEX(resultados!$A$2:$ZZ$83, 37, MATCH($B$3, resultados!$A$1:$ZZ$1, 0))</f>
        <v/>
      </c>
    </row>
    <row r="44">
      <c r="A44">
        <f>INDEX(resultados!$A$2:$ZZ$83, 38, MATCH($B$1, resultados!$A$1:$ZZ$1, 0))</f>
        <v/>
      </c>
      <c r="B44">
        <f>INDEX(resultados!$A$2:$ZZ$83, 38, MATCH($B$2, resultados!$A$1:$ZZ$1, 0))</f>
        <v/>
      </c>
      <c r="C44">
        <f>INDEX(resultados!$A$2:$ZZ$83, 38, MATCH($B$3, resultados!$A$1:$ZZ$1, 0))</f>
        <v/>
      </c>
    </row>
    <row r="45">
      <c r="A45">
        <f>INDEX(resultados!$A$2:$ZZ$83, 39, MATCH($B$1, resultados!$A$1:$ZZ$1, 0))</f>
        <v/>
      </c>
      <c r="B45">
        <f>INDEX(resultados!$A$2:$ZZ$83, 39, MATCH($B$2, resultados!$A$1:$ZZ$1, 0))</f>
        <v/>
      </c>
      <c r="C45">
        <f>INDEX(resultados!$A$2:$ZZ$83, 39, MATCH($B$3, resultados!$A$1:$ZZ$1, 0))</f>
        <v/>
      </c>
    </row>
    <row r="46">
      <c r="A46">
        <f>INDEX(resultados!$A$2:$ZZ$83, 40, MATCH($B$1, resultados!$A$1:$ZZ$1, 0))</f>
        <v/>
      </c>
      <c r="B46">
        <f>INDEX(resultados!$A$2:$ZZ$83, 40, MATCH($B$2, resultados!$A$1:$ZZ$1, 0))</f>
        <v/>
      </c>
      <c r="C46">
        <f>INDEX(resultados!$A$2:$ZZ$83, 40, MATCH($B$3, resultados!$A$1:$ZZ$1, 0))</f>
        <v/>
      </c>
    </row>
    <row r="47">
      <c r="A47">
        <f>INDEX(resultados!$A$2:$ZZ$83, 41, MATCH($B$1, resultados!$A$1:$ZZ$1, 0))</f>
        <v/>
      </c>
      <c r="B47">
        <f>INDEX(resultados!$A$2:$ZZ$83, 41, MATCH($B$2, resultados!$A$1:$ZZ$1, 0))</f>
        <v/>
      </c>
      <c r="C47">
        <f>INDEX(resultados!$A$2:$ZZ$83, 41, MATCH($B$3, resultados!$A$1:$ZZ$1, 0))</f>
        <v/>
      </c>
    </row>
    <row r="48">
      <c r="A48">
        <f>INDEX(resultados!$A$2:$ZZ$83, 42, MATCH($B$1, resultados!$A$1:$ZZ$1, 0))</f>
        <v/>
      </c>
      <c r="B48">
        <f>INDEX(resultados!$A$2:$ZZ$83, 42, MATCH($B$2, resultados!$A$1:$ZZ$1, 0))</f>
        <v/>
      </c>
      <c r="C48">
        <f>INDEX(resultados!$A$2:$ZZ$83, 42, MATCH($B$3, resultados!$A$1:$ZZ$1, 0))</f>
        <v/>
      </c>
    </row>
    <row r="49">
      <c r="A49">
        <f>INDEX(resultados!$A$2:$ZZ$83, 43, MATCH($B$1, resultados!$A$1:$ZZ$1, 0))</f>
        <v/>
      </c>
      <c r="B49">
        <f>INDEX(resultados!$A$2:$ZZ$83, 43, MATCH($B$2, resultados!$A$1:$ZZ$1, 0))</f>
        <v/>
      </c>
      <c r="C49">
        <f>INDEX(resultados!$A$2:$ZZ$83, 43, MATCH($B$3, resultados!$A$1:$ZZ$1, 0))</f>
        <v/>
      </c>
    </row>
    <row r="50">
      <c r="A50">
        <f>INDEX(resultados!$A$2:$ZZ$83, 44, MATCH($B$1, resultados!$A$1:$ZZ$1, 0))</f>
        <v/>
      </c>
      <c r="B50">
        <f>INDEX(resultados!$A$2:$ZZ$83, 44, MATCH($B$2, resultados!$A$1:$ZZ$1, 0))</f>
        <v/>
      </c>
      <c r="C50">
        <f>INDEX(resultados!$A$2:$ZZ$83, 44, MATCH($B$3, resultados!$A$1:$ZZ$1, 0))</f>
        <v/>
      </c>
    </row>
    <row r="51">
      <c r="A51">
        <f>INDEX(resultados!$A$2:$ZZ$83, 45, MATCH($B$1, resultados!$A$1:$ZZ$1, 0))</f>
        <v/>
      </c>
      <c r="B51">
        <f>INDEX(resultados!$A$2:$ZZ$83, 45, MATCH($B$2, resultados!$A$1:$ZZ$1, 0))</f>
        <v/>
      </c>
      <c r="C51">
        <f>INDEX(resultados!$A$2:$ZZ$83, 45, MATCH($B$3, resultados!$A$1:$ZZ$1, 0))</f>
        <v/>
      </c>
    </row>
    <row r="52">
      <c r="A52">
        <f>INDEX(resultados!$A$2:$ZZ$83, 46, MATCH($B$1, resultados!$A$1:$ZZ$1, 0))</f>
        <v/>
      </c>
      <c r="B52">
        <f>INDEX(resultados!$A$2:$ZZ$83, 46, MATCH($B$2, resultados!$A$1:$ZZ$1, 0))</f>
        <v/>
      </c>
      <c r="C52">
        <f>INDEX(resultados!$A$2:$ZZ$83, 46, MATCH($B$3, resultados!$A$1:$ZZ$1, 0))</f>
        <v/>
      </c>
    </row>
    <row r="53">
      <c r="A53">
        <f>INDEX(resultados!$A$2:$ZZ$83, 47, MATCH($B$1, resultados!$A$1:$ZZ$1, 0))</f>
        <v/>
      </c>
      <c r="B53">
        <f>INDEX(resultados!$A$2:$ZZ$83, 47, MATCH($B$2, resultados!$A$1:$ZZ$1, 0))</f>
        <v/>
      </c>
      <c r="C53">
        <f>INDEX(resultados!$A$2:$ZZ$83, 47, MATCH($B$3, resultados!$A$1:$ZZ$1, 0))</f>
        <v/>
      </c>
    </row>
    <row r="54">
      <c r="A54">
        <f>INDEX(resultados!$A$2:$ZZ$83, 48, MATCH($B$1, resultados!$A$1:$ZZ$1, 0))</f>
        <v/>
      </c>
      <c r="B54">
        <f>INDEX(resultados!$A$2:$ZZ$83, 48, MATCH($B$2, resultados!$A$1:$ZZ$1, 0))</f>
        <v/>
      </c>
      <c r="C54">
        <f>INDEX(resultados!$A$2:$ZZ$83, 48, MATCH($B$3, resultados!$A$1:$ZZ$1, 0))</f>
        <v/>
      </c>
    </row>
    <row r="55">
      <c r="A55">
        <f>INDEX(resultados!$A$2:$ZZ$83, 49, MATCH($B$1, resultados!$A$1:$ZZ$1, 0))</f>
        <v/>
      </c>
      <c r="B55">
        <f>INDEX(resultados!$A$2:$ZZ$83, 49, MATCH($B$2, resultados!$A$1:$ZZ$1, 0))</f>
        <v/>
      </c>
      <c r="C55">
        <f>INDEX(resultados!$A$2:$ZZ$83, 49, MATCH($B$3, resultados!$A$1:$ZZ$1, 0))</f>
        <v/>
      </c>
    </row>
    <row r="56">
      <c r="A56">
        <f>INDEX(resultados!$A$2:$ZZ$83, 50, MATCH($B$1, resultados!$A$1:$ZZ$1, 0))</f>
        <v/>
      </c>
      <c r="B56">
        <f>INDEX(resultados!$A$2:$ZZ$83, 50, MATCH($B$2, resultados!$A$1:$ZZ$1, 0))</f>
        <v/>
      </c>
      <c r="C56">
        <f>INDEX(resultados!$A$2:$ZZ$83, 50, MATCH($B$3, resultados!$A$1:$ZZ$1, 0))</f>
        <v/>
      </c>
    </row>
    <row r="57">
      <c r="A57">
        <f>INDEX(resultados!$A$2:$ZZ$83, 51, MATCH($B$1, resultados!$A$1:$ZZ$1, 0))</f>
        <v/>
      </c>
      <c r="B57">
        <f>INDEX(resultados!$A$2:$ZZ$83, 51, MATCH($B$2, resultados!$A$1:$ZZ$1, 0))</f>
        <v/>
      </c>
      <c r="C57">
        <f>INDEX(resultados!$A$2:$ZZ$83, 51, MATCH($B$3, resultados!$A$1:$ZZ$1, 0))</f>
        <v/>
      </c>
    </row>
    <row r="58">
      <c r="A58">
        <f>INDEX(resultados!$A$2:$ZZ$83, 52, MATCH($B$1, resultados!$A$1:$ZZ$1, 0))</f>
        <v/>
      </c>
      <c r="B58">
        <f>INDEX(resultados!$A$2:$ZZ$83, 52, MATCH($B$2, resultados!$A$1:$ZZ$1, 0))</f>
        <v/>
      </c>
      <c r="C58">
        <f>INDEX(resultados!$A$2:$ZZ$83, 52, MATCH($B$3, resultados!$A$1:$ZZ$1, 0))</f>
        <v/>
      </c>
    </row>
    <row r="59">
      <c r="A59">
        <f>INDEX(resultados!$A$2:$ZZ$83, 53, MATCH($B$1, resultados!$A$1:$ZZ$1, 0))</f>
        <v/>
      </c>
      <c r="B59">
        <f>INDEX(resultados!$A$2:$ZZ$83, 53, MATCH($B$2, resultados!$A$1:$ZZ$1, 0))</f>
        <v/>
      </c>
      <c r="C59">
        <f>INDEX(resultados!$A$2:$ZZ$83, 53, MATCH($B$3, resultados!$A$1:$ZZ$1, 0))</f>
        <v/>
      </c>
    </row>
    <row r="60">
      <c r="A60">
        <f>INDEX(resultados!$A$2:$ZZ$83, 54, MATCH($B$1, resultados!$A$1:$ZZ$1, 0))</f>
        <v/>
      </c>
      <c r="B60">
        <f>INDEX(resultados!$A$2:$ZZ$83, 54, MATCH($B$2, resultados!$A$1:$ZZ$1, 0))</f>
        <v/>
      </c>
      <c r="C60">
        <f>INDEX(resultados!$A$2:$ZZ$83, 54, MATCH($B$3, resultados!$A$1:$ZZ$1, 0))</f>
        <v/>
      </c>
    </row>
    <row r="61">
      <c r="A61">
        <f>INDEX(resultados!$A$2:$ZZ$83, 55, MATCH($B$1, resultados!$A$1:$ZZ$1, 0))</f>
        <v/>
      </c>
      <c r="B61">
        <f>INDEX(resultados!$A$2:$ZZ$83, 55, MATCH($B$2, resultados!$A$1:$ZZ$1, 0))</f>
        <v/>
      </c>
      <c r="C61">
        <f>INDEX(resultados!$A$2:$ZZ$83, 55, MATCH($B$3, resultados!$A$1:$ZZ$1, 0))</f>
        <v/>
      </c>
    </row>
    <row r="62">
      <c r="A62">
        <f>INDEX(resultados!$A$2:$ZZ$83, 56, MATCH($B$1, resultados!$A$1:$ZZ$1, 0))</f>
        <v/>
      </c>
      <c r="B62">
        <f>INDEX(resultados!$A$2:$ZZ$83, 56, MATCH($B$2, resultados!$A$1:$ZZ$1, 0))</f>
        <v/>
      </c>
      <c r="C62">
        <f>INDEX(resultados!$A$2:$ZZ$83, 56, MATCH($B$3, resultados!$A$1:$ZZ$1, 0))</f>
        <v/>
      </c>
    </row>
    <row r="63">
      <c r="A63">
        <f>INDEX(resultados!$A$2:$ZZ$83, 57, MATCH($B$1, resultados!$A$1:$ZZ$1, 0))</f>
        <v/>
      </c>
      <c r="B63">
        <f>INDEX(resultados!$A$2:$ZZ$83, 57, MATCH($B$2, resultados!$A$1:$ZZ$1, 0))</f>
        <v/>
      </c>
      <c r="C63">
        <f>INDEX(resultados!$A$2:$ZZ$83, 57, MATCH($B$3, resultados!$A$1:$ZZ$1, 0))</f>
        <v/>
      </c>
    </row>
    <row r="64">
      <c r="A64">
        <f>INDEX(resultados!$A$2:$ZZ$83, 58, MATCH($B$1, resultados!$A$1:$ZZ$1, 0))</f>
        <v/>
      </c>
      <c r="B64">
        <f>INDEX(resultados!$A$2:$ZZ$83, 58, MATCH($B$2, resultados!$A$1:$ZZ$1, 0))</f>
        <v/>
      </c>
      <c r="C64">
        <f>INDEX(resultados!$A$2:$ZZ$83, 58, MATCH($B$3, resultados!$A$1:$ZZ$1, 0))</f>
        <v/>
      </c>
    </row>
    <row r="65">
      <c r="A65">
        <f>INDEX(resultados!$A$2:$ZZ$83, 59, MATCH($B$1, resultados!$A$1:$ZZ$1, 0))</f>
        <v/>
      </c>
      <c r="B65">
        <f>INDEX(resultados!$A$2:$ZZ$83, 59, MATCH($B$2, resultados!$A$1:$ZZ$1, 0))</f>
        <v/>
      </c>
      <c r="C65">
        <f>INDEX(resultados!$A$2:$ZZ$83, 59, MATCH($B$3, resultados!$A$1:$ZZ$1, 0))</f>
        <v/>
      </c>
    </row>
    <row r="66">
      <c r="A66">
        <f>INDEX(resultados!$A$2:$ZZ$83, 60, MATCH($B$1, resultados!$A$1:$ZZ$1, 0))</f>
        <v/>
      </c>
      <c r="B66">
        <f>INDEX(resultados!$A$2:$ZZ$83, 60, MATCH($B$2, resultados!$A$1:$ZZ$1, 0))</f>
        <v/>
      </c>
      <c r="C66">
        <f>INDEX(resultados!$A$2:$ZZ$83, 60, MATCH($B$3, resultados!$A$1:$ZZ$1, 0))</f>
        <v/>
      </c>
    </row>
    <row r="67">
      <c r="A67">
        <f>INDEX(resultados!$A$2:$ZZ$83, 61, MATCH($B$1, resultados!$A$1:$ZZ$1, 0))</f>
        <v/>
      </c>
      <c r="B67">
        <f>INDEX(resultados!$A$2:$ZZ$83, 61, MATCH($B$2, resultados!$A$1:$ZZ$1, 0))</f>
        <v/>
      </c>
      <c r="C67">
        <f>INDEX(resultados!$A$2:$ZZ$83, 61, MATCH($B$3, resultados!$A$1:$ZZ$1, 0))</f>
        <v/>
      </c>
    </row>
    <row r="68">
      <c r="A68">
        <f>INDEX(resultados!$A$2:$ZZ$83, 62, MATCH($B$1, resultados!$A$1:$ZZ$1, 0))</f>
        <v/>
      </c>
      <c r="B68">
        <f>INDEX(resultados!$A$2:$ZZ$83, 62, MATCH($B$2, resultados!$A$1:$ZZ$1, 0))</f>
        <v/>
      </c>
      <c r="C68">
        <f>INDEX(resultados!$A$2:$ZZ$83, 62, MATCH($B$3, resultados!$A$1:$ZZ$1, 0))</f>
        <v/>
      </c>
    </row>
    <row r="69">
      <c r="A69">
        <f>INDEX(resultados!$A$2:$ZZ$83, 63, MATCH($B$1, resultados!$A$1:$ZZ$1, 0))</f>
        <v/>
      </c>
      <c r="B69">
        <f>INDEX(resultados!$A$2:$ZZ$83, 63, MATCH($B$2, resultados!$A$1:$ZZ$1, 0))</f>
        <v/>
      </c>
      <c r="C69">
        <f>INDEX(resultados!$A$2:$ZZ$83, 63, MATCH($B$3, resultados!$A$1:$ZZ$1, 0))</f>
        <v/>
      </c>
    </row>
    <row r="70">
      <c r="A70">
        <f>INDEX(resultados!$A$2:$ZZ$83, 64, MATCH($B$1, resultados!$A$1:$ZZ$1, 0))</f>
        <v/>
      </c>
      <c r="B70">
        <f>INDEX(resultados!$A$2:$ZZ$83, 64, MATCH($B$2, resultados!$A$1:$ZZ$1, 0))</f>
        <v/>
      </c>
      <c r="C70">
        <f>INDEX(resultados!$A$2:$ZZ$83, 64, MATCH($B$3, resultados!$A$1:$ZZ$1, 0))</f>
        <v/>
      </c>
    </row>
    <row r="71">
      <c r="A71">
        <f>INDEX(resultados!$A$2:$ZZ$83, 65, MATCH($B$1, resultados!$A$1:$ZZ$1, 0))</f>
        <v/>
      </c>
      <c r="B71">
        <f>INDEX(resultados!$A$2:$ZZ$83, 65, MATCH($B$2, resultados!$A$1:$ZZ$1, 0))</f>
        <v/>
      </c>
      <c r="C71">
        <f>INDEX(resultados!$A$2:$ZZ$83, 65, MATCH($B$3, resultados!$A$1:$ZZ$1, 0))</f>
        <v/>
      </c>
    </row>
    <row r="72">
      <c r="A72">
        <f>INDEX(resultados!$A$2:$ZZ$83, 66, MATCH($B$1, resultados!$A$1:$ZZ$1, 0))</f>
        <v/>
      </c>
      <c r="B72">
        <f>INDEX(resultados!$A$2:$ZZ$83, 66, MATCH($B$2, resultados!$A$1:$ZZ$1, 0))</f>
        <v/>
      </c>
      <c r="C72">
        <f>INDEX(resultados!$A$2:$ZZ$83, 66, MATCH($B$3, resultados!$A$1:$ZZ$1, 0))</f>
        <v/>
      </c>
    </row>
    <row r="73">
      <c r="A73">
        <f>INDEX(resultados!$A$2:$ZZ$83, 67, MATCH($B$1, resultados!$A$1:$ZZ$1, 0))</f>
        <v/>
      </c>
      <c r="B73">
        <f>INDEX(resultados!$A$2:$ZZ$83, 67, MATCH($B$2, resultados!$A$1:$ZZ$1, 0))</f>
        <v/>
      </c>
      <c r="C73">
        <f>INDEX(resultados!$A$2:$ZZ$83, 67, MATCH($B$3, resultados!$A$1:$ZZ$1, 0))</f>
        <v/>
      </c>
    </row>
    <row r="74">
      <c r="A74">
        <f>INDEX(resultados!$A$2:$ZZ$83, 68, MATCH($B$1, resultados!$A$1:$ZZ$1, 0))</f>
        <v/>
      </c>
      <c r="B74">
        <f>INDEX(resultados!$A$2:$ZZ$83, 68, MATCH($B$2, resultados!$A$1:$ZZ$1, 0))</f>
        <v/>
      </c>
      <c r="C74">
        <f>INDEX(resultados!$A$2:$ZZ$83, 68, MATCH($B$3, resultados!$A$1:$ZZ$1, 0))</f>
        <v/>
      </c>
    </row>
    <row r="75">
      <c r="A75">
        <f>INDEX(resultados!$A$2:$ZZ$83, 69, MATCH($B$1, resultados!$A$1:$ZZ$1, 0))</f>
        <v/>
      </c>
      <c r="B75">
        <f>INDEX(resultados!$A$2:$ZZ$83, 69, MATCH($B$2, resultados!$A$1:$ZZ$1, 0))</f>
        <v/>
      </c>
      <c r="C75">
        <f>INDEX(resultados!$A$2:$ZZ$83, 69, MATCH($B$3, resultados!$A$1:$ZZ$1, 0))</f>
        <v/>
      </c>
    </row>
    <row r="76">
      <c r="A76">
        <f>INDEX(resultados!$A$2:$ZZ$83, 70, MATCH($B$1, resultados!$A$1:$ZZ$1, 0))</f>
        <v/>
      </c>
      <c r="B76">
        <f>INDEX(resultados!$A$2:$ZZ$83, 70, MATCH($B$2, resultados!$A$1:$ZZ$1, 0))</f>
        <v/>
      </c>
      <c r="C76">
        <f>INDEX(resultados!$A$2:$ZZ$83, 70, MATCH($B$3, resultados!$A$1:$ZZ$1, 0))</f>
        <v/>
      </c>
    </row>
    <row r="77">
      <c r="A77">
        <f>INDEX(resultados!$A$2:$ZZ$83, 71, MATCH($B$1, resultados!$A$1:$ZZ$1, 0))</f>
        <v/>
      </c>
      <c r="B77">
        <f>INDEX(resultados!$A$2:$ZZ$83, 71, MATCH($B$2, resultados!$A$1:$ZZ$1, 0))</f>
        <v/>
      </c>
      <c r="C77">
        <f>INDEX(resultados!$A$2:$ZZ$83, 71, MATCH($B$3, resultados!$A$1:$ZZ$1, 0))</f>
        <v/>
      </c>
    </row>
    <row r="78">
      <c r="A78">
        <f>INDEX(resultados!$A$2:$ZZ$83, 72, MATCH($B$1, resultados!$A$1:$ZZ$1, 0))</f>
        <v/>
      </c>
      <c r="B78">
        <f>INDEX(resultados!$A$2:$ZZ$83, 72, MATCH($B$2, resultados!$A$1:$ZZ$1, 0))</f>
        <v/>
      </c>
      <c r="C78">
        <f>INDEX(resultados!$A$2:$ZZ$83, 72, MATCH($B$3, resultados!$A$1:$ZZ$1, 0))</f>
        <v/>
      </c>
    </row>
    <row r="79">
      <c r="A79">
        <f>INDEX(resultados!$A$2:$ZZ$83, 73, MATCH($B$1, resultados!$A$1:$ZZ$1, 0))</f>
        <v/>
      </c>
      <c r="B79">
        <f>INDEX(resultados!$A$2:$ZZ$83, 73, MATCH($B$2, resultados!$A$1:$ZZ$1, 0))</f>
        <v/>
      </c>
      <c r="C79">
        <f>INDEX(resultados!$A$2:$ZZ$83, 73, MATCH($B$3, resultados!$A$1:$ZZ$1, 0))</f>
        <v/>
      </c>
    </row>
    <row r="80">
      <c r="A80">
        <f>INDEX(resultados!$A$2:$ZZ$83, 74, MATCH($B$1, resultados!$A$1:$ZZ$1, 0))</f>
        <v/>
      </c>
      <c r="B80">
        <f>INDEX(resultados!$A$2:$ZZ$83, 74, MATCH($B$2, resultados!$A$1:$ZZ$1, 0))</f>
        <v/>
      </c>
      <c r="C80">
        <f>INDEX(resultados!$A$2:$ZZ$83, 74, MATCH($B$3, resultados!$A$1:$ZZ$1, 0))</f>
        <v/>
      </c>
    </row>
    <row r="81">
      <c r="A81">
        <f>INDEX(resultados!$A$2:$ZZ$83, 75, MATCH($B$1, resultados!$A$1:$ZZ$1, 0))</f>
        <v/>
      </c>
      <c r="B81">
        <f>INDEX(resultados!$A$2:$ZZ$83, 75, MATCH($B$2, resultados!$A$1:$ZZ$1, 0))</f>
        <v/>
      </c>
      <c r="C81">
        <f>INDEX(resultados!$A$2:$ZZ$83, 75, MATCH($B$3, resultados!$A$1:$ZZ$1, 0))</f>
        <v/>
      </c>
    </row>
    <row r="82">
      <c r="A82">
        <f>INDEX(resultados!$A$2:$ZZ$83, 76, MATCH($B$1, resultados!$A$1:$ZZ$1, 0))</f>
        <v/>
      </c>
      <c r="B82">
        <f>INDEX(resultados!$A$2:$ZZ$83, 76, MATCH($B$2, resultados!$A$1:$ZZ$1, 0))</f>
        <v/>
      </c>
      <c r="C82">
        <f>INDEX(resultados!$A$2:$ZZ$83, 76, MATCH($B$3, resultados!$A$1:$ZZ$1, 0))</f>
        <v/>
      </c>
    </row>
    <row r="83">
      <c r="A83">
        <f>INDEX(resultados!$A$2:$ZZ$83, 77, MATCH($B$1, resultados!$A$1:$ZZ$1, 0))</f>
        <v/>
      </c>
      <c r="B83">
        <f>INDEX(resultados!$A$2:$ZZ$83, 77, MATCH($B$2, resultados!$A$1:$ZZ$1, 0))</f>
        <v/>
      </c>
      <c r="C83">
        <f>INDEX(resultados!$A$2:$ZZ$83, 77, MATCH($B$3, resultados!$A$1:$ZZ$1, 0))</f>
        <v/>
      </c>
    </row>
    <row r="84">
      <c r="A84">
        <f>INDEX(resultados!$A$2:$ZZ$83, 78, MATCH($B$1, resultados!$A$1:$ZZ$1, 0))</f>
        <v/>
      </c>
      <c r="B84">
        <f>INDEX(resultados!$A$2:$ZZ$83, 78, MATCH($B$2, resultados!$A$1:$ZZ$1, 0))</f>
        <v/>
      </c>
      <c r="C84">
        <f>INDEX(resultados!$A$2:$ZZ$83, 78, MATCH($B$3, resultados!$A$1:$ZZ$1, 0))</f>
        <v/>
      </c>
    </row>
    <row r="85">
      <c r="A85">
        <f>INDEX(resultados!$A$2:$ZZ$83, 79, MATCH($B$1, resultados!$A$1:$ZZ$1, 0))</f>
        <v/>
      </c>
      <c r="B85">
        <f>INDEX(resultados!$A$2:$ZZ$83, 79, MATCH($B$2, resultados!$A$1:$ZZ$1, 0))</f>
        <v/>
      </c>
      <c r="C85">
        <f>INDEX(resultados!$A$2:$ZZ$83, 79, MATCH($B$3, resultados!$A$1:$ZZ$1, 0))</f>
        <v/>
      </c>
    </row>
    <row r="86">
      <c r="A86">
        <f>INDEX(resultados!$A$2:$ZZ$83, 80, MATCH($B$1, resultados!$A$1:$ZZ$1, 0))</f>
        <v/>
      </c>
      <c r="B86">
        <f>INDEX(resultados!$A$2:$ZZ$83, 80, MATCH($B$2, resultados!$A$1:$ZZ$1, 0))</f>
        <v/>
      </c>
      <c r="C86">
        <f>INDEX(resultados!$A$2:$ZZ$83, 80, MATCH($B$3, resultados!$A$1:$ZZ$1, 0))</f>
        <v/>
      </c>
    </row>
    <row r="87">
      <c r="A87">
        <f>INDEX(resultados!$A$2:$ZZ$83, 81, MATCH($B$1, resultados!$A$1:$ZZ$1, 0))</f>
        <v/>
      </c>
      <c r="B87">
        <f>INDEX(resultados!$A$2:$ZZ$83, 81, MATCH($B$2, resultados!$A$1:$ZZ$1, 0))</f>
        <v/>
      </c>
      <c r="C87">
        <f>INDEX(resultados!$A$2:$ZZ$83, 81, MATCH($B$3, resultados!$A$1:$ZZ$1, 0))</f>
        <v/>
      </c>
    </row>
    <row r="88">
      <c r="A88">
        <f>INDEX(resultados!$A$2:$ZZ$83, 82, MATCH($B$1, resultados!$A$1:$ZZ$1, 0))</f>
        <v/>
      </c>
      <c r="B88">
        <f>INDEX(resultados!$A$2:$ZZ$83, 82, MATCH($B$2, resultados!$A$1:$ZZ$1, 0))</f>
        <v/>
      </c>
      <c r="C88">
        <f>INDEX(resultados!$A$2:$ZZ$83, 82,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2024-09-25T21:24:27Z</dcterms:created>
  <dcterms:modified xmlns:dcterms="http://purl.org/dc/terms/" xmlns:xsi="http://www.w3.org/2001/XMLSchema-instance" xsi:type="dcterms:W3CDTF">2024-09-25T21:24:27Z</dcterms:modified>
</cp:coreProperties>
</file>