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xVal>
          <yVal>
            <numRef>
              <f>gráficos!$B$7:$B$46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1.1739</v>
      </c>
      <c r="E2" t="n">
        <v>85.18000000000001</v>
      </c>
      <c r="F2" t="n">
        <v>59.76</v>
      </c>
      <c r="G2" t="n">
        <v>6.09</v>
      </c>
      <c r="H2" t="n">
        <v>0.09</v>
      </c>
      <c r="I2" t="n">
        <v>589</v>
      </c>
      <c r="J2" t="n">
        <v>194.77</v>
      </c>
      <c r="K2" t="n">
        <v>54.38</v>
      </c>
      <c r="L2" t="n">
        <v>1</v>
      </c>
      <c r="M2" t="n">
        <v>587</v>
      </c>
      <c r="N2" t="n">
        <v>39.4</v>
      </c>
      <c r="O2" t="n">
        <v>24256.19</v>
      </c>
      <c r="P2" t="n">
        <v>799.1900000000001</v>
      </c>
      <c r="Q2" t="n">
        <v>10778.87</v>
      </c>
      <c r="R2" t="n">
        <v>1191.4</v>
      </c>
      <c r="S2" t="n">
        <v>155.01</v>
      </c>
      <c r="T2" t="n">
        <v>510501.41</v>
      </c>
      <c r="U2" t="n">
        <v>0.13</v>
      </c>
      <c r="V2" t="n">
        <v>0.44</v>
      </c>
      <c r="W2" t="n">
        <v>8.48</v>
      </c>
      <c r="X2" t="n">
        <v>30.15</v>
      </c>
      <c r="Y2" t="n">
        <v>2</v>
      </c>
      <c r="Z2" t="n">
        <v>10</v>
      </c>
      <c r="AA2" t="n">
        <v>1435.17369889204</v>
      </c>
      <c r="AB2" t="n">
        <v>1963.667970219108</v>
      </c>
      <c r="AC2" t="n">
        <v>1776.258255166701</v>
      </c>
      <c r="AD2" t="n">
        <v>1435173.69889204</v>
      </c>
      <c r="AE2" t="n">
        <v>1963667.970219108</v>
      </c>
      <c r="AF2" t="n">
        <v>4.421899908148979e-06</v>
      </c>
      <c r="AG2" t="n">
        <v>35.49166666666667</v>
      </c>
      <c r="AH2" t="n">
        <v>1776258.255166702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36.85</v>
      </c>
      <c r="G3" t="n">
        <v>14.36</v>
      </c>
      <c r="H3" t="n">
        <v>0.18</v>
      </c>
      <c r="I3" t="n">
        <v>154</v>
      </c>
      <c r="J3" t="n">
        <v>196.32</v>
      </c>
      <c r="K3" t="n">
        <v>54.38</v>
      </c>
      <c r="L3" t="n">
        <v>2</v>
      </c>
      <c r="M3" t="n">
        <v>147</v>
      </c>
      <c r="N3" t="n">
        <v>39.95</v>
      </c>
      <c r="O3" t="n">
        <v>24447.22</v>
      </c>
      <c r="P3" t="n">
        <v>422.03</v>
      </c>
      <c r="Q3" t="n">
        <v>10768.79</v>
      </c>
      <c r="R3" t="n">
        <v>411.71</v>
      </c>
      <c r="S3" t="n">
        <v>155.01</v>
      </c>
      <c r="T3" t="n">
        <v>122831.14</v>
      </c>
      <c r="U3" t="n">
        <v>0.38</v>
      </c>
      <c r="V3" t="n">
        <v>0.72</v>
      </c>
      <c r="W3" t="n">
        <v>7.73</v>
      </c>
      <c r="X3" t="n">
        <v>7.26</v>
      </c>
      <c r="Y3" t="n">
        <v>2</v>
      </c>
      <c r="Z3" t="n">
        <v>10</v>
      </c>
      <c r="AA3" t="n">
        <v>554.8800557232637</v>
      </c>
      <c r="AB3" t="n">
        <v>759.2113718209465</v>
      </c>
      <c r="AC3" t="n">
        <v>686.7533040542073</v>
      </c>
      <c r="AD3" t="n">
        <v>554880.0557232636</v>
      </c>
      <c r="AE3" t="n">
        <v>759211.3718209465</v>
      </c>
      <c r="AF3" t="n">
        <v>8.304764228210283e-06</v>
      </c>
      <c r="AG3" t="n">
        <v>18.9</v>
      </c>
      <c r="AH3" t="n">
        <v>686753.3040542073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2.4168</v>
      </c>
      <c r="E4" t="n">
        <v>41.38</v>
      </c>
      <c r="F4" t="n">
        <v>34.62</v>
      </c>
      <c r="G4" t="n">
        <v>19.06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364.87</v>
      </c>
      <c r="Q4" t="n">
        <v>10770.37</v>
      </c>
      <c r="R4" t="n">
        <v>330.83</v>
      </c>
      <c r="S4" t="n">
        <v>155.01</v>
      </c>
      <c r="T4" t="n">
        <v>82615.91</v>
      </c>
      <c r="U4" t="n">
        <v>0.47</v>
      </c>
      <c r="V4" t="n">
        <v>0.76</v>
      </c>
      <c r="W4" t="n">
        <v>7.8</v>
      </c>
      <c r="X4" t="n">
        <v>5.03</v>
      </c>
      <c r="Y4" t="n">
        <v>2</v>
      </c>
      <c r="Z4" t="n">
        <v>10</v>
      </c>
      <c r="AA4" t="n">
        <v>485.3900272380217</v>
      </c>
      <c r="AB4" t="n">
        <v>664.1320491637468</v>
      </c>
      <c r="AC4" t="n">
        <v>600.7482185067435</v>
      </c>
      <c r="AD4" t="n">
        <v>485390.0272380217</v>
      </c>
      <c r="AE4" t="n">
        <v>664132.0491637469</v>
      </c>
      <c r="AF4" t="n">
        <v>9.103712154369581e-06</v>
      </c>
      <c r="AG4" t="n">
        <v>17.24166666666667</v>
      </c>
      <c r="AH4" t="n">
        <v>600748.2185067434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2.4164</v>
      </c>
      <c r="E5" t="n">
        <v>41.38</v>
      </c>
      <c r="F5" t="n">
        <v>34.63</v>
      </c>
      <c r="G5" t="n">
        <v>19.06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367.75</v>
      </c>
      <c r="Q5" t="n">
        <v>10769.98</v>
      </c>
      <c r="R5" t="n">
        <v>331.2</v>
      </c>
      <c r="S5" t="n">
        <v>155.01</v>
      </c>
      <c r="T5" t="n">
        <v>82802.85000000001</v>
      </c>
      <c r="U5" t="n">
        <v>0.47</v>
      </c>
      <c r="V5" t="n">
        <v>0.76</v>
      </c>
      <c r="W5" t="n">
        <v>7.8</v>
      </c>
      <c r="X5" t="n">
        <v>5.04</v>
      </c>
      <c r="Y5" t="n">
        <v>2</v>
      </c>
      <c r="Z5" t="n">
        <v>10</v>
      </c>
      <c r="AA5" t="n">
        <v>486.4891193969685</v>
      </c>
      <c r="AB5" t="n">
        <v>665.6358755441418</v>
      </c>
      <c r="AC5" t="n">
        <v>602.1085218080269</v>
      </c>
      <c r="AD5" t="n">
        <v>486489.1193969685</v>
      </c>
      <c r="AE5" t="n">
        <v>665635.8755441417</v>
      </c>
      <c r="AF5" t="n">
        <v>9.102205416177861e-06</v>
      </c>
      <c r="AG5" t="n">
        <v>17.24166666666667</v>
      </c>
      <c r="AH5" t="n">
        <v>602108.5218080269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1.5066</v>
      </c>
      <c r="E2" t="n">
        <v>66.38</v>
      </c>
      <c r="F2" t="n">
        <v>50.52</v>
      </c>
      <c r="G2" t="n">
        <v>7.22</v>
      </c>
      <c r="H2" t="n">
        <v>0.11</v>
      </c>
      <c r="I2" t="n">
        <v>420</v>
      </c>
      <c r="J2" t="n">
        <v>159.12</v>
      </c>
      <c r="K2" t="n">
        <v>50.28</v>
      </c>
      <c r="L2" t="n">
        <v>1</v>
      </c>
      <c r="M2" t="n">
        <v>418</v>
      </c>
      <c r="N2" t="n">
        <v>27.84</v>
      </c>
      <c r="O2" t="n">
        <v>19859.16</v>
      </c>
      <c r="P2" t="n">
        <v>572.78</v>
      </c>
      <c r="Q2" t="n">
        <v>10773.48</v>
      </c>
      <c r="R2" t="n">
        <v>875.95</v>
      </c>
      <c r="S2" t="n">
        <v>155.01</v>
      </c>
      <c r="T2" t="n">
        <v>353621.63</v>
      </c>
      <c r="U2" t="n">
        <v>0.18</v>
      </c>
      <c r="V2" t="n">
        <v>0.52</v>
      </c>
      <c r="W2" t="n">
        <v>8.199999999999999</v>
      </c>
      <c r="X2" t="n">
        <v>20.91</v>
      </c>
      <c r="Y2" t="n">
        <v>2</v>
      </c>
      <c r="Z2" t="n">
        <v>10</v>
      </c>
      <c r="AA2" t="n">
        <v>927.5692756999309</v>
      </c>
      <c r="AB2" t="n">
        <v>1269.141204480998</v>
      </c>
      <c r="AC2" t="n">
        <v>1148.016149176198</v>
      </c>
      <c r="AD2" t="n">
        <v>927569.275699931</v>
      </c>
      <c r="AE2" t="n">
        <v>1269141.204480998</v>
      </c>
      <c r="AF2" t="n">
        <v>6.209636347566029e-06</v>
      </c>
      <c r="AG2" t="n">
        <v>27.65833333333333</v>
      </c>
      <c r="AH2" t="n">
        <v>1148016.149176199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2.3371</v>
      </c>
      <c r="E3" t="n">
        <v>42.79</v>
      </c>
      <c r="F3" t="n">
        <v>36.02</v>
      </c>
      <c r="G3" t="n">
        <v>15.66</v>
      </c>
      <c r="H3" t="n">
        <v>0.22</v>
      </c>
      <c r="I3" t="n">
        <v>138</v>
      </c>
      <c r="J3" t="n">
        <v>160.54</v>
      </c>
      <c r="K3" t="n">
        <v>50.28</v>
      </c>
      <c r="L3" t="n">
        <v>2</v>
      </c>
      <c r="M3" t="n">
        <v>15</v>
      </c>
      <c r="N3" t="n">
        <v>28.26</v>
      </c>
      <c r="O3" t="n">
        <v>20034.4</v>
      </c>
      <c r="P3" t="n">
        <v>336.14</v>
      </c>
      <c r="Q3" t="n">
        <v>10771.59</v>
      </c>
      <c r="R3" t="n">
        <v>377.44</v>
      </c>
      <c r="S3" t="n">
        <v>155.01</v>
      </c>
      <c r="T3" t="n">
        <v>105777.96</v>
      </c>
      <c r="U3" t="n">
        <v>0.41</v>
      </c>
      <c r="V3" t="n">
        <v>0.73</v>
      </c>
      <c r="W3" t="n">
        <v>7.87</v>
      </c>
      <c r="X3" t="n">
        <v>6.42</v>
      </c>
      <c r="Y3" t="n">
        <v>2</v>
      </c>
      <c r="Z3" t="n">
        <v>10</v>
      </c>
      <c r="AA3" t="n">
        <v>484.5142933327413</v>
      </c>
      <c r="AB3" t="n">
        <v>662.9338313998892</v>
      </c>
      <c r="AC3" t="n">
        <v>599.664356964559</v>
      </c>
      <c r="AD3" t="n">
        <v>484514.2933327412</v>
      </c>
      <c r="AE3" t="n">
        <v>662933.8313998892</v>
      </c>
      <c r="AF3" t="n">
        <v>9.632643772664653e-06</v>
      </c>
      <c r="AG3" t="n">
        <v>17.82916666666667</v>
      </c>
      <c r="AH3" t="n">
        <v>599664.3569645591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2.346</v>
      </c>
      <c r="E4" t="n">
        <v>42.62</v>
      </c>
      <c r="F4" t="n">
        <v>35.92</v>
      </c>
      <c r="G4" t="n">
        <v>15.85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336.74</v>
      </c>
      <c r="Q4" t="n">
        <v>10773.89</v>
      </c>
      <c r="R4" t="n">
        <v>373.23</v>
      </c>
      <c r="S4" t="n">
        <v>155.01</v>
      </c>
      <c r="T4" t="n">
        <v>103679.2</v>
      </c>
      <c r="U4" t="n">
        <v>0.42</v>
      </c>
      <c r="V4" t="n">
        <v>0.74</v>
      </c>
      <c r="W4" t="n">
        <v>7.89</v>
      </c>
      <c r="X4" t="n">
        <v>6.32</v>
      </c>
      <c r="Y4" t="n">
        <v>2</v>
      </c>
      <c r="Z4" t="n">
        <v>10</v>
      </c>
      <c r="AA4" t="n">
        <v>474.0880798979811</v>
      </c>
      <c r="AB4" t="n">
        <v>648.6682262063766</v>
      </c>
      <c r="AC4" t="n">
        <v>586.7602411088126</v>
      </c>
      <c r="AD4" t="n">
        <v>474088.0798979811</v>
      </c>
      <c r="AE4" t="n">
        <v>648668.2262063767</v>
      </c>
      <c r="AF4" t="n">
        <v>9.669326212259328e-06</v>
      </c>
      <c r="AG4" t="n">
        <v>17.75833333333333</v>
      </c>
      <c r="AH4" t="n">
        <v>586760.2411088126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1.9562</v>
      </c>
      <c r="E2" t="n">
        <v>51.12</v>
      </c>
      <c r="F2" t="n">
        <v>43.92</v>
      </c>
      <c r="G2" t="n">
        <v>8.56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274.73</v>
      </c>
      <c r="Q2" t="n">
        <v>10777.55</v>
      </c>
      <c r="R2" t="n">
        <v>636.63</v>
      </c>
      <c r="S2" t="n">
        <v>155.01</v>
      </c>
      <c r="T2" t="n">
        <v>234523.21</v>
      </c>
      <c r="U2" t="n">
        <v>0.24</v>
      </c>
      <c r="V2" t="n">
        <v>0.6</v>
      </c>
      <c r="W2" t="n">
        <v>8.380000000000001</v>
      </c>
      <c r="X2" t="n">
        <v>14.32</v>
      </c>
      <c r="Y2" t="n">
        <v>2</v>
      </c>
      <c r="Z2" t="n">
        <v>10</v>
      </c>
      <c r="AA2" t="n">
        <v>523.3484623992307</v>
      </c>
      <c r="AB2" t="n">
        <v>716.0684547592845</v>
      </c>
      <c r="AC2" t="n">
        <v>647.727886445446</v>
      </c>
      <c r="AD2" t="n">
        <v>523348.4623992307</v>
      </c>
      <c r="AE2" t="n">
        <v>716068.4547592845</v>
      </c>
      <c r="AF2" t="n">
        <v>1.125380603790931e-05</v>
      </c>
      <c r="AG2" t="n">
        <v>21.3</v>
      </c>
      <c r="AH2" t="n">
        <v>647727.8864454459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2.0685</v>
      </c>
      <c r="E2" t="n">
        <v>48.34</v>
      </c>
      <c r="F2" t="n">
        <v>40.97</v>
      </c>
      <c r="G2" t="n">
        <v>10.24</v>
      </c>
      <c r="H2" t="n">
        <v>0.16</v>
      </c>
      <c r="I2" t="n">
        <v>240</v>
      </c>
      <c r="J2" t="n">
        <v>107.41</v>
      </c>
      <c r="K2" t="n">
        <v>41.65</v>
      </c>
      <c r="L2" t="n">
        <v>1</v>
      </c>
      <c r="M2" t="n">
        <v>111</v>
      </c>
      <c r="N2" t="n">
        <v>14.77</v>
      </c>
      <c r="O2" t="n">
        <v>13481.73</v>
      </c>
      <c r="P2" t="n">
        <v>310.77</v>
      </c>
      <c r="Q2" t="n">
        <v>10770.67</v>
      </c>
      <c r="R2" t="n">
        <v>545.24</v>
      </c>
      <c r="S2" t="n">
        <v>155.01</v>
      </c>
      <c r="T2" t="n">
        <v>189165.51</v>
      </c>
      <c r="U2" t="n">
        <v>0.28</v>
      </c>
      <c r="V2" t="n">
        <v>0.65</v>
      </c>
      <c r="W2" t="n">
        <v>8.039999999999999</v>
      </c>
      <c r="X2" t="n">
        <v>11.38</v>
      </c>
      <c r="Y2" t="n">
        <v>2</v>
      </c>
      <c r="Z2" t="n">
        <v>10</v>
      </c>
      <c r="AA2" t="n">
        <v>518.713177727434</v>
      </c>
      <c r="AB2" t="n">
        <v>709.7262537770049</v>
      </c>
      <c r="AC2" t="n">
        <v>641.9909762235801</v>
      </c>
      <c r="AD2" t="n">
        <v>518713.177727434</v>
      </c>
      <c r="AE2" t="n">
        <v>709726.2537770049</v>
      </c>
      <c r="AF2" t="n">
        <v>1.030526587332323e-05</v>
      </c>
      <c r="AG2" t="n">
        <v>20.14166666666667</v>
      </c>
      <c r="AH2" t="n">
        <v>641990.9762235801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2.1476</v>
      </c>
      <c r="E3" t="n">
        <v>46.56</v>
      </c>
      <c r="F3" t="n">
        <v>39.71</v>
      </c>
      <c r="G3" t="n">
        <v>10.98</v>
      </c>
      <c r="H3" t="n">
        <v>0.32</v>
      </c>
      <c r="I3" t="n">
        <v>217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296.06</v>
      </c>
      <c r="Q3" t="n">
        <v>10774.09</v>
      </c>
      <c r="R3" t="n">
        <v>497.76</v>
      </c>
      <c r="S3" t="n">
        <v>155.01</v>
      </c>
      <c r="T3" t="n">
        <v>165540.36</v>
      </c>
      <c r="U3" t="n">
        <v>0.31</v>
      </c>
      <c r="V3" t="n">
        <v>0.67</v>
      </c>
      <c r="W3" t="n">
        <v>8.119999999999999</v>
      </c>
      <c r="X3" t="n">
        <v>10.11</v>
      </c>
      <c r="Y3" t="n">
        <v>2</v>
      </c>
      <c r="Z3" t="n">
        <v>10</v>
      </c>
      <c r="AA3" t="n">
        <v>492.2648920269342</v>
      </c>
      <c r="AB3" t="n">
        <v>673.5385424655659</v>
      </c>
      <c r="AC3" t="n">
        <v>609.2569692899331</v>
      </c>
      <c r="AD3" t="n">
        <v>492264.8920269342</v>
      </c>
      <c r="AE3" t="n">
        <v>673538.542465566</v>
      </c>
      <c r="AF3" t="n">
        <v>1.069934203023881e-05</v>
      </c>
      <c r="AG3" t="n">
        <v>19.4</v>
      </c>
      <c r="AH3" t="n">
        <v>609256.9692899331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1.7401</v>
      </c>
      <c r="E2" t="n">
        <v>57.47</v>
      </c>
      <c r="F2" t="n">
        <v>49.69</v>
      </c>
      <c r="G2" t="n">
        <v>6.92</v>
      </c>
      <c r="H2" t="n">
        <v>0.28</v>
      </c>
      <c r="I2" t="n">
        <v>431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263.49</v>
      </c>
      <c r="Q2" t="n">
        <v>10782.85</v>
      </c>
      <c r="R2" t="n">
        <v>825.77</v>
      </c>
      <c r="S2" t="n">
        <v>155.01</v>
      </c>
      <c r="T2" t="n">
        <v>328475.28</v>
      </c>
      <c r="U2" t="n">
        <v>0.19</v>
      </c>
      <c r="V2" t="n">
        <v>0.53</v>
      </c>
      <c r="W2" t="n">
        <v>8.75</v>
      </c>
      <c r="X2" t="n">
        <v>20.08</v>
      </c>
      <c r="Y2" t="n">
        <v>2</v>
      </c>
      <c r="Z2" t="n">
        <v>10</v>
      </c>
      <c r="AA2" t="n">
        <v>576.5796047245611</v>
      </c>
      <c r="AB2" t="n">
        <v>788.9016520810594</v>
      </c>
      <c r="AC2" t="n">
        <v>713.6099856368653</v>
      </c>
      <c r="AD2" t="n">
        <v>576579.6047245611</v>
      </c>
      <c r="AE2" t="n">
        <v>788901.6520810594</v>
      </c>
      <c r="AF2" t="n">
        <v>1.146578392605883e-05</v>
      </c>
      <c r="AG2" t="n">
        <v>23.94583333333334</v>
      </c>
      <c r="AH2" t="n">
        <v>713609.9856368653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1.422</v>
      </c>
      <c r="E2" t="n">
        <v>70.31999999999999</v>
      </c>
      <c r="F2" t="n">
        <v>52.46</v>
      </c>
      <c r="G2" t="n">
        <v>6.89</v>
      </c>
      <c r="H2" t="n">
        <v>0.11</v>
      </c>
      <c r="I2" t="n">
        <v>457</v>
      </c>
      <c r="J2" t="n">
        <v>167.88</v>
      </c>
      <c r="K2" t="n">
        <v>51.39</v>
      </c>
      <c r="L2" t="n">
        <v>1</v>
      </c>
      <c r="M2" t="n">
        <v>455</v>
      </c>
      <c r="N2" t="n">
        <v>30.49</v>
      </c>
      <c r="O2" t="n">
        <v>20939.59</v>
      </c>
      <c r="P2" t="n">
        <v>622.35</v>
      </c>
      <c r="Q2" t="n">
        <v>10776.62</v>
      </c>
      <c r="R2" t="n">
        <v>942</v>
      </c>
      <c r="S2" t="n">
        <v>155.01</v>
      </c>
      <c r="T2" t="n">
        <v>386462.19</v>
      </c>
      <c r="U2" t="n">
        <v>0.16</v>
      </c>
      <c r="V2" t="n">
        <v>0.5</v>
      </c>
      <c r="W2" t="n">
        <v>8.26</v>
      </c>
      <c r="X2" t="n">
        <v>22.85</v>
      </c>
      <c r="Y2" t="n">
        <v>2</v>
      </c>
      <c r="Z2" t="n">
        <v>10</v>
      </c>
      <c r="AA2" t="n">
        <v>1031.76814062384</v>
      </c>
      <c r="AB2" t="n">
        <v>1411.710688399375</v>
      </c>
      <c r="AC2" t="n">
        <v>1276.979001646933</v>
      </c>
      <c r="AD2" t="n">
        <v>1031768.14062384</v>
      </c>
      <c r="AE2" t="n">
        <v>1411710.688399375</v>
      </c>
      <c r="AF2" t="n">
        <v>5.719361520920588e-06</v>
      </c>
      <c r="AG2" t="n">
        <v>29.3</v>
      </c>
      <c r="AH2" t="n">
        <v>1276979.001646933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2.339</v>
      </c>
      <c r="E3" t="n">
        <v>42.75</v>
      </c>
      <c r="F3" t="n">
        <v>35.84</v>
      </c>
      <c r="G3" t="n">
        <v>16.05</v>
      </c>
      <c r="H3" t="n">
        <v>0.21</v>
      </c>
      <c r="I3" t="n">
        <v>134</v>
      </c>
      <c r="J3" t="n">
        <v>169.33</v>
      </c>
      <c r="K3" t="n">
        <v>51.39</v>
      </c>
      <c r="L3" t="n">
        <v>2</v>
      </c>
      <c r="M3" t="n">
        <v>47</v>
      </c>
      <c r="N3" t="n">
        <v>30.94</v>
      </c>
      <c r="O3" t="n">
        <v>21118.46</v>
      </c>
      <c r="P3" t="n">
        <v>348.64</v>
      </c>
      <c r="Q3" t="n">
        <v>10770.16</v>
      </c>
      <c r="R3" t="n">
        <v>373.25</v>
      </c>
      <c r="S3" t="n">
        <v>155.01</v>
      </c>
      <c r="T3" t="n">
        <v>103699.62</v>
      </c>
      <c r="U3" t="n">
        <v>0.42</v>
      </c>
      <c r="V3" t="n">
        <v>0.74</v>
      </c>
      <c r="W3" t="n">
        <v>7.81</v>
      </c>
      <c r="X3" t="n">
        <v>6.25</v>
      </c>
      <c r="Y3" t="n">
        <v>2</v>
      </c>
      <c r="Z3" t="n">
        <v>10</v>
      </c>
      <c r="AA3" t="n">
        <v>481.8299497699273</v>
      </c>
      <c r="AB3" t="n">
        <v>659.260994112367</v>
      </c>
      <c r="AC3" t="n">
        <v>596.3420501128985</v>
      </c>
      <c r="AD3" t="n">
        <v>481829.9497699273</v>
      </c>
      <c r="AE3" t="n">
        <v>659260.994112367</v>
      </c>
      <c r="AF3" t="n">
        <v>9.407585511556438e-06</v>
      </c>
      <c r="AG3" t="n">
        <v>17.8125</v>
      </c>
      <c r="AH3" t="n">
        <v>596342.0501128985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2.3678</v>
      </c>
      <c r="E4" t="n">
        <v>42.23</v>
      </c>
      <c r="F4" t="n">
        <v>35.52</v>
      </c>
      <c r="G4" t="n">
        <v>16.65</v>
      </c>
      <c r="H4" t="n">
        <v>0.31</v>
      </c>
      <c r="I4" t="n">
        <v>128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342.65</v>
      </c>
      <c r="Q4" t="n">
        <v>10769.72</v>
      </c>
      <c r="R4" t="n">
        <v>360.92</v>
      </c>
      <c r="S4" t="n">
        <v>155.01</v>
      </c>
      <c r="T4" t="n">
        <v>97567.32000000001</v>
      </c>
      <c r="U4" t="n">
        <v>0.43</v>
      </c>
      <c r="V4" t="n">
        <v>0.74</v>
      </c>
      <c r="W4" t="n">
        <v>7.85</v>
      </c>
      <c r="X4" t="n">
        <v>5.93</v>
      </c>
      <c r="Y4" t="n">
        <v>2</v>
      </c>
      <c r="Z4" t="n">
        <v>10</v>
      </c>
      <c r="AA4" t="n">
        <v>476.2183697180703</v>
      </c>
      <c r="AB4" t="n">
        <v>651.5829827199767</v>
      </c>
      <c r="AC4" t="n">
        <v>589.3968173516412</v>
      </c>
      <c r="AD4" t="n">
        <v>476218.3697180703</v>
      </c>
      <c r="AE4" t="n">
        <v>651582.9827199767</v>
      </c>
      <c r="AF4" t="n">
        <v>9.523420681600398e-06</v>
      </c>
      <c r="AG4" t="n">
        <v>17.59583333333333</v>
      </c>
      <c r="AH4" t="n">
        <v>589396.8173516411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1.5859</v>
      </c>
      <c r="E2" t="n">
        <v>63.06</v>
      </c>
      <c r="F2" t="n">
        <v>54.73</v>
      </c>
      <c r="G2" t="n">
        <v>6.1</v>
      </c>
      <c r="H2" t="n">
        <v>0.34</v>
      </c>
      <c r="I2" t="n">
        <v>538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257.25</v>
      </c>
      <c r="Q2" t="n">
        <v>10784.93</v>
      </c>
      <c r="R2" t="n">
        <v>990.02</v>
      </c>
      <c r="S2" t="n">
        <v>155.01</v>
      </c>
      <c r="T2" t="n">
        <v>410067.82</v>
      </c>
      <c r="U2" t="n">
        <v>0.16</v>
      </c>
      <c r="V2" t="n">
        <v>0.48</v>
      </c>
      <c r="W2" t="n">
        <v>9.1</v>
      </c>
      <c r="X2" t="n">
        <v>25.12</v>
      </c>
      <c r="Y2" t="n">
        <v>2</v>
      </c>
      <c r="Z2" t="n">
        <v>10</v>
      </c>
      <c r="AA2" t="n">
        <v>621.9290979547286</v>
      </c>
      <c r="AB2" t="n">
        <v>850.9508293970152</v>
      </c>
      <c r="AC2" t="n">
        <v>769.7372765563534</v>
      </c>
      <c r="AD2" t="n">
        <v>621929.0979547286</v>
      </c>
      <c r="AE2" t="n">
        <v>850950.8293970153</v>
      </c>
      <c r="AF2" t="n">
        <v>1.143393566959389e-05</v>
      </c>
      <c r="AG2" t="n">
        <v>26.275</v>
      </c>
      <c r="AH2" t="n">
        <v>769737.2765563534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1.7954</v>
      </c>
      <c r="E2" t="n">
        <v>55.7</v>
      </c>
      <c r="F2" t="n">
        <v>44.97</v>
      </c>
      <c r="G2" t="n">
        <v>8.59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429.51</v>
      </c>
      <c r="Q2" t="n">
        <v>10772.13</v>
      </c>
      <c r="R2" t="n">
        <v>687.09</v>
      </c>
      <c r="S2" t="n">
        <v>155.01</v>
      </c>
      <c r="T2" t="n">
        <v>259721.02</v>
      </c>
      <c r="U2" t="n">
        <v>0.23</v>
      </c>
      <c r="V2" t="n">
        <v>0.59</v>
      </c>
      <c r="W2" t="n">
        <v>8.01</v>
      </c>
      <c r="X2" t="n">
        <v>15.37</v>
      </c>
      <c r="Y2" t="n">
        <v>2</v>
      </c>
      <c r="Z2" t="n">
        <v>10</v>
      </c>
      <c r="AA2" t="n">
        <v>684.6233032726434</v>
      </c>
      <c r="AB2" t="n">
        <v>936.7318069861192</v>
      </c>
      <c r="AC2" t="n">
        <v>847.3314380387116</v>
      </c>
      <c r="AD2" t="n">
        <v>684623.3032726434</v>
      </c>
      <c r="AE2" t="n">
        <v>936731.8069861191</v>
      </c>
      <c r="AF2" t="n">
        <v>8.046440296714589e-06</v>
      </c>
      <c r="AG2" t="n">
        <v>23.20833333333333</v>
      </c>
      <c r="AH2" t="n">
        <v>847331.4380387116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2.266</v>
      </c>
      <c r="E3" t="n">
        <v>44.13</v>
      </c>
      <c r="F3" t="n">
        <v>37.4</v>
      </c>
      <c r="G3" t="n">
        <v>13.44</v>
      </c>
      <c r="H3" t="n">
        <v>0.26</v>
      </c>
      <c r="I3" t="n">
        <v>167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313.91</v>
      </c>
      <c r="Q3" t="n">
        <v>10772.69</v>
      </c>
      <c r="R3" t="n">
        <v>422.55</v>
      </c>
      <c r="S3" t="n">
        <v>155.01</v>
      </c>
      <c r="T3" t="n">
        <v>128188.17</v>
      </c>
      <c r="U3" t="n">
        <v>0.37</v>
      </c>
      <c r="V3" t="n">
        <v>0.71</v>
      </c>
      <c r="W3" t="n">
        <v>7.97</v>
      </c>
      <c r="X3" t="n">
        <v>7.81</v>
      </c>
      <c r="Y3" t="n">
        <v>2</v>
      </c>
      <c r="Z3" t="n">
        <v>10</v>
      </c>
      <c r="AA3" t="n">
        <v>476.1274143758041</v>
      </c>
      <c r="AB3" t="n">
        <v>651.4585336080214</v>
      </c>
      <c r="AC3" t="n">
        <v>589.2842454882657</v>
      </c>
      <c r="AD3" t="n">
        <v>476127.4143758041</v>
      </c>
      <c r="AE3" t="n">
        <v>651458.5336080214</v>
      </c>
      <c r="AF3" t="n">
        <v>1.015552729884998e-05</v>
      </c>
      <c r="AG3" t="n">
        <v>18.3875</v>
      </c>
      <c r="AH3" t="n">
        <v>589284.2454882656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1.5989</v>
      </c>
      <c r="E2" t="n">
        <v>62.54</v>
      </c>
      <c r="F2" t="n">
        <v>48.57</v>
      </c>
      <c r="G2" t="n">
        <v>7.61</v>
      </c>
      <c r="H2" t="n">
        <v>0.12</v>
      </c>
      <c r="I2" t="n">
        <v>383</v>
      </c>
      <c r="J2" t="n">
        <v>150.44</v>
      </c>
      <c r="K2" t="n">
        <v>49.1</v>
      </c>
      <c r="L2" t="n">
        <v>1</v>
      </c>
      <c r="M2" t="n">
        <v>381</v>
      </c>
      <c r="N2" t="n">
        <v>25.34</v>
      </c>
      <c r="O2" t="n">
        <v>18787.76</v>
      </c>
      <c r="P2" t="n">
        <v>522.8099999999999</v>
      </c>
      <c r="Q2" t="n">
        <v>10774.93</v>
      </c>
      <c r="R2" t="n">
        <v>809.54</v>
      </c>
      <c r="S2" t="n">
        <v>155.01</v>
      </c>
      <c r="T2" t="n">
        <v>320602.95</v>
      </c>
      <c r="U2" t="n">
        <v>0.19</v>
      </c>
      <c r="V2" t="n">
        <v>0.55</v>
      </c>
      <c r="W2" t="n">
        <v>8.130000000000001</v>
      </c>
      <c r="X2" t="n">
        <v>18.96</v>
      </c>
      <c r="Y2" t="n">
        <v>2</v>
      </c>
      <c r="Z2" t="n">
        <v>10</v>
      </c>
      <c r="AA2" t="n">
        <v>838.6762631050049</v>
      </c>
      <c r="AB2" t="n">
        <v>1147.513862965683</v>
      </c>
      <c r="AC2" t="n">
        <v>1037.996750430059</v>
      </c>
      <c r="AD2" t="n">
        <v>838676.2631050049</v>
      </c>
      <c r="AE2" t="n">
        <v>1147513.862965683</v>
      </c>
      <c r="AF2" t="n">
        <v>6.7638722650814e-06</v>
      </c>
      <c r="AG2" t="n">
        <v>26.05833333333333</v>
      </c>
      <c r="AH2" t="n">
        <v>1037996.750430059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2.3232</v>
      </c>
      <c r="E3" t="n">
        <v>43.04</v>
      </c>
      <c r="F3" t="n">
        <v>36.34</v>
      </c>
      <c r="G3" t="n">
        <v>15.04</v>
      </c>
      <c r="H3" t="n">
        <v>0.23</v>
      </c>
      <c r="I3" t="n">
        <v>145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327.47</v>
      </c>
      <c r="Q3" t="n">
        <v>10771.79</v>
      </c>
      <c r="R3" t="n">
        <v>387.39</v>
      </c>
      <c r="S3" t="n">
        <v>155.01</v>
      </c>
      <c r="T3" t="n">
        <v>110717.72</v>
      </c>
      <c r="U3" t="n">
        <v>0.4</v>
      </c>
      <c r="V3" t="n">
        <v>0.73</v>
      </c>
      <c r="W3" t="n">
        <v>7.9</v>
      </c>
      <c r="X3" t="n">
        <v>6.74</v>
      </c>
      <c r="Y3" t="n">
        <v>2</v>
      </c>
      <c r="Z3" t="n">
        <v>10</v>
      </c>
      <c r="AA3" t="n">
        <v>480.2338230802263</v>
      </c>
      <c r="AB3" t="n">
        <v>657.0771031593783</v>
      </c>
      <c r="AC3" t="n">
        <v>594.3665866473528</v>
      </c>
      <c r="AD3" t="n">
        <v>480233.8230802263</v>
      </c>
      <c r="AE3" t="n">
        <v>657077.1031593783</v>
      </c>
      <c r="AF3" t="n">
        <v>9.827899209604796e-06</v>
      </c>
      <c r="AG3" t="n">
        <v>17.93333333333333</v>
      </c>
      <c r="AH3" t="n">
        <v>594366.5866473529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2.3238</v>
      </c>
      <c r="E4" t="n">
        <v>43.03</v>
      </c>
      <c r="F4" t="n">
        <v>36.33</v>
      </c>
      <c r="G4" t="n">
        <v>15.03</v>
      </c>
      <c r="H4" t="n">
        <v>0.35</v>
      </c>
      <c r="I4" t="n">
        <v>145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329.96</v>
      </c>
      <c r="Q4" t="n">
        <v>10771.19</v>
      </c>
      <c r="R4" t="n">
        <v>387.23</v>
      </c>
      <c r="S4" t="n">
        <v>155.01</v>
      </c>
      <c r="T4" t="n">
        <v>110634.48</v>
      </c>
      <c r="U4" t="n">
        <v>0.4</v>
      </c>
      <c r="V4" t="n">
        <v>0.73</v>
      </c>
      <c r="W4" t="n">
        <v>7.9</v>
      </c>
      <c r="X4" t="n">
        <v>6.73</v>
      </c>
      <c r="Y4" t="n">
        <v>2</v>
      </c>
      <c r="Z4" t="n">
        <v>10</v>
      </c>
      <c r="AA4" t="n">
        <v>481.0899713068601</v>
      </c>
      <c r="AB4" t="n">
        <v>658.2485229336527</v>
      </c>
      <c r="AC4" t="n">
        <v>595.4262077624685</v>
      </c>
      <c r="AD4" t="n">
        <v>481089.9713068602</v>
      </c>
      <c r="AE4" t="n">
        <v>658248.5229336526</v>
      </c>
      <c r="AF4" t="n">
        <v>9.830437406714714e-06</v>
      </c>
      <c r="AG4" t="n">
        <v>17.92916666666667</v>
      </c>
      <c r="AH4" t="n">
        <v>595426.2077624685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1.2554</v>
      </c>
      <c r="E2" t="n">
        <v>79.66</v>
      </c>
      <c r="F2" t="n">
        <v>57.05</v>
      </c>
      <c r="G2" t="n">
        <v>6.33</v>
      </c>
      <c r="H2" t="n">
        <v>0.1</v>
      </c>
      <c r="I2" t="n">
        <v>541</v>
      </c>
      <c r="J2" t="n">
        <v>185.69</v>
      </c>
      <c r="K2" t="n">
        <v>53.44</v>
      </c>
      <c r="L2" t="n">
        <v>1</v>
      </c>
      <c r="M2" t="n">
        <v>539</v>
      </c>
      <c r="N2" t="n">
        <v>36.26</v>
      </c>
      <c r="O2" t="n">
        <v>23136.14</v>
      </c>
      <c r="P2" t="n">
        <v>734.73</v>
      </c>
      <c r="Q2" t="n">
        <v>10775.43</v>
      </c>
      <c r="R2" t="n">
        <v>1100.14</v>
      </c>
      <c r="S2" t="n">
        <v>155.01</v>
      </c>
      <c r="T2" t="n">
        <v>465113.52</v>
      </c>
      <c r="U2" t="n">
        <v>0.14</v>
      </c>
      <c r="V2" t="n">
        <v>0.46</v>
      </c>
      <c r="W2" t="n">
        <v>8.359999999999999</v>
      </c>
      <c r="X2" t="n">
        <v>27.44</v>
      </c>
      <c r="Y2" t="n">
        <v>2</v>
      </c>
      <c r="Z2" t="n">
        <v>10</v>
      </c>
      <c r="AA2" t="n">
        <v>1282.241192788671</v>
      </c>
      <c r="AB2" t="n">
        <v>1754.418968462482</v>
      </c>
      <c r="AC2" t="n">
        <v>1586.979684454909</v>
      </c>
      <c r="AD2" t="n">
        <v>1282241.192788671</v>
      </c>
      <c r="AE2" t="n">
        <v>1754418.968462482</v>
      </c>
      <c r="AF2" t="n">
        <v>4.827758249160975e-06</v>
      </c>
      <c r="AG2" t="n">
        <v>33.19166666666666</v>
      </c>
      <c r="AH2" t="n">
        <v>1586979.684454909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2.2632</v>
      </c>
      <c r="E3" t="n">
        <v>44.19</v>
      </c>
      <c r="F3" t="n">
        <v>36.36</v>
      </c>
      <c r="G3" t="n">
        <v>15.15</v>
      </c>
      <c r="H3" t="n">
        <v>0.19</v>
      </c>
      <c r="I3" t="n">
        <v>144</v>
      </c>
      <c r="J3" t="n">
        <v>187.21</v>
      </c>
      <c r="K3" t="n">
        <v>53.44</v>
      </c>
      <c r="L3" t="n">
        <v>2</v>
      </c>
      <c r="M3" t="n">
        <v>127</v>
      </c>
      <c r="N3" t="n">
        <v>36.77</v>
      </c>
      <c r="O3" t="n">
        <v>23322.88</v>
      </c>
      <c r="P3" t="n">
        <v>393.8</v>
      </c>
      <c r="Q3" t="n">
        <v>10768.85</v>
      </c>
      <c r="R3" t="n">
        <v>394.21</v>
      </c>
      <c r="S3" t="n">
        <v>155.01</v>
      </c>
      <c r="T3" t="n">
        <v>114131.49</v>
      </c>
      <c r="U3" t="n">
        <v>0.39</v>
      </c>
      <c r="V3" t="n">
        <v>0.73</v>
      </c>
      <c r="W3" t="n">
        <v>7.74</v>
      </c>
      <c r="X3" t="n">
        <v>6.77</v>
      </c>
      <c r="Y3" t="n">
        <v>2</v>
      </c>
      <c r="Z3" t="n">
        <v>10</v>
      </c>
      <c r="AA3" t="n">
        <v>523.2283848482372</v>
      </c>
      <c r="AB3" t="n">
        <v>715.9041593565676</v>
      </c>
      <c r="AC3" t="n">
        <v>647.5792711653742</v>
      </c>
      <c r="AD3" t="n">
        <v>523228.3848482372</v>
      </c>
      <c r="AE3" t="n">
        <v>715904.1593565675</v>
      </c>
      <c r="AF3" t="n">
        <v>8.70334751433895e-06</v>
      </c>
      <c r="AG3" t="n">
        <v>18.4125</v>
      </c>
      <c r="AH3" t="n">
        <v>647579.2711653742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2.3997</v>
      </c>
      <c r="E4" t="n">
        <v>41.67</v>
      </c>
      <c r="F4" t="n">
        <v>34.92</v>
      </c>
      <c r="G4" t="n">
        <v>18.22</v>
      </c>
      <c r="H4" t="n">
        <v>0.28</v>
      </c>
      <c r="I4" t="n">
        <v>115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358.02</v>
      </c>
      <c r="Q4" t="n">
        <v>10770.4</v>
      </c>
      <c r="R4" t="n">
        <v>340.61</v>
      </c>
      <c r="S4" t="n">
        <v>155.01</v>
      </c>
      <c r="T4" t="n">
        <v>87474.83</v>
      </c>
      <c r="U4" t="n">
        <v>0.46</v>
      </c>
      <c r="V4" t="n">
        <v>0.76</v>
      </c>
      <c r="W4" t="n">
        <v>7.82</v>
      </c>
      <c r="X4" t="n">
        <v>5.33</v>
      </c>
      <c r="Y4" t="n">
        <v>2</v>
      </c>
      <c r="Z4" t="n">
        <v>10</v>
      </c>
      <c r="AA4" t="n">
        <v>482.716844913237</v>
      </c>
      <c r="AB4" t="n">
        <v>660.4744831744956</v>
      </c>
      <c r="AC4" t="n">
        <v>597.4397254820801</v>
      </c>
      <c r="AD4" t="n">
        <v>482716.844913237</v>
      </c>
      <c r="AE4" t="n">
        <v>660474.4831744956</v>
      </c>
      <c r="AF4" t="n">
        <v>9.228271045492744e-06</v>
      </c>
      <c r="AG4" t="n">
        <v>17.3625</v>
      </c>
      <c r="AH4" t="n">
        <v>597439.7254820801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1.997</v>
      </c>
      <c r="E2" t="n">
        <v>50.07</v>
      </c>
      <c r="F2" t="n">
        <v>41.9</v>
      </c>
      <c r="G2" t="n">
        <v>9.859999999999999</v>
      </c>
      <c r="H2" t="n">
        <v>0.15</v>
      </c>
      <c r="I2" t="n">
        <v>255</v>
      </c>
      <c r="J2" t="n">
        <v>116.05</v>
      </c>
      <c r="K2" t="n">
        <v>43.4</v>
      </c>
      <c r="L2" t="n">
        <v>1</v>
      </c>
      <c r="M2" t="n">
        <v>196</v>
      </c>
      <c r="N2" t="n">
        <v>16.65</v>
      </c>
      <c r="O2" t="n">
        <v>14546.17</v>
      </c>
      <c r="P2" t="n">
        <v>344.24</v>
      </c>
      <c r="Q2" t="n">
        <v>10770.97</v>
      </c>
      <c r="R2" t="n">
        <v>579.8</v>
      </c>
      <c r="S2" t="n">
        <v>155.01</v>
      </c>
      <c r="T2" t="n">
        <v>206371.16</v>
      </c>
      <c r="U2" t="n">
        <v>0.27</v>
      </c>
      <c r="V2" t="n">
        <v>0.63</v>
      </c>
      <c r="W2" t="n">
        <v>7.99</v>
      </c>
      <c r="X2" t="n">
        <v>12.3</v>
      </c>
      <c r="Y2" t="n">
        <v>2</v>
      </c>
      <c r="Z2" t="n">
        <v>10</v>
      </c>
      <c r="AA2" t="n">
        <v>557.8738716765886</v>
      </c>
      <c r="AB2" t="n">
        <v>763.3076428861239</v>
      </c>
      <c r="AC2" t="n">
        <v>690.4586327580768</v>
      </c>
      <c r="AD2" t="n">
        <v>557873.8716765885</v>
      </c>
      <c r="AE2" t="n">
        <v>763307.6428861239</v>
      </c>
      <c r="AF2" t="n">
        <v>9.573819946970463e-06</v>
      </c>
      <c r="AG2" t="n">
        <v>20.8625</v>
      </c>
      <c r="AH2" t="n">
        <v>690458.6327580768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2.197</v>
      </c>
      <c r="E3" t="n">
        <v>45.52</v>
      </c>
      <c r="F3" t="n">
        <v>38.73</v>
      </c>
      <c r="G3" t="n">
        <v>11.79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300.98</v>
      </c>
      <c r="Q3" t="n">
        <v>10772.78</v>
      </c>
      <c r="R3" t="n">
        <v>466.05</v>
      </c>
      <c r="S3" t="n">
        <v>155.01</v>
      </c>
      <c r="T3" t="n">
        <v>149785.76</v>
      </c>
      <c r="U3" t="n">
        <v>0.33</v>
      </c>
      <c r="V3" t="n">
        <v>0.68</v>
      </c>
      <c r="W3" t="n">
        <v>8.050000000000001</v>
      </c>
      <c r="X3" t="n">
        <v>9.130000000000001</v>
      </c>
      <c r="Y3" t="n">
        <v>2</v>
      </c>
      <c r="Z3" t="n">
        <v>10</v>
      </c>
      <c r="AA3" t="n">
        <v>482.2926854056153</v>
      </c>
      <c r="AB3" t="n">
        <v>659.8941294235708</v>
      </c>
      <c r="AC3" t="n">
        <v>596.9147598786119</v>
      </c>
      <c r="AD3" t="n">
        <v>482292.6854056153</v>
      </c>
      <c r="AE3" t="n">
        <v>659894.1294235708</v>
      </c>
      <c r="AF3" t="n">
        <v>1.053264017200506e-05</v>
      </c>
      <c r="AG3" t="n">
        <v>18.96666666666667</v>
      </c>
      <c r="AH3" t="n">
        <v>596914.7598786119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2.0281</v>
      </c>
      <c r="E2" t="n">
        <v>49.31</v>
      </c>
      <c r="F2" t="n">
        <v>42.25</v>
      </c>
      <c r="G2" t="n">
        <v>9.35</v>
      </c>
      <c r="H2" t="n">
        <v>0.2</v>
      </c>
      <c r="I2" t="n">
        <v>271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281.2</v>
      </c>
      <c r="Q2" t="n">
        <v>10776.95</v>
      </c>
      <c r="R2" t="n">
        <v>581.4299999999999</v>
      </c>
      <c r="S2" t="n">
        <v>155.01</v>
      </c>
      <c r="T2" t="n">
        <v>207103.72</v>
      </c>
      <c r="U2" t="n">
        <v>0.27</v>
      </c>
      <c r="V2" t="n">
        <v>0.63</v>
      </c>
      <c r="W2" t="n">
        <v>8.279999999999999</v>
      </c>
      <c r="X2" t="n">
        <v>12.65</v>
      </c>
      <c r="Y2" t="n">
        <v>2</v>
      </c>
      <c r="Z2" t="n">
        <v>10</v>
      </c>
      <c r="AA2" t="n">
        <v>512.000042424546</v>
      </c>
      <c r="AB2" t="n">
        <v>700.5410458929662</v>
      </c>
      <c r="AC2" t="n">
        <v>633.6823916884739</v>
      </c>
      <c r="AD2" t="n">
        <v>512000.042424546</v>
      </c>
      <c r="AE2" t="n">
        <v>700541.0458929662</v>
      </c>
      <c r="AF2" t="n">
        <v>1.105562858005106e-05</v>
      </c>
      <c r="AG2" t="n">
        <v>20.54583333333333</v>
      </c>
      <c r="AH2" t="n">
        <v>633682.3916884739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2.0311</v>
      </c>
      <c r="E3" t="n">
        <v>49.23</v>
      </c>
      <c r="F3" t="n">
        <v>42.19</v>
      </c>
      <c r="G3" t="n">
        <v>9.380000000000001</v>
      </c>
      <c r="H3" t="n">
        <v>0.39</v>
      </c>
      <c r="I3" t="n">
        <v>270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284.12</v>
      </c>
      <c r="Q3" t="n">
        <v>10777</v>
      </c>
      <c r="R3" t="n">
        <v>579.03</v>
      </c>
      <c r="S3" t="n">
        <v>155.01</v>
      </c>
      <c r="T3" t="n">
        <v>205911.45</v>
      </c>
      <c r="U3" t="n">
        <v>0.27</v>
      </c>
      <c r="V3" t="n">
        <v>0.63</v>
      </c>
      <c r="W3" t="n">
        <v>8.289999999999999</v>
      </c>
      <c r="X3" t="n">
        <v>12.59</v>
      </c>
      <c r="Y3" t="n">
        <v>2</v>
      </c>
      <c r="Z3" t="n">
        <v>10</v>
      </c>
      <c r="AA3" t="n">
        <v>512.8201899649678</v>
      </c>
      <c r="AB3" t="n">
        <v>701.663207940127</v>
      </c>
      <c r="AC3" t="n">
        <v>634.697456164818</v>
      </c>
      <c r="AD3" t="n">
        <v>512820.1899649677</v>
      </c>
      <c r="AE3" t="n">
        <v>701663.207940127</v>
      </c>
      <c r="AF3" t="n">
        <v>1.10719822538049e-05</v>
      </c>
      <c r="AG3" t="n">
        <v>20.5125</v>
      </c>
      <c r="AH3" t="n">
        <v>634697.456164818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1.1739</v>
      </c>
      <c r="E2" t="n">
        <v>85.18000000000001</v>
      </c>
      <c r="F2" t="n">
        <v>59.76</v>
      </c>
      <c r="G2" t="n">
        <v>6.09</v>
      </c>
      <c r="H2" t="n">
        <v>0.09</v>
      </c>
      <c r="I2" t="n">
        <v>589</v>
      </c>
      <c r="J2" t="n">
        <v>194.77</v>
      </c>
      <c r="K2" t="n">
        <v>54.38</v>
      </c>
      <c r="L2" t="n">
        <v>1</v>
      </c>
      <c r="M2" t="n">
        <v>587</v>
      </c>
      <c r="N2" t="n">
        <v>39.4</v>
      </c>
      <c r="O2" t="n">
        <v>24256.19</v>
      </c>
      <c r="P2" t="n">
        <v>799.1900000000001</v>
      </c>
      <c r="Q2" t="n">
        <v>10778.87</v>
      </c>
      <c r="R2" t="n">
        <v>1191.4</v>
      </c>
      <c r="S2" t="n">
        <v>155.01</v>
      </c>
      <c r="T2" t="n">
        <v>510501.41</v>
      </c>
      <c r="U2" t="n">
        <v>0.13</v>
      </c>
      <c r="V2" t="n">
        <v>0.44</v>
      </c>
      <c r="W2" t="n">
        <v>8.48</v>
      </c>
      <c r="X2" t="n">
        <v>30.15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36.85</v>
      </c>
      <c r="G3" t="n">
        <v>14.36</v>
      </c>
      <c r="H3" t="n">
        <v>0.18</v>
      </c>
      <c r="I3" t="n">
        <v>154</v>
      </c>
      <c r="J3" t="n">
        <v>196.32</v>
      </c>
      <c r="K3" t="n">
        <v>54.38</v>
      </c>
      <c r="L3" t="n">
        <v>2</v>
      </c>
      <c r="M3" t="n">
        <v>147</v>
      </c>
      <c r="N3" t="n">
        <v>39.95</v>
      </c>
      <c r="O3" t="n">
        <v>24447.22</v>
      </c>
      <c r="P3" t="n">
        <v>422.03</v>
      </c>
      <c r="Q3" t="n">
        <v>10768.79</v>
      </c>
      <c r="R3" t="n">
        <v>411.71</v>
      </c>
      <c r="S3" t="n">
        <v>155.01</v>
      </c>
      <c r="T3" t="n">
        <v>122831.14</v>
      </c>
      <c r="U3" t="n">
        <v>0.38</v>
      </c>
      <c r="V3" t="n">
        <v>0.72</v>
      </c>
      <c r="W3" t="n">
        <v>7.73</v>
      </c>
      <c r="X3" t="n">
        <v>7.26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2.4168</v>
      </c>
      <c r="E4" t="n">
        <v>41.38</v>
      </c>
      <c r="F4" t="n">
        <v>34.62</v>
      </c>
      <c r="G4" t="n">
        <v>19.06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364.87</v>
      </c>
      <c r="Q4" t="n">
        <v>10770.37</v>
      </c>
      <c r="R4" t="n">
        <v>330.83</v>
      </c>
      <c r="S4" t="n">
        <v>155.01</v>
      </c>
      <c r="T4" t="n">
        <v>82615.91</v>
      </c>
      <c r="U4" t="n">
        <v>0.47</v>
      </c>
      <c r="V4" t="n">
        <v>0.76</v>
      </c>
      <c r="W4" t="n">
        <v>7.8</v>
      </c>
      <c r="X4" t="n">
        <v>5.03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2.4164</v>
      </c>
      <c r="E5" t="n">
        <v>41.38</v>
      </c>
      <c r="F5" t="n">
        <v>34.63</v>
      </c>
      <c r="G5" t="n">
        <v>19.06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367.75</v>
      </c>
      <c r="Q5" t="n">
        <v>10769.98</v>
      </c>
      <c r="R5" t="n">
        <v>331.2</v>
      </c>
      <c r="S5" t="n">
        <v>155.01</v>
      </c>
      <c r="T5" t="n">
        <v>82802.85000000001</v>
      </c>
      <c r="U5" t="n">
        <v>0.47</v>
      </c>
      <c r="V5" t="n">
        <v>0.76</v>
      </c>
      <c r="W5" t="n">
        <v>7.8</v>
      </c>
      <c r="X5" t="n">
        <v>5.04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2.0281</v>
      </c>
      <c r="E6" t="n">
        <v>49.31</v>
      </c>
      <c r="F6" t="n">
        <v>42.25</v>
      </c>
      <c r="G6" t="n">
        <v>9.35</v>
      </c>
      <c r="H6" t="n">
        <v>0.2</v>
      </c>
      <c r="I6" t="n">
        <v>271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281.2</v>
      </c>
      <c r="Q6" t="n">
        <v>10776.95</v>
      </c>
      <c r="R6" t="n">
        <v>581.4299999999999</v>
      </c>
      <c r="S6" t="n">
        <v>155.01</v>
      </c>
      <c r="T6" t="n">
        <v>207103.72</v>
      </c>
      <c r="U6" t="n">
        <v>0.27</v>
      </c>
      <c r="V6" t="n">
        <v>0.63</v>
      </c>
      <c r="W6" t="n">
        <v>8.279999999999999</v>
      </c>
      <c r="X6" t="n">
        <v>12.65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2.0311</v>
      </c>
      <c r="E7" t="n">
        <v>49.23</v>
      </c>
      <c r="F7" t="n">
        <v>42.19</v>
      </c>
      <c r="G7" t="n">
        <v>9.380000000000001</v>
      </c>
      <c r="H7" t="n">
        <v>0.39</v>
      </c>
      <c r="I7" t="n">
        <v>270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284.12</v>
      </c>
      <c r="Q7" t="n">
        <v>10777</v>
      </c>
      <c r="R7" t="n">
        <v>579.03</v>
      </c>
      <c r="S7" t="n">
        <v>155.01</v>
      </c>
      <c r="T7" t="n">
        <v>205911.45</v>
      </c>
      <c r="U7" t="n">
        <v>0.27</v>
      </c>
      <c r="V7" t="n">
        <v>0.63</v>
      </c>
      <c r="W7" t="n">
        <v>8.289999999999999</v>
      </c>
      <c r="X7" t="n">
        <v>12.59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1.8617</v>
      </c>
      <c r="E8" t="n">
        <v>53.72</v>
      </c>
      <c r="F8" t="n">
        <v>46.29</v>
      </c>
      <c r="G8" t="n">
        <v>7.74</v>
      </c>
      <c r="H8" t="n">
        <v>0.24</v>
      </c>
      <c r="I8" t="n">
        <v>359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268.72</v>
      </c>
      <c r="Q8" t="n">
        <v>10777.53</v>
      </c>
      <c r="R8" t="n">
        <v>713.76</v>
      </c>
      <c r="S8" t="n">
        <v>155.01</v>
      </c>
      <c r="T8" t="n">
        <v>272833.42</v>
      </c>
      <c r="U8" t="n">
        <v>0.22</v>
      </c>
      <c r="V8" t="n">
        <v>0.57</v>
      </c>
      <c r="W8" t="n">
        <v>8.539999999999999</v>
      </c>
      <c r="X8" t="n">
        <v>16.69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1.3765</v>
      </c>
      <c r="E9" t="n">
        <v>72.65000000000001</v>
      </c>
      <c r="F9" t="n">
        <v>63.01</v>
      </c>
      <c r="G9" t="n">
        <v>5.29</v>
      </c>
      <c r="H9" t="n">
        <v>0.43</v>
      </c>
      <c r="I9" t="n">
        <v>715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248.76</v>
      </c>
      <c r="Q9" t="n">
        <v>10790.39</v>
      </c>
      <c r="R9" t="n">
        <v>1261.61</v>
      </c>
      <c r="S9" t="n">
        <v>155.01</v>
      </c>
      <c r="T9" t="n">
        <v>544976.55</v>
      </c>
      <c r="U9" t="n">
        <v>0.12</v>
      </c>
      <c r="V9" t="n">
        <v>0.42</v>
      </c>
      <c r="W9" t="n">
        <v>9.619999999999999</v>
      </c>
      <c r="X9" t="n">
        <v>33.38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1.6936</v>
      </c>
      <c r="E10" t="n">
        <v>59.05</v>
      </c>
      <c r="F10" t="n">
        <v>46.76</v>
      </c>
      <c r="G10" t="n">
        <v>8.06</v>
      </c>
      <c r="H10" t="n">
        <v>0.12</v>
      </c>
      <c r="I10" t="n">
        <v>348</v>
      </c>
      <c r="J10" t="n">
        <v>141.81</v>
      </c>
      <c r="K10" t="n">
        <v>47.83</v>
      </c>
      <c r="L10" t="n">
        <v>1</v>
      </c>
      <c r="M10" t="n">
        <v>346</v>
      </c>
      <c r="N10" t="n">
        <v>22.98</v>
      </c>
      <c r="O10" t="n">
        <v>17723.39</v>
      </c>
      <c r="P10" t="n">
        <v>476.06</v>
      </c>
      <c r="Q10" t="n">
        <v>10772.08</v>
      </c>
      <c r="R10" t="n">
        <v>748.16</v>
      </c>
      <c r="S10" t="n">
        <v>155.01</v>
      </c>
      <c r="T10" t="n">
        <v>290087.02</v>
      </c>
      <c r="U10" t="n">
        <v>0.21</v>
      </c>
      <c r="V10" t="n">
        <v>0.57</v>
      </c>
      <c r="W10" t="n">
        <v>8.08</v>
      </c>
      <c r="X10" t="n">
        <v>17.16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2.2974</v>
      </c>
      <c r="E11" t="n">
        <v>43.53</v>
      </c>
      <c r="F11" t="n">
        <v>36.82</v>
      </c>
      <c r="G11" t="n">
        <v>14.25</v>
      </c>
      <c r="H11" t="n">
        <v>0.25</v>
      </c>
      <c r="I11" t="n">
        <v>155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320.49</v>
      </c>
      <c r="Q11" t="n">
        <v>10771.93</v>
      </c>
      <c r="R11" t="n">
        <v>402.82</v>
      </c>
      <c r="S11" t="n">
        <v>155.01</v>
      </c>
      <c r="T11" t="n">
        <v>118379.24</v>
      </c>
      <c r="U11" t="n">
        <v>0.38</v>
      </c>
      <c r="V11" t="n">
        <v>0.72</v>
      </c>
      <c r="W11" t="n">
        <v>7.94</v>
      </c>
      <c r="X11" t="n">
        <v>7.23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2.2968</v>
      </c>
      <c r="E12" t="n">
        <v>43.54</v>
      </c>
      <c r="F12" t="n">
        <v>36.83</v>
      </c>
      <c r="G12" t="n">
        <v>14.26</v>
      </c>
      <c r="H12" t="n">
        <v>0.37</v>
      </c>
      <c r="I12" t="n">
        <v>155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323.39</v>
      </c>
      <c r="Q12" t="n">
        <v>10771.78</v>
      </c>
      <c r="R12" t="n">
        <v>403.13</v>
      </c>
      <c r="S12" t="n">
        <v>155.01</v>
      </c>
      <c r="T12" t="n">
        <v>118536.09</v>
      </c>
      <c r="U12" t="n">
        <v>0.38</v>
      </c>
      <c r="V12" t="n">
        <v>0.72</v>
      </c>
      <c r="W12" t="n">
        <v>7.95</v>
      </c>
      <c r="X12" t="n">
        <v>7.24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1.3362</v>
      </c>
      <c r="E13" t="n">
        <v>74.84</v>
      </c>
      <c r="F13" t="n">
        <v>54.71</v>
      </c>
      <c r="G13" t="n">
        <v>6.59</v>
      </c>
      <c r="H13" t="n">
        <v>0.1</v>
      </c>
      <c r="I13" t="n">
        <v>498</v>
      </c>
      <c r="J13" t="n">
        <v>176.73</v>
      </c>
      <c r="K13" t="n">
        <v>52.44</v>
      </c>
      <c r="L13" t="n">
        <v>1</v>
      </c>
      <c r="M13" t="n">
        <v>496</v>
      </c>
      <c r="N13" t="n">
        <v>33.29</v>
      </c>
      <c r="O13" t="n">
        <v>22031.19</v>
      </c>
      <c r="P13" t="n">
        <v>677.1900000000001</v>
      </c>
      <c r="Q13" t="n">
        <v>10776.18</v>
      </c>
      <c r="R13" t="n">
        <v>1018.96</v>
      </c>
      <c r="S13" t="n">
        <v>155.01</v>
      </c>
      <c r="T13" t="n">
        <v>424736.52</v>
      </c>
      <c r="U13" t="n">
        <v>0.15</v>
      </c>
      <c r="V13" t="n">
        <v>0.48</v>
      </c>
      <c r="W13" t="n">
        <v>8.32</v>
      </c>
      <c r="X13" t="n">
        <v>25.1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2.3094</v>
      </c>
      <c r="E14" t="n">
        <v>43.3</v>
      </c>
      <c r="F14" t="n">
        <v>36.01</v>
      </c>
      <c r="G14" t="n">
        <v>15.77</v>
      </c>
      <c r="H14" t="n">
        <v>0.2</v>
      </c>
      <c r="I14" t="n">
        <v>137</v>
      </c>
      <c r="J14" t="n">
        <v>178.21</v>
      </c>
      <c r="K14" t="n">
        <v>52.44</v>
      </c>
      <c r="L14" t="n">
        <v>2</v>
      </c>
      <c r="M14" t="n">
        <v>89</v>
      </c>
      <c r="N14" t="n">
        <v>33.77</v>
      </c>
      <c r="O14" t="n">
        <v>22213.89</v>
      </c>
      <c r="P14" t="n">
        <v>368.62</v>
      </c>
      <c r="Q14" t="n">
        <v>10769.6</v>
      </c>
      <c r="R14" t="n">
        <v>380.59</v>
      </c>
      <c r="S14" t="n">
        <v>155.01</v>
      </c>
      <c r="T14" t="n">
        <v>107357.12</v>
      </c>
      <c r="U14" t="n">
        <v>0.41</v>
      </c>
      <c r="V14" t="n">
        <v>0.73</v>
      </c>
      <c r="W14" t="n">
        <v>7.77</v>
      </c>
      <c r="X14" t="n">
        <v>6.42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2.3847</v>
      </c>
      <c r="E15" t="n">
        <v>41.93</v>
      </c>
      <c r="F15" t="n">
        <v>35.21</v>
      </c>
      <c r="G15" t="n">
        <v>17.46</v>
      </c>
      <c r="H15" t="n">
        <v>0.3</v>
      </c>
      <c r="I15" t="n">
        <v>121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351.51</v>
      </c>
      <c r="Q15" t="n">
        <v>10771.03</v>
      </c>
      <c r="R15" t="n">
        <v>350.35</v>
      </c>
      <c r="S15" t="n">
        <v>155.01</v>
      </c>
      <c r="T15" t="n">
        <v>92313.8</v>
      </c>
      <c r="U15" t="n">
        <v>0.44</v>
      </c>
      <c r="V15" t="n">
        <v>0.75</v>
      </c>
      <c r="W15" t="n">
        <v>7.84</v>
      </c>
      <c r="X15" t="n">
        <v>5.62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1.0734</v>
      </c>
      <c r="E16" t="n">
        <v>93.16</v>
      </c>
      <c r="F16" t="n">
        <v>79.63</v>
      </c>
      <c r="G16" t="n">
        <v>4.46</v>
      </c>
      <c r="H16" t="n">
        <v>0.64</v>
      </c>
      <c r="I16" t="n">
        <v>1070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229.81</v>
      </c>
      <c r="Q16" t="n">
        <v>10810.19</v>
      </c>
      <c r="R16" t="n">
        <v>1807.94</v>
      </c>
      <c r="S16" t="n">
        <v>155.01</v>
      </c>
      <c r="T16" t="n">
        <v>816366.1899999999</v>
      </c>
      <c r="U16" t="n">
        <v>0.09</v>
      </c>
      <c r="V16" t="n">
        <v>0.33</v>
      </c>
      <c r="W16" t="n">
        <v>10.65</v>
      </c>
      <c r="X16" t="n">
        <v>49.97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2.0769</v>
      </c>
      <c r="E17" t="n">
        <v>48.15</v>
      </c>
      <c r="F17" t="n">
        <v>41.1</v>
      </c>
      <c r="G17" t="n">
        <v>10.03</v>
      </c>
      <c r="H17" t="n">
        <v>0.18</v>
      </c>
      <c r="I17" t="n">
        <v>246</v>
      </c>
      <c r="J17" t="n">
        <v>98.70999999999999</v>
      </c>
      <c r="K17" t="n">
        <v>39.72</v>
      </c>
      <c r="L17" t="n">
        <v>1</v>
      </c>
      <c r="M17" t="n">
        <v>38</v>
      </c>
      <c r="N17" t="n">
        <v>12.99</v>
      </c>
      <c r="O17" t="n">
        <v>12407.75</v>
      </c>
      <c r="P17" t="n">
        <v>290.53</v>
      </c>
      <c r="Q17" t="n">
        <v>10774.46</v>
      </c>
      <c r="R17" t="n">
        <v>545.6799999999999</v>
      </c>
      <c r="S17" t="n">
        <v>155.01</v>
      </c>
      <c r="T17" t="n">
        <v>189353.66</v>
      </c>
      <c r="U17" t="n">
        <v>0.28</v>
      </c>
      <c r="V17" t="n">
        <v>0.64</v>
      </c>
      <c r="W17" t="n">
        <v>8.15</v>
      </c>
      <c r="X17" t="n">
        <v>11.5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2.0974</v>
      </c>
      <c r="E18" t="n">
        <v>47.68</v>
      </c>
      <c r="F18" t="n">
        <v>40.76</v>
      </c>
      <c r="G18" t="n">
        <v>10.19</v>
      </c>
      <c r="H18" t="n">
        <v>0.35</v>
      </c>
      <c r="I18" t="n">
        <v>240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289.22</v>
      </c>
      <c r="Q18" t="n">
        <v>10773.73</v>
      </c>
      <c r="R18" t="n">
        <v>532.36</v>
      </c>
      <c r="S18" t="n">
        <v>155.01</v>
      </c>
      <c r="T18" t="n">
        <v>182727.26</v>
      </c>
      <c r="U18" t="n">
        <v>0.29</v>
      </c>
      <c r="V18" t="n">
        <v>0.65</v>
      </c>
      <c r="W18" t="n">
        <v>8.19</v>
      </c>
      <c r="X18" t="n">
        <v>11.16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1.9027</v>
      </c>
      <c r="E19" t="n">
        <v>52.56</v>
      </c>
      <c r="F19" t="n">
        <v>43.24</v>
      </c>
      <c r="G19" t="n">
        <v>9.23</v>
      </c>
      <c r="H19" t="n">
        <v>0.14</v>
      </c>
      <c r="I19" t="n">
        <v>281</v>
      </c>
      <c r="J19" t="n">
        <v>124.63</v>
      </c>
      <c r="K19" t="n">
        <v>45</v>
      </c>
      <c r="L19" t="n">
        <v>1</v>
      </c>
      <c r="M19" t="n">
        <v>262</v>
      </c>
      <c r="N19" t="n">
        <v>18.64</v>
      </c>
      <c r="O19" t="n">
        <v>15605.44</v>
      </c>
      <c r="P19" t="n">
        <v>384.24</v>
      </c>
      <c r="Q19" t="n">
        <v>10771.08</v>
      </c>
      <c r="R19" t="n">
        <v>628.23</v>
      </c>
      <c r="S19" t="n">
        <v>155.01</v>
      </c>
      <c r="T19" t="n">
        <v>230454.12</v>
      </c>
      <c r="U19" t="n">
        <v>0.25</v>
      </c>
      <c r="V19" t="n">
        <v>0.61</v>
      </c>
      <c r="W19" t="n">
        <v>7.96</v>
      </c>
      <c r="X19" t="n">
        <v>13.64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2.2322</v>
      </c>
      <c r="E20" t="n">
        <v>44.8</v>
      </c>
      <c r="F20" t="n">
        <v>38.04</v>
      </c>
      <c r="G20" t="n">
        <v>12.61</v>
      </c>
      <c r="H20" t="n">
        <v>0.28</v>
      </c>
      <c r="I20" t="n">
        <v>181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308.35</v>
      </c>
      <c r="Q20" t="n">
        <v>10771.97</v>
      </c>
      <c r="R20" t="n">
        <v>443.61</v>
      </c>
      <c r="S20" t="n">
        <v>155.01</v>
      </c>
      <c r="T20" t="n">
        <v>138643.83</v>
      </c>
      <c r="U20" t="n">
        <v>0.35</v>
      </c>
      <c r="V20" t="n">
        <v>0.7</v>
      </c>
      <c r="W20" t="n">
        <v>8.01</v>
      </c>
      <c r="X20" t="n">
        <v>8.449999999999999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1.5066</v>
      </c>
      <c r="E21" t="n">
        <v>66.38</v>
      </c>
      <c r="F21" t="n">
        <v>50.52</v>
      </c>
      <c r="G21" t="n">
        <v>7.22</v>
      </c>
      <c r="H21" t="n">
        <v>0.11</v>
      </c>
      <c r="I21" t="n">
        <v>420</v>
      </c>
      <c r="J21" t="n">
        <v>159.12</v>
      </c>
      <c r="K21" t="n">
        <v>50.28</v>
      </c>
      <c r="L21" t="n">
        <v>1</v>
      </c>
      <c r="M21" t="n">
        <v>418</v>
      </c>
      <c r="N21" t="n">
        <v>27.84</v>
      </c>
      <c r="O21" t="n">
        <v>19859.16</v>
      </c>
      <c r="P21" t="n">
        <v>572.78</v>
      </c>
      <c r="Q21" t="n">
        <v>10773.48</v>
      </c>
      <c r="R21" t="n">
        <v>875.95</v>
      </c>
      <c r="S21" t="n">
        <v>155.01</v>
      </c>
      <c r="T21" t="n">
        <v>353621.63</v>
      </c>
      <c r="U21" t="n">
        <v>0.18</v>
      </c>
      <c r="V21" t="n">
        <v>0.52</v>
      </c>
      <c r="W21" t="n">
        <v>8.199999999999999</v>
      </c>
      <c r="X21" t="n">
        <v>20.91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2.3371</v>
      </c>
      <c r="E22" t="n">
        <v>42.79</v>
      </c>
      <c r="F22" t="n">
        <v>36.02</v>
      </c>
      <c r="G22" t="n">
        <v>15.66</v>
      </c>
      <c r="H22" t="n">
        <v>0.22</v>
      </c>
      <c r="I22" t="n">
        <v>138</v>
      </c>
      <c r="J22" t="n">
        <v>160.54</v>
      </c>
      <c r="K22" t="n">
        <v>50.28</v>
      </c>
      <c r="L22" t="n">
        <v>2</v>
      </c>
      <c r="M22" t="n">
        <v>15</v>
      </c>
      <c r="N22" t="n">
        <v>28.26</v>
      </c>
      <c r="O22" t="n">
        <v>20034.4</v>
      </c>
      <c r="P22" t="n">
        <v>336.14</v>
      </c>
      <c r="Q22" t="n">
        <v>10771.59</v>
      </c>
      <c r="R22" t="n">
        <v>377.44</v>
      </c>
      <c r="S22" t="n">
        <v>155.01</v>
      </c>
      <c r="T22" t="n">
        <v>105777.96</v>
      </c>
      <c r="U22" t="n">
        <v>0.41</v>
      </c>
      <c r="V22" t="n">
        <v>0.73</v>
      </c>
      <c r="W22" t="n">
        <v>7.87</v>
      </c>
      <c r="X22" t="n">
        <v>6.42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2.346</v>
      </c>
      <c r="E23" t="n">
        <v>42.62</v>
      </c>
      <c r="F23" t="n">
        <v>35.92</v>
      </c>
      <c r="G23" t="n">
        <v>15.85</v>
      </c>
      <c r="H23" t="n">
        <v>0.33</v>
      </c>
      <c r="I23" t="n">
        <v>136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336.74</v>
      </c>
      <c r="Q23" t="n">
        <v>10773.89</v>
      </c>
      <c r="R23" t="n">
        <v>373.23</v>
      </c>
      <c r="S23" t="n">
        <v>155.01</v>
      </c>
      <c r="T23" t="n">
        <v>103679.2</v>
      </c>
      <c r="U23" t="n">
        <v>0.42</v>
      </c>
      <c r="V23" t="n">
        <v>0.74</v>
      </c>
      <c r="W23" t="n">
        <v>7.89</v>
      </c>
      <c r="X23" t="n">
        <v>6.32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1.9562</v>
      </c>
      <c r="E24" t="n">
        <v>51.12</v>
      </c>
      <c r="F24" t="n">
        <v>43.92</v>
      </c>
      <c r="G24" t="n">
        <v>8.56</v>
      </c>
      <c r="H24" t="n">
        <v>0.22</v>
      </c>
      <c r="I24" t="n">
        <v>308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274.73</v>
      </c>
      <c r="Q24" t="n">
        <v>10777.55</v>
      </c>
      <c r="R24" t="n">
        <v>636.63</v>
      </c>
      <c r="S24" t="n">
        <v>155.01</v>
      </c>
      <c r="T24" t="n">
        <v>234523.21</v>
      </c>
      <c r="U24" t="n">
        <v>0.24</v>
      </c>
      <c r="V24" t="n">
        <v>0.6</v>
      </c>
      <c r="W24" t="n">
        <v>8.380000000000001</v>
      </c>
      <c r="X24" t="n">
        <v>14.32</v>
      </c>
      <c r="Y24" t="n">
        <v>2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2.0685</v>
      </c>
      <c r="E25" t="n">
        <v>48.34</v>
      </c>
      <c r="F25" t="n">
        <v>40.97</v>
      </c>
      <c r="G25" t="n">
        <v>10.24</v>
      </c>
      <c r="H25" t="n">
        <v>0.16</v>
      </c>
      <c r="I25" t="n">
        <v>240</v>
      </c>
      <c r="J25" t="n">
        <v>107.41</v>
      </c>
      <c r="K25" t="n">
        <v>41.65</v>
      </c>
      <c r="L25" t="n">
        <v>1</v>
      </c>
      <c r="M25" t="n">
        <v>111</v>
      </c>
      <c r="N25" t="n">
        <v>14.77</v>
      </c>
      <c r="O25" t="n">
        <v>13481.73</v>
      </c>
      <c r="P25" t="n">
        <v>310.77</v>
      </c>
      <c r="Q25" t="n">
        <v>10770.67</v>
      </c>
      <c r="R25" t="n">
        <v>545.24</v>
      </c>
      <c r="S25" t="n">
        <v>155.01</v>
      </c>
      <c r="T25" t="n">
        <v>189165.51</v>
      </c>
      <c r="U25" t="n">
        <v>0.28</v>
      </c>
      <c r="V25" t="n">
        <v>0.65</v>
      </c>
      <c r="W25" t="n">
        <v>8.039999999999999</v>
      </c>
      <c r="X25" t="n">
        <v>11.38</v>
      </c>
      <c r="Y25" t="n">
        <v>2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2.1476</v>
      </c>
      <c r="E26" t="n">
        <v>46.56</v>
      </c>
      <c r="F26" t="n">
        <v>39.71</v>
      </c>
      <c r="G26" t="n">
        <v>10.98</v>
      </c>
      <c r="H26" t="n">
        <v>0.32</v>
      </c>
      <c r="I26" t="n">
        <v>217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296.06</v>
      </c>
      <c r="Q26" t="n">
        <v>10774.09</v>
      </c>
      <c r="R26" t="n">
        <v>497.76</v>
      </c>
      <c r="S26" t="n">
        <v>155.01</v>
      </c>
      <c r="T26" t="n">
        <v>165540.36</v>
      </c>
      <c r="U26" t="n">
        <v>0.31</v>
      </c>
      <c r="V26" t="n">
        <v>0.67</v>
      </c>
      <c r="W26" t="n">
        <v>8.119999999999999</v>
      </c>
      <c r="X26" t="n">
        <v>10.11</v>
      </c>
      <c r="Y26" t="n">
        <v>2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1.7401</v>
      </c>
      <c r="E27" t="n">
        <v>57.47</v>
      </c>
      <c r="F27" t="n">
        <v>49.69</v>
      </c>
      <c r="G27" t="n">
        <v>6.92</v>
      </c>
      <c r="H27" t="n">
        <v>0.28</v>
      </c>
      <c r="I27" t="n">
        <v>431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263.49</v>
      </c>
      <c r="Q27" t="n">
        <v>10782.85</v>
      </c>
      <c r="R27" t="n">
        <v>825.77</v>
      </c>
      <c r="S27" t="n">
        <v>155.01</v>
      </c>
      <c r="T27" t="n">
        <v>328475.28</v>
      </c>
      <c r="U27" t="n">
        <v>0.19</v>
      </c>
      <c r="V27" t="n">
        <v>0.53</v>
      </c>
      <c r="W27" t="n">
        <v>8.75</v>
      </c>
      <c r="X27" t="n">
        <v>20.08</v>
      </c>
      <c r="Y27" t="n">
        <v>2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1.422</v>
      </c>
      <c r="E28" t="n">
        <v>70.31999999999999</v>
      </c>
      <c r="F28" t="n">
        <v>52.46</v>
      </c>
      <c r="G28" t="n">
        <v>6.89</v>
      </c>
      <c r="H28" t="n">
        <v>0.11</v>
      </c>
      <c r="I28" t="n">
        <v>457</v>
      </c>
      <c r="J28" t="n">
        <v>167.88</v>
      </c>
      <c r="K28" t="n">
        <v>51.39</v>
      </c>
      <c r="L28" t="n">
        <v>1</v>
      </c>
      <c r="M28" t="n">
        <v>455</v>
      </c>
      <c r="N28" t="n">
        <v>30.49</v>
      </c>
      <c r="O28" t="n">
        <v>20939.59</v>
      </c>
      <c r="P28" t="n">
        <v>622.35</v>
      </c>
      <c r="Q28" t="n">
        <v>10776.62</v>
      </c>
      <c r="R28" t="n">
        <v>942</v>
      </c>
      <c r="S28" t="n">
        <v>155.01</v>
      </c>
      <c r="T28" t="n">
        <v>386462.19</v>
      </c>
      <c r="U28" t="n">
        <v>0.16</v>
      </c>
      <c r="V28" t="n">
        <v>0.5</v>
      </c>
      <c r="W28" t="n">
        <v>8.26</v>
      </c>
      <c r="X28" t="n">
        <v>22.85</v>
      </c>
      <c r="Y28" t="n">
        <v>2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2.339</v>
      </c>
      <c r="E29" t="n">
        <v>42.75</v>
      </c>
      <c r="F29" t="n">
        <v>35.84</v>
      </c>
      <c r="G29" t="n">
        <v>16.05</v>
      </c>
      <c r="H29" t="n">
        <v>0.21</v>
      </c>
      <c r="I29" t="n">
        <v>134</v>
      </c>
      <c r="J29" t="n">
        <v>169.33</v>
      </c>
      <c r="K29" t="n">
        <v>51.39</v>
      </c>
      <c r="L29" t="n">
        <v>2</v>
      </c>
      <c r="M29" t="n">
        <v>47</v>
      </c>
      <c r="N29" t="n">
        <v>30.94</v>
      </c>
      <c r="O29" t="n">
        <v>21118.46</v>
      </c>
      <c r="P29" t="n">
        <v>348.64</v>
      </c>
      <c r="Q29" t="n">
        <v>10770.16</v>
      </c>
      <c r="R29" t="n">
        <v>373.25</v>
      </c>
      <c r="S29" t="n">
        <v>155.01</v>
      </c>
      <c r="T29" t="n">
        <v>103699.62</v>
      </c>
      <c r="U29" t="n">
        <v>0.42</v>
      </c>
      <c r="V29" t="n">
        <v>0.74</v>
      </c>
      <c r="W29" t="n">
        <v>7.81</v>
      </c>
      <c r="X29" t="n">
        <v>6.25</v>
      </c>
      <c r="Y29" t="n">
        <v>2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2.3678</v>
      </c>
      <c r="E30" t="n">
        <v>42.23</v>
      </c>
      <c r="F30" t="n">
        <v>35.52</v>
      </c>
      <c r="G30" t="n">
        <v>16.65</v>
      </c>
      <c r="H30" t="n">
        <v>0.31</v>
      </c>
      <c r="I30" t="n">
        <v>128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342.65</v>
      </c>
      <c r="Q30" t="n">
        <v>10769.72</v>
      </c>
      <c r="R30" t="n">
        <v>360.92</v>
      </c>
      <c r="S30" t="n">
        <v>155.01</v>
      </c>
      <c r="T30" t="n">
        <v>97567.32000000001</v>
      </c>
      <c r="U30" t="n">
        <v>0.43</v>
      </c>
      <c r="V30" t="n">
        <v>0.74</v>
      </c>
      <c r="W30" t="n">
        <v>7.85</v>
      </c>
      <c r="X30" t="n">
        <v>5.93</v>
      </c>
      <c r="Y30" t="n">
        <v>2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1.5859</v>
      </c>
      <c r="E31" t="n">
        <v>63.06</v>
      </c>
      <c r="F31" t="n">
        <v>54.73</v>
      </c>
      <c r="G31" t="n">
        <v>6.1</v>
      </c>
      <c r="H31" t="n">
        <v>0.34</v>
      </c>
      <c r="I31" t="n">
        <v>538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257.25</v>
      </c>
      <c r="Q31" t="n">
        <v>10784.93</v>
      </c>
      <c r="R31" t="n">
        <v>990.02</v>
      </c>
      <c r="S31" t="n">
        <v>155.01</v>
      </c>
      <c r="T31" t="n">
        <v>410067.82</v>
      </c>
      <c r="U31" t="n">
        <v>0.16</v>
      </c>
      <c r="V31" t="n">
        <v>0.48</v>
      </c>
      <c r="W31" t="n">
        <v>9.1</v>
      </c>
      <c r="X31" t="n">
        <v>25.12</v>
      </c>
      <c r="Y31" t="n">
        <v>2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1.7954</v>
      </c>
      <c r="E32" t="n">
        <v>55.7</v>
      </c>
      <c r="F32" t="n">
        <v>44.97</v>
      </c>
      <c r="G32" t="n">
        <v>8.59</v>
      </c>
      <c r="H32" t="n">
        <v>0.13</v>
      </c>
      <c r="I32" t="n">
        <v>314</v>
      </c>
      <c r="J32" t="n">
        <v>133.21</v>
      </c>
      <c r="K32" t="n">
        <v>46.47</v>
      </c>
      <c r="L32" t="n">
        <v>1</v>
      </c>
      <c r="M32" t="n">
        <v>309</v>
      </c>
      <c r="N32" t="n">
        <v>20.75</v>
      </c>
      <c r="O32" t="n">
        <v>16663.42</v>
      </c>
      <c r="P32" t="n">
        <v>429.51</v>
      </c>
      <c r="Q32" t="n">
        <v>10772.13</v>
      </c>
      <c r="R32" t="n">
        <v>687.09</v>
      </c>
      <c r="S32" t="n">
        <v>155.01</v>
      </c>
      <c r="T32" t="n">
        <v>259721.02</v>
      </c>
      <c r="U32" t="n">
        <v>0.23</v>
      </c>
      <c r="V32" t="n">
        <v>0.59</v>
      </c>
      <c r="W32" t="n">
        <v>8.01</v>
      </c>
      <c r="X32" t="n">
        <v>15.37</v>
      </c>
      <c r="Y32" t="n">
        <v>2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2.266</v>
      </c>
      <c r="E33" t="n">
        <v>44.13</v>
      </c>
      <c r="F33" t="n">
        <v>37.4</v>
      </c>
      <c r="G33" t="n">
        <v>13.44</v>
      </c>
      <c r="H33" t="n">
        <v>0.26</v>
      </c>
      <c r="I33" t="n">
        <v>167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313.91</v>
      </c>
      <c r="Q33" t="n">
        <v>10772.69</v>
      </c>
      <c r="R33" t="n">
        <v>422.55</v>
      </c>
      <c r="S33" t="n">
        <v>155.01</v>
      </c>
      <c r="T33" t="n">
        <v>128188.17</v>
      </c>
      <c r="U33" t="n">
        <v>0.37</v>
      </c>
      <c r="V33" t="n">
        <v>0.71</v>
      </c>
      <c r="W33" t="n">
        <v>7.97</v>
      </c>
      <c r="X33" t="n">
        <v>7.81</v>
      </c>
      <c r="Y33" t="n">
        <v>2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1.5989</v>
      </c>
      <c r="E34" t="n">
        <v>62.54</v>
      </c>
      <c r="F34" t="n">
        <v>48.57</v>
      </c>
      <c r="G34" t="n">
        <v>7.61</v>
      </c>
      <c r="H34" t="n">
        <v>0.12</v>
      </c>
      <c r="I34" t="n">
        <v>383</v>
      </c>
      <c r="J34" t="n">
        <v>150.44</v>
      </c>
      <c r="K34" t="n">
        <v>49.1</v>
      </c>
      <c r="L34" t="n">
        <v>1</v>
      </c>
      <c r="M34" t="n">
        <v>381</v>
      </c>
      <c r="N34" t="n">
        <v>25.34</v>
      </c>
      <c r="O34" t="n">
        <v>18787.76</v>
      </c>
      <c r="P34" t="n">
        <v>522.8099999999999</v>
      </c>
      <c r="Q34" t="n">
        <v>10774.93</v>
      </c>
      <c r="R34" t="n">
        <v>809.54</v>
      </c>
      <c r="S34" t="n">
        <v>155.01</v>
      </c>
      <c r="T34" t="n">
        <v>320602.95</v>
      </c>
      <c r="U34" t="n">
        <v>0.19</v>
      </c>
      <c r="V34" t="n">
        <v>0.55</v>
      </c>
      <c r="W34" t="n">
        <v>8.130000000000001</v>
      </c>
      <c r="X34" t="n">
        <v>18.96</v>
      </c>
      <c r="Y34" t="n">
        <v>2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2.3232</v>
      </c>
      <c r="E35" t="n">
        <v>43.04</v>
      </c>
      <c r="F35" t="n">
        <v>36.34</v>
      </c>
      <c r="G35" t="n">
        <v>15.04</v>
      </c>
      <c r="H35" t="n">
        <v>0.23</v>
      </c>
      <c r="I35" t="n">
        <v>145</v>
      </c>
      <c r="J35" t="n">
        <v>151.83</v>
      </c>
      <c r="K35" t="n">
        <v>49.1</v>
      </c>
      <c r="L35" t="n">
        <v>2</v>
      </c>
      <c r="M35" t="n">
        <v>4</v>
      </c>
      <c r="N35" t="n">
        <v>25.73</v>
      </c>
      <c r="O35" t="n">
        <v>18959.54</v>
      </c>
      <c r="P35" t="n">
        <v>327.47</v>
      </c>
      <c r="Q35" t="n">
        <v>10771.79</v>
      </c>
      <c r="R35" t="n">
        <v>387.39</v>
      </c>
      <c r="S35" t="n">
        <v>155.01</v>
      </c>
      <c r="T35" t="n">
        <v>110717.72</v>
      </c>
      <c r="U35" t="n">
        <v>0.4</v>
      </c>
      <c r="V35" t="n">
        <v>0.73</v>
      </c>
      <c r="W35" t="n">
        <v>7.9</v>
      </c>
      <c r="X35" t="n">
        <v>6.74</v>
      </c>
      <c r="Y35" t="n">
        <v>2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2.3238</v>
      </c>
      <c r="E36" t="n">
        <v>43.03</v>
      </c>
      <c r="F36" t="n">
        <v>36.33</v>
      </c>
      <c r="G36" t="n">
        <v>15.03</v>
      </c>
      <c r="H36" t="n">
        <v>0.35</v>
      </c>
      <c r="I36" t="n">
        <v>145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329.96</v>
      </c>
      <c r="Q36" t="n">
        <v>10771.19</v>
      </c>
      <c r="R36" t="n">
        <v>387.23</v>
      </c>
      <c r="S36" t="n">
        <v>155.01</v>
      </c>
      <c r="T36" t="n">
        <v>110634.48</v>
      </c>
      <c r="U36" t="n">
        <v>0.4</v>
      </c>
      <c r="V36" t="n">
        <v>0.73</v>
      </c>
      <c r="W36" t="n">
        <v>7.9</v>
      </c>
      <c r="X36" t="n">
        <v>6.73</v>
      </c>
      <c r="Y36" t="n">
        <v>2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1.2554</v>
      </c>
      <c r="E37" t="n">
        <v>79.66</v>
      </c>
      <c r="F37" t="n">
        <v>57.05</v>
      </c>
      <c r="G37" t="n">
        <v>6.33</v>
      </c>
      <c r="H37" t="n">
        <v>0.1</v>
      </c>
      <c r="I37" t="n">
        <v>541</v>
      </c>
      <c r="J37" t="n">
        <v>185.69</v>
      </c>
      <c r="K37" t="n">
        <v>53.44</v>
      </c>
      <c r="L37" t="n">
        <v>1</v>
      </c>
      <c r="M37" t="n">
        <v>539</v>
      </c>
      <c r="N37" t="n">
        <v>36.26</v>
      </c>
      <c r="O37" t="n">
        <v>23136.14</v>
      </c>
      <c r="P37" t="n">
        <v>734.73</v>
      </c>
      <c r="Q37" t="n">
        <v>10775.43</v>
      </c>
      <c r="R37" t="n">
        <v>1100.14</v>
      </c>
      <c r="S37" t="n">
        <v>155.01</v>
      </c>
      <c r="T37" t="n">
        <v>465113.52</v>
      </c>
      <c r="U37" t="n">
        <v>0.14</v>
      </c>
      <c r="V37" t="n">
        <v>0.46</v>
      </c>
      <c r="W37" t="n">
        <v>8.359999999999999</v>
      </c>
      <c r="X37" t="n">
        <v>27.44</v>
      </c>
      <c r="Y37" t="n">
        <v>2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2.2632</v>
      </c>
      <c r="E38" t="n">
        <v>44.19</v>
      </c>
      <c r="F38" t="n">
        <v>36.36</v>
      </c>
      <c r="G38" t="n">
        <v>15.15</v>
      </c>
      <c r="H38" t="n">
        <v>0.19</v>
      </c>
      <c r="I38" t="n">
        <v>144</v>
      </c>
      <c r="J38" t="n">
        <v>187.21</v>
      </c>
      <c r="K38" t="n">
        <v>53.44</v>
      </c>
      <c r="L38" t="n">
        <v>2</v>
      </c>
      <c r="M38" t="n">
        <v>127</v>
      </c>
      <c r="N38" t="n">
        <v>36.77</v>
      </c>
      <c r="O38" t="n">
        <v>23322.88</v>
      </c>
      <c r="P38" t="n">
        <v>393.8</v>
      </c>
      <c r="Q38" t="n">
        <v>10768.85</v>
      </c>
      <c r="R38" t="n">
        <v>394.21</v>
      </c>
      <c r="S38" t="n">
        <v>155.01</v>
      </c>
      <c r="T38" t="n">
        <v>114131.49</v>
      </c>
      <c r="U38" t="n">
        <v>0.39</v>
      </c>
      <c r="V38" t="n">
        <v>0.73</v>
      </c>
      <c r="W38" t="n">
        <v>7.74</v>
      </c>
      <c r="X38" t="n">
        <v>6.77</v>
      </c>
      <c r="Y38" t="n">
        <v>2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2.3997</v>
      </c>
      <c r="E39" t="n">
        <v>41.67</v>
      </c>
      <c r="F39" t="n">
        <v>34.92</v>
      </c>
      <c r="G39" t="n">
        <v>18.22</v>
      </c>
      <c r="H39" t="n">
        <v>0.28</v>
      </c>
      <c r="I39" t="n">
        <v>115</v>
      </c>
      <c r="J39" t="n">
        <v>188.73</v>
      </c>
      <c r="K39" t="n">
        <v>53.44</v>
      </c>
      <c r="L39" t="n">
        <v>3</v>
      </c>
      <c r="M39" t="n">
        <v>0</v>
      </c>
      <c r="N39" t="n">
        <v>37.29</v>
      </c>
      <c r="O39" t="n">
        <v>23510.33</v>
      </c>
      <c r="P39" t="n">
        <v>358.02</v>
      </c>
      <c r="Q39" t="n">
        <v>10770.4</v>
      </c>
      <c r="R39" t="n">
        <v>340.61</v>
      </c>
      <c r="S39" t="n">
        <v>155.01</v>
      </c>
      <c r="T39" t="n">
        <v>87474.83</v>
      </c>
      <c r="U39" t="n">
        <v>0.46</v>
      </c>
      <c r="V39" t="n">
        <v>0.76</v>
      </c>
      <c r="W39" t="n">
        <v>7.82</v>
      </c>
      <c r="X39" t="n">
        <v>5.33</v>
      </c>
      <c r="Y39" t="n">
        <v>2</v>
      </c>
      <c r="Z39" t="n">
        <v>10</v>
      </c>
    </row>
    <row r="40">
      <c r="A40" t="n">
        <v>0</v>
      </c>
      <c r="B40" t="n">
        <v>55</v>
      </c>
      <c r="C40" t="inlineStr">
        <is>
          <t xml:space="preserve">CONCLUIDO	</t>
        </is>
      </c>
      <c r="D40" t="n">
        <v>1.997</v>
      </c>
      <c r="E40" t="n">
        <v>50.07</v>
      </c>
      <c r="F40" t="n">
        <v>41.9</v>
      </c>
      <c r="G40" t="n">
        <v>9.859999999999999</v>
      </c>
      <c r="H40" t="n">
        <v>0.15</v>
      </c>
      <c r="I40" t="n">
        <v>255</v>
      </c>
      <c r="J40" t="n">
        <v>116.05</v>
      </c>
      <c r="K40" t="n">
        <v>43.4</v>
      </c>
      <c r="L40" t="n">
        <v>1</v>
      </c>
      <c r="M40" t="n">
        <v>196</v>
      </c>
      <c r="N40" t="n">
        <v>16.65</v>
      </c>
      <c r="O40" t="n">
        <v>14546.17</v>
      </c>
      <c r="P40" t="n">
        <v>344.24</v>
      </c>
      <c r="Q40" t="n">
        <v>10770.97</v>
      </c>
      <c r="R40" t="n">
        <v>579.8</v>
      </c>
      <c r="S40" t="n">
        <v>155.01</v>
      </c>
      <c r="T40" t="n">
        <v>206371.16</v>
      </c>
      <c r="U40" t="n">
        <v>0.27</v>
      </c>
      <c r="V40" t="n">
        <v>0.63</v>
      </c>
      <c r="W40" t="n">
        <v>7.99</v>
      </c>
      <c r="X40" t="n">
        <v>12.3</v>
      </c>
      <c r="Y40" t="n">
        <v>2</v>
      </c>
      <c r="Z40" t="n">
        <v>10</v>
      </c>
    </row>
    <row r="41">
      <c r="A41" t="n">
        <v>1</v>
      </c>
      <c r="B41" t="n">
        <v>55</v>
      </c>
      <c r="C41" t="inlineStr">
        <is>
          <t xml:space="preserve">CONCLUIDO	</t>
        </is>
      </c>
      <c r="D41" t="n">
        <v>2.197</v>
      </c>
      <c r="E41" t="n">
        <v>45.52</v>
      </c>
      <c r="F41" t="n">
        <v>38.73</v>
      </c>
      <c r="G41" t="n">
        <v>11.79</v>
      </c>
      <c r="H41" t="n">
        <v>0.3</v>
      </c>
      <c r="I41" t="n">
        <v>197</v>
      </c>
      <c r="J41" t="n">
        <v>117.34</v>
      </c>
      <c r="K41" t="n">
        <v>43.4</v>
      </c>
      <c r="L41" t="n">
        <v>2</v>
      </c>
      <c r="M41" t="n">
        <v>0</v>
      </c>
      <c r="N41" t="n">
        <v>16.94</v>
      </c>
      <c r="O41" t="n">
        <v>14705.49</v>
      </c>
      <c r="P41" t="n">
        <v>300.98</v>
      </c>
      <c r="Q41" t="n">
        <v>10772.78</v>
      </c>
      <c r="R41" t="n">
        <v>466.05</v>
      </c>
      <c r="S41" t="n">
        <v>155.01</v>
      </c>
      <c r="T41" t="n">
        <v>149785.76</v>
      </c>
      <c r="U41" t="n">
        <v>0.33</v>
      </c>
      <c r="V41" t="n">
        <v>0.68</v>
      </c>
      <c r="W41" t="n">
        <v>8.050000000000001</v>
      </c>
      <c r="X41" t="n">
        <v>9.130000000000001</v>
      </c>
      <c r="Y41" t="n">
        <v>2</v>
      </c>
      <c r="Z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INDEX(resultados!$A$2:$ZZ$41, 1, MATCH($B$1, resultados!$A$1:$ZZ$1, 0))</f>
        <v/>
      </c>
      <c r="B7">
        <f>INDEX(resultados!$A$2:$ZZ$41, 1, MATCH($B$2, resultados!$A$1:$ZZ$1, 0))</f>
        <v/>
      </c>
      <c r="C7">
        <f>INDEX(resultados!$A$2:$ZZ$41, 1, MATCH($B$3, resultados!$A$1:$ZZ$1, 0))</f>
        <v/>
      </c>
    </row>
    <row r="8">
      <c r="A8">
        <f>INDEX(resultados!$A$2:$ZZ$41, 2, MATCH($B$1, resultados!$A$1:$ZZ$1, 0))</f>
        <v/>
      </c>
      <c r="B8">
        <f>INDEX(resultados!$A$2:$ZZ$41, 2, MATCH($B$2, resultados!$A$1:$ZZ$1, 0))</f>
        <v/>
      </c>
      <c r="C8">
        <f>INDEX(resultados!$A$2:$ZZ$41, 2, MATCH($B$3, resultados!$A$1:$ZZ$1, 0))</f>
        <v/>
      </c>
    </row>
    <row r="9">
      <c r="A9">
        <f>INDEX(resultados!$A$2:$ZZ$41, 3, MATCH($B$1, resultados!$A$1:$ZZ$1, 0))</f>
        <v/>
      </c>
      <c r="B9">
        <f>INDEX(resultados!$A$2:$ZZ$41, 3, MATCH($B$2, resultados!$A$1:$ZZ$1, 0))</f>
        <v/>
      </c>
      <c r="C9">
        <f>INDEX(resultados!$A$2:$ZZ$41, 3, MATCH($B$3, resultados!$A$1:$ZZ$1, 0))</f>
        <v/>
      </c>
    </row>
    <row r="10">
      <c r="A10">
        <f>INDEX(resultados!$A$2:$ZZ$41, 4, MATCH($B$1, resultados!$A$1:$ZZ$1, 0))</f>
        <v/>
      </c>
      <c r="B10">
        <f>INDEX(resultados!$A$2:$ZZ$41, 4, MATCH($B$2, resultados!$A$1:$ZZ$1, 0))</f>
        <v/>
      </c>
      <c r="C10">
        <f>INDEX(resultados!$A$2:$ZZ$41, 4, MATCH($B$3, resultados!$A$1:$ZZ$1, 0))</f>
        <v/>
      </c>
    </row>
    <row r="11">
      <c r="A11">
        <f>INDEX(resultados!$A$2:$ZZ$41, 5, MATCH($B$1, resultados!$A$1:$ZZ$1, 0))</f>
        <v/>
      </c>
      <c r="B11">
        <f>INDEX(resultados!$A$2:$ZZ$41, 5, MATCH($B$2, resultados!$A$1:$ZZ$1, 0))</f>
        <v/>
      </c>
      <c r="C11">
        <f>INDEX(resultados!$A$2:$ZZ$41, 5, MATCH($B$3, resultados!$A$1:$ZZ$1, 0))</f>
        <v/>
      </c>
    </row>
    <row r="12">
      <c r="A12">
        <f>INDEX(resultados!$A$2:$ZZ$41, 6, MATCH($B$1, resultados!$A$1:$ZZ$1, 0))</f>
        <v/>
      </c>
      <c r="B12">
        <f>INDEX(resultados!$A$2:$ZZ$41, 6, MATCH($B$2, resultados!$A$1:$ZZ$1, 0))</f>
        <v/>
      </c>
      <c r="C12">
        <f>INDEX(resultados!$A$2:$ZZ$41, 6, MATCH($B$3, resultados!$A$1:$ZZ$1, 0))</f>
        <v/>
      </c>
    </row>
    <row r="13">
      <c r="A13">
        <f>INDEX(resultados!$A$2:$ZZ$41, 7, MATCH($B$1, resultados!$A$1:$ZZ$1, 0))</f>
        <v/>
      </c>
      <c r="B13">
        <f>INDEX(resultados!$A$2:$ZZ$41, 7, MATCH($B$2, resultados!$A$1:$ZZ$1, 0))</f>
        <v/>
      </c>
      <c r="C13">
        <f>INDEX(resultados!$A$2:$ZZ$41, 7, MATCH($B$3, resultados!$A$1:$ZZ$1, 0))</f>
        <v/>
      </c>
    </row>
    <row r="14">
      <c r="A14">
        <f>INDEX(resultados!$A$2:$ZZ$41, 8, MATCH($B$1, resultados!$A$1:$ZZ$1, 0))</f>
        <v/>
      </c>
      <c r="B14">
        <f>INDEX(resultados!$A$2:$ZZ$41, 8, MATCH($B$2, resultados!$A$1:$ZZ$1, 0))</f>
        <v/>
      </c>
      <c r="C14">
        <f>INDEX(resultados!$A$2:$ZZ$41, 8, MATCH($B$3, resultados!$A$1:$ZZ$1, 0))</f>
        <v/>
      </c>
    </row>
    <row r="15">
      <c r="A15">
        <f>INDEX(resultados!$A$2:$ZZ$41, 9, MATCH($B$1, resultados!$A$1:$ZZ$1, 0))</f>
        <v/>
      </c>
      <c r="B15">
        <f>INDEX(resultados!$A$2:$ZZ$41, 9, MATCH($B$2, resultados!$A$1:$ZZ$1, 0))</f>
        <v/>
      </c>
      <c r="C15">
        <f>INDEX(resultados!$A$2:$ZZ$41, 9, MATCH($B$3, resultados!$A$1:$ZZ$1, 0))</f>
        <v/>
      </c>
    </row>
    <row r="16">
      <c r="A16">
        <f>INDEX(resultados!$A$2:$ZZ$41, 10, MATCH($B$1, resultados!$A$1:$ZZ$1, 0))</f>
        <v/>
      </c>
      <c r="B16">
        <f>INDEX(resultados!$A$2:$ZZ$41, 10, MATCH($B$2, resultados!$A$1:$ZZ$1, 0))</f>
        <v/>
      </c>
      <c r="C16">
        <f>INDEX(resultados!$A$2:$ZZ$41, 10, MATCH($B$3, resultados!$A$1:$ZZ$1, 0))</f>
        <v/>
      </c>
    </row>
    <row r="17">
      <c r="A17">
        <f>INDEX(resultados!$A$2:$ZZ$41, 11, MATCH($B$1, resultados!$A$1:$ZZ$1, 0))</f>
        <v/>
      </c>
      <c r="B17">
        <f>INDEX(resultados!$A$2:$ZZ$41, 11, MATCH($B$2, resultados!$A$1:$ZZ$1, 0))</f>
        <v/>
      </c>
      <c r="C17">
        <f>INDEX(resultados!$A$2:$ZZ$41, 11, MATCH($B$3, resultados!$A$1:$ZZ$1, 0))</f>
        <v/>
      </c>
    </row>
    <row r="18">
      <c r="A18">
        <f>INDEX(resultados!$A$2:$ZZ$41, 12, MATCH($B$1, resultados!$A$1:$ZZ$1, 0))</f>
        <v/>
      </c>
      <c r="B18">
        <f>INDEX(resultados!$A$2:$ZZ$41, 12, MATCH($B$2, resultados!$A$1:$ZZ$1, 0))</f>
        <v/>
      </c>
      <c r="C18">
        <f>INDEX(resultados!$A$2:$ZZ$41, 12, MATCH($B$3, resultados!$A$1:$ZZ$1, 0))</f>
        <v/>
      </c>
    </row>
    <row r="19">
      <c r="A19">
        <f>INDEX(resultados!$A$2:$ZZ$41, 13, MATCH($B$1, resultados!$A$1:$ZZ$1, 0))</f>
        <v/>
      </c>
      <c r="B19">
        <f>INDEX(resultados!$A$2:$ZZ$41, 13, MATCH($B$2, resultados!$A$1:$ZZ$1, 0))</f>
        <v/>
      </c>
      <c r="C19">
        <f>INDEX(resultados!$A$2:$ZZ$41, 13, MATCH($B$3, resultados!$A$1:$ZZ$1, 0))</f>
        <v/>
      </c>
    </row>
    <row r="20">
      <c r="A20">
        <f>INDEX(resultados!$A$2:$ZZ$41, 14, MATCH($B$1, resultados!$A$1:$ZZ$1, 0))</f>
        <v/>
      </c>
      <c r="B20">
        <f>INDEX(resultados!$A$2:$ZZ$41, 14, MATCH($B$2, resultados!$A$1:$ZZ$1, 0))</f>
        <v/>
      </c>
      <c r="C20">
        <f>INDEX(resultados!$A$2:$ZZ$41, 14, MATCH($B$3, resultados!$A$1:$ZZ$1, 0))</f>
        <v/>
      </c>
    </row>
    <row r="21">
      <c r="A21">
        <f>INDEX(resultados!$A$2:$ZZ$41, 15, MATCH($B$1, resultados!$A$1:$ZZ$1, 0))</f>
        <v/>
      </c>
      <c r="B21">
        <f>INDEX(resultados!$A$2:$ZZ$41, 15, MATCH($B$2, resultados!$A$1:$ZZ$1, 0))</f>
        <v/>
      </c>
      <c r="C21">
        <f>INDEX(resultados!$A$2:$ZZ$41, 15, MATCH($B$3, resultados!$A$1:$ZZ$1, 0))</f>
        <v/>
      </c>
    </row>
    <row r="22">
      <c r="A22">
        <f>INDEX(resultados!$A$2:$ZZ$41, 16, MATCH($B$1, resultados!$A$1:$ZZ$1, 0))</f>
        <v/>
      </c>
      <c r="B22">
        <f>INDEX(resultados!$A$2:$ZZ$41, 16, MATCH($B$2, resultados!$A$1:$ZZ$1, 0))</f>
        <v/>
      </c>
      <c r="C22">
        <f>INDEX(resultados!$A$2:$ZZ$41, 16, MATCH($B$3, resultados!$A$1:$ZZ$1, 0))</f>
        <v/>
      </c>
    </row>
    <row r="23">
      <c r="A23">
        <f>INDEX(resultados!$A$2:$ZZ$41, 17, MATCH($B$1, resultados!$A$1:$ZZ$1, 0))</f>
        <v/>
      </c>
      <c r="B23">
        <f>INDEX(resultados!$A$2:$ZZ$41, 17, MATCH($B$2, resultados!$A$1:$ZZ$1, 0))</f>
        <v/>
      </c>
      <c r="C23">
        <f>INDEX(resultados!$A$2:$ZZ$41, 17, MATCH($B$3, resultados!$A$1:$ZZ$1, 0))</f>
        <v/>
      </c>
    </row>
    <row r="24">
      <c r="A24">
        <f>INDEX(resultados!$A$2:$ZZ$41, 18, MATCH($B$1, resultados!$A$1:$ZZ$1, 0))</f>
        <v/>
      </c>
      <c r="B24">
        <f>INDEX(resultados!$A$2:$ZZ$41, 18, MATCH($B$2, resultados!$A$1:$ZZ$1, 0))</f>
        <v/>
      </c>
      <c r="C24">
        <f>INDEX(resultados!$A$2:$ZZ$41, 18, MATCH($B$3, resultados!$A$1:$ZZ$1, 0))</f>
        <v/>
      </c>
    </row>
    <row r="25">
      <c r="A25">
        <f>INDEX(resultados!$A$2:$ZZ$41, 19, MATCH($B$1, resultados!$A$1:$ZZ$1, 0))</f>
        <v/>
      </c>
      <c r="B25">
        <f>INDEX(resultados!$A$2:$ZZ$41, 19, MATCH($B$2, resultados!$A$1:$ZZ$1, 0))</f>
        <v/>
      </c>
      <c r="C25">
        <f>INDEX(resultados!$A$2:$ZZ$41, 19, MATCH($B$3, resultados!$A$1:$ZZ$1, 0))</f>
        <v/>
      </c>
    </row>
    <row r="26">
      <c r="A26">
        <f>INDEX(resultados!$A$2:$ZZ$41, 20, MATCH($B$1, resultados!$A$1:$ZZ$1, 0))</f>
        <v/>
      </c>
      <c r="B26">
        <f>INDEX(resultados!$A$2:$ZZ$41, 20, MATCH($B$2, resultados!$A$1:$ZZ$1, 0))</f>
        <v/>
      </c>
      <c r="C26">
        <f>INDEX(resultados!$A$2:$ZZ$41, 20, MATCH($B$3, resultados!$A$1:$ZZ$1, 0))</f>
        <v/>
      </c>
    </row>
    <row r="27">
      <c r="A27">
        <f>INDEX(resultados!$A$2:$ZZ$41, 21, MATCH($B$1, resultados!$A$1:$ZZ$1, 0))</f>
        <v/>
      </c>
      <c r="B27">
        <f>INDEX(resultados!$A$2:$ZZ$41, 21, MATCH($B$2, resultados!$A$1:$ZZ$1, 0))</f>
        <v/>
      </c>
      <c r="C27">
        <f>INDEX(resultados!$A$2:$ZZ$41, 21, MATCH($B$3, resultados!$A$1:$ZZ$1, 0))</f>
        <v/>
      </c>
    </row>
    <row r="28">
      <c r="A28">
        <f>INDEX(resultados!$A$2:$ZZ$41, 22, MATCH($B$1, resultados!$A$1:$ZZ$1, 0))</f>
        <v/>
      </c>
      <c r="B28">
        <f>INDEX(resultados!$A$2:$ZZ$41, 22, MATCH($B$2, resultados!$A$1:$ZZ$1, 0))</f>
        <v/>
      </c>
      <c r="C28">
        <f>INDEX(resultados!$A$2:$ZZ$41, 22, MATCH($B$3, resultados!$A$1:$ZZ$1, 0))</f>
        <v/>
      </c>
    </row>
    <row r="29">
      <c r="A29">
        <f>INDEX(resultados!$A$2:$ZZ$41, 23, MATCH($B$1, resultados!$A$1:$ZZ$1, 0))</f>
        <v/>
      </c>
      <c r="B29">
        <f>INDEX(resultados!$A$2:$ZZ$41, 23, MATCH($B$2, resultados!$A$1:$ZZ$1, 0))</f>
        <v/>
      </c>
      <c r="C29">
        <f>INDEX(resultados!$A$2:$ZZ$41, 23, MATCH($B$3, resultados!$A$1:$ZZ$1, 0))</f>
        <v/>
      </c>
    </row>
    <row r="30">
      <c r="A30">
        <f>INDEX(resultados!$A$2:$ZZ$41, 24, MATCH($B$1, resultados!$A$1:$ZZ$1, 0))</f>
        <v/>
      </c>
      <c r="B30">
        <f>INDEX(resultados!$A$2:$ZZ$41, 24, MATCH($B$2, resultados!$A$1:$ZZ$1, 0))</f>
        <v/>
      </c>
      <c r="C30">
        <f>INDEX(resultados!$A$2:$ZZ$41, 24, MATCH($B$3, resultados!$A$1:$ZZ$1, 0))</f>
        <v/>
      </c>
    </row>
    <row r="31">
      <c r="A31">
        <f>INDEX(resultados!$A$2:$ZZ$41, 25, MATCH($B$1, resultados!$A$1:$ZZ$1, 0))</f>
        <v/>
      </c>
      <c r="B31">
        <f>INDEX(resultados!$A$2:$ZZ$41, 25, MATCH($B$2, resultados!$A$1:$ZZ$1, 0))</f>
        <v/>
      </c>
      <c r="C31">
        <f>INDEX(resultados!$A$2:$ZZ$41, 25, MATCH($B$3, resultados!$A$1:$ZZ$1, 0))</f>
        <v/>
      </c>
    </row>
    <row r="32">
      <c r="A32">
        <f>INDEX(resultados!$A$2:$ZZ$41, 26, MATCH($B$1, resultados!$A$1:$ZZ$1, 0))</f>
        <v/>
      </c>
      <c r="B32">
        <f>INDEX(resultados!$A$2:$ZZ$41, 26, MATCH($B$2, resultados!$A$1:$ZZ$1, 0))</f>
        <v/>
      </c>
      <c r="C32">
        <f>INDEX(resultados!$A$2:$ZZ$41, 26, MATCH($B$3, resultados!$A$1:$ZZ$1, 0))</f>
        <v/>
      </c>
    </row>
    <row r="33">
      <c r="A33">
        <f>INDEX(resultados!$A$2:$ZZ$41, 27, MATCH($B$1, resultados!$A$1:$ZZ$1, 0))</f>
        <v/>
      </c>
      <c r="B33">
        <f>INDEX(resultados!$A$2:$ZZ$41, 27, MATCH($B$2, resultados!$A$1:$ZZ$1, 0))</f>
        <v/>
      </c>
      <c r="C33">
        <f>INDEX(resultados!$A$2:$ZZ$41, 27, MATCH($B$3, resultados!$A$1:$ZZ$1, 0))</f>
        <v/>
      </c>
    </row>
    <row r="34">
      <c r="A34">
        <f>INDEX(resultados!$A$2:$ZZ$41, 28, MATCH($B$1, resultados!$A$1:$ZZ$1, 0))</f>
        <v/>
      </c>
      <c r="B34">
        <f>INDEX(resultados!$A$2:$ZZ$41, 28, MATCH($B$2, resultados!$A$1:$ZZ$1, 0))</f>
        <v/>
      </c>
      <c r="C34">
        <f>INDEX(resultados!$A$2:$ZZ$41, 28, MATCH($B$3, resultados!$A$1:$ZZ$1, 0))</f>
        <v/>
      </c>
    </row>
    <row r="35">
      <c r="A35">
        <f>INDEX(resultados!$A$2:$ZZ$41, 29, MATCH($B$1, resultados!$A$1:$ZZ$1, 0))</f>
        <v/>
      </c>
      <c r="B35">
        <f>INDEX(resultados!$A$2:$ZZ$41, 29, MATCH($B$2, resultados!$A$1:$ZZ$1, 0))</f>
        <v/>
      </c>
      <c r="C35">
        <f>INDEX(resultados!$A$2:$ZZ$41, 29, MATCH($B$3, resultados!$A$1:$ZZ$1, 0))</f>
        <v/>
      </c>
    </row>
    <row r="36">
      <c r="A36">
        <f>INDEX(resultados!$A$2:$ZZ$41, 30, MATCH($B$1, resultados!$A$1:$ZZ$1, 0))</f>
        <v/>
      </c>
      <c r="B36">
        <f>INDEX(resultados!$A$2:$ZZ$41, 30, MATCH($B$2, resultados!$A$1:$ZZ$1, 0))</f>
        <v/>
      </c>
      <c r="C36">
        <f>INDEX(resultados!$A$2:$ZZ$41, 30, MATCH($B$3, resultados!$A$1:$ZZ$1, 0))</f>
        <v/>
      </c>
    </row>
    <row r="37">
      <c r="A37">
        <f>INDEX(resultados!$A$2:$ZZ$41, 31, MATCH($B$1, resultados!$A$1:$ZZ$1, 0))</f>
        <v/>
      </c>
      <c r="B37">
        <f>INDEX(resultados!$A$2:$ZZ$41, 31, MATCH($B$2, resultados!$A$1:$ZZ$1, 0))</f>
        <v/>
      </c>
      <c r="C37">
        <f>INDEX(resultados!$A$2:$ZZ$41, 31, MATCH($B$3, resultados!$A$1:$ZZ$1, 0))</f>
        <v/>
      </c>
    </row>
    <row r="38">
      <c r="A38">
        <f>INDEX(resultados!$A$2:$ZZ$41, 32, MATCH($B$1, resultados!$A$1:$ZZ$1, 0))</f>
        <v/>
      </c>
      <c r="B38">
        <f>INDEX(resultados!$A$2:$ZZ$41, 32, MATCH($B$2, resultados!$A$1:$ZZ$1, 0))</f>
        <v/>
      </c>
      <c r="C38">
        <f>INDEX(resultados!$A$2:$ZZ$41, 32, MATCH($B$3, resultados!$A$1:$ZZ$1, 0))</f>
        <v/>
      </c>
    </row>
    <row r="39">
      <c r="A39">
        <f>INDEX(resultados!$A$2:$ZZ$41, 33, MATCH($B$1, resultados!$A$1:$ZZ$1, 0))</f>
        <v/>
      </c>
      <c r="B39">
        <f>INDEX(resultados!$A$2:$ZZ$41, 33, MATCH($B$2, resultados!$A$1:$ZZ$1, 0))</f>
        <v/>
      </c>
      <c r="C39">
        <f>INDEX(resultados!$A$2:$ZZ$41, 33, MATCH($B$3, resultados!$A$1:$ZZ$1, 0))</f>
        <v/>
      </c>
    </row>
    <row r="40">
      <c r="A40">
        <f>INDEX(resultados!$A$2:$ZZ$41, 34, MATCH($B$1, resultados!$A$1:$ZZ$1, 0))</f>
        <v/>
      </c>
      <c r="B40">
        <f>INDEX(resultados!$A$2:$ZZ$41, 34, MATCH($B$2, resultados!$A$1:$ZZ$1, 0))</f>
        <v/>
      </c>
      <c r="C40">
        <f>INDEX(resultados!$A$2:$ZZ$41, 34, MATCH($B$3, resultados!$A$1:$ZZ$1, 0))</f>
        <v/>
      </c>
    </row>
    <row r="41">
      <c r="A41">
        <f>INDEX(resultados!$A$2:$ZZ$41, 35, MATCH($B$1, resultados!$A$1:$ZZ$1, 0))</f>
        <v/>
      </c>
      <c r="B41">
        <f>INDEX(resultados!$A$2:$ZZ$41, 35, MATCH($B$2, resultados!$A$1:$ZZ$1, 0))</f>
        <v/>
      </c>
      <c r="C41">
        <f>INDEX(resultados!$A$2:$ZZ$41, 35, MATCH($B$3, resultados!$A$1:$ZZ$1, 0))</f>
        <v/>
      </c>
    </row>
    <row r="42">
      <c r="A42">
        <f>INDEX(resultados!$A$2:$ZZ$41, 36, MATCH($B$1, resultados!$A$1:$ZZ$1, 0))</f>
        <v/>
      </c>
      <c r="B42">
        <f>INDEX(resultados!$A$2:$ZZ$41, 36, MATCH($B$2, resultados!$A$1:$ZZ$1, 0))</f>
        <v/>
      </c>
      <c r="C42">
        <f>INDEX(resultados!$A$2:$ZZ$41, 36, MATCH($B$3, resultados!$A$1:$ZZ$1, 0))</f>
        <v/>
      </c>
    </row>
    <row r="43">
      <c r="A43">
        <f>INDEX(resultados!$A$2:$ZZ$41, 37, MATCH($B$1, resultados!$A$1:$ZZ$1, 0))</f>
        <v/>
      </c>
      <c r="B43">
        <f>INDEX(resultados!$A$2:$ZZ$41, 37, MATCH($B$2, resultados!$A$1:$ZZ$1, 0))</f>
        <v/>
      </c>
      <c r="C43">
        <f>INDEX(resultados!$A$2:$ZZ$41, 37, MATCH($B$3, resultados!$A$1:$ZZ$1, 0))</f>
        <v/>
      </c>
    </row>
    <row r="44">
      <c r="A44">
        <f>INDEX(resultados!$A$2:$ZZ$41, 38, MATCH($B$1, resultados!$A$1:$ZZ$1, 0))</f>
        <v/>
      </c>
      <c r="B44">
        <f>INDEX(resultados!$A$2:$ZZ$41, 38, MATCH($B$2, resultados!$A$1:$ZZ$1, 0))</f>
        <v/>
      </c>
      <c r="C44">
        <f>INDEX(resultados!$A$2:$ZZ$41, 38, MATCH($B$3, resultados!$A$1:$ZZ$1, 0))</f>
        <v/>
      </c>
    </row>
    <row r="45">
      <c r="A45">
        <f>INDEX(resultados!$A$2:$ZZ$41, 39, MATCH($B$1, resultados!$A$1:$ZZ$1, 0))</f>
        <v/>
      </c>
      <c r="B45">
        <f>INDEX(resultados!$A$2:$ZZ$41, 39, MATCH($B$2, resultados!$A$1:$ZZ$1, 0))</f>
        <v/>
      </c>
      <c r="C45">
        <f>INDEX(resultados!$A$2:$ZZ$41, 39, MATCH($B$3, resultados!$A$1:$ZZ$1, 0))</f>
        <v/>
      </c>
    </row>
    <row r="46">
      <c r="A46">
        <f>INDEX(resultados!$A$2:$ZZ$41, 40, MATCH($B$1, resultados!$A$1:$ZZ$1, 0))</f>
        <v/>
      </c>
      <c r="B46">
        <f>INDEX(resultados!$A$2:$ZZ$41, 40, MATCH($B$2, resultados!$A$1:$ZZ$1, 0))</f>
        <v/>
      </c>
      <c r="C46">
        <f>INDEX(resultados!$A$2:$ZZ$41, 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1.8617</v>
      </c>
      <c r="E2" t="n">
        <v>53.72</v>
      </c>
      <c r="F2" t="n">
        <v>46.29</v>
      </c>
      <c r="G2" t="n">
        <v>7.74</v>
      </c>
      <c r="H2" t="n">
        <v>0.24</v>
      </c>
      <c r="I2" t="n">
        <v>359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268.72</v>
      </c>
      <c r="Q2" t="n">
        <v>10777.53</v>
      </c>
      <c r="R2" t="n">
        <v>713.76</v>
      </c>
      <c r="S2" t="n">
        <v>155.01</v>
      </c>
      <c r="T2" t="n">
        <v>272833.42</v>
      </c>
      <c r="U2" t="n">
        <v>0.22</v>
      </c>
      <c r="V2" t="n">
        <v>0.57</v>
      </c>
      <c r="W2" t="n">
        <v>8.539999999999999</v>
      </c>
      <c r="X2" t="n">
        <v>16.69</v>
      </c>
      <c r="Y2" t="n">
        <v>2</v>
      </c>
      <c r="Z2" t="n">
        <v>10</v>
      </c>
      <c r="AA2" t="n">
        <v>538.1878208287786</v>
      </c>
      <c r="AB2" t="n">
        <v>736.3723196288818</v>
      </c>
      <c r="AC2" t="n">
        <v>666.0939789485423</v>
      </c>
      <c r="AD2" t="n">
        <v>538187.8208287787</v>
      </c>
      <c r="AE2" t="n">
        <v>736372.3196288818</v>
      </c>
      <c r="AF2" t="n">
        <v>1.139724969964048e-05</v>
      </c>
      <c r="AG2" t="n">
        <v>22.38333333333334</v>
      </c>
      <c r="AH2" t="n">
        <v>666093.9789485423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1.3765</v>
      </c>
      <c r="E2" t="n">
        <v>72.65000000000001</v>
      </c>
      <c r="F2" t="n">
        <v>63.01</v>
      </c>
      <c r="G2" t="n">
        <v>5.29</v>
      </c>
      <c r="H2" t="n">
        <v>0.43</v>
      </c>
      <c r="I2" t="n">
        <v>715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248.76</v>
      </c>
      <c r="Q2" t="n">
        <v>10790.39</v>
      </c>
      <c r="R2" t="n">
        <v>1261.61</v>
      </c>
      <c r="S2" t="n">
        <v>155.01</v>
      </c>
      <c r="T2" t="n">
        <v>544976.55</v>
      </c>
      <c r="U2" t="n">
        <v>0.12</v>
      </c>
      <c r="V2" t="n">
        <v>0.42</v>
      </c>
      <c r="W2" t="n">
        <v>9.619999999999999</v>
      </c>
      <c r="X2" t="n">
        <v>33.38</v>
      </c>
      <c r="Y2" t="n">
        <v>2</v>
      </c>
      <c r="Z2" t="n">
        <v>10</v>
      </c>
      <c r="AA2" t="n">
        <v>710.1284152949399</v>
      </c>
      <c r="AB2" t="n">
        <v>971.6290264611547</v>
      </c>
      <c r="AC2" t="n">
        <v>878.8981158656048</v>
      </c>
      <c r="AD2" t="n">
        <v>710128.4152949399</v>
      </c>
      <c r="AE2" t="n">
        <v>971629.0264611547</v>
      </c>
      <c r="AF2" t="n">
        <v>1.114531764872384e-05</v>
      </c>
      <c r="AG2" t="n">
        <v>30.27083333333333</v>
      </c>
      <c r="AH2" t="n">
        <v>878898.1158656048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1.6936</v>
      </c>
      <c r="E2" t="n">
        <v>59.05</v>
      </c>
      <c r="F2" t="n">
        <v>46.76</v>
      </c>
      <c r="G2" t="n">
        <v>8.06</v>
      </c>
      <c r="H2" t="n">
        <v>0.12</v>
      </c>
      <c r="I2" t="n">
        <v>348</v>
      </c>
      <c r="J2" t="n">
        <v>141.81</v>
      </c>
      <c r="K2" t="n">
        <v>47.83</v>
      </c>
      <c r="L2" t="n">
        <v>1</v>
      </c>
      <c r="M2" t="n">
        <v>346</v>
      </c>
      <c r="N2" t="n">
        <v>22.98</v>
      </c>
      <c r="O2" t="n">
        <v>17723.39</v>
      </c>
      <c r="P2" t="n">
        <v>476.06</v>
      </c>
      <c r="Q2" t="n">
        <v>10772.08</v>
      </c>
      <c r="R2" t="n">
        <v>748.16</v>
      </c>
      <c r="S2" t="n">
        <v>155.01</v>
      </c>
      <c r="T2" t="n">
        <v>290087.02</v>
      </c>
      <c r="U2" t="n">
        <v>0.21</v>
      </c>
      <c r="V2" t="n">
        <v>0.57</v>
      </c>
      <c r="W2" t="n">
        <v>8.08</v>
      </c>
      <c r="X2" t="n">
        <v>17.16</v>
      </c>
      <c r="Y2" t="n">
        <v>2</v>
      </c>
      <c r="Z2" t="n">
        <v>10</v>
      </c>
      <c r="AA2" t="n">
        <v>759.0076579322952</v>
      </c>
      <c r="AB2" t="n">
        <v>1038.507762637578</v>
      </c>
      <c r="AC2" t="n">
        <v>939.3940393262463</v>
      </c>
      <c r="AD2" t="n">
        <v>759007.6579322951</v>
      </c>
      <c r="AE2" t="n">
        <v>1038507.762637578</v>
      </c>
      <c r="AF2" t="n">
        <v>7.366668816395365e-06</v>
      </c>
      <c r="AG2" t="n">
        <v>24.60416666666667</v>
      </c>
      <c r="AH2" t="n">
        <v>939394.0393262464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2.2974</v>
      </c>
      <c r="E3" t="n">
        <v>43.53</v>
      </c>
      <c r="F3" t="n">
        <v>36.82</v>
      </c>
      <c r="G3" t="n">
        <v>14.25</v>
      </c>
      <c r="H3" t="n">
        <v>0.25</v>
      </c>
      <c r="I3" t="n">
        <v>155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320.49</v>
      </c>
      <c r="Q3" t="n">
        <v>10771.93</v>
      </c>
      <c r="R3" t="n">
        <v>402.82</v>
      </c>
      <c r="S3" t="n">
        <v>155.01</v>
      </c>
      <c r="T3" t="n">
        <v>118379.24</v>
      </c>
      <c r="U3" t="n">
        <v>0.38</v>
      </c>
      <c r="V3" t="n">
        <v>0.72</v>
      </c>
      <c r="W3" t="n">
        <v>7.94</v>
      </c>
      <c r="X3" t="n">
        <v>7.23</v>
      </c>
      <c r="Y3" t="n">
        <v>2</v>
      </c>
      <c r="Z3" t="n">
        <v>10</v>
      </c>
      <c r="AA3" t="n">
        <v>477.9106828672687</v>
      </c>
      <c r="AB3" t="n">
        <v>653.8984802302969</v>
      </c>
      <c r="AC3" t="n">
        <v>591.4913270293977</v>
      </c>
      <c r="AD3" t="n">
        <v>477910.6828672687</v>
      </c>
      <c r="AE3" t="n">
        <v>653898.4802302968</v>
      </c>
      <c r="AF3" t="n">
        <v>9.993023700275575e-06</v>
      </c>
      <c r="AG3" t="n">
        <v>18.1375</v>
      </c>
      <c r="AH3" t="n">
        <v>591491.3270293977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2.2968</v>
      </c>
      <c r="E4" t="n">
        <v>43.54</v>
      </c>
      <c r="F4" t="n">
        <v>36.83</v>
      </c>
      <c r="G4" t="n">
        <v>14.26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323.39</v>
      </c>
      <c r="Q4" t="n">
        <v>10771.78</v>
      </c>
      <c r="R4" t="n">
        <v>403.13</v>
      </c>
      <c r="S4" t="n">
        <v>155.01</v>
      </c>
      <c r="T4" t="n">
        <v>118536.09</v>
      </c>
      <c r="U4" t="n">
        <v>0.38</v>
      </c>
      <c r="V4" t="n">
        <v>0.72</v>
      </c>
      <c r="W4" t="n">
        <v>7.95</v>
      </c>
      <c r="X4" t="n">
        <v>7.24</v>
      </c>
      <c r="Y4" t="n">
        <v>2</v>
      </c>
      <c r="Z4" t="n">
        <v>10</v>
      </c>
      <c r="AA4" t="n">
        <v>479.0867550534811</v>
      </c>
      <c r="AB4" t="n">
        <v>655.5076340801155</v>
      </c>
      <c r="AC4" t="n">
        <v>592.9469054942513</v>
      </c>
      <c r="AD4" t="n">
        <v>479086.7550534811</v>
      </c>
      <c r="AE4" t="n">
        <v>655507.6340801155</v>
      </c>
      <c r="AF4" t="n">
        <v>9.990413874289606e-06</v>
      </c>
      <c r="AG4" t="n">
        <v>18.14166666666667</v>
      </c>
      <c r="AH4" t="n">
        <v>592946.9054942513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1.3362</v>
      </c>
      <c r="E2" t="n">
        <v>74.84</v>
      </c>
      <c r="F2" t="n">
        <v>54.71</v>
      </c>
      <c r="G2" t="n">
        <v>6.59</v>
      </c>
      <c r="H2" t="n">
        <v>0.1</v>
      </c>
      <c r="I2" t="n">
        <v>498</v>
      </c>
      <c r="J2" t="n">
        <v>176.73</v>
      </c>
      <c r="K2" t="n">
        <v>52.44</v>
      </c>
      <c r="L2" t="n">
        <v>1</v>
      </c>
      <c r="M2" t="n">
        <v>496</v>
      </c>
      <c r="N2" t="n">
        <v>33.29</v>
      </c>
      <c r="O2" t="n">
        <v>22031.19</v>
      </c>
      <c r="P2" t="n">
        <v>677.1900000000001</v>
      </c>
      <c r="Q2" t="n">
        <v>10776.18</v>
      </c>
      <c r="R2" t="n">
        <v>1018.96</v>
      </c>
      <c r="S2" t="n">
        <v>155.01</v>
      </c>
      <c r="T2" t="n">
        <v>424736.52</v>
      </c>
      <c r="U2" t="n">
        <v>0.15</v>
      </c>
      <c r="V2" t="n">
        <v>0.48</v>
      </c>
      <c r="W2" t="n">
        <v>8.32</v>
      </c>
      <c r="X2" t="n">
        <v>25.1</v>
      </c>
      <c r="Y2" t="n">
        <v>2</v>
      </c>
      <c r="Z2" t="n">
        <v>10</v>
      </c>
      <c r="AA2" t="n">
        <v>1151.123221608023</v>
      </c>
      <c r="AB2" t="n">
        <v>1575.017575776483</v>
      </c>
      <c r="AC2" t="n">
        <v>1424.700108895426</v>
      </c>
      <c r="AD2" t="n">
        <v>1151123.221608023</v>
      </c>
      <c r="AE2" t="n">
        <v>1575017.575776482</v>
      </c>
      <c r="AF2" t="n">
        <v>5.251778254519287e-06</v>
      </c>
      <c r="AG2" t="n">
        <v>31.18333333333334</v>
      </c>
      <c r="AH2" t="n">
        <v>1424700.108895426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2.3094</v>
      </c>
      <c r="E3" t="n">
        <v>43.3</v>
      </c>
      <c r="F3" t="n">
        <v>36.01</v>
      </c>
      <c r="G3" t="n">
        <v>15.77</v>
      </c>
      <c r="H3" t="n">
        <v>0.2</v>
      </c>
      <c r="I3" t="n">
        <v>137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368.62</v>
      </c>
      <c r="Q3" t="n">
        <v>10769.6</v>
      </c>
      <c r="R3" t="n">
        <v>380.59</v>
      </c>
      <c r="S3" t="n">
        <v>155.01</v>
      </c>
      <c r="T3" t="n">
        <v>107357.12</v>
      </c>
      <c r="U3" t="n">
        <v>0.41</v>
      </c>
      <c r="V3" t="n">
        <v>0.73</v>
      </c>
      <c r="W3" t="n">
        <v>7.77</v>
      </c>
      <c r="X3" t="n">
        <v>6.42</v>
      </c>
      <c r="Y3" t="n">
        <v>2</v>
      </c>
      <c r="Z3" t="n">
        <v>10</v>
      </c>
      <c r="AA3" t="n">
        <v>505.1430906074738</v>
      </c>
      <c r="AB3" t="n">
        <v>691.1590619094837</v>
      </c>
      <c r="AC3" t="n">
        <v>625.1958110886777</v>
      </c>
      <c r="AD3" t="n">
        <v>505143.0906074737</v>
      </c>
      <c r="AE3" t="n">
        <v>691159.0619094837</v>
      </c>
      <c r="AF3" t="n">
        <v>9.0768273469442e-06</v>
      </c>
      <c r="AG3" t="n">
        <v>18.04166666666667</v>
      </c>
      <c r="AH3" t="n">
        <v>625195.8110886777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2.3847</v>
      </c>
      <c r="E4" t="n">
        <v>41.93</v>
      </c>
      <c r="F4" t="n">
        <v>35.21</v>
      </c>
      <c r="G4" t="n">
        <v>17.46</v>
      </c>
      <c r="H4" t="n">
        <v>0.3</v>
      </c>
      <c r="I4" t="n">
        <v>121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351.51</v>
      </c>
      <c r="Q4" t="n">
        <v>10771.03</v>
      </c>
      <c r="R4" t="n">
        <v>350.35</v>
      </c>
      <c r="S4" t="n">
        <v>155.01</v>
      </c>
      <c r="T4" t="n">
        <v>92313.8</v>
      </c>
      <c r="U4" t="n">
        <v>0.44</v>
      </c>
      <c r="V4" t="n">
        <v>0.75</v>
      </c>
      <c r="W4" t="n">
        <v>7.84</v>
      </c>
      <c r="X4" t="n">
        <v>5.62</v>
      </c>
      <c r="Y4" t="n">
        <v>2</v>
      </c>
      <c r="Z4" t="n">
        <v>10</v>
      </c>
      <c r="AA4" t="n">
        <v>479.8139078995426</v>
      </c>
      <c r="AB4" t="n">
        <v>656.5025566838165</v>
      </c>
      <c r="AC4" t="n">
        <v>593.8468740810376</v>
      </c>
      <c r="AD4" t="n">
        <v>479813.9078995426</v>
      </c>
      <c r="AE4" t="n">
        <v>656502.5566838165</v>
      </c>
      <c r="AF4" t="n">
        <v>9.372785214453032e-06</v>
      </c>
      <c r="AG4" t="n">
        <v>17.47083333333333</v>
      </c>
      <c r="AH4" t="n">
        <v>593846.8740810376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1.0734</v>
      </c>
      <c r="E2" t="n">
        <v>93.16</v>
      </c>
      <c r="F2" t="n">
        <v>79.63</v>
      </c>
      <c r="G2" t="n">
        <v>4.46</v>
      </c>
      <c r="H2" t="n">
        <v>0.64</v>
      </c>
      <c r="I2" t="n">
        <v>1070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229.81</v>
      </c>
      <c r="Q2" t="n">
        <v>10810.19</v>
      </c>
      <c r="R2" t="n">
        <v>1807.94</v>
      </c>
      <c r="S2" t="n">
        <v>155.01</v>
      </c>
      <c r="T2" t="n">
        <v>816366.1899999999</v>
      </c>
      <c r="U2" t="n">
        <v>0.09</v>
      </c>
      <c r="V2" t="n">
        <v>0.33</v>
      </c>
      <c r="W2" t="n">
        <v>10.65</v>
      </c>
      <c r="X2" t="n">
        <v>49.97</v>
      </c>
      <c r="Y2" t="n">
        <v>2</v>
      </c>
      <c r="Z2" t="n">
        <v>10</v>
      </c>
      <c r="AA2" t="n">
        <v>902.045961005437</v>
      </c>
      <c r="AB2" t="n">
        <v>1234.219079306816</v>
      </c>
      <c r="AC2" t="n">
        <v>1116.42694261513</v>
      </c>
      <c r="AD2" t="n">
        <v>902045.961005437</v>
      </c>
      <c r="AE2" t="n">
        <v>1234219.079306816</v>
      </c>
      <c r="AF2" t="n">
        <v>1.023546097348102e-05</v>
      </c>
      <c r="AG2" t="n">
        <v>38.81666666666666</v>
      </c>
      <c r="AH2" t="n">
        <v>1116426.94261513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2.0769</v>
      </c>
      <c r="E2" t="n">
        <v>48.15</v>
      </c>
      <c r="F2" t="n">
        <v>41.1</v>
      </c>
      <c r="G2" t="n">
        <v>10.03</v>
      </c>
      <c r="H2" t="n">
        <v>0.18</v>
      </c>
      <c r="I2" t="n">
        <v>246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290.53</v>
      </c>
      <c r="Q2" t="n">
        <v>10774.46</v>
      </c>
      <c r="R2" t="n">
        <v>545.6799999999999</v>
      </c>
      <c r="S2" t="n">
        <v>155.01</v>
      </c>
      <c r="T2" t="n">
        <v>189353.66</v>
      </c>
      <c r="U2" t="n">
        <v>0.28</v>
      </c>
      <c r="V2" t="n">
        <v>0.64</v>
      </c>
      <c r="W2" t="n">
        <v>8.15</v>
      </c>
      <c r="X2" t="n">
        <v>11.5</v>
      </c>
      <c r="Y2" t="n">
        <v>2</v>
      </c>
      <c r="Z2" t="n">
        <v>10</v>
      </c>
      <c r="AA2" t="n">
        <v>504.6108148179096</v>
      </c>
      <c r="AB2" t="n">
        <v>690.4307786918515</v>
      </c>
      <c r="AC2" t="n">
        <v>624.5370341991843</v>
      </c>
      <c r="AD2" t="n">
        <v>504610.8148179096</v>
      </c>
      <c r="AE2" t="n">
        <v>690430.7786918515</v>
      </c>
      <c r="AF2" t="n">
        <v>1.079633545107571e-05</v>
      </c>
      <c r="AG2" t="n">
        <v>20.0625</v>
      </c>
      <c r="AH2" t="n">
        <v>624537.0341991843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2.0974</v>
      </c>
      <c r="E3" t="n">
        <v>47.68</v>
      </c>
      <c r="F3" t="n">
        <v>40.76</v>
      </c>
      <c r="G3" t="n">
        <v>10.19</v>
      </c>
      <c r="H3" t="n">
        <v>0.35</v>
      </c>
      <c r="I3" t="n">
        <v>240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289.22</v>
      </c>
      <c r="Q3" t="n">
        <v>10773.73</v>
      </c>
      <c r="R3" t="n">
        <v>532.36</v>
      </c>
      <c r="S3" t="n">
        <v>155.01</v>
      </c>
      <c r="T3" t="n">
        <v>182727.26</v>
      </c>
      <c r="U3" t="n">
        <v>0.29</v>
      </c>
      <c r="V3" t="n">
        <v>0.65</v>
      </c>
      <c r="W3" t="n">
        <v>8.19</v>
      </c>
      <c r="X3" t="n">
        <v>11.16</v>
      </c>
      <c r="Y3" t="n">
        <v>2</v>
      </c>
      <c r="Z3" t="n">
        <v>10</v>
      </c>
      <c r="AA3" t="n">
        <v>501.2091088750544</v>
      </c>
      <c r="AB3" t="n">
        <v>685.7764145481624</v>
      </c>
      <c r="AC3" t="n">
        <v>620.3268760369278</v>
      </c>
      <c r="AD3" t="n">
        <v>501209.1088750544</v>
      </c>
      <c r="AE3" t="n">
        <v>685776.4145481624</v>
      </c>
      <c r="AF3" t="n">
        <v>1.09029004646763e-05</v>
      </c>
      <c r="AG3" t="n">
        <v>19.86666666666667</v>
      </c>
      <c r="AH3" t="n">
        <v>620326.8760369278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1.9027</v>
      </c>
      <c r="E2" t="n">
        <v>52.56</v>
      </c>
      <c r="F2" t="n">
        <v>43.24</v>
      </c>
      <c r="G2" t="n">
        <v>9.23</v>
      </c>
      <c r="H2" t="n">
        <v>0.14</v>
      </c>
      <c r="I2" t="n">
        <v>281</v>
      </c>
      <c r="J2" t="n">
        <v>124.63</v>
      </c>
      <c r="K2" t="n">
        <v>45</v>
      </c>
      <c r="L2" t="n">
        <v>1</v>
      </c>
      <c r="M2" t="n">
        <v>262</v>
      </c>
      <c r="N2" t="n">
        <v>18.64</v>
      </c>
      <c r="O2" t="n">
        <v>15605.44</v>
      </c>
      <c r="P2" t="n">
        <v>384.24</v>
      </c>
      <c r="Q2" t="n">
        <v>10771.08</v>
      </c>
      <c r="R2" t="n">
        <v>628.23</v>
      </c>
      <c r="S2" t="n">
        <v>155.01</v>
      </c>
      <c r="T2" t="n">
        <v>230454.12</v>
      </c>
      <c r="U2" t="n">
        <v>0.25</v>
      </c>
      <c r="V2" t="n">
        <v>0.61</v>
      </c>
      <c r="W2" t="n">
        <v>7.96</v>
      </c>
      <c r="X2" t="n">
        <v>13.64</v>
      </c>
      <c r="Y2" t="n">
        <v>2</v>
      </c>
      <c r="Z2" t="n">
        <v>10</v>
      </c>
      <c r="AA2" t="n">
        <v>616.126801390889</v>
      </c>
      <c r="AB2" t="n">
        <v>843.0118712591117</v>
      </c>
      <c r="AC2" t="n">
        <v>762.5560014407337</v>
      </c>
      <c r="AD2" t="n">
        <v>616126.801390889</v>
      </c>
      <c r="AE2" t="n">
        <v>843011.8712591117</v>
      </c>
      <c r="AF2" t="n">
        <v>8.807138219159388e-06</v>
      </c>
      <c r="AG2" t="n">
        <v>21.9</v>
      </c>
      <c r="AH2" t="n">
        <v>762556.0014407337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2.2322</v>
      </c>
      <c r="E3" t="n">
        <v>44.8</v>
      </c>
      <c r="F3" t="n">
        <v>38.04</v>
      </c>
      <c r="G3" t="n">
        <v>12.61</v>
      </c>
      <c r="H3" t="n">
        <v>0.28</v>
      </c>
      <c r="I3" t="n">
        <v>181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308.35</v>
      </c>
      <c r="Q3" t="n">
        <v>10771.97</v>
      </c>
      <c r="R3" t="n">
        <v>443.61</v>
      </c>
      <c r="S3" t="n">
        <v>155.01</v>
      </c>
      <c r="T3" t="n">
        <v>138643.83</v>
      </c>
      <c r="U3" t="n">
        <v>0.35</v>
      </c>
      <c r="V3" t="n">
        <v>0.7</v>
      </c>
      <c r="W3" t="n">
        <v>8.01</v>
      </c>
      <c r="X3" t="n">
        <v>8.449999999999999</v>
      </c>
      <c r="Y3" t="n">
        <v>2</v>
      </c>
      <c r="Z3" t="n">
        <v>10</v>
      </c>
      <c r="AA3" t="n">
        <v>484.4107795513129</v>
      </c>
      <c r="AB3" t="n">
        <v>662.7921992774332</v>
      </c>
      <c r="AC3" t="n">
        <v>599.5362420130883</v>
      </c>
      <c r="AD3" t="n">
        <v>484410.7795513129</v>
      </c>
      <c r="AE3" t="n">
        <v>662792.1992774331</v>
      </c>
      <c r="AF3" t="n">
        <v>1.033231404467735e-05</v>
      </c>
      <c r="AG3" t="n">
        <v>18.66666666666667</v>
      </c>
      <c r="AH3" t="n">
        <v>599536.2420130883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2024-09-25T23:05:35Z</dcterms:created>
  <dcterms:modified xmlns:dcterms="http://purl.org/dc/terms/" xmlns:xsi="http://www.w3.org/2001/XMLSchema-instance" xsi:type="dcterms:W3CDTF">2024-09-25T23:05:35Z</dcterms:modified>
</cp:coreProperties>
</file>