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gráficos!$A$7:$A$47</f>
              <numCache>
                <formatCode>General</formatCode>
                <ptCount val="4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</numCache>
            </numRef>
          </xVal>
          <yVal>
            <numRef>
              <f>gráficos!$B$7:$B$47</f>
              <numCache>
                <formatCode>General</formatCode>
                <ptCount val="4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2.7346</v>
      </c>
      <c r="E2" t="n">
        <v>36.57</v>
      </c>
      <c r="F2" t="n">
        <v>24.56</v>
      </c>
      <c r="G2" t="n">
        <v>6.04</v>
      </c>
      <c r="H2" t="n">
        <v>0.09</v>
      </c>
      <c r="I2" t="n">
        <v>244</v>
      </c>
      <c r="J2" t="n">
        <v>194.77</v>
      </c>
      <c r="K2" t="n">
        <v>54.38</v>
      </c>
      <c r="L2" t="n">
        <v>1</v>
      </c>
      <c r="M2" t="n">
        <v>242</v>
      </c>
      <c r="N2" t="n">
        <v>39.4</v>
      </c>
      <c r="O2" t="n">
        <v>24256.19</v>
      </c>
      <c r="P2" t="n">
        <v>329.44</v>
      </c>
      <c r="Q2" t="n">
        <v>3554.26</v>
      </c>
      <c r="R2" t="n">
        <v>510.83</v>
      </c>
      <c r="S2" t="n">
        <v>84.39</v>
      </c>
      <c r="T2" t="n">
        <v>212200.11</v>
      </c>
      <c r="U2" t="n">
        <v>0.17</v>
      </c>
      <c r="V2" t="n">
        <v>0.48</v>
      </c>
      <c r="W2" t="n">
        <v>0.53</v>
      </c>
      <c r="X2" t="n">
        <v>12.48</v>
      </c>
      <c r="Y2" t="n">
        <v>2</v>
      </c>
      <c r="Z2" t="n">
        <v>10</v>
      </c>
      <c r="AA2" t="n">
        <v>396.7862655693949</v>
      </c>
      <c r="AB2" t="n">
        <v>542.900473526645</v>
      </c>
      <c r="AC2" t="n">
        <v>491.0868142988613</v>
      </c>
      <c r="AD2" t="n">
        <v>396786.2655693949</v>
      </c>
      <c r="AE2" t="n">
        <v>542900.473526645</v>
      </c>
      <c r="AF2" t="n">
        <v>1.030081564769077e-05</v>
      </c>
      <c r="AG2" t="n">
        <v>15.2375</v>
      </c>
      <c r="AH2" t="n">
        <v>491086.8142988613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4.9687</v>
      </c>
      <c r="E3" t="n">
        <v>20.13</v>
      </c>
      <c r="F3" t="n">
        <v>15.04</v>
      </c>
      <c r="G3" t="n">
        <v>13.68</v>
      </c>
      <c r="H3" t="n">
        <v>0.18</v>
      </c>
      <c r="I3" t="n">
        <v>66</v>
      </c>
      <c r="J3" t="n">
        <v>196.32</v>
      </c>
      <c r="K3" t="n">
        <v>54.38</v>
      </c>
      <c r="L3" t="n">
        <v>2</v>
      </c>
      <c r="M3" t="n">
        <v>64</v>
      </c>
      <c r="N3" t="n">
        <v>39.95</v>
      </c>
      <c r="O3" t="n">
        <v>24447.22</v>
      </c>
      <c r="P3" t="n">
        <v>178.32</v>
      </c>
      <c r="Q3" t="n">
        <v>3550.61</v>
      </c>
      <c r="R3" t="n">
        <v>185.86</v>
      </c>
      <c r="S3" t="n">
        <v>84.39</v>
      </c>
      <c r="T3" t="n">
        <v>50603.55</v>
      </c>
      <c r="U3" t="n">
        <v>0.45</v>
      </c>
      <c r="V3" t="n">
        <v>0.79</v>
      </c>
      <c r="W3" t="n">
        <v>0.24</v>
      </c>
      <c r="X3" t="n">
        <v>2.98</v>
      </c>
      <c r="Y3" t="n">
        <v>2</v>
      </c>
      <c r="Z3" t="n">
        <v>10</v>
      </c>
      <c r="AA3" t="n">
        <v>178.6049097876713</v>
      </c>
      <c r="AB3" t="n">
        <v>244.3751170638936</v>
      </c>
      <c r="AC3" t="n">
        <v>221.0522988740174</v>
      </c>
      <c r="AD3" t="n">
        <v>178604.9097876713</v>
      </c>
      <c r="AE3" t="n">
        <v>244375.1170638936</v>
      </c>
      <c r="AF3" t="n">
        <v>1.871632513299244e-05</v>
      </c>
      <c r="AG3" t="n">
        <v>8.387499999999999</v>
      </c>
      <c r="AH3" t="n">
        <v>221052.2988740174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5.6123</v>
      </c>
      <c r="E4" t="n">
        <v>17.82</v>
      </c>
      <c r="F4" t="n">
        <v>13.82</v>
      </c>
      <c r="G4" t="n">
        <v>21.83</v>
      </c>
      <c r="H4" t="n">
        <v>0.27</v>
      </c>
      <c r="I4" t="n">
        <v>38</v>
      </c>
      <c r="J4" t="n">
        <v>197.88</v>
      </c>
      <c r="K4" t="n">
        <v>54.38</v>
      </c>
      <c r="L4" t="n">
        <v>3</v>
      </c>
      <c r="M4" t="n">
        <v>6</v>
      </c>
      <c r="N4" t="n">
        <v>40.5</v>
      </c>
      <c r="O4" t="n">
        <v>24639</v>
      </c>
      <c r="P4" t="n">
        <v>142.8</v>
      </c>
      <c r="Q4" t="n">
        <v>3549.87</v>
      </c>
      <c r="R4" t="n">
        <v>143.25</v>
      </c>
      <c r="S4" t="n">
        <v>84.39</v>
      </c>
      <c r="T4" t="n">
        <v>29442.15</v>
      </c>
      <c r="U4" t="n">
        <v>0.59</v>
      </c>
      <c r="V4" t="n">
        <v>0.86</v>
      </c>
      <c r="W4" t="n">
        <v>0.24</v>
      </c>
      <c r="X4" t="n">
        <v>1.76</v>
      </c>
      <c r="Y4" t="n">
        <v>2</v>
      </c>
      <c r="Z4" t="n">
        <v>10</v>
      </c>
      <c r="AA4" t="n">
        <v>156.156363077409</v>
      </c>
      <c r="AB4" t="n">
        <v>213.6600250949434</v>
      </c>
      <c r="AC4" t="n">
        <v>193.2686121736718</v>
      </c>
      <c r="AD4" t="n">
        <v>156156.363077409</v>
      </c>
      <c r="AE4" t="n">
        <v>213660.0250949434</v>
      </c>
      <c r="AF4" t="n">
        <v>2.114066688346922e-05</v>
      </c>
      <c r="AG4" t="n">
        <v>7.425</v>
      </c>
      <c r="AH4" t="n">
        <v>193268.6121736718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5.6551</v>
      </c>
      <c r="E5" t="n">
        <v>17.68</v>
      </c>
      <c r="F5" t="n">
        <v>13.73</v>
      </c>
      <c r="G5" t="n">
        <v>22.26</v>
      </c>
      <c r="H5" t="n">
        <v>0.36</v>
      </c>
      <c r="I5" t="n">
        <v>37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141.98</v>
      </c>
      <c r="Q5" t="n">
        <v>3550.02</v>
      </c>
      <c r="R5" t="n">
        <v>139.67</v>
      </c>
      <c r="S5" t="n">
        <v>84.39</v>
      </c>
      <c r="T5" t="n">
        <v>27655.08</v>
      </c>
      <c r="U5" t="n">
        <v>0.6</v>
      </c>
      <c r="V5" t="n">
        <v>0.86</v>
      </c>
      <c r="W5" t="n">
        <v>0.24</v>
      </c>
      <c r="X5" t="n">
        <v>1.66</v>
      </c>
      <c r="Y5" t="n">
        <v>2</v>
      </c>
      <c r="Z5" t="n">
        <v>10</v>
      </c>
      <c r="AA5" t="n">
        <v>155.6524203419165</v>
      </c>
      <c r="AB5" t="n">
        <v>212.9705084118585</v>
      </c>
      <c r="AC5" t="n">
        <v>192.6449019950775</v>
      </c>
      <c r="AD5" t="n">
        <v>155652.4203419165</v>
      </c>
      <c r="AE5" t="n">
        <v>212970.5084118585</v>
      </c>
      <c r="AF5" t="n">
        <v>2.130188786998321e-05</v>
      </c>
      <c r="AG5" t="n">
        <v>7.366666666666667</v>
      </c>
      <c r="AH5" t="n">
        <v>192644.9019950775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5.0211</v>
      </c>
      <c r="E2" t="n">
        <v>19.92</v>
      </c>
      <c r="F2" t="n">
        <v>16.26</v>
      </c>
      <c r="G2" t="n">
        <v>10.72</v>
      </c>
      <c r="H2" t="n">
        <v>0.2</v>
      </c>
      <c r="I2" t="n">
        <v>91</v>
      </c>
      <c r="J2" t="n">
        <v>89.87</v>
      </c>
      <c r="K2" t="n">
        <v>37.55</v>
      </c>
      <c r="L2" t="n">
        <v>1</v>
      </c>
      <c r="M2" t="n">
        <v>4</v>
      </c>
      <c r="N2" t="n">
        <v>11.32</v>
      </c>
      <c r="O2" t="n">
        <v>11317.98</v>
      </c>
      <c r="P2" t="n">
        <v>106.07</v>
      </c>
      <c r="Q2" t="n">
        <v>3550.25</v>
      </c>
      <c r="R2" t="n">
        <v>223.19</v>
      </c>
      <c r="S2" t="n">
        <v>84.39</v>
      </c>
      <c r="T2" t="n">
        <v>69146.34</v>
      </c>
      <c r="U2" t="n">
        <v>0.38</v>
      </c>
      <c r="V2" t="n">
        <v>0.73</v>
      </c>
      <c r="W2" t="n">
        <v>0.39</v>
      </c>
      <c r="X2" t="n">
        <v>4.19</v>
      </c>
      <c r="Y2" t="n">
        <v>2</v>
      </c>
      <c r="Z2" t="n">
        <v>10</v>
      </c>
      <c r="AA2" t="n">
        <v>155.9140745007188</v>
      </c>
      <c r="AB2" t="n">
        <v>213.3285151752985</v>
      </c>
      <c r="AC2" t="n">
        <v>192.9687410954805</v>
      </c>
      <c r="AD2" t="n">
        <v>155914.0745007188</v>
      </c>
      <c r="AE2" t="n">
        <v>213328.5151752985</v>
      </c>
      <c r="AF2" t="n">
        <v>2.737114376179399e-05</v>
      </c>
      <c r="AG2" t="n">
        <v>8.300000000000001</v>
      </c>
      <c r="AH2" t="n">
        <v>192968.7410954805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5.0403</v>
      </c>
      <c r="E3" t="n">
        <v>19.84</v>
      </c>
      <c r="F3" t="n">
        <v>16.2</v>
      </c>
      <c r="G3" t="n">
        <v>10.8</v>
      </c>
      <c r="H3" t="n">
        <v>0.39</v>
      </c>
      <c r="I3" t="n">
        <v>90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106.82</v>
      </c>
      <c r="Q3" t="n">
        <v>3550.39</v>
      </c>
      <c r="R3" t="n">
        <v>221.04</v>
      </c>
      <c r="S3" t="n">
        <v>84.39</v>
      </c>
      <c r="T3" t="n">
        <v>68075.03</v>
      </c>
      <c r="U3" t="n">
        <v>0.38</v>
      </c>
      <c r="V3" t="n">
        <v>0.73</v>
      </c>
      <c r="W3" t="n">
        <v>0.4</v>
      </c>
      <c r="X3" t="n">
        <v>4.13</v>
      </c>
      <c r="Y3" t="n">
        <v>2</v>
      </c>
      <c r="Z3" t="n">
        <v>10</v>
      </c>
      <c r="AA3" t="n">
        <v>155.8717597354303</v>
      </c>
      <c r="AB3" t="n">
        <v>213.2706182466351</v>
      </c>
      <c r="AC3" t="n">
        <v>192.9163697684299</v>
      </c>
      <c r="AD3" t="n">
        <v>155871.7597354304</v>
      </c>
      <c r="AE3" t="n">
        <v>213270.6182466351</v>
      </c>
      <c r="AF3" t="n">
        <v>2.747580727381854e-05</v>
      </c>
      <c r="AG3" t="n">
        <v>8.266666666666667</v>
      </c>
      <c r="AH3" t="n">
        <v>192916.3697684299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4.6876</v>
      </c>
      <c r="E2" t="n">
        <v>21.33</v>
      </c>
      <c r="F2" t="n">
        <v>17.62</v>
      </c>
      <c r="G2" t="n">
        <v>8.81</v>
      </c>
      <c r="H2" t="n">
        <v>0.24</v>
      </c>
      <c r="I2" t="n">
        <v>120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100.44</v>
      </c>
      <c r="Q2" t="n">
        <v>3551.4</v>
      </c>
      <c r="R2" t="n">
        <v>267.71</v>
      </c>
      <c r="S2" t="n">
        <v>84.39</v>
      </c>
      <c r="T2" t="n">
        <v>91261.23</v>
      </c>
      <c r="U2" t="n">
        <v>0.32</v>
      </c>
      <c r="V2" t="n">
        <v>0.67</v>
      </c>
      <c r="W2" t="n">
        <v>0.49</v>
      </c>
      <c r="X2" t="n">
        <v>5.55</v>
      </c>
      <c r="Y2" t="n">
        <v>2</v>
      </c>
      <c r="Z2" t="n">
        <v>10</v>
      </c>
      <c r="AA2" t="n">
        <v>164.7380175061302</v>
      </c>
      <c r="AB2" t="n">
        <v>225.4018232801874</v>
      </c>
      <c r="AC2" t="n">
        <v>203.889789619837</v>
      </c>
      <c r="AD2" t="n">
        <v>164738.0175061302</v>
      </c>
      <c r="AE2" t="n">
        <v>225401.8232801874</v>
      </c>
      <c r="AF2" t="n">
        <v>2.869729155719756e-05</v>
      </c>
      <c r="AG2" t="n">
        <v>8.887499999999999</v>
      </c>
      <c r="AH2" t="n">
        <v>203889.789619837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3.6372</v>
      </c>
      <c r="E2" t="n">
        <v>27.49</v>
      </c>
      <c r="F2" t="n">
        <v>23.15</v>
      </c>
      <c r="G2" t="n">
        <v>5.84</v>
      </c>
      <c r="H2" t="n">
        <v>0.43</v>
      </c>
      <c r="I2" t="n">
        <v>238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90.69</v>
      </c>
      <c r="Q2" t="n">
        <v>3553.83</v>
      </c>
      <c r="R2" t="n">
        <v>449.37</v>
      </c>
      <c r="S2" t="n">
        <v>84.39</v>
      </c>
      <c r="T2" t="n">
        <v>181502.07</v>
      </c>
      <c r="U2" t="n">
        <v>0.19</v>
      </c>
      <c r="V2" t="n">
        <v>0.51</v>
      </c>
      <c r="W2" t="n">
        <v>0.83</v>
      </c>
      <c r="X2" t="n">
        <v>11.08</v>
      </c>
      <c r="Y2" t="n">
        <v>2</v>
      </c>
      <c r="Z2" t="n">
        <v>10</v>
      </c>
      <c r="AA2" t="n">
        <v>205.8013461537541</v>
      </c>
      <c r="AB2" t="n">
        <v>281.5864811220428</v>
      </c>
      <c r="AC2" t="n">
        <v>254.7122625729461</v>
      </c>
      <c r="AD2" t="n">
        <v>205801.3461537541</v>
      </c>
      <c r="AE2" t="n">
        <v>281586.4811220428</v>
      </c>
      <c r="AF2" t="n">
        <v>2.944987239516045e-05</v>
      </c>
      <c r="AG2" t="n">
        <v>11.45416666666667</v>
      </c>
      <c r="AH2" t="n">
        <v>254712.2625729461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3.9024</v>
      </c>
      <c r="E2" t="n">
        <v>25.63</v>
      </c>
      <c r="F2" t="n">
        <v>19.18</v>
      </c>
      <c r="G2" t="n">
        <v>7.88</v>
      </c>
      <c r="H2" t="n">
        <v>0.12</v>
      </c>
      <c r="I2" t="n">
        <v>146</v>
      </c>
      <c r="J2" t="n">
        <v>141.81</v>
      </c>
      <c r="K2" t="n">
        <v>47.83</v>
      </c>
      <c r="L2" t="n">
        <v>1</v>
      </c>
      <c r="M2" t="n">
        <v>144</v>
      </c>
      <c r="N2" t="n">
        <v>22.98</v>
      </c>
      <c r="O2" t="n">
        <v>17723.39</v>
      </c>
      <c r="P2" t="n">
        <v>198.25</v>
      </c>
      <c r="Q2" t="n">
        <v>3551.77</v>
      </c>
      <c r="R2" t="n">
        <v>326.67</v>
      </c>
      <c r="S2" t="n">
        <v>84.39</v>
      </c>
      <c r="T2" t="n">
        <v>120607.72</v>
      </c>
      <c r="U2" t="n">
        <v>0.26</v>
      </c>
      <c r="V2" t="n">
        <v>0.62</v>
      </c>
      <c r="W2" t="n">
        <v>0.37</v>
      </c>
      <c r="X2" t="n">
        <v>7.11</v>
      </c>
      <c r="Y2" t="n">
        <v>2</v>
      </c>
      <c r="Z2" t="n">
        <v>10</v>
      </c>
      <c r="AA2" t="n">
        <v>235.5933759145028</v>
      </c>
      <c r="AB2" t="n">
        <v>322.3492505722708</v>
      </c>
      <c r="AC2" t="n">
        <v>291.5846905177636</v>
      </c>
      <c r="AD2" t="n">
        <v>235593.3759145028</v>
      </c>
      <c r="AE2" t="n">
        <v>322349.2505722708</v>
      </c>
      <c r="AF2" t="n">
        <v>1.697430821274284e-05</v>
      </c>
      <c r="AG2" t="n">
        <v>10.67916666666667</v>
      </c>
      <c r="AH2" t="n">
        <v>291584.6905177636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5.4799</v>
      </c>
      <c r="E3" t="n">
        <v>18.25</v>
      </c>
      <c r="F3" t="n">
        <v>14.49</v>
      </c>
      <c r="G3" t="n">
        <v>16.4</v>
      </c>
      <c r="H3" t="n">
        <v>0.25</v>
      </c>
      <c r="I3" t="n">
        <v>53</v>
      </c>
      <c r="J3" t="n">
        <v>143.17</v>
      </c>
      <c r="K3" t="n">
        <v>47.83</v>
      </c>
      <c r="L3" t="n">
        <v>2</v>
      </c>
      <c r="M3" t="n">
        <v>2</v>
      </c>
      <c r="N3" t="n">
        <v>23.34</v>
      </c>
      <c r="O3" t="n">
        <v>17891.86</v>
      </c>
      <c r="P3" t="n">
        <v>123.33</v>
      </c>
      <c r="Q3" t="n">
        <v>3550.22</v>
      </c>
      <c r="R3" t="n">
        <v>164.75</v>
      </c>
      <c r="S3" t="n">
        <v>84.39</v>
      </c>
      <c r="T3" t="n">
        <v>40114.52</v>
      </c>
      <c r="U3" t="n">
        <v>0.51</v>
      </c>
      <c r="V3" t="n">
        <v>0.82</v>
      </c>
      <c r="W3" t="n">
        <v>0.29</v>
      </c>
      <c r="X3" t="n">
        <v>2.42</v>
      </c>
      <c r="Y3" t="n">
        <v>2</v>
      </c>
      <c r="Z3" t="n">
        <v>10</v>
      </c>
      <c r="AA3" t="n">
        <v>150.6335613840195</v>
      </c>
      <c r="AB3" t="n">
        <v>206.1034841692369</v>
      </c>
      <c r="AC3" t="n">
        <v>186.4332569082404</v>
      </c>
      <c r="AD3" t="n">
        <v>150633.5613840195</v>
      </c>
      <c r="AE3" t="n">
        <v>206103.4841692369</v>
      </c>
      <c r="AF3" t="n">
        <v>2.383597570085319e-05</v>
      </c>
      <c r="AG3" t="n">
        <v>7.604166666666667</v>
      </c>
      <c r="AH3" t="n">
        <v>186433.2569082404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5.5048</v>
      </c>
      <c r="E4" t="n">
        <v>18.17</v>
      </c>
      <c r="F4" t="n">
        <v>14.44</v>
      </c>
      <c r="G4" t="n">
        <v>16.66</v>
      </c>
      <c r="H4" t="n">
        <v>0.37</v>
      </c>
      <c r="I4" t="n">
        <v>52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123.62</v>
      </c>
      <c r="Q4" t="n">
        <v>3550.17</v>
      </c>
      <c r="R4" t="n">
        <v>162.95</v>
      </c>
      <c r="S4" t="n">
        <v>84.39</v>
      </c>
      <c r="T4" t="n">
        <v>39220.35</v>
      </c>
      <c r="U4" t="n">
        <v>0.52</v>
      </c>
      <c r="V4" t="n">
        <v>0.82</v>
      </c>
      <c r="W4" t="n">
        <v>0.29</v>
      </c>
      <c r="X4" t="n">
        <v>2.37</v>
      </c>
      <c r="Y4" t="n">
        <v>2</v>
      </c>
      <c r="Z4" t="n">
        <v>10</v>
      </c>
      <c r="AA4" t="n">
        <v>150.4800232414531</v>
      </c>
      <c r="AB4" t="n">
        <v>205.8934065089528</v>
      </c>
      <c r="AC4" t="n">
        <v>186.2432287650079</v>
      </c>
      <c r="AD4" t="n">
        <v>150480.0232414531</v>
      </c>
      <c r="AE4" t="n">
        <v>205893.4065089528</v>
      </c>
      <c r="AF4" t="n">
        <v>2.394428347927091e-05</v>
      </c>
      <c r="AG4" t="n">
        <v>7.570833333333334</v>
      </c>
      <c r="AH4" t="n">
        <v>186243.2287650079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3.1095</v>
      </c>
      <c r="E2" t="n">
        <v>32.16</v>
      </c>
      <c r="F2" t="n">
        <v>22.41</v>
      </c>
      <c r="G2" t="n">
        <v>6.53</v>
      </c>
      <c r="H2" t="n">
        <v>0.1</v>
      </c>
      <c r="I2" t="n">
        <v>206</v>
      </c>
      <c r="J2" t="n">
        <v>176.73</v>
      </c>
      <c r="K2" t="n">
        <v>52.44</v>
      </c>
      <c r="L2" t="n">
        <v>1</v>
      </c>
      <c r="M2" t="n">
        <v>204</v>
      </c>
      <c r="N2" t="n">
        <v>33.29</v>
      </c>
      <c r="O2" t="n">
        <v>22031.19</v>
      </c>
      <c r="P2" t="n">
        <v>278.86</v>
      </c>
      <c r="Q2" t="n">
        <v>3552.26</v>
      </c>
      <c r="R2" t="n">
        <v>437.22</v>
      </c>
      <c r="S2" t="n">
        <v>84.39</v>
      </c>
      <c r="T2" t="n">
        <v>175584.86</v>
      </c>
      <c r="U2" t="n">
        <v>0.19</v>
      </c>
      <c r="V2" t="n">
        <v>0.53</v>
      </c>
      <c r="W2" t="n">
        <v>0.47</v>
      </c>
      <c r="X2" t="n">
        <v>10.34</v>
      </c>
      <c r="Y2" t="n">
        <v>2</v>
      </c>
      <c r="Z2" t="n">
        <v>10</v>
      </c>
      <c r="AA2" t="n">
        <v>326.7064987498496</v>
      </c>
      <c r="AB2" t="n">
        <v>447.0142448630323</v>
      </c>
      <c r="AC2" t="n">
        <v>404.3518327217367</v>
      </c>
      <c r="AD2" t="n">
        <v>326706.4987498496</v>
      </c>
      <c r="AE2" t="n">
        <v>447014.2448630322</v>
      </c>
      <c r="AF2" t="n">
        <v>1.22215270786018e-05</v>
      </c>
      <c r="AG2" t="n">
        <v>13.4</v>
      </c>
      <c r="AH2" t="n">
        <v>404351.8327217367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5.2689</v>
      </c>
      <c r="E3" t="n">
        <v>18.98</v>
      </c>
      <c r="F3" t="n">
        <v>14.53</v>
      </c>
      <c r="G3" t="n">
        <v>15.3</v>
      </c>
      <c r="H3" t="n">
        <v>0.2</v>
      </c>
      <c r="I3" t="n">
        <v>57</v>
      </c>
      <c r="J3" t="n">
        <v>178.21</v>
      </c>
      <c r="K3" t="n">
        <v>52.44</v>
      </c>
      <c r="L3" t="n">
        <v>2</v>
      </c>
      <c r="M3" t="n">
        <v>55</v>
      </c>
      <c r="N3" t="n">
        <v>33.77</v>
      </c>
      <c r="O3" t="n">
        <v>22213.89</v>
      </c>
      <c r="P3" t="n">
        <v>153.84</v>
      </c>
      <c r="Q3" t="n">
        <v>3550.38</v>
      </c>
      <c r="R3" t="n">
        <v>168.34</v>
      </c>
      <c r="S3" t="n">
        <v>84.39</v>
      </c>
      <c r="T3" t="n">
        <v>41891.49</v>
      </c>
      <c r="U3" t="n">
        <v>0.5</v>
      </c>
      <c r="V3" t="n">
        <v>0.82</v>
      </c>
      <c r="W3" t="n">
        <v>0.23</v>
      </c>
      <c r="X3" t="n">
        <v>2.47</v>
      </c>
      <c r="Y3" t="n">
        <v>2</v>
      </c>
      <c r="Z3" t="n">
        <v>10</v>
      </c>
      <c r="AA3" t="n">
        <v>159.9969952423519</v>
      </c>
      <c r="AB3" t="n">
        <v>218.9149474597485</v>
      </c>
      <c r="AC3" t="n">
        <v>198.0220121233114</v>
      </c>
      <c r="AD3" t="n">
        <v>159996.9952423519</v>
      </c>
      <c r="AE3" t="n">
        <v>218914.9474597485</v>
      </c>
      <c r="AF3" t="n">
        <v>2.070879692054832e-05</v>
      </c>
      <c r="AG3" t="n">
        <v>7.908333333333334</v>
      </c>
      <c r="AH3" t="n">
        <v>198022.0121233114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5.6112</v>
      </c>
      <c r="E4" t="n">
        <v>17.82</v>
      </c>
      <c r="F4" t="n">
        <v>13.94</v>
      </c>
      <c r="G4" t="n">
        <v>20.4</v>
      </c>
      <c r="H4" t="n">
        <v>0.3</v>
      </c>
      <c r="I4" t="n">
        <v>41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135.62</v>
      </c>
      <c r="Q4" t="n">
        <v>3551.04</v>
      </c>
      <c r="R4" t="n">
        <v>146.78</v>
      </c>
      <c r="S4" t="n">
        <v>84.39</v>
      </c>
      <c r="T4" t="n">
        <v>31191.36</v>
      </c>
      <c r="U4" t="n">
        <v>0.57</v>
      </c>
      <c r="V4" t="n">
        <v>0.85</v>
      </c>
      <c r="W4" t="n">
        <v>0.26</v>
      </c>
      <c r="X4" t="n">
        <v>1.88</v>
      </c>
      <c r="Y4" t="n">
        <v>2</v>
      </c>
      <c r="Z4" t="n">
        <v>10</v>
      </c>
      <c r="AA4" t="n">
        <v>153.9248647236483</v>
      </c>
      <c r="AB4" t="n">
        <v>210.6067906005702</v>
      </c>
      <c r="AC4" t="n">
        <v>190.5067740941991</v>
      </c>
      <c r="AD4" t="n">
        <v>153924.8647236483</v>
      </c>
      <c r="AE4" t="n">
        <v>210606.7906005702</v>
      </c>
      <c r="AF4" t="n">
        <v>2.205416714695302e-05</v>
      </c>
      <c r="AG4" t="n">
        <v>7.425</v>
      </c>
      <c r="AH4" t="n">
        <v>190506.7740941991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2.9245</v>
      </c>
      <c r="E2" t="n">
        <v>34.19</v>
      </c>
      <c r="F2" t="n">
        <v>28.6</v>
      </c>
      <c r="G2" t="n">
        <v>4.83</v>
      </c>
      <c r="H2" t="n">
        <v>0.64</v>
      </c>
      <c r="I2" t="n">
        <v>355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82.52</v>
      </c>
      <c r="Q2" t="n">
        <v>3557.53</v>
      </c>
      <c r="R2" t="n">
        <v>628.25</v>
      </c>
      <c r="S2" t="n">
        <v>84.39</v>
      </c>
      <c r="T2" t="n">
        <v>270356.73</v>
      </c>
      <c r="U2" t="n">
        <v>0.13</v>
      </c>
      <c r="V2" t="n">
        <v>0.42</v>
      </c>
      <c r="W2" t="n">
        <v>1.17</v>
      </c>
      <c r="X2" t="n">
        <v>16.52</v>
      </c>
      <c r="Y2" t="n">
        <v>2</v>
      </c>
      <c r="Z2" t="n">
        <v>10</v>
      </c>
      <c r="AA2" t="n">
        <v>249.0126088061228</v>
      </c>
      <c r="AB2" t="n">
        <v>340.7100370293491</v>
      </c>
      <c r="AC2" t="n">
        <v>308.1931492849099</v>
      </c>
      <c r="AD2" t="n">
        <v>249012.6088061229</v>
      </c>
      <c r="AE2" t="n">
        <v>340710.0370293491</v>
      </c>
      <c r="AF2" t="n">
        <v>2.788672034371647e-05</v>
      </c>
      <c r="AG2" t="n">
        <v>14.24583333333333</v>
      </c>
      <c r="AH2" t="n">
        <v>308193.1492849099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5.0371</v>
      </c>
      <c r="E2" t="n">
        <v>19.85</v>
      </c>
      <c r="F2" t="n">
        <v>16.1</v>
      </c>
      <c r="G2" t="n">
        <v>11.23</v>
      </c>
      <c r="H2" t="n">
        <v>0.18</v>
      </c>
      <c r="I2" t="n">
        <v>86</v>
      </c>
      <c r="J2" t="n">
        <v>98.70999999999999</v>
      </c>
      <c r="K2" t="n">
        <v>39.72</v>
      </c>
      <c r="L2" t="n">
        <v>1</v>
      </c>
      <c r="M2" t="n">
        <v>35</v>
      </c>
      <c r="N2" t="n">
        <v>12.99</v>
      </c>
      <c r="O2" t="n">
        <v>12407.75</v>
      </c>
      <c r="P2" t="n">
        <v>112.64</v>
      </c>
      <c r="Q2" t="n">
        <v>3551.08</v>
      </c>
      <c r="R2" t="n">
        <v>219.47</v>
      </c>
      <c r="S2" t="n">
        <v>84.39</v>
      </c>
      <c r="T2" t="n">
        <v>67309.55</v>
      </c>
      <c r="U2" t="n">
        <v>0.38</v>
      </c>
      <c r="V2" t="n">
        <v>0.74</v>
      </c>
      <c r="W2" t="n">
        <v>0.34</v>
      </c>
      <c r="X2" t="n">
        <v>4.03</v>
      </c>
      <c r="Y2" t="n">
        <v>2</v>
      </c>
      <c r="Z2" t="n">
        <v>10</v>
      </c>
      <c r="AA2" t="n">
        <v>158.0161943602329</v>
      </c>
      <c r="AB2" t="n">
        <v>216.2047283060673</v>
      </c>
      <c r="AC2" t="n">
        <v>195.5704524818401</v>
      </c>
      <c r="AD2" t="n">
        <v>158016.1943602329</v>
      </c>
      <c r="AE2" t="n">
        <v>216204.7283060673</v>
      </c>
      <c r="AF2" t="n">
        <v>2.618432341499998e-05</v>
      </c>
      <c r="AG2" t="n">
        <v>8.270833333333334</v>
      </c>
      <c r="AH2" t="n">
        <v>195570.4524818401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5.1604</v>
      </c>
      <c r="E3" t="n">
        <v>19.38</v>
      </c>
      <c r="F3" t="n">
        <v>15.75</v>
      </c>
      <c r="G3" t="n">
        <v>11.81</v>
      </c>
      <c r="H3" t="n">
        <v>0.35</v>
      </c>
      <c r="I3" t="n">
        <v>80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109.26</v>
      </c>
      <c r="Q3" t="n">
        <v>3551.09</v>
      </c>
      <c r="R3" t="n">
        <v>206.1</v>
      </c>
      <c r="S3" t="n">
        <v>84.39</v>
      </c>
      <c r="T3" t="n">
        <v>60655.93</v>
      </c>
      <c r="U3" t="n">
        <v>0.41</v>
      </c>
      <c r="V3" t="n">
        <v>0.75</v>
      </c>
      <c r="W3" t="n">
        <v>0.37</v>
      </c>
      <c r="X3" t="n">
        <v>3.68</v>
      </c>
      <c r="Y3" t="n">
        <v>2</v>
      </c>
      <c r="Z3" t="n">
        <v>10</v>
      </c>
      <c r="AA3" t="n">
        <v>156.3455540043779</v>
      </c>
      <c r="AB3" t="n">
        <v>213.9188844677368</v>
      </c>
      <c r="AC3" t="n">
        <v>193.5027663712372</v>
      </c>
      <c r="AD3" t="n">
        <v>156345.5540043779</v>
      </c>
      <c r="AE3" t="n">
        <v>213918.8844677368</v>
      </c>
      <c r="AF3" t="n">
        <v>2.68252729846074e-05</v>
      </c>
      <c r="AG3" t="n">
        <v>8.074999999999999</v>
      </c>
      <c r="AH3" t="n">
        <v>193502.7663712372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4.3551</v>
      </c>
      <c r="E2" t="n">
        <v>22.96</v>
      </c>
      <c r="F2" t="n">
        <v>17.79</v>
      </c>
      <c r="G2" t="n">
        <v>8.970000000000001</v>
      </c>
      <c r="H2" t="n">
        <v>0.14</v>
      </c>
      <c r="I2" t="n">
        <v>119</v>
      </c>
      <c r="J2" t="n">
        <v>124.63</v>
      </c>
      <c r="K2" t="n">
        <v>45</v>
      </c>
      <c r="L2" t="n">
        <v>1</v>
      </c>
      <c r="M2" t="n">
        <v>117</v>
      </c>
      <c r="N2" t="n">
        <v>18.64</v>
      </c>
      <c r="O2" t="n">
        <v>15605.44</v>
      </c>
      <c r="P2" t="n">
        <v>162.19</v>
      </c>
      <c r="Q2" t="n">
        <v>3551.08</v>
      </c>
      <c r="R2" t="n">
        <v>279.87</v>
      </c>
      <c r="S2" t="n">
        <v>84.39</v>
      </c>
      <c r="T2" t="n">
        <v>97346.89999999999</v>
      </c>
      <c r="U2" t="n">
        <v>0.3</v>
      </c>
      <c r="V2" t="n">
        <v>0.67</v>
      </c>
      <c r="W2" t="n">
        <v>0.32</v>
      </c>
      <c r="X2" t="n">
        <v>5.72</v>
      </c>
      <c r="Y2" t="n">
        <v>2</v>
      </c>
      <c r="Z2" t="n">
        <v>10</v>
      </c>
      <c r="AA2" t="n">
        <v>197.830943650655</v>
      </c>
      <c r="AB2" t="n">
        <v>270.6810247879663</v>
      </c>
      <c r="AC2" t="n">
        <v>244.8476076854864</v>
      </c>
      <c r="AD2" t="n">
        <v>197830.943650655</v>
      </c>
      <c r="AE2" t="n">
        <v>270681.0247879663</v>
      </c>
      <c r="AF2" t="n">
        <v>2.015870481855314e-05</v>
      </c>
      <c r="AG2" t="n">
        <v>9.566666666666668</v>
      </c>
      <c r="AH2" t="n">
        <v>244847.6076854864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5.3867</v>
      </c>
      <c r="E3" t="n">
        <v>18.56</v>
      </c>
      <c r="F3" t="n">
        <v>14.87</v>
      </c>
      <c r="G3" t="n">
        <v>14.63</v>
      </c>
      <c r="H3" t="n">
        <v>0.28</v>
      </c>
      <c r="I3" t="n">
        <v>61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117.8</v>
      </c>
      <c r="Q3" t="n">
        <v>3550.52</v>
      </c>
      <c r="R3" t="n">
        <v>177.41</v>
      </c>
      <c r="S3" t="n">
        <v>84.39</v>
      </c>
      <c r="T3" t="n">
        <v>46404.88</v>
      </c>
      <c r="U3" t="n">
        <v>0.48</v>
      </c>
      <c r="V3" t="n">
        <v>0.8</v>
      </c>
      <c r="W3" t="n">
        <v>0.32</v>
      </c>
      <c r="X3" t="n">
        <v>2.81</v>
      </c>
      <c r="Y3" t="n">
        <v>2</v>
      </c>
      <c r="Z3" t="n">
        <v>10</v>
      </c>
      <c r="AA3" t="n">
        <v>149.0290414717296</v>
      </c>
      <c r="AB3" t="n">
        <v>203.9081092388203</v>
      </c>
      <c r="AC3" t="n">
        <v>184.447405479954</v>
      </c>
      <c r="AD3" t="n">
        <v>149029.0414717296</v>
      </c>
      <c r="AE3" t="n">
        <v>203908.1092388203</v>
      </c>
      <c r="AF3" t="n">
        <v>2.493373177334623e-05</v>
      </c>
      <c r="AG3" t="n">
        <v>7.733333333333333</v>
      </c>
      <c r="AH3" t="n">
        <v>184447.405479954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3.4992</v>
      </c>
      <c r="E2" t="n">
        <v>28.58</v>
      </c>
      <c r="F2" t="n">
        <v>20.65</v>
      </c>
      <c r="G2" t="n">
        <v>7.12</v>
      </c>
      <c r="H2" t="n">
        <v>0.11</v>
      </c>
      <c r="I2" t="n">
        <v>174</v>
      </c>
      <c r="J2" t="n">
        <v>159.12</v>
      </c>
      <c r="K2" t="n">
        <v>50.28</v>
      </c>
      <c r="L2" t="n">
        <v>1</v>
      </c>
      <c r="M2" t="n">
        <v>172</v>
      </c>
      <c r="N2" t="n">
        <v>27.84</v>
      </c>
      <c r="O2" t="n">
        <v>19859.16</v>
      </c>
      <c r="P2" t="n">
        <v>236.01</v>
      </c>
      <c r="Q2" t="n">
        <v>3551.33</v>
      </c>
      <c r="R2" t="n">
        <v>377.08</v>
      </c>
      <c r="S2" t="n">
        <v>84.39</v>
      </c>
      <c r="T2" t="n">
        <v>145673.87</v>
      </c>
      <c r="U2" t="n">
        <v>0.22</v>
      </c>
      <c r="V2" t="n">
        <v>0.58</v>
      </c>
      <c r="W2" t="n">
        <v>0.41</v>
      </c>
      <c r="X2" t="n">
        <v>8.58</v>
      </c>
      <c r="Y2" t="n">
        <v>2</v>
      </c>
      <c r="Z2" t="n">
        <v>10</v>
      </c>
      <c r="AA2" t="n">
        <v>277.446878378519</v>
      </c>
      <c r="AB2" t="n">
        <v>379.6150590899025</v>
      </c>
      <c r="AC2" t="n">
        <v>343.3851306434431</v>
      </c>
      <c r="AD2" t="n">
        <v>277446.878378519</v>
      </c>
      <c r="AE2" t="n">
        <v>379615.0590899025</v>
      </c>
      <c r="AF2" t="n">
        <v>1.442238119434691e-05</v>
      </c>
      <c r="AG2" t="n">
        <v>11.90833333333333</v>
      </c>
      <c r="AH2" t="n">
        <v>343385.1306434431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5.5162</v>
      </c>
      <c r="E3" t="n">
        <v>18.13</v>
      </c>
      <c r="F3" t="n">
        <v>14.19</v>
      </c>
      <c r="G3" t="n">
        <v>17.03</v>
      </c>
      <c r="H3" t="n">
        <v>0.22</v>
      </c>
      <c r="I3" t="n">
        <v>50</v>
      </c>
      <c r="J3" t="n">
        <v>160.54</v>
      </c>
      <c r="K3" t="n">
        <v>50.28</v>
      </c>
      <c r="L3" t="n">
        <v>2</v>
      </c>
      <c r="M3" t="n">
        <v>25</v>
      </c>
      <c r="N3" t="n">
        <v>28.26</v>
      </c>
      <c r="O3" t="n">
        <v>20034.4</v>
      </c>
      <c r="P3" t="n">
        <v>132.08</v>
      </c>
      <c r="Q3" t="n">
        <v>3550.41</v>
      </c>
      <c r="R3" t="n">
        <v>155.63</v>
      </c>
      <c r="S3" t="n">
        <v>84.39</v>
      </c>
      <c r="T3" t="n">
        <v>35568.26</v>
      </c>
      <c r="U3" t="n">
        <v>0.54</v>
      </c>
      <c r="V3" t="n">
        <v>0.84</v>
      </c>
      <c r="W3" t="n">
        <v>0.25</v>
      </c>
      <c r="X3" t="n">
        <v>2.13</v>
      </c>
      <c r="Y3" t="n">
        <v>2</v>
      </c>
      <c r="Z3" t="n">
        <v>10</v>
      </c>
      <c r="AA3" t="n">
        <v>152.9785966972649</v>
      </c>
      <c r="AB3" t="n">
        <v>209.3120649404741</v>
      </c>
      <c r="AC3" t="n">
        <v>189.3356152339432</v>
      </c>
      <c r="AD3" t="n">
        <v>152978.5966972649</v>
      </c>
      <c r="AE3" t="n">
        <v>209312.0649404741</v>
      </c>
      <c r="AF3" t="n">
        <v>2.273569362833117e-05</v>
      </c>
      <c r="AG3" t="n">
        <v>7.554166666666666</v>
      </c>
      <c r="AH3" t="n">
        <v>189335.6152339432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5.5753</v>
      </c>
      <c r="E4" t="n">
        <v>17.94</v>
      </c>
      <c r="F4" t="n">
        <v>14.13</v>
      </c>
      <c r="G4" t="n">
        <v>18.43</v>
      </c>
      <c r="H4" t="n">
        <v>0.33</v>
      </c>
      <c r="I4" t="n">
        <v>46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129.77</v>
      </c>
      <c r="Q4" t="n">
        <v>3549.89</v>
      </c>
      <c r="R4" t="n">
        <v>152.92</v>
      </c>
      <c r="S4" t="n">
        <v>84.39</v>
      </c>
      <c r="T4" t="n">
        <v>34235.48</v>
      </c>
      <c r="U4" t="n">
        <v>0.55</v>
      </c>
      <c r="V4" t="n">
        <v>0.84</v>
      </c>
      <c r="W4" t="n">
        <v>0.27</v>
      </c>
      <c r="X4" t="n">
        <v>2.07</v>
      </c>
      <c r="Y4" t="n">
        <v>2</v>
      </c>
      <c r="Z4" t="n">
        <v>10</v>
      </c>
      <c r="AA4" t="n">
        <v>152.0840909473121</v>
      </c>
      <c r="AB4" t="n">
        <v>208.0881627105807</v>
      </c>
      <c r="AC4" t="n">
        <v>188.2285205151129</v>
      </c>
      <c r="AD4" t="n">
        <v>152084.0909473121</v>
      </c>
      <c r="AE4" t="n">
        <v>208088.1627105807</v>
      </c>
      <c r="AF4" t="n">
        <v>2.297928151372951e-05</v>
      </c>
      <c r="AG4" t="n">
        <v>7.475000000000001</v>
      </c>
      <c r="AH4" t="n">
        <v>188228.5205151129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4.8587</v>
      </c>
      <c r="E2" t="n">
        <v>20.58</v>
      </c>
      <c r="F2" t="n">
        <v>16.9</v>
      </c>
      <c r="G2" t="n">
        <v>9.75</v>
      </c>
      <c r="H2" t="n">
        <v>0.22</v>
      </c>
      <c r="I2" t="n">
        <v>104</v>
      </c>
      <c r="J2" t="n">
        <v>80.84</v>
      </c>
      <c r="K2" t="n">
        <v>35.1</v>
      </c>
      <c r="L2" t="n">
        <v>1</v>
      </c>
      <c r="M2" t="n">
        <v>1</v>
      </c>
      <c r="N2" t="n">
        <v>9.74</v>
      </c>
      <c r="O2" t="n">
        <v>10204.21</v>
      </c>
      <c r="P2" t="n">
        <v>103.69</v>
      </c>
      <c r="Q2" t="n">
        <v>3551.32</v>
      </c>
      <c r="R2" t="n">
        <v>243.83</v>
      </c>
      <c r="S2" t="n">
        <v>84.39</v>
      </c>
      <c r="T2" t="n">
        <v>79400.64999999999</v>
      </c>
      <c r="U2" t="n">
        <v>0.35</v>
      </c>
      <c r="V2" t="n">
        <v>0.7</v>
      </c>
      <c r="W2" t="n">
        <v>0.44</v>
      </c>
      <c r="X2" t="n">
        <v>4.83</v>
      </c>
      <c r="Y2" t="n">
        <v>2</v>
      </c>
      <c r="Z2" t="n">
        <v>10</v>
      </c>
      <c r="AA2" t="n">
        <v>155.8547767636682</v>
      </c>
      <c r="AB2" t="n">
        <v>213.2473813954344</v>
      </c>
      <c r="AC2" t="n">
        <v>192.8953506096946</v>
      </c>
      <c r="AD2" t="n">
        <v>155854.7767636682</v>
      </c>
      <c r="AE2" t="n">
        <v>213247.3813954343</v>
      </c>
      <c r="AF2" t="n">
        <v>2.795157315018401e-05</v>
      </c>
      <c r="AG2" t="n">
        <v>8.574999999999999</v>
      </c>
      <c r="AH2" t="n">
        <v>192895.3506096946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4.8769</v>
      </c>
      <c r="E3" t="n">
        <v>20.5</v>
      </c>
      <c r="F3" t="n">
        <v>16.84</v>
      </c>
      <c r="G3" t="n">
        <v>9.81</v>
      </c>
      <c r="H3" t="n">
        <v>0.43</v>
      </c>
      <c r="I3" t="n">
        <v>103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104.65</v>
      </c>
      <c r="Q3" t="n">
        <v>3551.32</v>
      </c>
      <c r="R3" t="n">
        <v>241.81</v>
      </c>
      <c r="S3" t="n">
        <v>84.39</v>
      </c>
      <c r="T3" t="n">
        <v>78395.83</v>
      </c>
      <c r="U3" t="n">
        <v>0.35</v>
      </c>
      <c r="V3" t="n">
        <v>0.71</v>
      </c>
      <c r="W3" t="n">
        <v>0.44</v>
      </c>
      <c r="X3" t="n">
        <v>4.77</v>
      </c>
      <c r="Y3" t="n">
        <v>2</v>
      </c>
      <c r="Z3" t="n">
        <v>10</v>
      </c>
      <c r="AA3" t="n">
        <v>155.8562024337735</v>
      </c>
      <c r="AB3" t="n">
        <v>213.2493320601687</v>
      </c>
      <c r="AC3" t="n">
        <v>192.8971151057244</v>
      </c>
      <c r="AD3" t="n">
        <v>155856.2024337735</v>
      </c>
      <c r="AE3" t="n">
        <v>213249.3320601687</v>
      </c>
      <c r="AF3" t="n">
        <v>2.805627577255899e-05</v>
      </c>
      <c r="AG3" t="n">
        <v>8.541666666666666</v>
      </c>
      <c r="AH3" t="n">
        <v>192897.1151057244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4.8613</v>
      </c>
      <c r="E2" t="n">
        <v>20.57</v>
      </c>
      <c r="F2" t="n">
        <v>16.47</v>
      </c>
      <c r="G2" t="n">
        <v>10.62</v>
      </c>
      <c r="H2" t="n">
        <v>0.16</v>
      </c>
      <c r="I2" t="n">
        <v>93</v>
      </c>
      <c r="J2" t="n">
        <v>107.41</v>
      </c>
      <c r="K2" t="n">
        <v>41.65</v>
      </c>
      <c r="L2" t="n">
        <v>1</v>
      </c>
      <c r="M2" t="n">
        <v>86</v>
      </c>
      <c r="N2" t="n">
        <v>14.77</v>
      </c>
      <c r="O2" t="n">
        <v>13481.73</v>
      </c>
      <c r="P2" t="n">
        <v>126.53</v>
      </c>
      <c r="Q2" t="n">
        <v>3550.45</v>
      </c>
      <c r="R2" t="n">
        <v>234.18</v>
      </c>
      <c r="S2" t="n">
        <v>84.39</v>
      </c>
      <c r="T2" t="n">
        <v>74628.49000000001</v>
      </c>
      <c r="U2" t="n">
        <v>0.36</v>
      </c>
      <c r="V2" t="n">
        <v>0.72</v>
      </c>
      <c r="W2" t="n">
        <v>0.3</v>
      </c>
      <c r="X2" t="n">
        <v>4.4</v>
      </c>
      <c r="Y2" t="n">
        <v>2</v>
      </c>
      <c r="Z2" t="n">
        <v>10</v>
      </c>
      <c r="AA2" t="n">
        <v>163.3148679360649</v>
      </c>
      <c r="AB2" t="n">
        <v>223.4546072534971</v>
      </c>
      <c r="AC2" t="n">
        <v>202.1284131577986</v>
      </c>
      <c r="AD2" t="n">
        <v>163314.8679360649</v>
      </c>
      <c r="AE2" t="n">
        <v>223454.6072534971</v>
      </c>
      <c r="AF2" t="n">
        <v>2.421899395213258e-05</v>
      </c>
      <c r="AG2" t="n">
        <v>8.570833333333333</v>
      </c>
      <c r="AH2" t="n">
        <v>202128.4131577986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5.2566</v>
      </c>
      <c r="E3" t="n">
        <v>19.02</v>
      </c>
      <c r="F3" t="n">
        <v>15.39</v>
      </c>
      <c r="G3" t="n">
        <v>12.82</v>
      </c>
      <c r="H3" t="n">
        <v>0.32</v>
      </c>
      <c r="I3" t="n">
        <v>72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111.8</v>
      </c>
      <c r="Q3" t="n">
        <v>3550.66</v>
      </c>
      <c r="R3" t="n">
        <v>194.28</v>
      </c>
      <c r="S3" t="n">
        <v>84.39</v>
      </c>
      <c r="T3" t="n">
        <v>54786.13</v>
      </c>
      <c r="U3" t="n">
        <v>0.43</v>
      </c>
      <c r="V3" t="n">
        <v>0.77</v>
      </c>
      <c r="W3" t="n">
        <v>0.35</v>
      </c>
      <c r="X3" t="n">
        <v>3.32</v>
      </c>
      <c r="Y3" t="n">
        <v>2</v>
      </c>
      <c r="Z3" t="n">
        <v>10</v>
      </c>
      <c r="AA3" t="n">
        <v>156.8526147411574</v>
      </c>
      <c r="AB3" t="n">
        <v>214.612667337739</v>
      </c>
      <c r="AC3" t="n">
        <v>194.1303355778571</v>
      </c>
      <c r="AD3" t="n">
        <v>156852.6147411574</v>
      </c>
      <c r="AE3" t="n">
        <v>214612.667337739</v>
      </c>
      <c r="AF3" t="n">
        <v>2.618837833681939e-05</v>
      </c>
      <c r="AG3" t="n">
        <v>7.925</v>
      </c>
      <c r="AH3" t="n">
        <v>194130.3355778571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4.4495</v>
      </c>
      <c r="E2" t="n">
        <v>22.47</v>
      </c>
      <c r="F2" t="n">
        <v>18.69</v>
      </c>
      <c r="G2" t="n">
        <v>7.84</v>
      </c>
      <c r="H2" t="n">
        <v>0.28</v>
      </c>
      <c r="I2" t="n">
        <v>143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97.42</v>
      </c>
      <c r="Q2" t="n">
        <v>3552.79</v>
      </c>
      <c r="R2" t="n">
        <v>303.04</v>
      </c>
      <c r="S2" t="n">
        <v>84.39</v>
      </c>
      <c r="T2" t="n">
        <v>108810.32</v>
      </c>
      <c r="U2" t="n">
        <v>0.28</v>
      </c>
      <c r="V2" t="n">
        <v>0.64</v>
      </c>
      <c r="W2" t="n">
        <v>0.55</v>
      </c>
      <c r="X2" t="n">
        <v>6.62</v>
      </c>
      <c r="Y2" t="n">
        <v>2</v>
      </c>
      <c r="Z2" t="n">
        <v>10</v>
      </c>
      <c r="AA2" t="n">
        <v>174.2014114785741</v>
      </c>
      <c r="AB2" t="n">
        <v>238.3500564087553</v>
      </c>
      <c r="AC2" t="n">
        <v>215.6022615515778</v>
      </c>
      <c r="AD2" t="n">
        <v>174201.4114785741</v>
      </c>
      <c r="AE2" t="n">
        <v>238350.0564087553</v>
      </c>
      <c r="AF2" t="n">
        <v>2.931843318142564e-05</v>
      </c>
      <c r="AG2" t="n">
        <v>9.362499999999999</v>
      </c>
      <c r="AH2" t="n">
        <v>215602.2615515778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3.3059</v>
      </c>
      <c r="E2" t="n">
        <v>30.25</v>
      </c>
      <c r="F2" t="n">
        <v>21.47</v>
      </c>
      <c r="G2" t="n">
        <v>6.82</v>
      </c>
      <c r="H2" t="n">
        <v>0.11</v>
      </c>
      <c r="I2" t="n">
        <v>189</v>
      </c>
      <c r="J2" t="n">
        <v>167.88</v>
      </c>
      <c r="K2" t="n">
        <v>51.39</v>
      </c>
      <c r="L2" t="n">
        <v>1</v>
      </c>
      <c r="M2" t="n">
        <v>187</v>
      </c>
      <c r="N2" t="n">
        <v>30.49</v>
      </c>
      <c r="O2" t="n">
        <v>20939.59</v>
      </c>
      <c r="P2" t="n">
        <v>256.33</v>
      </c>
      <c r="Q2" t="n">
        <v>3552.33</v>
      </c>
      <c r="R2" t="n">
        <v>404.82</v>
      </c>
      <c r="S2" t="n">
        <v>84.39</v>
      </c>
      <c r="T2" t="n">
        <v>159472</v>
      </c>
      <c r="U2" t="n">
        <v>0.21</v>
      </c>
      <c r="V2" t="n">
        <v>0.55</v>
      </c>
      <c r="W2" t="n">
        <v>0.44</v>
      </c>
      <c r="X2" t="n">
        <v>9.4</v>
      </c>
      <c r="Y2" t="n">
        <v>2</v>
      </c>
      <c r="Z2" t="n">
        <v>10</v>
      </c>
      <c r="AA2" t="n">
        <v>300.8032175661793</v>
      </c>
      <c r="AB2" t="n">
        <v>411.5722327754217</v>
      </c>
      <c r="AC2" t="n">
        <v>372.2923565245913</v>
      </c>
      <c r="AD2" t="n">
        <v>300803.2175661793</v>
      </c>
      <c r="AE2" t="n">
        <v>411572.2327754217</v>
      </c>
      <c r="AF2" t="n">
        <v>1.329651002251151e-05</v>
      </c>
      <c r="AG2" t="n">
        <v>12.60416666666667</v>
      </c>
      <c r="AH2" t="n">
        <v>372292.3565245913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5.4536</v>
      </c>
      <c r="E3" t="n">
        <v>18.34</v>
      </c>
      <c r="F3" t="n">
        <v>14.2</v>
      </c>
      <c r="G3" t="n">
        <v>16.39</v>
      </c>
      <c r="H3" t="n">
        <v>0.21</v>
      </c>
      <c r="I3" t="n">
        <v>52</v>
      </c>
      <c r="J3" t="n">
        <v>169.33</v>
      </c>
      <c r="K3" t="n">
        <v>51.39</v>
      </c>
      <c r="L3" t="n">
        <v>2</v>
      </c>
      <c r="M3" t="n">
        <v>44</v>
      </c>
      <c r="N3" t="n">
        <v>30.94</v>
      </c>
      <c r="O3" t="n">
        <v>21118.46</v>
      </c>
      <c r="P3" t="n">
        <v>140.18</v>
      </c>
      <c r="Q3" t="n">
        <v>3550.18</v>
      </c>
      <c r="R3" t="n">
        <v>156.53</v>
      </c>
      <c r="S3" t="n">
        <v>84.39</v>
      </c>
      <c r="T3" t="n">
        <v>36011.41</v>
      </c>
      <c r="U3" t="n">
        <v>0.54</v>
      </c>
      <c r="V3" t="n">
        <v>0.84</v>
      </c>
      <c r="W3" t="n">
        <v>0.23</v>
      </c>
      <c r="X3" t="n">
        <v>2.14</v>
      </c>
      <c r="Y3" t="n">
        <v>2</v>
      </c>
      <c r="Z3" t="n">
        <v>10</v>
      </c>
      <c r="AA3" t="n">
        <v>155.3839795021828</v>
      </c>
      <c r="AB3" t="n">
        <v>212.603215812161</v>
      </c>
      <c r="AC3" t="n">
        <v>192.3126632855966</v>
      </c>
      <c r="AD3" t="n">
        <v>155383.9795021828</v>
      </c>
      <c r="AE3" t="n">
        <v>212603.215812161</v>
      </c>
      <c r="AF3" t="n">
        <v>2.1934676505269e-05</v>
      </c>
      <c r="AG3" t="n">
        <v>7.641666666666667</v>
      </c>
      <c r="AH3" t="n">
        <v>192312.6632855966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5.7146</v>
      </c>
      <c r="E4" t="n">
        <v>17.5</v>
      </c>
      <c r="F4" t="n">
        <v>13.67</v>
      </c>
      <c r="G4" t="n">
        <v>19.07</v>
      </c>
      <c r="H4" t="n">
        <v>0.31</v>
      </c>
      <c r="I4" t="n">
        <v>43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128.76</v>
      </c>
      <c r="Q4" t="n">
        <v>3549.73</v>
      </c>
      <c r="R4" t="n">
        <v>136.28</v>
      </c>
      <c r="S4" t="n">
        <v>84.39</v>
      </c>
      <c r="T4" t="n">
        <v>25928.23</v>
      </c>
      <c r="U4" t="n">
        <v>0.62</v>
      </c>
      <c r="V4" t="n">
        <v>0.87</v>
      </c>
      <c r="W4" t="n">
        <v>0.28</v>
      </c>
      <c r="X4" t="n">
        <v>1.61</v>
      </c>
      <c r="Y4" t="n">
        <v>2</v>
      </c>
      <c r="Z4" t="n">
        <v>10</v>
      </c>
      <c r="AA4" t="n">
        <v>151.3153505464452</v>
      </c>
      <c r="AB4" t="n">
        <v>207.0363381796823</v>
      </c>
      <c r="AC4" t="n">
        <v>187.277080641198</v>
      </c>
      <c r="AD4" t="n">
        <v>151315.3505464452</v>
      </c>
      <c r="AE4" t="n">
        <v>207036.3381796823</v>
      </c>
      <c r="AF4" t="n">
        <v>2.29844327337924e-05</v>
      </c>
      <c r="AG4" t="n">
        <v>7.291666666666667</v>
      </c>
      <c r="AH4" t="n">
        <v>187277.080641198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4.115</v>
      </c>
      <c r="E2" t="n">
        <v>24.3</v>
      </c>
      <c r="F2" t="n">
        <v>20.37</v>
      </c>
      <c r="G2" t="n">
        <v>6.83</v>
      </c>
      <c r="H2" t="n">
        <v>0.34</v>
      </c>
      <c r="I2" t="n">
        <v>179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94.72</v>
      </c>
      <c r="Q2" t="n">
        <v>3553.71</v>
      </c>
      <c r="R2" t="n">
        <v>357.7</v>
      </c>
      <c r="S2" t="n">
        <v>84.39</v>
      </c>
      <c r="T2" t="n">
        <v>135961.84</v>
      </c>
      <c r="U2" t="n">
        <v>0.24</v>
      </c>
      <c r="V2" t="n">
        <v>0.58</v>
      </c>
      <c r="W2" t="n">
        <v>0.66</v>
      </c>
      <c r="X2" t="n">
        <v>8.289999999999999</v>
      </c>
      <c r="Y2" t="n">
        <v>2</v>
      </c>
      <c r="Z2" t="n">
        <v>10</v>
      </c>
      <c r="AA2" t="n">
        <v>184.7025430903314</v>
      </c>
      <c r="AB2" t="n">
        <v>252.7181679571847</v>
      </c>
      <c r="AC2" t="n">
        <v>228.5991006996009</v>
      </c>
      <c r="AD2" t="n">
        <v>184702.5430903314</v>
      </c>
      <c r="AE2" t="n">
        <v>252718.1679571847</v>
      </c>
      <c r="AF2" t="n">
        <v>2.966810346199562e-05</v>
      </c>
      <c r="AG2" t="n">
        <v>10.125</v>
      </c>
      <c r="AH2" t="n">
        <v>228599.1006996009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4.1311</v>
      </c>
      <c r="E2" t="n">
        <v>24.21</v>
      </c>
      <c r="F2" t="n">
        <v>18.43</v>
      </c>
      <c r="G2" t="n">
        <v>8.380000000000001</v>
      </c>
      <c r="H2" t="n">
        <v>0.13</v>
      </c>
      <c r="I2" t="n">
        <v>132</v>
      </c>
      <c r="J2" t="n">
        <v>133.21</v>
      </c>
      <c r="K2" t="n">
        <v>46.47</v>
      </c>
      <c r="L2" t="n">
        <v>1</v>
      </c>
      <c r="M2" t="n">
        <v>130</v>
      </c>
      <c r="N2" t="n">
        <v>20.75</v>
      </c>
      <c r="O2" t="n">
        <v>16663.42</v>
      </c>
      <c r="P2" t="n">
        <v>179.59</v>
      </c>
      <c r="Q2" t="n">
        <v>3551.44</v>
      </c>
      <c r="R2" t="n">
        <v>301.28</v>
      </c>
      <c r="S2" t="n">
        <v>84.39</v>
      </c>
      <c r="T2" t="n">
        <v>107982.93</v>
      </c>
      <c r="U2" t="n">
        <v>0.28</v>
      </c>
      <c r="V2" t="n">
        <v>0.64</v>
      </c>
      <c r="W2" t="n">
        <v>0.35</v>
      </c>
      <c r="X2" t="n">
        <v>6.36</v>
      </c>
      <c r="Y2" t="n">
        <v>2</v>
      </c>
      <c r="Z2" t="n">
        <v>10</v>
      </c>
      <c r="AA2" t="n">
        <v>215.9666707966834</v>
      </c>
      <c r="AB2" t="n">
        <v>295.4951267609641</v>
      </c>
      <c r="AC2" t="n">
        <v>267.293486593</v>
      </c>
      <c r="AD2" t="n">
        <v>215966.6707966834</v>
      </c>
      <c r="AE2" t="n">
        <v>295495.1267609641</v>
      </c>
      <c r="AF2" t="n">
        <v>1.851434193480987e-05</v>
      </c>
      <c r="AG2" t="n">
        <v>10.0875</v>
      </c>
      <c r="AH2" t="n">
        <v>267293.486593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5.4594</v>
      </c>
      <c r="E3" t="n">
        <v>18.32</v>
      </c>
      <c r="F3" t="n">
        <v>14.61</v>
      </c>
      <c r="G3" t="n">
        <v>15.66</v>
      </c>
      <c r="H3" t="n">
        <v>0.26</v>
      </c>
      <c r="I3" t="n">
        <v>56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119.92</v>
      </c>
      <c r="Q3" t="n">
        <v>3550.64</v>
      </c>
      <c r="R3" t="n">
        <v>168.85</v>
      </c>
      <c r="S3" t="n">
        <v>84.39</v>
      </c>
      <c r="T3" t="n">
        <v>42151.58</v>
      </c>
      <c r="U3" t="n">
        <v>0.5</v>
      </c>
      <c r="V3" t="n">
        <v>0.8100000000000001</v>
      </c>
      <c r="W3" t="n">
        <v>0.3</v>
      </c>
      <c r="X3" t="n">
        <v>2.55</v>
      </c>
      <c r="Y3" t="n">
        <v>2</v>
      </c>
      <c r="Z3" t="n">
        <v>10</v>
      </c>
      <c r="AA3" t="n">
        <v>149.5325026134649</v>
      </c>
      <c r="AB3" t="n">
        <v>204.5969669840802</v>
      </c>
      <c r="AC3" t="n">
        <v>185.0705196088244</v>
      </c>
      <c r="AD3" t="n">
        <v>149532.5026134649</v>
      </c>
      <c r="AE3" t="n">
        <v>204596.9669840802</v>
      </c>
      <c r="AF3" t="n">
        <v>2.446738117181888e-05</v>
      </c>
      <c r="AG3" t="n">
        <v>7.633333333333333</v>
      </c>
      <c r="AH3" t="n">
        <v>185070.5196088244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3.6946</v>
      </c>
      <c r="E2" t="n">
        <v>27.07</v>
      </c>
      <c r="F2" t="n">
        <v>19.9</v>
      </c>
      <c r="G2" t="n">
        <v>7.46</v>
      </c>
      <c r="H2" t="n">
        <v>0.12</v>
      </c>
      <c r="I2" t="n">
        <v>160</v>
      </c>
      <c r="J2" t="n">
        <v>150.44</v>
      </c>
      <c r="K2" t="n">
        <v>49.1</v>
      </c>
      <c r="L2" t="n">
        <v>1</v>
      </c>
      <c r="M2" t="n">
        <v>158</v>
      </c>
      <c r="N2" t="n">
        <v>25.34</v>
      </c>
      <c r="O2" t="n">
        <v>18787.76</v>
      </c>
      <c r="P2" t="n">
        <v>216.83</v>
      </c>
      <c r="Q2" t="n">
        <v>3552.06</v>
      </c>
      <c r="R2" t="n">
        <v>351.58</v>
      </c>
      <c r="S2" t="n">
        <v>84.39</v>
      </c>
      <c r="T2" t="n">
        <v>132995.99</v>
      </c>
      <c r="U2" t="n">
        <v>0.24</v>
      </c>
      <c r="V2" t="n">
        <v>0.6</v>
      </c>
      <c r="W2" t="n">
        <v>0.39</v>
      </c>
      <c r="X2" t="n">
        <v>7.83</v>
      </c>
      <c r="Y2" t="n">
        <v>2</v>
      </c>
      <c r="Z2" t="n">
        <v>10</v>
      </c>
      <c r="AA2" t="n">
        <v>255.9464485801135</v>
      </c>
      <c r="AB2" t="n">
        <v>350.1972225075398</v>
      </c>
      <c r="AC2" t="n">
        <v>316.7748910964135</v>
      </c>
      <c r="AD2" t="n">
        <v>255946.4485801135</v>
      </c>
      <c r="AE2" t="n">
        <v>350197.2225075398</v>
      </c>
      <c r="AF2" t="n">
        <v>1.56293717371754e-05</v>
      </c>
      <c r="AG2" t="n">
        <v>11.27916666666667</v>
      </c>
      <c r="AH2" t="n">
        <v>316774.8910964135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5.518</v>
      </c>
      <c r="E3" t="n">
        <v>18.12</v>
      </c>
      <c r="F3" t="n">
        <v>14.32</v>
      </c>
      <c r="G3" t="n">
        <v>17.18</v>
      </c>
      <c r="H3" t="n">
        <v>0.23</v>
      </c>
      <c r="I3" t="n">
        <v>50</v>
      </c>
      <c r="J3" t="n">
        <v>151.83</v>
      </c>
      <c r="K3" t="n">
        <v>49.1</v>
      </c>
      <c r="L3" t="n">
        <v>2</v>
      </c>
      <c r="M3" t="n">
        <v>9</v>
      </c>
      <c r="N3" t="n">
        <v>25.73</v>
      </c>
      <c r="O3" t="n">
        <v>18959.54</v>
      </c>
      <c r="P3" t="n">
        <v>126.68</v>
      </c>
      <c r="Q3" t="n">
        <v>3550.98</v>
      </c>
      <c r="R3" t="n">
        <v>159.44</v>
      </c>
      <c r="S3" t="n">
        <v>84.39</v>
      </c>
      <c r="T3" t="n">
        <v>37474.15</v>
      </c>
      <c r="U3" t="n">
        <v>0.53</v>
      </c>
      <c r="V3" t="n">
        <v>0.83</v>
      </c>
      <c r="W3" t="n">
        <v>0.27</v>
      </c>
      <c r="X3" t="n">
        <v>2.25</v>
      </c>
      <c r="Y3" t="n">
        <v>2</v>
      </c>
      <c r="Z3" t="n">
        <v>10</v>
      </c>
      <c r="AA3" t="n">
        <v>151.5219591656368</v>
      </c>
      <c r="AB3" t="n">
        <v>207.3190292073891</v>
      </c>
      <c r="AC3" t="n">
        <v>187.53279203398</v>
      </c>
      <c r="AD3" t="n">
        <v>151521.9591656369</v>
      </c>
      <c r="AE3" t="n">
        <v>207319.0292073891</v>
      </c>
      <c r="AF3" t="n">
        <v>2.3342952754218e-05</v>
      </c>
      <c r="AG3" t="n">
        <v>7.550000000000001</v>
      </c>
      <c r="AH3" t="n">
        <v>187532.79203398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5.5224</v>
      </c>
      <c r="E4" t="n">
        <v>18.11</v>
      </c>
      <c r="F4" t="n">
        <v>14.33</v>
      </c>
      <c r="G4" t="n">
        <v>17.55</v>
      </c>
      <c r="H4" t="n">
        <v>0.35</v>
      </c>
      <c r="I4" t="n">
        <v>49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127.21</v>
      </c>
      <c r="Q4" t="n">
        <v>3550.92</v>
      </c>
      <c r="R4" t="n">
        <v>159.68</v>
      </c>
      <c r="S4" t="n">
        <v>84.39</v>
      </c>
      <c r="T4" t="n">
        <v>37601.31</v>
      </c>
      <c r="U4" t="n">
        <v>0.53</v>
      </c>
      <c r="V4" t="n">
        <v>0.83</v>
      </c>
      <c r="W4" t="n">
        <v>0.28</v>
      </c>
      <c r="X4" t="n">
        <v>2.27</v>
      </c>
      <c r="Y4" t="n">
        <v>2</v>
      </c>
      <c r="Z4" t="n">
        <v>10</v>
      </c>
      <c r="AA4" t="n">
        <v>151.5882068644425</v>
      </c>
      <c r="AB4" t="n">
        <v>207.4096722315371</v>
      </c>
      <c r="AC4" t="n">
        <v>187.6147842151217</v>
      </c>
      <c r="AD4" t="n">
        <v>151588.2068644425</v>
      </c>
      <c r="AE4" t="n">
        <v>207409.6722315371</v>
      </c>
      <c r="AF4" t="n">
        <v>2.336156619969074e-05</v>
      </c>
      <c r="AG4" t="n">
        <v>7.545833333333333</v>
      </c>
      <c r="AH4" t="n">
        <v>187614.7842151216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2.9131</v>
      </c>
      <c r="E2" t="n">
        <v>34.33</v>
      </c>
      <c r="F2" t="n">
        <v>23.48</v>
      </c>
      <c r="G2" t="n">
        <v>6.26</v>
      </c>
      <c r="H2" t="n">
        <v>0.1</v>
      </c>
      <c r="I2" t="n">
        <v>225</v>
      </c>
      <c r="J2" t="n">
        <v>185.69</v>
      </c>
      <c r="K2" t="n">
        <v>53.44</v>
      </c>
      <c r="L2" t="n">
        <v>1</v>
      </c>
      <c r="M2" t="n">
        <v>223</v>
      </c>
      <c r="N2" t="n">
        <v>36.26</v>
      </c>
      <c r="O2" t="n">
        <v>23136.14</v>
      </c>
      <c r="P2" t="n">
        <v>303.79</v>
      </c>
      <c r="Q2" t="n">
        <v>3553.06</v>
      </c>
      <c r="R2" t="n">
        <v>473.79</v>
      </c>
      <c r="S2" t="n">
        <v>84.39</v>
      </c>
      <c r="T2" t="n">
        <v>193772.8</v>
      </c>
      <c r="U2" t="n">
        <v>0.18</v>
      </c>
      <c r="V2" t="n">
        <v>0.51</v>
      </c>
      <c r="W2" t="n">
        <v>0.5</v>
      </c>
      <c r="X2" t="n">
        <v>11.41</v>
      </c>
      <c r="Y2" t="n">
        <v>2</v>
      </c>
      <c r="Z2" t="n">
        <v>10</v>
      </c>
      <c r="AA2" t="n">
        <v>355.8819847931942</v>
      </c>
      <c r="AB2" t="n">
        <v>486.9334319991393</v>
      </c>
      <c r="AC2" t="n">
        <v>440.4611886645048</v>
      </c>
      <c r="AD2" t="n">
        <v>355881.9847931942</v>
      </c>
      <c r="AE2" t="n">
        <v>486933.4319991393</v>
      </c>
      <c r="AF2" t="n">
        <v>1.120259881761258e-05</v>
      </c>
      <c r="AG2" t="n">
        <v>14.30416666666667</v>
      </c>
      <c r="AH2" t="n">
        <v>440461.1886645048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5.1293</v>
      </c>
      <c r="E3" t="n">
        <v>19.5</v>
      </c>
      <c r="F3" t="n">
        <v>14.76</v>
      </c>
      <c r="G3" t="n">
        <v>14.51</v>
      </c>
      <c r="H3" t="n">
        <v>0.19</v>
      </c>
      <c r="I3" t="n">
        <v>61</v>
      </c>
      <c r="J3" t="n">
        <v>187.21</v>
      </c>
      <c r="K3" t="n">
        <v>53.44</v>
      </c>
      <c r="L3" t="n">
        <v>2</v>
      </c>
      <c r="M3" t="n">
        <v>59</v>
      </c>
      <c r="N3" t="n">
        <v>36.77</v>
      </c>
      <c r="O3" t="n">
        <v>23322.88</v>
      </c>
      <c r="P3" t="n">
        <v>165.48</v>
      </c>
      <c r="Q3" t="n">
        <v>3549.83</v>
      </c>
      <c r="R3" t="n">
        <v>176.23</v>
      </c>
      <c r="S3" t="n">
        <v>84.39</v>
      </c>
      <c r="T3" t="n">
        <v>45815.44</v>
      </c>
      <c r="U3" t="n">
        <v>0.48</v>
      </c>
      <c r="V3" t="n">
        <v>0.8</v>
      </c>
      <c r="W3" t="n">
        <v>0.23</v>
      </c>
      <c r="X3" t="n">
        <v>2.69</v>
      </c>
      <c r="Y3" t="n">
        <v>2</v>
      </c>
      <c r="Z3" t="n">
        <v>10</v>
      </c>
      <c r="AA3" t="n">
        <v>173.8469201970772</v>
      </c>
      <c r="AB3" t="n">
        <v>237.8650257983598</v>
      </c>
      <c r="AC3" t="n">
        <v>215.1635215818936</v>
      </c>
      <c r="AD3" t="n">
        <v>173846.9201970772</v>
      </c>
      <c r="AE3" t="n">
        <v>237865.0257983598</v>
      </c>
      <c r="AF3" t="n">
        <v>1.972520343111469e-05</v>
      </c>
      <c r="AG3" t="n">
        <v>8.125</v>
      </c>
      <c r="AH3" t="n">
        <v>215163.5215818936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5.6217</v>
      </c>
      <c r="E4" t="n">
        <v>17.79</v>
      </c>
      <c r="F4" t="n">
        <v>13.87</v>
      </c>
      <c r="G4" t="n">
        <v>21.34</v>
      </c>
      <c r="H4" t="n">
        <v>0.28</v>
      </c>
      <c r="I4" t="n">
        <v>39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138.36</v>
      </c>
      <c r="Q4" t="n">
        <v>3550.55</v>
      </c>
      <c r="R4" t="n">
        <v>144.41</v>
      </c>
      <c r="S4" t="n">
        <v>84.39</v>
      </c>
      <c r="T4" t="n">
        <v>30012.52</v>
      </c>
      <c r="U4" t="n">
        <v>0.58</v>
      </c>
      <c r="V4" t="n">
        <v>0.86</v>
      </c>
      <c r="W4" t="n">
        <v>0.25</v>
      </c>
      <c r="X4" t="n">
        <v>1.8</v>
      </c>
      <c r="Y4" t="n">
        <v>2</v>
      </c>
      <c r="Z4" t="n">
        <v>10</v>
      </c>
      <c r="AA4" t="n">
        <v>154.8453409781522</v>
      </c>
      <c r="AB4" t="n">
        <v>211.8662268205281</v>
      </c>
      <c r="AC4" t="n">
        <v>191.6460114889544</v>
      </c>
      <c r="AD4" t="n">
        <v>154845.3409781522</v>
      </c>
      <c r="AE4" t="n">
        <v>211866.2268205281</v>
      </c>
      <c r="AF4" t="n">
        <v>2.161877373690318e-05</v>
      </c>
      <c r="AG4" t="n">
        <v>7.412499999999999</v>
      </c>
      <c r="AH4" t="n">
        <v>191646.0114889544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4.602</v>
      </c>
      <c r="E2" t="n">
        <v>21.73</v>
      </c>
      <c r="F2" t="n">
        <v>17.11</v>
      </c>
      <c r="G2" t="n">
        <v>9.69</v>
      </c>
      <c r="H2" t="n">
        <v>0.15</v>
      </c>
      <c r="I2" t="n">
        <v>106</v>
      </c>
      <c r="J2" t="n">
        <v>116.05</v>
      </c>
      <c r="K2" t="n">
        <v>43.4</v>
      </c>
      <c r="L2" t="n">
        <v>1</v>
      </c>
      <c r="M2" t="n">
        <v>104</v>
      </c>
      <c r="N2" t="n">
        <v>16.65</v>
      </c>
      <c r="O2" t="n">
        <v>14546.17</v>
      </c>
      <c r="P2" t="n">
        <v>144.49</v>
      </c>
      <c r="Q2" t="n">
        <v>3550.71</v>
      </c>
      <c r="R2" t="n">
        <v>256.31</v>
      </c>
      <c r="S2" t="n">
        <v>84.39</v>
      </c>
      <c r="T2" t="n">
        <v>85629.09</v>
      </c>
      <c r="U2" t="n">
        <v>0.33</v>
      </c>
      <c r="V2" t="n">
        <v>0.6899999999999999</v>
      </c>
      <c r="W2" t="n">
        <v>0.31</v>
      </c>
      <c r="X2" t="n">
        <v>5.05</v>
      </c>
      <c r="Y2" t="n">
        <v>2</v>
      </c>
      <c r="Z2" t="n">
        <v>10</v>
      </c>
      <c r="AA2" t="n">
        <v>180.2121521795084</v>
      </c>
      <c r="AB2" t="n">
        <v>246.5742170109341</v>
      </c>
      <c r="AC2" t="n">
        <v>223.0415198085692</v>
      </c>
      <c r="AD2" t="n">
        <v>180212.1521795084</v>
      </c>
      <c r="AE2" t="n">
        <v>246574.2170109341</v>
      </c>
      <c r="AF2" t="n">
        <v>2.206245337804611e-05</v>
      </c>
      <c r="AG2" t="n">
        <v>9.054166666666667</v>
      </c>
      <c r="AH2" t="n">
        <v>223041.5198085692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5.3358</v>
      </c>
      <c r="E3" t="n">
        <v>18.74</v>
      </c>
      <c r="F3" t="n">
        <v>15.08</v>
      </c>
      <c r="G3" t="n">
        <v>13.71</v>
      </c>
      <c r="H3" t="n">
        <v>0.3</v>
      </c>
      <c r="I3" t="n">
        <v>66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114.47</v>
      </c>
      <c r="Q3" t="n">
        <v>3550.91</v>
      </c>
      <c r="R3" t="n">
        <v>184.21</v>
      </c>
      <c r="S3" t="n">
        <v>84.39</v>
      </c>
      <c r="T3" t="n">
        <v>49782.39</v>
      </c>
      <c r="U3" t="n">
        <v>0.46</v>
      </c>
      <c r="V3" t="n">
        <v>0.79</v>
      </c>
      <c r="W3" t="n">
        <v>0.33</v>
      </c>
      <c r="X3" t="n">
        <v>3.01</v>
      </c>
      <c r="Y3" t="n">
        <v>2</v>
      </c>
      <c r="Z3" t="n">
        <v>10</v>
      </c>
      <c r="AA3" t="n">
        <v>148.0876042747803</v>
      </c>
      <c r="AB3" t="n">
        <v>202.6199933326771</v>
      </c>
      <c r="AC3" t="n">
        <v>183.2822255480107</v>
      </c>
      <c r="AD3" t="n">
        <v>148087.6042747803</v>
      </c>
      <c r="AE3" t="n">
        <v>202619.9933326771</v>
      </c>
      <c r="AF3" t="n">
        <v>2.558036478369805e-05</v>
      </c>
      <c r="AG3" t="n">
        <v>7.808333333333333</v>
      </c>
      <c r="AH3" t="n">
        <v>183282.2255480107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2.7346</v>
      </c>
      <c r="E2" t="n">
        <v>36.57</v>
      </c>
      <c r="F2" t="n">
        <v>24.56</v>
      </c>
      <c r="G2" t="n">
        <v>6.04</v>
      </c>
      <c r="H2" t="n">
        <v>0.09</v>
      </c>
      <c r="I2" t="n">
        <v>244</v>
      </c>
      <c r="J2" t="n">
        <v>194.77</v>
      </c>
      <c r="K2" t="n">
        <v>54.38</v>
      </c>
      <c r="L2" t="n">
        <v>1</v>
      </c>
      <c r="M2" t="n">
        <v>242</v>
      </c>
      <c r="N2" t="n">
        <v>39.4</v>
      </c>
      <c r="O2" t="n">
        <v>24256.19</v>
      </c>
      <c r="P2" t="n">
        <v>329.44</v>
      </c>
      <c r="Q2" t="n">
        <v>3554.26</v>
      </c>
      <c r="R2" t="n">
        <v>510.83</v>
      </c>
      <c r="S2" t="n">
        <v>84.39</v>
      </c>
      <c r="T2" t="n">
        <v>212200.11</v>
      </c>
      <c r="U2" t="n">
        <v>0.17</v>
      </c>
      <c r="V2" t="n">
        <v>0.48</v>
      </c>
      <c r="W2" t="n">
        <v>0.53</v>
      </c>
      <c r="X2" t="n">
        <v>12.48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4.9687</v>
      </c>
      <c r="E3" t="n">
        <v>20.13</v>
      </c>
      <c r="F3" t="n">
        <v>15.04</v>
      </c>
      <c r="G3" t="n">
        <v>13.68</v>
      </c>
      <c r="H3" t="n">
        <v>0.18</v>
      </c>
      <c r="I3" t="n">
        <v>66</v>
      </c>
      <c r="J3" t="n">
        <v>196.32</v>
      </c>
      <c r="K3" t="n">
        <v>54.38</v>
      </c>
      <c r="L3" t="n">
        <v>2</v>
      </c>
      <c r="M3" t="n">
        <v>64</v>
      </c>
      <c r="N3" t="n">
        <v>39.95</v>
      </c>
      <c r="O3" t="n">
        <v>24447.22</v>
      </c>
      <c r="P3" t="n">
        <v>178.32</v>
      </c>
      <c r="Q3" t="n">
        <v>3550.61</v>
      </c>
      <c r="R3" t="n">
        <v>185.86</v>
      </c>
      <c r="S3" t="n">
        <v>84.39</v>
      </c>
      <c r="T3" t="n">
        <v>50603.55</v>
      </c>
      <c r="U3" t="n">
        <v>0.45</v>
      </c>
      <c r="V3" t="n">
        <v>0.79</v>
      </c>
      <c r="W3" t="n">
        <v>0.24</v>
      </c>
      <c r="X3" t="n">
        <v>2.98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5.6123</v>
      </c>
      <c r="E4" t="n">
        <v>17.82</v>
      </c>
      <c r="F4" t="n">
        <v>13.82</v>
      </c>
      <c r="G4" t="n">
        <v>21.83</v>
      </c>
      <c r="H4" t="n">
        <v>0.27</v>
      </c>
      <c r="I4" t="n">
        <v>38</v>
      </c>
      <c r="J4" t="n">
        <v>197.88</v>
      </c>
      <c r="K4" t="n">
        <v>54.38</v>
      </c>
      <c r="L4" t="n">
        <v>3</v>
      </c>
      <c r="M4" t="n">
        <v>6</v>
      </c>
      <c r="N4" t="n">
        <v>40.5</v>
      </c>
      <c r="O4" t="n">
        <v>24639</v>
      </c>
      <c r="P4" t="n">
        <v>142.8</v>
      </c>
      <c r="Q4" t="n">
        <v>3549.87</v>
      </c>
      <c r="R4" t="n">
        <v>143.25</v>
      </c>
      <c r="S4" t="n">
        <v>84.39</v>
      </c>
      <c r="T4" t="n">
        <v>29442.15</v>
      </c>
      <c r="U4" t="n">
        <v>0.59</v>
      </c>
      <c r="V4" t="n">
        <v>0.86</v>
      </c>
      <c r="W4" t="n">
        <v>0.24</v>
      </c>
      <c r="X4" t="n">
        <v>1.76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5.6551</v>
      </c>
      <c r="E5" t="n">
        <v>17.68</v>
      </c>
      <c r="F5" t="n">
        <v>13.73</v>
      </c>
      <c r="G5" t="n">
        <v>22.26</v>
      </c>
      <c r="H5" t="n">
        <v>0.36</v>
      </c>
      <c r="I5" t="n">
        <v>37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141.98</v>
      </c>
      <c r="Q5" t="n">
        <v>3550.02</v>
      </c>
      <c r="R5" t="n">
        <v>139.67</v>
      </c>
      <c r="S5" t="n">
        <v>84.39</v>
      </c>
      <c r="T5" t="n">
        <v>27655.08</v>
      </c>
      <c r="U5" t="n">
        <v>0.6</v>
      </c>
      <c r="V5" t="n">
        <v>0.86</v>
      </c>
      <c r="W5" t="n">
        <v>0.24</v>
      </c>
      <c r="X5" t="n">
        <v>1.66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5.0211</v>
      </c>
      <c r="E6" t="n">
        <v>19.92</v>
      </c>
      <c r="F6" t="n">
        <v>16.26</v>
      </c>
      <c r="G6" t="n">
        <v>10.72</v>
      </c>
      <c r="H6" t="n">
        <v>0.2</v>
      </c>
      <c r="I6" t="n">
        <v>91</v>
      </c>
      <c r="J6" t="n">
        <v>89.87</v>
      </c>
      <c r="K6" t="n">
        <v>37.55</v>
      </c>
      <c r="L6" t="n">
        <v>1</v>
      </c>
      <c r="M6" t="n">
        <v>4</v>
      </c>
      <c r="N6" t="n">
        <v>11.32</v>
      </c>
      <c r="O6" t="n">
        <v>11317.98</v>
      </c>
      <c r="P6" t="n">
        <v>106.07</v>
      </c>
      <c r="Q6" t="n">
        <v>3550.25</v>
      </c>
      <c r="R6" t="n">
        <v>223.19</v>
      </c>
      <c r="S6" t="n">
        <v>84.39</v>
      </c>
      <c r="T6" t="n">
        <v>69146.34</v>
      </c>
      <c r="U6" t="n">
        <v>0.38</v>
      </c>
      <c r="V6" t="n">
        <v>0.73</v>
      </c>
      <c r="W6" t="n">
        <v>0.39</v>
      </c>
      <c r="X6" t="n">
        <v>4.19</v>
      </c>
      <c r="Y6" t="n">
        <v>2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5.0403</v>
      </c>
      <c r="E7" t="n">
        <v>19.84</v>
      </c>
      <c r="F7" t="n">
        <v>16.2</v>
      </c>
      <c r="G7" t="n">
        <v>10.8</v>
      </c>
      <c r="H7" t="n">
        <v>0.39</v>
      </c>
      <c r="I7" t="n">
        <v>90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106.82</v>
      </c>
      <c r="Q7" t="n">
        <v>3550.39</v>
      </c>
      <c r="R7" t="n">
        <v>221.04</v>
      </c>
      <c r="S7" t="n">
        <v>84.39</v>
      </c>
      <c r="T7" t="n">
        <v>68075.03</v>
      </c>
      <c r="U7" t="n">
        <v>0.38</v>
      </c>
      <c r="V7" t="n">
        <v>0.73</v>
      </c>
      <c r="W7" t="n">
        <v>0.4</v>
      </c>
      <c r="X7" t="n">
        <v>4.13</v>
      </c>
      <c r="Y7" t="n">
        <v>2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4.6876</v>
      </c>
      <c r="E8" t="n">
        <v>21.33</v>
      </c>
      <c r="F8" t="n">
        <v>17.62</v>
      </c>
      <c r="G8" t="n">
        <v>8.81</v>
      </c>
      <c r="H8" t="n">
        <v>0.24</v>
      </c>
      <c r="I8" t="n">
        <v>120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100.44</v>
      </c>
      <c r="Q8" t="n">
        <v>3551.4</v>
      </c>
      <c r="R8" t="n">
        <v>267.71</v>
      </c>
      <c r="S8" t="n">
        <v>84.39</v>
      </c>
      <c r="T8" t="n">
        <v>91261.23</v>
      </c>
      <c r="U8" t="n">
        <v>0.32</v>
      </c>
      <c r="V8" t="n">
        <v>0.67</v>
      </c>
      <c r="W8" t="n">
        <v>0.49</v>
      </c>
      <c r="X8" t="n">
        <v>5.55</v>
      </c>
      <c r="Y8" t="n">
        <v>2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3.6372</v>
      </c>
      <c r="E9" t="n">
        <v>27.49</v>
      </c>
      <c r="F9" t="n">
        <v>23.15</v>
      </c>
      <c r="G9" t="n">
        <v>5.84</v>
      </c>
      <c r="H9" t="n">
        <v>0.43</v>
      </c>
      <c r="I9" t="n">
        <v>238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90.69</v>
      </c>
      <c r="Q9" t="n">
        <v>3553.83</v>
      </c>
      <c r="R9" t="n">
        <v>449.37</v>
      </c>
      <c r="S9" t="n">
        <v>84.39</v>
      </c>
      <c r="T9" t="n">
        <v>181502.07</v>
      </c>
      <c r="U9" t="n">
        <v>0.19</v>
      </c>
      <c r="V9" t="n">
        <v>0.51</v>
      </c>
      <c r="W9" t="n">
        <v>0.83</v>
      </c>
      <c r="X9" t="n">
        <v>11.08</v>
      </c>
      <c r="Y9" t="n">
        <v>2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3.9024</v>
      </c>
      <c r="E10" t="n">
        <v>25.63</v>
      </c>
      <c r="F10" t="n">
        <v>19.18</v>
      </c>
      <c r="G10" t="n">
        <v>7.88</v>
      </c>
      <c r="H10" t="n">
        <v>0.12</v>
      </c>
      <c r="I10" t="n">
        <v>146</v>
      </c>
      <c r="J10" t="n">
        <v>141.81</v>
      </c>
      <c r="K10" t="n">
        <v>47.83</v>
      </c>
      <c r="L10" t="n">
        <v>1</v>
      </c>
      <c r="M10" t="n">
        <v>144</v>
      </c>
      <c r="N10" t="n">
        <v>22.98</v>
      </c>
      <c r="O10" t="n">
        <v>17723.39</v>
      </c>
      <c r="P10" t="n">
        <v>198.25</v>
      </c>
      <c r="Q10" t="n">
        <v>3551.77</v>
      </c>
      <c r="R10" t="n">
        <v>326.67</v>
      </c>
      <c r="S10" t="n">
        <v>84.39</v>
      </c>
      <c r="T10" t="n">
        <v>120607.72</v>
      </c>
      <c r="U10" t="n">
        <v>0.26</v>
      </c>
      <c r="V10" t="n">
        <v>0.62</v>
      </c>
      <c r="W10" t="n">
        <v>0.37</v>
      </c>
      <c r="X10" t="n">
        <v>7.11</v>
      </c>
      <c r="Y10" t="n">
        <v>2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5.4799</v>
      </c>
      <c r="E11" t="n">
        <v>18.25</v>
      </c>
      <c r="F11" t="n">
        <v>14.49</v>
      </c>
      <c r="G11" t="n">
        <v>16.4</v>
      </c>
      <c r="H11" t="n">
        <v>0.25</v>
      </c>
      <c r="I11" t="n">
        <v>53</v>
      </c>
      <c r="J11" t="n">
        <v>143.17</v>
      </c>
      <c r="K11" t="n">
        <v>47.83</v>
      </c>
      <c r="L11" t="n">
        <v>2</v>
      </c>
      <c r="M11" t="n">
        <v>2</v>
      </c>
      <c r="N11" t="n">
        <v>23.34</v>
      </c>
      <c r="O11" t="n">
        <v>17891.86</v>
      </c>
      <c r="P11" t="n">
        <v>123.33</v>
      </c>
      <c r="Q11" t="n">
        <v>3550.22</v>
      </c>
      <c r="R11" t="n">
        <v>164.75</v>
      </c>
      <c r="S11" t="n">
        <v>84.39</v>
      </c>
      <c r="T11" t="n">
        <v>40114.52</v>
      </c>
      <c r="U11" t="n">
        <v>0.51</v>
      </c>
      <c r="V11" t="n">
        <v>0.82</v>
      </c>
      <c r="W11" t="n">
        <v>0.29</v>
      </c>
      <c r="X11" t="n">
        <v>2.42</v>
      </c>
      <c r="Y11" t="n">
        <v>2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5.5048</v>
      </c>
      <c r="E12" t="n">
        <v>18.17</v>
      </c>
      <c r="F12" t="n">
        <v>14.44</v>
      </c>
      <c r="G12" t="n">
        <v>16.66</v>
      </c>
      <c r="H12" t="n">
        <v>0.37</v>
      </c>
      <c r="I12" t="n">
        <v>52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123.62</v>
      </c>
      <c r="Q12" t="n">
        <v>3550.17</v>
      </c>
      <c r="R12" t="n">
        <v>162.95</v>
      </c>
      <c r="S12" t="n">
        <v>84.39</v>
      </c>
      <c r="T12" t="n">
        <v>39220.35</v>
      </c>
      <c r="U12" t="n">
        <v>0.52</v>
      </c>
      <c r="V12" t="n">
        <v>0.82</v>
      </c>
      <c r="W12" t="n">
        <v>0.29</v>
      </c>
      <c r="X12" t="n">
        <v>2.37</v>
      </c>
      <c r="Y12" t="n">
        <v>2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3.1095</v>
      </c>
      <c r="E13" t="n">
        <v>32.16</v>
      </c>
      <c r="F13" t="n">
        <v>22.41</v>
      </c>
      <c r="G13" t="n">
        <v>6.53</v>
      </c>
      <c r="H13" t="n">
        <v>0.1</v>
      </c>
      <c r="I13" t="n">
        <v>206</v>
      </c>
      <c r="J13" t="n">
        <v>176.73</v>
      </c>
      <c r="K13" t="n">
        <v>52.44</v>
      </c>
      <c r="L13" t="n">
        <v>1</v>
      </c>
      <c r="M13" t="n">
        <v>204</v>
      </c>
      <c r="N13" t="n">
        <v>33.29</v>
      </c>
      <c r="O13" t="n">
        <v>22031.19</v>
      </c>
      <c r="P13" t="n">
        <v>278.86</v>
      </c>
      <c r="Q13" t="n">
        <v>3552.26</v>
      </c>
      <c r="R13" t="n">
        <v>437.22</v>
      </c>
      <c r="S13" t="n">
        <v>84.39</v>
      </c>
      <c r="T13" t="n">
        <v>175584.86</v>
      </c>
      <c r="U13" t="n">
        <v>0.19</v>
      </c>
      <c r="V13" t="n">
        <v>0.53</v>
      </c>
      <c r="W13" t="n">
        <v>0.47</v>
      </c>
      <c r="X13" t="n">
        <v>10.34</v>
      </c>
      <c r="Y13" t="n">
        <v>2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5.2689</v>
      </c>
      <c r="E14" t="n">
        <v>18.98</v>
      </c>
      <c r="F14" t="n">
        <v>14.53</v>
      </c>
      <c r="G14" t="n">
        <v>15.3</v>
      </c>
      <c r="H14" t="n">
        <v>0.2</v>
      </c>
      <c r="I14" t="n">
        <v>57</v>
      </c>
      <c r="J14" t="n">
        <v>178.21</v>
      </c>
      <c r="K14" t="n">
        <v>52.44</v>
      </c>
      <c r="L14" t="n">
        <v>2</v>
      </c>
      <c r="M14" t="n">
        <v>55</v>
      </c>
      <c r="N14" t="n">
        <v>33.77</v>
      </c>
      <c r="O14" t="n">
        <v>22213.89</v>
      </c>
      <c r="P14" t="n">
        <v>153.84</v>
      </c>
      <c r="Q14" t="n">
        <v>3550.38</v>
      </c>
      <c r="R14" t="n">
        <v>168.34</v>
      </c>
      <c r="S14" t="n">
        <v>84.39</v>
      </c>
      <c r="T14" t="n">
        <v>41891.49</v>
      </c>
      <c r="U14" t="n">
        <v>0.5</v>
      </c>
      <c r="V14" t="n">
        <v>0.82</v>
      </c>
      <c r="W14" t="n">
        <v>0.23</v>
      </c>
      <c r="X14" t="n">
        <v>2.47</v>
      </c>
      <c r="Y14" t="n">
        <v>2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5.6112</v>
      </c>
      <c r="E15" t="n">
        <v>17.82</v>
      </c>
      <c r="F15" t="n">
        <v>13.94</v>
      </c>
      <c r="G15" t="n">
        <v>20.4</v>
      </c>
      <c r="H15" t="n">
        <v>0.3</v>
      </c>
      <c r="I15" t="n">
        <v>41</v>
      </c>
      <c r="J15" t="n">
        <v>179.7</v>
      </c>
      <c r="K15" t="n">
        <v>52.44</v>
      </c>
      <c r="L15" t="n">
        <v>3</v>
      </c>
      <c r="M15" t="n">
        <v>0</v>
      </c>
      <c r="N15" t="n">
        <v>34.26</v>
      </c>
      <c r="O15" t="n">
        <v>22397.24</v>
      </c>
      <c r="P15" t="n">
        <v>135.62</v>
      </c>
      <c r="Q15" t="n">
        <v>3551.04</v>
      </c>
      <c r="R15" t="n">
        <v>146.78</v>
      </c>
      <c r="S15" t="n">
        <v>84.39</v>
      </c>
      <c r="T15" t="n">
        <v>31191.36</v>
      </c>
      <c r="U15" t="n">
        <v>0.57</v>
      </c>
      <c r="V15" t="n">
        <v>0.85</v>
      </c>
      <c r="W15" t="n">
        <v>0.26</v>
      </c>
      <c r="X15" t="n">
        <v>1.88</v>
      </c>
      <c r="Y15" t="n">
        <v>2</v>
      </c>
      <c r="Z15" t="n">
        <v>10</v>
      </c>
    </row>
    <row r="16">
      <c r="A16" t="n">
        <v>0</v>
      </c>
      <c r="B16" t="n">
        <v>10</v>
      </c>
      <c r="C16" t="inlineStr">
        <is>
          <t xml:space="preserve">CONCLUIDO	</t>
        </is>
      </c>
      <c r="D16" t="n">
        <v>2.9245</v>
      </c>
      <c r="E16" t="n">
        <v>34.19</v>
      </c>
      <c r="F16" t="n">
        <v>28.6</v>
      </c>
      <c r="G16" t="n">
        <v>4.83</v>
      </c>
      <c r="H16" t="n">
        <v>0.64</v>
      </c>
      <c r="I16" t="n">
        <v>355</v>
      </c>
      <c r="J16" t="n">
        <v>26.11</v>
      </c>
      <c r="K16" t="n">
        <v>12.1</v>
      </c>
      <c r="L16" t="n">
        <v>1</v>
      </c>
      <c r="M16" t="n">
        <v>0</v>
      </c>
      <c r="N16" t="n">
        <v>3.01</v>
      </c>
      <c r="O16" t="n">
        <v>3454.41</v>
      </c>
      <c r="P16" t="n">
        <v>82.52</v>
      </c>
      <c r="Q16" t="n">
        <v>3557.53</v>
      </c>
      <c r="R16" t="n">
        <v>628.25</v>
      </c>
      <c r="S16" t="n">
        <v>84.39</v>
      </c>
      <c r="T16" t="n">
        <v>270356.73</v>
      </c>
      <c r="U16" t="n">
        <v>0.13</v>
      </c>
      <c r="V16" t="n">
        <v>0.42</v>
      </c>
      <c r="W16" t="n">
        <v>1.17</v>
      </c>
      <c r="X16" t="n">
        <v>16.52</v>
      </c>
      <c r="Y16" t="n">
        <v>2</v>
      </c>
      <c r="Z16" t="n">
        <v>10</v>
      </c>
    </row>
    <row r="17">
      <c r="A17" t="n">
        <v>0</v>
      </c>
      <c r="B17" t="n">
        <v>45</v>
      </c>
      <c r="C17" t="inlineStr">
        <is>
          <t xml:space="preserve">CONCLUIDO	</t>
        </is>
      </c>
      <c r="D17" t="n">
        <v>5.0371</v>
      </c>
      <c r="E17" t="n">
        <v>19.85</v>
      </c>
      <c r="F17" t="n">
        <v>16.1</v>
      </c>
      <c r="G17" t="n">
        <v>11.23</v>
      </c>
      <c r="H17" t="n">
        <v>0.18</v>
      </c>
      <c r="I17" t="n">
        <v>86</v>
      </c>
      <c r="J17" t="n">
        <v>98.70999999999999</v>
      </c>
      <c r="K17" t="n">
        <v>39.72</v>
      </c>
      <c r="L17" t="n">
        <v>1</v>
      </c>
      <c r="M17" t="n">
        <v>35</v>
      </c>
      <c r="N17" t="n">
        <v>12.99</v>
      </c>
      <c r="O17" t="n">
        <v>12407.75</v>
      </c>
      <c r="P17" t="n">
        <v>112.64</v>
      </c>
      <c r="Q17" t="n">
        <v>3551.08</v>
      </c>
      <c r="R17" t="n">
        <v>219.47</v>
      </c>
      <c r="S17" t="n">
        <v>84.39</v>
      </c>
      <c r="T17" t="n">
        <v>67309.55</v>
      </c>
      <c r="U17" t="n">
        <v>0.38</v>
      </c>
      <c r="V17" t="n">
        <v>0.74</v>
      </c>
      <c r="W17" t="n">
        <v>0.34</v>
      </c>
      <c r="X17" t="n">
        <v>4.03</v>
      </c>
      <c r="Y17" t="n">
        <v>2</v>
      </c>
      <c r="Z17" t="n">
        <v>10</v>
      </c>
    </row>
    <row r="18">
      <c r="A18" t="n">
        <v>1</v>
      </c>
      <c r="B18" t="n">
        <v>45</v>
      </c>
      <c r="C18" t="inlineStr">
        <is>
          <t xml:space="preserve">CONCLUIDO	</t>
        </is>
      </c>
      <c r="D18" t="n">
        <v>5.1604</v>
      </c>
      <c r="E18" t="n">
        <v>19.38</v>
      </c>
      <c r="F18" t="n">
        <v>15.75</v>
      </c>
      <c r="G18" t="n">
        <v>11.81</v>
      </c>
      <c r="H18" t="n">
        <v>0.35</v>
      </c>
      <c r="I18" t="n">
        <v>80</v>
      </c>
      <c r="J18" t="n">
        <v>99.95</v>
      </c>
      <c r="K18" t="n">
        <v>39.72</v>
      </c>
      <c r="L18" t="n">
        <v>2</v>
      </c>
      <c r="M18" t="n">
        <v>0</v>
      </c>
      <c r="N18" t="n">
        <v>13.24</v>
      </c>
      <c r="O18" t="n">
        <v>12561.45</v>
      </c>
      <c r="P18" t="n">
        <v>109.26</v>
      </c>
      <c r="Q18" t="n">
        <v>3551.09</v>
      </c>
      <c r="R18" t="n">
        <v>206.1</v>
      </c>
      <c r="S18" t="n">
        <v>84.39</v>
      </c>
      <c r="T18" t="n">
        <v>60655.93</v>
      </c>
      <c r="U18" t="n">
        <v>0.41</v>
      </c>
      <c r="V18" t="n">
        <v>0.75</v>
      </c>
      <c r="W18" t="n">
        <v>0.37</v>
      </c>
      <c r="X18" t="n">
        <v>3.68</v>
      </c>
      <c r="Y18" t="n">
        <v>2</v>
      </c>
      <c r="Z18" t="n">
        <v>10</v>
      </c>
    </row>
    <row r="19">
      <c r="A19" t="n">
        <v>0</v>
      </c>
      <c r="B19" t="n">
        <v>60</v>
      </c>
      <c r="C19" t="inlineStr">
        <is>
          <t xml:space="preserve">CONCLUIDO	</t>
        </is>
      </c>
      <c r="D19" t="n">
        <v>4.3551</v>
      </c>
      <c r="E19" t="n">
        <v>22.96</v>
      </c>
      <c r="F19" t="n">
        <v>17.79</v>
      </c>
      <c r="G19" t="n">
        <v>8.970000000000001</v>
      </c>
      <c r="H19" t="n">
        <v>0.14</v>
      </c>
      <c r="I19" t="n">
        <v>119</v>
      </c>
      <c r="J19" t="n">
        <v>124.63</v>
      </c>
      <c r="K19" t="n">
        <v>45</v>
      </c>
      <c r="L19" t="n">
        <v>1</v>
      </c>
      <c r="M19" t="n">
        <v>117</v>
      </c>
      <c r="N19" t="n">
        <v>18.64</v>
      </c>
      <c r="O19" t="n">
        <v>15605.44</v>
      </c>
      <c r="P19" t="n">
        <v>162.19</v>
      </c>
      <c r="Q19" t="n">
        <v>3551.08</v>
      </c>
      <c r="R19" t="n">
        <v>279.87</v>
      </c>
      <c r="S19" t="n">
        <v>84.39</v>
      </c>
      <c r="T19" t="n">
        <v>97346.89999999999</v>
      </c>
      <c r="U19" t="n">
        <v>0.3</v>
      </c>
      <c r="V19" t="n">
        <v>0.67</v>
      </c>
      <c r="W19" t="n">
        <v>0.32</v>
      </c>
      <c r="X19" t="n">
        <v>5.72</v>
      </c>
      <c r="Y19" t="n">
        <v>2</v>
      </c>
      <c r="Z19" t="n">
        <v>10</v>
      </c>
    </row>
    <row r="20">
      <c r="A20" t="n">
        <v>1</v>
      </c>
      <c r="B20" t="n">
        <v>60</v>
      </c>
      <c r="C20" t="inlineStr">
        <is>
          <t xml:space="preserve">CONCLUIDO	</t>
        </is>
      </c>
      <c r="D20" t="n">
        <v>5.3867</v>
      </c>
      <c r="E20" t="n">
        <v>18.56</v>
      </c>
      <c r="F20" t="n">
        <v>14.87</v>
      </c>
      <c r="G20" t="n">
        <v>14.63</v>
      </c>
      <c r="H20" t="n">
        <v>0.28</v>
      </c>
      <c r="I20" t="n">
        <v>61</v>
      </c>
      <c r="J20" t="n">
        <v>125.95</v>
      </c>
      <c r="K20" t="n">
        <v>45</v>
      </c>
      <c r="L20" t="n">
        <v>2</v>
      </c>
      <c r="M20" t="n">
        <v>0</v>
      </c>
      <c r="N20" t="n">
        <v>18.95</v>
      </c>
      <c r="O20" t="n">
        <v>15767.7</v>
      </c>
      <c r="P20" t="n">
        <v>117.8</v>
      </c>
      <c r="Q20" t="n">
        <v>3550.52</v>
      </c>
      <c r="R20" t="n">
        <v>177.41</v>
      </c>
      <c r="S20" t="n">
        <v>84.39</v>
      </c>
      <c r="T20" t="n">
        <v>46404.88</v>
      </c>
      <c r="U20" t="n">
        <v>0.48</v>
      </c>
      <c r="V20" t="n">
        <v>0.8</v>
      </c>
      <c r="W20" t="n">
        <v>0.32</v>
      </c>
      <c r="X20" t="n">
        <v>2.81</v>
      </c>
      <c r="Y20" t="n">
        <v>2</v>
      </c>
      <c r="Z20" t="n">
        <v>10</v>
      </c>
    </row>
    <row r="21">
      <c r="A21" t="n">
        <v>0</v>
      </c>
      <c r="B21" t="n">
        <v>80</v>
      </c>
      <c r="C21" t="inlineStr">
        <is>
          <t xml:space="preserve">CONCLUIDO	</t>
        </is>
      </c>
      <c r="D21" t="n">
        <v>3.4992</v>
      </c>
      <c r="E21" t="n">
        <v>28.58</v>
      </c>
      <c r="F21" t="n">
        <v>20.65</v>
      </c>
      <c r="G21" t="n">
        <v>7.12</v>
      </c>
      <c r="H21" t="n">
        <v>0.11</v>
      </c>
      <c r="I21" t="n">
        <v>174</v>
      </c>
      <c r="J21" t="n">
        <v>159.12</v>
      </c>
      <c r="K21" t="n">
        <v>50.28</v>
      </c>
      <c r="L21" t="n">
        <v>1</v>
      </c>
      <c r="M21" t="n">
        <v>172</v>
      </c>
      <c r="N21" t="n">
        <v>27.84</v>
      </c>
      <c r="O21" t="n">
        <v>19859.16</v>
      </c>
      <c r="P21" t="n">
        <v>236.01</v>
      </c>
      <c r="Q21" t="n">
        <v>3551.33</v>
      </c>
      <c r="R21" t="n">
        <v>377.08</v>
      </c>
      <c r="S21" t="n">
        <v>84.39</v>
      </c>
      <c r="T21" t="n">
        <v>145673.87</v>
      </c>
      <c r="U21" t="n">
        <v>0.22</v>
      </c>
      <c r="V21" t="n">
        <v>0.58</v>
      </c>
      <c r="W21" t="n">
        <v>0.41</v>
      </c>
      <c r="X21" t="n">
        <v>8.58</v>
      </c>
      <c r="Y21" t="n">
        <v>2</v>
      </c>
      <c r="Z21" t="n">
        <v>10</v>
      </c>
    </row>
    <row r="22">
      <c r="A22" t="n">
        <v>1</v>
      </c>
      <c r="B22" t="n">
        <v>80</v>
      </c>
      <c r="C22" t="inlineStr">
        <is>
          <t xml:space="preserve">CONCLUIDO	</t>
        </is>
      </c>
      <c r="D22" t="n">
        <v>5.5162</v>
      </c>
      <c r="E22" t="n">
        <v>18.13</v>
      </c>
      <c r="F22" t="n">
        <v>14.19</v>
      </c>
      <c r="G22" t="n">
        <v>17.03</v>
      </c>
      <c r="H22" t="n">
        <v>0.22</v>
      </c>
      <c r="I22" t="n">
        <v>50</v>
      </c>
      <c r="J22" t="n">
        <v>160.54</v>
      </c>
      <c r="K22" t="n">
        <v>50.28</v>
      </c>
      <c r="L22" t="n">
        <v>2</v>
      </c>
      <c r="M22" t="n">
        <v>25</v>
      </c>
      <c r="N22" t="n">
        <v>28.26</v>
      </c>
      <c r="O22" t="n">
        <v>20034.4</v>
      </c>
      <c r="P22" t="n">
        <v>132.08</v>
      </c>
      <c r="Q22" t="n">
        <v>3550.41</v>
      </c>
      <c r="R22" t="n">
        <v>155.63</v>
      </c>
      <c r="S22" t="n">
        <v>84.39</v>
      </c>
      <c r="T22" t="n">
        <v>35568.26</v>
      </c>
      <c r="U22" t="n">
        <v>0.54</v>
      </c>
      <c r="V22" t="n">
        <v>0.84</v>
      </c>
      <c r="W22" t="n">
        <v>0.25</v>
      </c>
      <c r="X22" t="n">
        <v>2.13</v>
      </c>
      <c r="Y22" t="n">
        <v>2</v>
      </c>
      <c r="Z22" t="n">
        <v>10</v>
      </c>
    </row>
    <row r="23">
      <c r="A23" t="n">
        <v>2</v>
      </c>
      <c r="B23" t="n">
        <v>80</v>
      </c>
      <c r="C23" t="inlineStr">
        <is>
          <t xml:space="preserve">CONCLUIDO	</t>
        </is>
      </c>
      <c r="D23" t="n">
        <v>5.5753</v>
      </c>
      <c r="E23" t="n">
        <v>17.94</v>
      </c>
      <c r="F23" t="n">
        <v>14.13</v>
      </c>
      <c r="G23" t="n">
        <v>18.43</v>
      </c>
      <c r="H23" t="n">
        <v>0.33</v>
      </c>
      <c r="I23" t="n">
        <v>46</v>
      </c>
      <c r="J23" t="n">
        <v>161.97</v>
      </c>
      <c r="K23" t="n">
        <v>50.28</v>
      </c>
      <c r="L23" t="n">
        <v>3</v>
      </c>
      <c r="M23" t="n">
        <v>0</v>
      </c>
      <c r="N23" t="n">
        <v>28.69</v>
      </c>
      <c r="O23" t="n">
        <v>20210.21</v>
      </c>
      <c r="P23" t="n">
        <v>129.77</v>
      </c>
      <c r="Q23" t="n">
        <v>3549.89</v>
      </c>
      <c r="R23" t="n">
        <v>152.92</v>
      </c>
      <c r="S23" t="n">
        <v>84.39</v>
      </c>
      <c r="T23" t="n">
        <v>34235.48</v>
      </c>
      <c r="U23" t="n">
        <v>0.55</v>
      </c>
      <c r="V23" t="n">
        <v>0.84</v>
      </c>
      <c r="W23" t="n">
        <v>0.27</v>
      </c>
      <c r="X23" t="n">
        <v>2.07</v>
      </c>
      <c r="Y23" t="n">
        <v>2</v>
      </c>
      <c r="Z23" t="n">
        <v>10</v>
      </c>
    </row>
    <row r="24">
      <c r="A24" t="n">
        <v>0</v>
      </c>
      <c r="B24" t="n">
        <v>35</v>
      </c>
      <c r="C24" t="inlineStr">
        <is>
          <t xml:space="preserve">CONCLUIDO	</t>
        </is>
      </c>
      <c r="D24" t="n">
        <v>4.8587</v>
      </c>
      <c r="E24" t="n">
        <v>20.58</v>
      </c>
      <c r="F24" t="n">
        <v>16.9</v>
      </c>
      <c r="G24" t="n">
        <v>9.75</v>
      </c>
      <c r="H24" t="n">
        <v>0.22</v>
      </c>
      <c r="I24" t="n">
        <v>104</v>
      </c>
      <c r="J24" t="n">
        <v>80.84</v>
      </c>
      <c r="K24" t="n">
        <v>35.1</v>
      </c>
      <c r="L24" t="n">
        <v>1</v>
      </c>
      <c r="M24" t="n">
        <v>1</v>
      </c>
      <c r="N24" t="n">
        <v>9.74</v>
      </c>
      <c r="O24" t="n">
        <v>10204.21</v>
      </c>
      <c r="P24" t="n">
        <v>103.69</v>
      </c>
      <c r="Q24" t="n">
        <v>3551.32</v>
      </c>
      <c r="R24" t="n">
        <v>243.83</v>
      </c>
      <c r="S24" t="n">
        <v>84.39</v>
      </c>
      <c r="T24" t="n">
        <v>79400.64999999999</v>
      </c>
      <c r="U24" t="n">
        <v>0.35</v>
      </c>
      <c r="V24" t="n">
        <v>0.7</v>
      </c>
      <c r="W24" t="n">
        <v>0.44</v>
      </c>
      <c r="X24" t="n">
        <v>4.83</v>
      </c>
      <c r="Y24" t="n">
        <v>2</v>
      </c>
      <c r="Z24" t="n">
        <v>10</v>
      </c>
    </row>
    <row r="25">
      <c r="A25" t="n">
        <v>1</v>
      </c>
      <c r="B25" t="n">
        <v>35</v>
      </c>
      <c r="C25" t="inlineStr">
        <is>
          <t xml:space="preserve">CONCLUIDO	</t>
        </is>
      </c>
      <c r="D25" t="n">
        <v>4.8769</v>
      </c>
      <c r="E25" t="n">
        <v>20.5</v>
      </c>
      <c r="F25" t="n">
        <v>16.84</v>
      </c>
      <c r="G25" t="n">
        <v>9.81</v>
      </c>
      <c r="H25" t="n">
        <v>0.43</v>
      </c>
      <c r="I25" t="n">
        <v>103</v>
      </c>
      <c r="J25" t="n">
        <v>82.04000000000001</v>
      </c>
      <c r="K25" t="n">
        <v>35.1</v>
      </c>
      <c r="L25" t="n">
        <v>2</v>
      </c>
      <c r="M25" t="n">
        <v>0</v>
      </c>
      <c r="N25" t="n">
        <v>9.94</v>
      </c>
      <c r="O25" t="n">
        <v>10352.53</v>
      </c>
      <c r="P25" t="n">
        <v>104.65</v>
      </c>
      <c r="Q25" t="n">
        <v>3551.32</v>
      </c>
      <c r="R25" t="n">
        <v>241.81</v>
      </c>
      <c r="S25" t="n">
        <v>84.39</v>
      </c>
      <c r="T25" t="n">
        <v>78395.83</v>
      </c>
      <c r="U25" t="n">
        <v>0.35</v>
      </c>
      <c r="V25" t="n">
        <v>0.71</v>
      </c>
      <c r="W25" t="n">
        <v>0.44</v>
      </c>
      <c r="X25" t="n">
        <v>4.77</v>
      </c>
      <c r="Y25" t="n">
        <v>2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4.8613</v>
      </c>
      <c r="E26" t="n">
        <v>20.57</v>
      </c>
      <c r="F26" t="n">
        <v>16.47</v>
      </c>
      <c r="G26" t="n">
        <v>10.62</v>
      </c>
      <c r="H26" t="n">
        <v>0.16</v>
      </c>
      <c r="I26" t="n">
        <v>93</v>
      </c>
      <c r="J26" t="n">
        <v>107.41</v>
      </c>
      <c r="K26" t="n">
        <v>41.65</v>
      </c>
      <c r="L26" t="n">
        <v>1</v>
      </c>
      <c r="M26" t="n">
        <v>86</v>
      </c>
      <c r="N26" t="n">
        <v>14.77</v>
      </c>
      <c r="O26" t="n">
        <v>13481.73</v>
      </c>
      <c r="P26" t="n">
        <v>126.53</v>
      </c>
      <c r="Q26" t="n">
        <v>3550.45</v>
      </c>
      <c r="R26" t="n">
        <v>234.18</v>
      </c>
      <c r="S26" t="n">
        <v>84.39</v>
      </c>
      <c r="T26" t="n">
        <v>74628.49000000001</v>
      </c>
      <c r="U26" t="n">
        <v>0.36</v>
      </c>
      <c r="V26" t="n">
        <v>0.72</v>
      </c>
      <c r="W26" t="n">
        <v>0.3</v>
      </c>
      <c r="X26" t="n">
        <v>4.4</v>
      </c>
      <c r="Y26" t="n">
        <v>2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5.2566</v>
      </c>
      <c r="E27" t="n">
        <v>19.02</v>
      </c>
      <c r="F27" t="n">
        <v>15.39</v>
      </c>
      <c r="G27" t="n">
        <v>12.82</v>
      </c>
      <c r="H27" t="n">
        <v>0.32</v>
      </c>
      <c r="I27" t="n">
        <v>72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111.8</v>
      </c>
      <c r="Q27" t="n">
        <v>3550.66</v>
      </c>
      <c r="R27" t="n">
        <v>194.28</v>
      </c>
      <c r="S27" t="n">
        <v>84.39</v>
      </c>
      <c r="T27" t="n">
        <v>54786.13</v>
      </c>
      <c r="U27" t="n">
        <v>0.43</v>
      </c>
      <c r="V27" t="n">
        <v>0.77</v>
      </c>
      <c r="W27" t="n">
        <v>0.35</v>
      </c>
      <c r="X27" t="n">
        <v>3.32</v>
      </c>
      <c r="Y27" t="n">
        <v>2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4.4495</v>
      </c>
      <c r="E28" t="n">
        <v>22.47</v>
      </c>
      <c r="F28" t="n">
        <v>18.69</v>
      </c>
      <c r="G28" t="n">
        <v>7.84</v>
      </c>
      <c r="H28" t="n">
        <v>0.28</v>
      </c>
      <c r="I28" t="n">
        <v>143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97.42</v>
      </c>
      <c r="Q28" t="n">
        <v>3552.79</v>
      </c>
      <c r="R28" t="n">
        <v>303.04</v>
      </c>
      <c r="S28" t="n">
        <v>84.39</v>
      </c>
      <c r="T28" t="n">
        <v>108810.32</v>
      </c>
      <c r="U28" t="n">
        <v>0.28</v>
      </c>
      <c r="V28" t="n">
        <v>0.64</v>
      </c>
      <c r="W28" t="n">
        <v>0.55</v>
      </c>
      <c r="X28" t="n">
        <v>6.62</v>
      </c>
      <c r="Y28" t="n">
        <v>2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3.3059</v>
      </c>
      <c r="E29" t="n">
        <v>30.25</v>
      </c>
      <c r="F29" t="n">
        <v>21.47</v>
      </c>
      <c r="G29" t="n">
        <v>6.82</v>
      </c>
      <c r="H29" t="n">
        <v>0.11</v>
      </c>
      <c r="I29" t="n">
        <v>189</v>
      </c>
      <c r="J29" t="n">
        <v>167.88</v>
      </c>
      <c r="K29" t="n">
        <v>51.39</v>
      </c>
      <c r="L29" t="n">
        <v>1</v>
      </c>
      <c r="M29" t="n">
        <v>187</v>
      </c>
      <c r="N29" t="n">
        <v>30.49</v>
      </c>
      <c r="O29" t="n">
        <v>20939.59</v>
      </c>
      <c r="P29" t="n">
        <v>256.33</v>
      </c>
      <c r="Q29" t="n">
        <v>3552.33</v>
      </c>
      <c r="R29" t="n">
        <v>404.82</v>
      </c>
      <c r="S29" t="n">
        <v>84.39</v>
      </c>
      <c r="T29" t="n">
        <v>159472</v>
      </c>
      <c r="U29" t="n">
        <v>0.21</v>
      </c>
      <c r="V29" t="n">
        <v>0.55</v>
      </c>
      <c r="W29" t="n">
        <v>0.44</v>
      </c>
      <c r="X29" t="n">
        <v>9.4</v>
      </c>
      <c r="Y29" t="n">
        <v>2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5.4536</v>
      </c>
      <c r="E30" t="n">
        <v>18.34</v>
      </c>
      <c r="F30" t="n">
        <v>14.2</v>
      </c>
      <c r="G30" t="n">
        <v>16.39</v>
      </c>
      <c r="H30" t="n">
        <v>0.21</v>
      </c>
      <c r="I30" t="n">
        <v>52</v>
      </c>
      <c r="J30" t="n">
        <v>169.33</v>
      </c>
      <c r="K30" t="n">
        <v>51.39</v>
      </c>
      <c r="L30" t="n">
        <v>2</v>
      </c>
      <c r="M30" t="n">
        <v>44</v>
      </c>
      <c r="N30" t="n">
        <v>30.94</v>
      </c>
      <c r="O30" t="n">
        <v>21118.46</v>
      </c>
      <c r="P30" t="n">
        <v>140.18</v>
      </c>
      <c r="Q30" t="n">
        <v>3550.18</v>
      </c>
      <c r="R30" t="n">
        <v>156.53</v>
      </c>
      <c r="S30" t="n">
        <v>84.39</v>
      </c>
      <c r="T30" t="n">
        <v>36011.41</v>
      </c>
      <c r="U30" t="n">
        <v>0.54</v>
      </c>
      <c r="V30" t="n">
        <v>0.84</v>
      </c>
      <c r="W30" t="n">
        <v>0.23</v>
      </c>
      <c r="X30" t="n">
        <v>2.14</v>
      </c>
      <c r="Y30" t="n">
        <v>2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5.7146</v>
      </c>
      <c r="E31" t="n">
        <v>17.5</v>
      </c>
      <c r="F31" t="n">
        <v>13.67</v>
      </c>
      <c r="G31" t="n">
        <v>19.07</v>
      </c>
      <c r="H31" t="n">
        <v>0.31</v>
      </c>
      <c r="I31" t="n">
        <v>43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128.76</v>
      </c>
      <c r="Q31" t="n">
        <v>3549.73</v>
      </c>
      <c r="R31" t="n">
        <v>136.28</v>
      </c>
      <c r="S31" t="n">
        <v>84.39</v>
      </c>
      <c r="T31" t="n">
        <v>25928.23</v>
      </c>
      <c r="U31" t="n">
        <v>0.62</v>
      </c>
      <c r="V31" t="n">
        <v>0.87</v>
      </c>
      <c r="W31" t="n">
        <v>0.28</v>
      </c>
      <c r="X31" t="n">
        <v>1.61</v>
      </c>
      <c r="Y31" t="n">
        <v>2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4.115</v>
      </c>
      <c r="E32" t="n">
        <v>24.3</v>
      </c>
      <c r="F32" t="n">
        <v>20.37</v>
      </c>
      <c r="G32" t="n">
        <v>6.83</v>
      </c>
      <c r="H32" t="n">
        <v>0.34</v>
      </c>
      <c r="I32" t="n">
        <v>179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94.72</v>
      </c>
      <c r="Q32" t="n">
        <v>3553.71</v>
      </c>
      <c r="R32" t="n">
        <v>357.7</v>
      </c>
      <c r="S32" t="n">
        <v>84.39</v>
      </c>
      <c r="T32" t="n">
        <v>135961.84</v>
      </c>
      <c r="U32" t="n">
        <v>0.24</v>
      </c>
      <c r="V32" t="n">
        <v>0.58</v>
      </c>
      <c r="W32" t="n">
        <v>0.66</v>
      </c>
      <c r="X32" t="n">
        <v>8.289999999999999</v>
      </c>
      <c r="Y32" t="n">
        <v>2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4.1311</v>
      </c>
      <c r="E33" t="n">
        <v>24.21</v>
      </c>
      <c r="F33" t="n">
        <v>18.43</v>
      </c>
      <c r="G33" t="n">
        <v>8.380000000000001</v>
      </c>
      <c r="H33" t="n">
        <v>0.13</v>
      </c>
      <c r="I33" t="n">
        <v>132</v>
      </c>
      <c r="J33" t="n">
        <v>133.21</v>
      </c>
      <c r="K33" t="n">
        <v>46.47</v>
      </c>
      <c r="L33" t="n">
        <v>1</v>
      </c>
      <c r="M33" t="n">
        <v>130</v>
      </c>
      <c r="N33" t="n">
        <v>20.75</v>
      </c>
      <c r="O33" t="n">
        <v>16663.42</v>
      </c>
      <c r="P33" t="n">
        <v>179.59</v>
      </c>
      <c r="Q33" t="n">
        <v>3551.44</v>
      </c>
      <c r="R33" t="n">
        <v>301.28</v>
      </c>
      <c r="S33" t="n">
        <v>84.39</v>
      </c>
      <c r="T33" t="n">
        <v>107982.93</v>
      </c>
      <c r="U33" t="n">
        <v>0.28</v>
      </c>
      <c r="V33" t="n">
        <v>0.64</v>
      </c>
      <c r="W33" t="n">
        <v>0.35</v>
      </c>
      <c r="X33" t="n">
        <v>6.36</v>
      </c>
      <c r="Y33" t="n">
        <v>2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5.4594</v>
      </c>
      <c r="E34" t="n">
        <v>18.32</v>
      </c>
      <c r="F34" t="n">
        <v>14.61</v>
      </c>
      <c r="G34" t="n">
        <v>15.66</v>
      </c>
      <c r="H34" t="n">
        <v>0.26</v>
      </c>
      <c r="I34" t="n">
        <v>56</v>
      </c>
      <c r="J34" t="n">
        <v>134.55</v>
      </c>
      <c r="K34" t="n">
        <v>46.47</v>
      </c>
      <c r="L34" t="n">
        <v>2</v>
      </c>
      <c r="M34" t="n">
        <v>0</v>
      </c>
      <c r="N34" t="n">
        <v>21.09</v>
      </c>
      <c r="O34" t="n">
        <v>16828.84</v>
      </c>
      <c r="P34" t="n">
        <v>119.92</v>
      </c>
      <c r="Q34" t="n">
        <v>3550.64</v>
      </c>
      <c r="R34" t="n">
        <v>168.85</v>
      </c>
      <c r="S34" t="n">
        <v>84.39</v>
      </c>
      <c r="T34" t="n">
        <v>42151.58</v>
      </c>
      <c r="U34" t="n">
        <v>0.5</v>
      </c>
      <c r="V34" t="n">
        <v>0.8100000000000001</v>
      </c>
      <c r="W34" t="n">
        <v>0.3</v>
      </c>
      <c r="X34" t="n">
        <v>2.55</v>
      </c>
      <c r="Y34" t="n">
        <v>2</v>
      </c>
      <c r="Z34" t="n">
        <v>10</v>
      </c>
    </row>
    <row r="35">
      <c r="A35" t="n">
        <v>0</v>
      </c>
      <c r="B35" t="n">
        <v>75</v>
      </c>
      <c r="C35" t="inlineStr">
        <is>
          <t xml:space="preserve">CONCLUIDO	</t>
        </is>
      </c>
      <c r="D35" t="n">
        <v>3.6946</v>
      </c>
      <c r="E35" t="n">
        <v>27.07</v>
      </c>
      <c r="F35" t="n">
        <v>19.9</v>
      </c>
      <c r="G35" t="n">
        <v>7.46</v>
      </c>
      <c r="H35" t="n">
        <v>0.12</v>
      </c>
      <c r="I35" t="n">
        <v>160</v>
      </c>
      <c r="J35" t="n">
        <v>150.44</v>
      </c>
      <c r="K35" t="n">
        <v>49.1</v>
      </c>
      <c r="L35" t="n">
        <v>1</v>
      </c>
      <c r="M35" t="n">
        <v>158</v>
      </c>
      <c r="N35" t="n">
        <v>25.34</v>
      </c>
      <c r="O35" t="n">
        <v>18787.76</v>
      </c>
      <c r="P35" t="n">
        <v>216.83</v>
      </c>
      <c r="Q35" t="n">
        <v>3552.06</v>
      </c>
      <c r="R35" t="n">
        <v>351.58</v>
      </c>
      <c r="S35" t="n">
        <v>84.39</v>
      </c>
      <c r="T35" t="n">
        <v>132995.99</v>
      </c>
      <c r="U35" t="n">
        <v>0.24</v>
      </c>
      <c r="V35" t="n">
        <v>0.6</v>
      </c>
      <c r="W35" t="n">
        <v>0.39</v>
      </c>
      <c r="X35" t="n">
        <v>7.83</v>
      </c>
      <c r="Y35" t="n">
        <v>2</v>
      </c>
      <c r="Z35" t="n">
        <v>10</v>
      </c>
    </row>
    <row r="36">
      <c r="A36" t="n">
        <v>1</v>
      </c>
      <c r="B36" t="n">
        <v>75</v>
      </c>
      <c r="C36" t="inlineStr">
        <is>
          <t xml:space="preserve">CONCLUIDO	</t>
        </is>
      </c>
      <c r="D36" t="n">
        <v>5.518</v>
      </c>
      <c r="E36" t="n">
        <v>18.12</v>
      </c>
      <c r="F36" t="n">
        <v>14.32</v>
      </c>
      <c r="G36" t="n">
        <v>17.18</v>
      </c>
      <c r="H36" t="n">
        <v>0.23</v>
      </c>
      <c r="I36" t="n">
        <v>50</v>
      </c>
      <c r="J36" t="n">
        <v>151.83</v>
      </c>
      <c r="K36" t="n">
        <v>49.1</v>
      </c>
      <c r="L36" t="n">
        <v>2</v>
      </c>
      <c r="M36" t="n">
        <v>9</v>
      </c>
      <c r="N36" t="n">
        <v>25.73</v>
      </c>
      <c r="O36" t="n">
        <v>18959.54</v>
      </c>
      <c r="P36" t="n">
        <v>126.68</v>
      </c>
      <c r="Q36" t="n">
        <v>3550.98</v>
      </c>
      <c r="R36" t="n">
        <v>159.44</v>
      </c>
      <c r="S36" t="n">
        <v>84.39</v>
      </c>
      <c r="T36" t="n">
        <v>37474.15</v>
      </c>
      <c r="U36" t="n">
        <v>0.53</v>
      </c>
      <c r="V36" t="n">
        <v>0.83</v>
      </c>
      <c r="W36" t="n">
        <v>0.27</v>
      </c>
      <c r="X36" t="n">
        <v>2.25</v>
      </c>
      <c r="Y36" t="n">
        <v>2</v>
      </c>
      <c r="Z36" t="n">
        <v>10</v>
      </c>
    </row>
    <row r="37">
      <c r="A37" t="n">
        <v>2</v>
      </c>
      <c r="B37" t="n">
        <v>75</v>
      </c>
      <c r="C37" t="inlineStr">
        <is>
          <t xml:space="preserve">CONCLUIDO	</t>
        </is>
      </c>
      <c r="D37" t="n">
        <v>5.5224</v>
      </c>
      <c r="E37" t="n">
        <v>18.11</v>
      </c>
      <c r="F37" t="n">
        <v>14.33</v>
      </c>
      <c r="G37" t="n">
        <v>17.55</v>
      </c>
      <c r="H37" t="n">
        <v>0.35</v>
      </c>
      <c r="I37" t="n">
        <v>49</v>
      </c>
      <c r="J37" t="n">
        <v>153.23</v>
      </c>
      <c r="K37" t="n">
        <v>49.1</v>
      </c>
      <c r="L37" t="n">
        <v>3</v>
      </c>
      <c r="M37" t="n">
        <v>0</v>
      </c>
      <c r="N37" t="n">
        <v>26.13</v>
      </c>
      <c r="O37" t="n">
        <v>19131.85</v>
      </c>
      <c r="P37" t="n">
        <v>127.21</v>
      </c>
      <c r="Q37" t="n">
        <v>3550.92</v>
      </c>
      <c r="R37" t="n">
        <v>159.68</v>
      </c>
      <c r="S37" t="n">
        <v>84.39</v>
      </c>
      <c r="T37" t="n">
        <v>37601.31</v>
      </c>
      <c r="U37" t="n">
        <v>0.53</v>
      </c>
      <c r="V37" t="n">
        <v>0.83</v>
      </c>
      <c r="W37" t="n">
        <v>0.28</v>
      </c>
      <c r="X37" t="n">
        <v>2.27</v>
      </c>
      <c r="Y37" t="n">
        <v>2</v>
      </c>
      <c r="Z37" t="n">
        <v>10</v>
      </c>
    </row>
    <row r="38">
      <c r="A38" t="n">
        <v>0</v>
      </c>
      <c r="B38" t="n">
        <v>95</v>
      </c>
      <c r="C38" t="inlineStr">
        <is>
          <t xml:space="preserve">CONCLUIDO	</t>
        </is>
      </c>
      <c r="D38" t="n">
        <v>2.9131</v>
      </c>
      <c r="E38" t="n">
        <v>34.33</v>
      </c>
      <c r="F38" t="n">
        <v>23.48</v>
      </c>
      <c r="G38" t="n">
        <v>6.26</v>
      </c>
      <c r="H38" t="n">
        <v>0.1</v>
      </c>
      <c r="I38" t="n">
        <v>225</v>
      </c>
      <c r="J38" t="n">
        <v>185.69</v>
      </c>
      <c r="K38" t="n">
        <v>53.44</v>
      </c>
      <c r="L38" t="n">
        <v>1</v>
      </c>
      <c r="M38" t="n">
        <v>223</v>
      </c>
      <c r="N38" t="n">
        <v>36.26</v>
      </c>
      <c r="O38" t="n">
        <v>23136.14</v>
      </c>
      <c r="P38" t="n">
        <v>303.79</v>
      </c>
      <c r="Q38" t="n">
        <v>3553.06</v>
      </c>
      <c r="R38" t="n">
        <v>473.79</v>
      </c>
      <c r="S38" t="n">
        <v>84.39</v>
      </c>
      <c r="T38" t="n">
        <v>193772.8</v>
      </c>
      <c r="U38" t="n">
        <v>0.18</v>
      </c>
      <c r="V38" t="n">
        <v>0.51</v>
      </c>
      <c r="W38" t="n">
        <v>0.5</v>
      </c>
      <c r="X38" t="n">
        <v>11.41</v>
      </c>
      <c r="Y38" t="n">
        <v>2</v>
      </c>
      <c r="Z38" t="n">
        <v>10</v>
      </c>
    </row>
    <row r="39">
      <c r="A39" t="n">
        <v>1</v>
      </c>
      <c r="B39" t="n">
        <v>95</v>
      </c>
      <c r="C39" t="inlineStr">
        <is>
          <t xml:space="preserve">CONCLUIDO	</t>
        </is>
      </c>
      <c r="D39" t="n">
        <v>5.1293</v>
      </c>
      <c r="E39" t="n">
        <v>19.5</v>
      </c>
      <c r="F39" t="n">
        <v>14.76</v>
      </c>
      <c r="G39" t="n">
        <v>14.51</v>
      </c>
      <c r="H39" t="n">
        <v>0.19</v>
      </c>
      <c r="I39" t="n">
        <v>61</v>
      </c>
      <c r="J39" t="n">
        <v>187.21</v>
      </c>
      <c r="K39" t="n">
        <v>53.44</v>
      </c>
      <c r="L39" t="n">
        <v>2</v>
      </c>
      <c r="M39" t="n">
        <v>59</v>
      </c>
      <c r="N39" t="n">
        <v>36.77</v>
      </c>
      <c r="O39" t="n">
        <v>23322.88</v>
      </c>
      <c r="P39" t="n">
        <v>165.48</v>
      </c>
      <c r="Q39" t="n">
        <v>3549.83</v>
      </c>
      <c r="R39" t="n">
        <v>176.23</v>
      </c>
      <c r="S39" t="n">
        <v>84.39</v>
      </c>
      <c r="T39" t="n">
        <v>45815.44</v>
      </c>
      <c r="U39" t="n">
        <v>0.48</v>
      </c>
      <c r="V39" t="n">
        <v>0.8</v>
      </c>
      <c r="W39" t="n">
        <v>0.23</v>
      </c>
      <c r="X39" t="n">
        <v>2.69</v>
      </c>
      <c r="Y39" t="n">
        <v>2</v>
      </c>
      <c r="Z39" t="n">
        <v>10</v>
      </c>
    </row>
    <row r="40">
      <c r="A40" t="n">
        <v>2</v>
      </c>
      <c r="B40" t="n">
        <v>95</v>
      </c>
      <c r="C40" t="inlineStr">
        <is>
          <t xml:space="preserve">CONCLUIDO	</t>
        </is>
      </c>
      <c r="D40" t="n">
        <v>5.6217</v>
      </c>
      <c r="E40" t="n">
        <v>17.79</v>
      </c>
      <c r="F40" t="n">
        <v>13.87</v>
      </c>
      <c r="G40" t="n">
        <v>21.34</v>
      </c>
      <c r="H40" t="n">
        <v>0.28</v>
      </c>
      <c r="I40" t="n">
        <v>39</v>
      </c>
      <c r="J40" t="n">
        <v>188.73</v>
      </c>
      <c r="K40" t="n">
        <v>53.44</v>
      </c>
      <c r="L40" t="n">
        <v>3</v>
      </c>
      <c r="M40" t="n">
        <v>0</v>
      </c>
      <c r="N40" t="n">
        <v>37.29</v>
      </c>
      <c r="O40" t="n">
        <v>23510.33</v>
      </c>
      <c r="P40" t="n">
        <v>138.36</v>
      </c>
      <c r="Q40" t="n">
        <v>3550.55</v>
      </c>
      <c r="R40" t="n">
        <v>144.41</v>
      </c>
      <c r="S40" t="n">
        <v>84.39</v>
      </c>
      <c r="T40" t="n">
        <v>30012.52</v>
      </c>
      <c r="U40" t="n">
        <v>0.58</v>
      </c>
      <c r="V40" t="n">
        <v>0.86</v>
      </c>
      <c r="W40" t="n">
        <v>0.25</v>
      </c>
      <c r="X40" t="n">
        <v>1.8</v>
      </c>
      <c r="Y40" t="n">
        <v>2</v>
      </c>
      <c r="Z40" t="n">
        <v>10</v>
      </c>
    </row>
    <row r="41">
      <c r="A41" t="n">
        <v>0</v>
      </c>
      <c r="B41" t="n">
        <v>55</v>
      </c>
      <c r="C41" t="inlineStr">
        <is>
          <t xml:space="preserve">CONCLUIDO	</t>
        </is>
      </c>
      <c r="D41" t="n">
        <v>4.602</v>
      </c>
      <c r="E41" t="n">
        <v>21.73</v>
      </c>
      <c r="F41" t="n">
        <v>17.11</v>
      </c>
      <c r="G41" t="n">
        <v>9.69</v>
      </c>
      <c r="H41" t="n">
        <v>0.15</v>
      </c>
      <c r="I41" t="n">
        <v>106</v>
      </c>
      <c r="J41" t="n">
        <v>116.05</v>
      </c>
      <c r="K41" t="n">
        <v>43.4</v>
      </c>
      <c r="L41" t="n">
        <v>1</v>
      </c>
      <c r="M41" t="n">
        <v>104</v>
      </c>
      <c r="N41" t="n">
        <v>16.65</v>
      </c>
      <c r="O41" t="n">
        <v>14546.17</v>
      </c>
      <c r="P41" t="n">
        <v>144.49</v>
      </c>
      <c r="Q41" t="n">
        <v>3550.71</v>
      </c>
      <c r="R41" t="n">
        <v>256.31</v>
      </c>
      <c r="S41" t="n">
        <v>84.39</v>
      </c>
      <c r="T41" t="n">
        <v>85629.09</v>
      </c>
      <c r="U41" t="n">
        <v>0.33</v>
      </c>
      <c r="V41" t="n">
        <v>0.6899999999999999</v>
      </c>
      <c r="W41" t="n">
        <v>0.31</v>
      </c>
      <c r="X41" t="n">
        <v>5.05</v>
      </c>
      <c r="Y41" t="n">
        <v>2</v>
      </c>
      <c r="Z41" t="n">
        <v>10</v>
      </c>
    </row>
    <row r="42">
      <c r="A42" t="n">
        <v>1</v>
      </c>
      <c r="B42" t="n">
        <v>55</v>
      </c>
      <c r="C42" t="inlineStr">
        <is>
          <t xml:space="preserve">CONCLUIDO	</t>
        </is>
      </c>
      <c r="D42" t="n">
        <v>5.3358</v>
      </c>
      <c r="E42" t="n">
        <v>18.74</v>
      </c>
      <c r="F42" t="n">
        <v>15.08</v>
      </c>
      <c r="G42" t="n">
        <v>13.71</v>
      </c>
      <c r="H42" t="n">
        <v>0.3</v>
      </c>
      <c r="I42" t="n">
        <v>66</v>
      </c>
      <c r="J42" t="n">
        <v>117.34</v>
      </c>
      <c r="K42" t="n">
        <v>43.4</v>
      </c>
      <c r="L42" t="n">
        <v>2</v>
      </c>
      <c r="M42" t="n">
        <v>0</v>
      </c>
      <c r="N42" t="n">
        <v>16.94</v>
      </c>
      <c r="O42" t="n">
        <v>14705.49</v>
      </c>
      <c r="P42" t="n">
        <v>114.47</v>
      </c>
      <c r="Q42" t="n">
        <v>3550.91</v>
      </c>
      <c r="R42" t="n">
        <v>184.21</v>
      </c>
      <c r="S42" t="n">
        <v>84.39</v>
      </c>
      <c r="T42" t="n">
        <v>49782.39</v>
      </c>
      <c r="U42" t="n">
        <v>0.46</v>
      </c>
      <c r="V42" t="n">
        <v>0.79</v>
      </c>
      <c r="W42" t="n">
        <v>0.33</v>
      </c>
      <c r="X42" t="n">
        <v>3.01</v>
      </c>
      <c r="Y42" t="n">
        <v>2</v>
      </c>
      <c r="Z4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INDEX(resultados!$A$2:$ZZ$42, 1, MATCH($B$1, resultados!$A$1:$ZZ$1, 0))</f>
        <v/>
      </c>
      <c r="B7">
        <f>INDEX(resultados!$A$2:$ZZ$42, 1, MATCH($B$2, resultados!$A$1:$ZZ$1, 0))</f>
        <v/>
      </c>
      <c r="C7">
        <f>INDEX(resultados!$A$2:$ZZ$42, 1, MATCH($B$3, resultados!$A$1:$ZZ$1, 0))</f>
        <v/>
      </c>
    </row>
    <row r="8">
      <c r="A8">
        <f>INDEX(resultados!$A$2:$ZZ$42, 2, MATCH($B$1, resultados!$A$1:$ZZ$1, 0))</f>
        <v/>
      </c>
      <c r="B8">
        <f>INDEX(resultados!$A$2:$ZZ$42, 2, MATCH($B$2, resultados!$A$1:$ZZ$1, 0))</f>
        <v/>
      </c>
      <c r="C8">
        <f>INDEX(resultados!$A$2:$ZZ$42, 2, MATCH($B$3, resultados!$A$1:$ZZ$1, 0))</f>
        <v/>
      </c>
    </row>
    <row r="9">
      <c r="A9">
        <f>INDEX(resultados!$A$2:$ZZ$42, 3, MATCH($B$1, resultados!$A$1:$ZZ$1, 0))</f>
        <v/>
      </c>
      <c r="B9">
        <f>INDEX(resultados!$A$2:$ZZ$42, 3, MATCH($B$2, resultados!$A$1:$ZZ$1, 0))</f>
        <v/>
      </c>
      <c r="C9">
        <f>INDEX(resultados!$A$2:$ZZ$42, 3, MATCH($B$3, resultados!$A$1:$ZZ$1, 0))</f>
        <v/>
      </c>
    </row>
    <row r="10">
      <c r="A10">
        <f>INDEX(resultados!$A$2:$ZZ$42, 4, MATCH($B$1, resultados!$A$1:$ZZ$1, 0))</f>
        <v/>
      </c>
      <c r="B10">
        <f>INDEX(resultados!$A$2:$ZZ$42, 4, MATCH($B$2, resultados!$A$1:$ZZ$1, 0))</f>
        <v/>
      </c>
      <c r="C10">
        <f>INDEX(resultados!$A$2:$ZZ$42, 4, MATCH($B$3, resultados!$A$1:$ZZ$1, 0))</f>
        <v/>
      </c>
    </row>
    <row r="11">
      <c r="A11">
        <f>INDEX(resultados!$A$2:$ZZ$42, 5, MATCH($B$1, resultados!$A$1:$ZZ$1, 0))</f>
        <v/>
      </c>
      <c r="B11">
        <f>INDEX(resultados!$A$2:$ZZ$42, 5, MATCH($B$2, resultados!$A$1:$ZZ$1, 0))</f>
        <v/>
      </c>
      <c r="C11">
        <f>INDEX(resultados!$A$2:$ZZ$42, 5, MATCH($B$3, resultados!$A$1:$ZZ$1, 0))</f>
        <v/>
      </c>
    </row>
    <row r="12">
      <c r="A12">
        <f>INDEX(resultados!$A$2:$ZZ$42, 6, MATCH($B$1, resultados!$A$1:$ZZ$1, 0))</f>
        <v/>
      </c>
      <c r="B12">
        <f>INDEX(resultados!$A$2:$ZZ$42, 6, MATCH($B$2, resultados!$A$1:$ZZ$1, 0))</f>
        <v/>
      </c>
      <c r="C12">
        <f>INDEX(resultados!$A$2:$ZZ$42, 6, MATCH($B$3, resultados!$A$1:$ZZ$1, 0))</f>
        <v/>
      </c>
    </row>
    <row r="13">
      <c r="A13">
        <f>INDEX(resultados!$A$2:$ZZ$42, 7, MATCH($B$1, resultados!$A$1:$ZZ$1, 0))</f>
        <v/>
      </c>
      <c r="B13">
        <f>INDEX(resultados!$A$2:$ZZ$42, 7, MATCH($B$2, resultados!$A$1:$ZZ$1, 0))</f>
        <v/>
      </c>
      <c r="C13">
        <f>INDEX(resultados!$A$2:$ZZ$42, 7, MATCH($B$3, resultados!$A$1:$ZZ$1, 0))</f>
        <v/>
      </c>
    </row>
    <row r="14">
      <c r="A14">
        <f>INDEX(resultados!$A$2:$ZZ$42, 8, MATCH($B$1, resultados!$A$1:$ZZ$1, 0))</f>
        <v/>
      </c>
      <c r="B14">
        <f>INDEX(resultados!$A$2:$ZZ$42, 8, MATCH($B$2, resultados!$A$1:$ZZ$1, 0))</f>
        <v/>
      </c>
      <c r="C14">
        <f>INDEX(resultados!$A$2:$ZZ$42, 8, MATCH($B$3, resultados!$A$1:$ZZ$1, 0))</f>
        <v/>
      </c>
    </row>
    <row r="15">
      <c r="A15">
        <f>INDEX(resultados!$A$2:$ZZ$42, 9, MATCH($B$1, resultados!$A$1:$ZZ$1, 0))</f>
        <v/>
      </c>
      <c r="B15">
        <f>INDEX(resultados!$A$2:$ZZ$42, 9, MATCH($B$2, resultados!$A$1:$ZZ$1, 0))</f>
        <v/>
      </c>
      <c r="C15">
        <f>INDEX(resultados!$A$2:$ZZ$42, 9, MATCH($B$3, resultados!$A$1:$ZZ$1, 0))</f>
        <v/>
      </c>
    </row>
    <row r="16">
      <c r="A16">
        <f>INDEX(resultados!$A$2:$ZZ$42, 10, MATCH($B$1, resultados!$A$1:$ZZ$1, 0))</f>
        <v/>
      </c>
      <c r="B16">
        <f>INDEX(resultados!$A$2:$ZZ$42, 10, MATCH($B$2, resultados!$A$1:$ZZ$1, 0))</f>
        <v/>
      </c>
      <c r="C16">
        <f>INDEX(resultados!$A$2:$ZZ$42, 10, MATCH($B$3, resultados!$A$1:$ZZ$1, 0))</f>
        <v/>
      </c>
    </row>
    <row r="17">
      <c r="A17">
        <f>INDEX(resultados!$A$2:$ZZ$42, 11, MATCH($B$1, resultados!$A$1:$ZZ$1, 0))</f>
        <v/>
      </c>
      <c r="B17">
        <f>INDEX(resultados!$A$2:$ZZ$42, 11, MATCH($B$2, resultados!$A$1:$ZZ$1, 0))</f>
        <v/>
      </c>
      <c r="C17">
        <f>INDEX(resultados!$A$2:$ZZ$42, 11, MATCH($B$3, resultados!$A$1:$ZZ$1, 0))</f>
        <v/>
      </c>
    </row>
    <row r="18">
      <c r="A18">
        <f>INDEX(resultados!$A$2:$ZZ$42, 12, MATCH($B$1, resultados!$A$1:$ZZ$1, 0))</f>
        <v/>
      </c>
      <c r="B18">
        <f>INDEX(resultados!$A$2:$ZZ$42, 12, MATCH($B$2, resultados!$A$1:$ZZ$1, 0))</f>
        <v/>
      </c>
      <c r="C18">
        <f>INDEX(resultados!$A$2:$ZZ$42, 12, MATCH($B$3, resultados!$A$1:$ZZ$1, 0))</f>
        <v/>
      </c>
    </row>
    <row r="19">
      <c r="A19">
        <f>INDEX(resultados!$A$2:$ZZ$42, 13, MATCH($B$1, resultados!$A$1:$ZZ$1, 0))</f>
        <v/>
      </c>
      <c r="B19">
        <f>INDEX(resultados!$A$2:$ZZ$42, 13, MATCH($B$2, resultados!$A$1:$ZZ$1, 0))</f>
        <v/>
      </c>
      <c r="C19">
        <f>INDEX(resultados!$A$2:$ZZ$42, 13, MATCH($B$3, resultados!$A$1:$ZZ$1, 0))</f>
        <v/>
      </c>
    </row>
    <row r="20">
      <c r="A20">
        <f>INDEX(resultados!$A$2:$ZZ$42, 14, MATCH($B$1, resultados!$A$1:$ZZ$1, 0))</f>
        <v/>
      </c>
      <c r="B20">
        <f>INDEX(resultados!$A$2:$ZZ$42, 14, MATCH($B$2, resultados!$A$1:$ZZ$1, 0))</f>
        <v/>
      </c>
      <c r="C20">
        <f>INDEX(resultados!$A$2:$ZZ$42, 14, MATCH($B$3, resultados!$A$1:$ZZ$1, 0))</f>
        <v/>
      </c>
    </row>
    <row r="21">
      <c r="A21">
        <f>INDEX(resultados!$A$2:$ZZ$42, 15, MATCH($B$1, resultados!$A$1:$ZZ$1, 0))</f>
        <v/>
      </c>
      <c r="B21">
        <f>INDEX(resultados!$A$2:$ZZ$42, 15, MATCH($B$2, resultados!$A$1:$ZZ$1, 0))</f>
        <v/>
      </c>
      <c r="C21">
        <f>INDEX(resultados!$A$2:$ZZ$42, 15, MATCH($B$3, resultados!$A$1:$ZZ$1, 0))</f>
        <v/>
      </c>
    </row>
    <row r="22">
      <c r="A22">
        <f>INDEX(resultados!$A$2:$ZZ$42, 16, MATCH($B$1, resultados!$A$1:$ZZ$1, 0))</f>
        <v/>
      </c>
      <c r="B22">
        <f>INDEX(resultados!$A$2:$ZZ$42, 16, MATCH($B$2, resultados!$A$1:$ZZ$1, 0))</f>
        <v/>
      </c>
      <c r="C22">
        <f>INDEX(resultados!$A$2:$ZZ$42, 16, MATCH($B$3, resultados!$A$1:$ZZ$1, 0))</f>
        <v/>
      </c>
    </row>
    <row r="23">
      <c r="A23">
        <f>INDEX(resultados!$A$2:$ZZ$42, 17, MATCH($B$1, resultados!$A$1:$ZZ$1, 0))</f>
        <v/>
      </c>
      <c r="B23">
        <f>INDEX(resultados!$A$2:$ZZ$42, 17, MATCH($B$2, resultados!$A$1:$ZZ$1, 0))</f>
        <v/>
      </c>
      <c r="C23">
        <f>INDEX(resultados!$A$2:$ZZ$42, 17, MATCH($B$3, resultados!$A$1:$ZZ$1, 0))</f>
        <v/>
      </c>
    </row>
    <row r="24">
      <c r="A24">
        <f>INDEX(resultados!$A$2:$ZZ$42, 18, MATCH($B$1, resultados!$A$1:$ZZ$1, 0))</f>
        <v/>
      </c>
      <c r="B24">
        <f>INDEX(resultados!$A$2:$ZZ$42, 18, MATCH($B$2, resultados!$A$1:$ZZ$1, 0))</f>
        <v/>
      </c>
      <c r="C24">
        <f>INDEX(resultados!$A$2:$ZZ$42, 18, MATCH($B$3, resultados!$A$1:$ZZ$1, 0))</f>
        <v/>
      </c>
    </row>
    <row r="25">
      <c r="A25">
        <f>INDEX(resultados!$A$2:$ZZ$42, 19, MATCH($B$1, resultados!$A$1:$ZZ$1, 0))</f>
        <v/>
      </c>
      <c r="B25">
        <f>INDEX(resultados!$A$2:$ZZ$42, 19, MATCH($B$2, resultados!$A$1:$ZZ$1, 0))</f>
        <v/>
      </c>
      <c r="C25">
        <f>INDEX(resultados!$A$2:$ZZ$42, 19, MATCH($B$3, resultados!$A$1:$ZZ$1, 0))</f>
        <v/>
      </c>
    </row>
    <row r="26">
      <c r="A26">
        <f>INDEX(resultados!$A$2:$ZZ$42, 20, MATCH($B$1, resultados!$A$1:$ZZ$1, 0))</f>
        <v/>
      </c>
      <c r="B26">
        <f>INDEX(resultados!$A$2:$ZZ$42, 20, MATCH($B$2, resultados!$A$1:$ZZ$1, 0))</f>
        <v/>
      </c>
      <c r="C26">
        <f>INDEX(resultados!$A$2:$ZZ$42, 20, MATCH($B$3, resultados!$A$1:$ZZ$1, 0))</f>
        <v/>
      </c>
    </row>
    <row r="27">
      <c r="A27">
        <f>INDEX(resultados!$A$2:$ZZ$42, 21, MATCH($B$1, resultados!$A$1:$ZZ$1, 0))</f>
        <v/>
      </c>
      <c r="B27">
        <f>INDEX(resultados!$A$2:$ZZ$42, 21, MATCH($B$2, resultados!$A$1:$ZZ$1, 0))</f>
        <v/>
      </c>
      <c r="C27">
        <f>INDEX(resultados!$A$2:$ZZ$42, 21, MATCH($B$3, resultados!$A$1:$ZZ$1, 0))</f>
        <v/>
      </c>
    </row>
    <row r="28">
      <c r="A28">
        <f>INDEX(resultados!$A$2:$ZZ$42, 22, MATCH($B$1, resultados!$A$1:$ZZ$1, 0))</f>
        <v/>
      </c>
      <c r="B28">
        <f>INDEX(resultados!$A$2:$ZZ$42, 22, MATCH($B$2, resultados!$A$1:$ZZ$1, 0))</f>
        <v/>
      </c>
      <c r="C28">
        <f>INDEX(resultados!$A$2:$ZZ$42, 22, MATCH($B$3, resultados!$A$1:$ZZ$1, 0))</f>
        <v/>
      </c>
    </row>
    <row r="29">
      <c r="A29">
        <f>INDEX(resultados!$A$2:$ZZ$42, 23, MATCH($B$1, resultados!$A$1:$ZZ$1, 0))</f>
        <v/>
      </c>
      <c r="B29">
        <f>INDEX(resultados!$A$2:$ZZ$42, 23, MATCH($B$2, resultados!$A$1:$ZZ$1, 0))</f>
        <v/>
      </c>
      <c r="C29">
        <f>INDEX(resultados!$A$2:$ZZ$42, 23, MATCH($B$3, resultados!$A$1:$ZZ$1, 0))</f>
        <v/>
      </c>
    </row>
    <row r="30">
      <c r="A30">
        <f>INDEX(resultados!$A$2:$ZZ$42, 24, MATCH($B$1, resultados!$A$1:$ZZ$1, 0))</f>
        <v/>
      </c>
      <c r="B30">
        <f>INDEX(resultados!$A$2:$ZZ$42, 24, MATCH($B$2, resultados!$A$1:$ZZ$1, 0))</f>
        <v/>
      </c>
      <c r="C30">
        <f>INDEX(resultados!$A$2:$ZZ$42, 24, MATCH($B$3, resultados!$A$1:$ZZ$1, 0))</f>
        <v/>
      </c>
    </row>
    <row r="31">
      <c r="A31">
        <f>INDEX(resultados!$A$2:$ZZ$42, 25, MATCH($B$1, resultados!$A$1:$ZZ$1, 0))</f>
        <v/>
      </c>
      <c r="B31">
        <f>INDEX(resultados!$A$2:$ZZ$42, 25, MATCH($B$2, resultados!$A$1:$ZZ$1, 0))</f>
        <v/>
      </c>
      <c r="C31">
        <f>INDEX(resultados!$A$2:$ZZ$42, 25, MATCH($B$3, resultados!$A$1:$ZZ$1, 0))</f>
        <v/>
      </c>
    </row>
    <row r="32">
      <c r="A32">
        <f>INDEX(resultados!$A$2:$ZZ$42, 26, MATCH($B$1, resultados!$A$1:$ZZ$1, 0))</f>
        <v/>
      </c>
      <c r="B32">
        <f>INDEX(resultados!$A$2:$ZZ$42, 26, MATCH($B$2, resultados!$A$1:$ZZ$1, 0))</f>
        <v/>
      </c>
      <c r="C32">
        <f>INDEX(resultados!$A$2:$ZZ$42, 26, MATCH($B$3, resultados!$A$1:$ZZ$1, 0))</f>
        <v/>
      </c>
    </row>
    <row r="33">
      <c r="A33">
        <f>INDEX(resultados!$A$2:$ZZ$42, 27, MATCH($B$1, resultados!$A$1:$ZZ$1, 0))</f>
        <v/>
      </c>
      <c r="B33">
        <f>INDEX(resultados!$A$2:$ZZ$42, 27, MATCH($B$2, resultados!$A$1:$ZZ$1, 0))</f>
        <v/>
      </c>
      <c r="C33">
        <f>INDEX(resultados!$A$2:$ZZ$42, 27, MATCH($B$3, resultados!$A$1:$ZZ$1, 0))</f>
        <v/>
      </c>
    </row>
    <row r="34">
      <c r="A34">
        <f>INDEX(resultados!$A$2:$ZZ$42, 28, MATCH($B$1, resultados!$A$1:$ZZ$1, 0))</f>
        <v/>
      </c>
      <c r="B34">
        <f>INDEX(resultados!$A$2:$ZZ$42, 28, MATCH($B$2, resultados!$A$1:$ZZ$1, 0))</f>
        <v/>
      </c>
      <c r="C34">
        <f>INDEX(resultados!$A$2:$ZZ$42, 28, MATCH($B$3, resultados!$A$1:$ZZ$1, 0))</f>
        <v/>
      </c>
    </row>
    <row r="35">
      <c r="A35">
        <f>INDEX(resultados!$A$2:$ZZ$42, 29, MATCH($B$1, resultados!$A$1:$ZZ$1, 0))</f>
        <v/>
      </c>
      <c r="B35">
        <f>INDEX(resultados!$A$2:$ZZ$42, 29, MATCH($B$2, resultados!$A$1:$ZZ$1, 0))</f>
        <v/>
      </c>
      <c r="C35">
        <f>INDEX(resultados!$A$2:$ZZ$42, 29, MATCH($B$3, resultados!$A$1:$ZZ$1, 0))</f>
        <v/>
      </c>
    </row>
    <row r="36">
      <c r="A36">
        <f>INDEX(resultados!$A$2:$ZZ$42, 30, MATCH($B$1, resultados!$A$1:$ZZ$1, 0))</f>
        <v/>
      </c>
      <c r="B36">
        <f>INDEX(resultados!$A$2:$ZZ$42, 30, MATCH($B$2, resultados!$A$1:$ZZ$1, 0))</f>
        <v/>
      </c>
      <c r="C36">
        <f>INDEX(resultados!$A$2:$ZZ$42, 30, MATCH($B$3, resultados!$A$1:$ZZ$1, 0))</f>
        <v/>
      </c>
    </row>
    <row r="37">
      <c r="A37">
        <f>INDEX(resultados!$A$2:$ZZ$42, 31, MATCH($B$1, resultados!$A$1:$ZZ$1, 0))</f>
        <v/>
      </c>
      <c r="B37">
        <f>INDEX(resultados!$A$2:$ZZ$42, 31, MATCH($B$2, resultados!$A$1:$ZZ$1, 0))</f>
        <v/>
      </c>
      <c r="C37">
        <f>INDEX(resultados!$A$2:$ZZ$42, 31, MATCH($B$3, resultados!$A$1:$ZZ$1, 0))</f>
        <v/>
      </c>
    </row>
    <row r="38">
      <c r="A38">
        <f>INDEX(resultados!$A$2:$ZZ$42, 32, MATCH($B$1, resultados!$A$1:$ZZ$1, 0))</f>
        <v/>
      </c>
      <c r="B38">
        <f>INDEX(resultados!$A$2:$ZZ$42, 32, MATCH($B$2, resultados!$A$1:$ZZ$1, 0))</f>
        <v/>
      </c>
      <c r="C38">
        <f>INDEX(resultados!$A$2:$ZZ$42, 32, MATCH($B$3, resultados!$A$1:$ZZ$1, 0))</f>
        <v/>
      </c>
    </row>
    <row r="39">
      <c r="A39">
        <f>INDEX(resultados!$A$2:$ZZ$42, 33, MATCH($B$1, resultados!$A$1:$ZZ$1, 0))</f>
        <v/>
      </c>
      <c r="B39">
        <f>INDEX(resultados!$A$2:$ZZ$42, 33, MATCH($B$2, resultados!$A$1:$ZZ$1, 0))</f>
        <v/>
      </c>
      <c r="C39">
        <f>INDEX(resultados!$A$2:$ZZ$42, 33, MATCH($B$3, resultados!$A$1:$ZZ$1, 0))</f>
        <v/>
      </c>
    </row>
    <row r="40">
      <c r="A40">
        <f>INDEX(resultados!$A$2:$ZZ$42, 34, MATCH($B$1, resultados!$A$1:$ZZ$1, 0))</f>
        <v/>
      </c>
      <c r="B40">
        <f>INDEX(resultados!$A$2:$ZZ$42, 34, MATCH($B$2, resultados!$A$1:$ZZ$1, 0))</f>
        <v/>
      </c>
      <c r="C40">
        <f>INDEX(resultados!$A$2:$ZZ$42, 34, MATCH($B$3, resultados!$A$1:$ZZ$1, 0))</f>
        <v/>
      </c>
    </row>
    <row r="41">
      <c r="A41">
        <f>INDEX(resultados!$A$2:$ZZ$42, 35, MATCH($B$1, resultados!$A$1:$ZZ$1, 0))</f>
        <v/>
      </c>
      <c r="B41">
        <f>INDEX(resultados!$A$2:$ZZ$42, 35, MATCH($B$2, resultados!$A$1:$ZZ$1, 0))</f>
        <v/>
      </c>
      <c r="C41">
        <f>INDEX(resultados!$A$2:$ZZ$42, 35, MATCH($B$3, resultados!$A$1:$ZZ$1, 0))</f>
        <v/>
      </c>
    </row>
    <row r="42">
      <c r="A42">
        <f>INDEX(resultados!$A$2:$ZZ$42, 36, MATCH($B$1, resultados!$A$1:$ZZ$1, 0))</f>
        <v/>
      </c>
      <c r="B42">
        <f>INDEX(resultados!$A$2:$ZZ$42, 36, MATCH($B$2, resultados!$A$1:$ZZ$1, 0))</f>
        <v/>
      </c>
      <c r="C42">
        <f>INDEX(resultados!$A$2:$ZZ$42, 36, MATCH($B$3, resultados!$A$1:$ZZ$1, 0))</f>
        <v/>
      </c>
    </row>
    <row r="43">
      <c r="A43">
        <f>INDEX(resultados!$A$2:$ZZ$42, 37, MATCH($B$1, resultados!$A$1:$ZZ$1, 0))</f>
        <v/>
      </c>
      <c r="B43">
        <f>INDEX(resultados!$A$2:$ZZ$42, 37, MATCH($B$2, resultados!$A$1:$ZZ$1, 0))</f>
        <v/>
      </c>
      <c r="C43">
        <f>INDEX(resultados!$A$2:$ZZ$42, 37, MATCH($B$3, resultados!$A$1:$ZZ$1, 0))</f>
        <v/>
      </c>
    </row>
    <row r="44">
      <c r="A44">
        <f>INDEX(resultados!$A$2:$ZZ$42, 38, MATCH($B$1, resultados!$A$1:$ZZ$1, 0))</f>
        <v/>
      </c>
      <c r="B44">
        <f>INDEX(resultados!$A$2:$ZZ$42, 38, MATCH($B$2, resultados!$A$1:$ZZ$1, 0))</f>
        <v/>
      </c>
      <c r="C44">
        <f>INDEX(resultados!$A$2:$ZZ$42, 38, MATCH($B$3, resultados!$A$1:$ZZ$1, 0))</f>
        <v/>
      </c>
    </row>
    <row r="45">
      <c r="A45">
        <f>INDEX(resultados!$A$2:$ZZ$42, 39, MATCH($B$1, resultados!$A$1:$ZZ$1, 0))</f>
        <v/>
      </c>
      <c r="B45">
        <f>INDEX(resultados!$A$2:$ZZ$42, 39, MATCH($B$2, resultados!$A$1:$ZZ$1, 0))</f>
        <v/>
      </c>
      <c r="C45">
        <f>INDEX(resultados!$A$2:$ZZ$42, 39, MATCH($B$3, resultados!$A$1:$ZZ$1, 0))</f>
        <v/>
      </c>
    </row>
    <row r="46">
      <c r="A46">
        <f>INDEX(resultados!$A$2:$ZZ$42, 40, MATCH($B$1, resultados!$A$1:$ZZ$1, 0))</f>
        <v/>
      </c>
      <c r="B46">
        <f>INDEX(resultados!$A$2:$ZZ$42, 40, MATCH($B$2, resultados!$A$1:$ZZ$1, 0))</f>
        <v/>
      </c>
      <c r="C46">
        <f>INDEX(resultados!$A$2:$ZZ$42, 40, MATCH($B$3, resultados!$A$1:$ZZ$1, 0))</f>
        <v/>
      </c>
    </row>
    <row r="47">
      <c r="A47">
        <f>INDEX(resultados!$A$2:$ZZ$42, 41, MATCH($B$1, resultados!$A$1:$ZZ$1, 0))</f>
        <v/>
      </c>
      <c r="B47">
        <f>INDEX(resultados!$A$2:$ZZ$42, 41, MATCH($B$2, resultados!$A$1:$ZZ$1, 0))</f>
        <v/>
      </c>
      <c r="C47">
        <f>INDEX(resultados!$A$2:$ZZ$42, 41,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2024-09-25T23:03:52Z</dcterms:created>
  <dcterms:modified xmlns:dcterms="http://purl.org/dc/terms/" xmlns:xsi="http://www.w3.org/2001/XMLSchema-instance" xsi:type="dcterms:W3CDTF">2024-09-25T23:03:52Z</dcterms:modified>
</cp:coreProperties>
</file>