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gráficos!$A$7:$A$66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xVal>
          <yVal>
            <numRef>
              <f>gráficos!$B$7:$B$66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4.8224</v>
      </c>
      <c r="E2" t="n">
        <v>20.74</v>
      </c>
      <c r="F2" t="n">
        <v>13.13</v>
      </c>
      <c r="G2" t="n">
        <v>6.01</v>
      </c>
      <c r="H2" t="n">
        <v>0.09</v>
      </c>
      <c r="I2" t="n">
        <v>131</v>
      </c>
      <c r="J2" t="n">
        <v>194.77</v>
      </c>
      <c r="K2" t="n">
        <v>54.38</v>
      </c>
      <c r="L2" t="n">
        <v>1</v>
      </c>
      <c r="M2" t="n">
        <v>129</v>
      </c>
      <c r="N2" t="n">
        <v>39.4</v>
      </c>
      <c r="O2" t="n">
        <v>24256.19</v>
      </c>
      <c r="P2" t="n">
        <v>179.76</v>
      </c>
      <c r="Q2" t="n">
        <v>1409.1</v>
      </c>
      <c r="R2" t="n">
        <v>178.07</v>
      </c>
      <c r="S2" t="n">
        <v>47.17</v>
      </c>
      <c r="T2" t="n">
        <v>62675.11</v>
      </c>
      <c r="U2" t="n">
        <v>0.26</v>
      </c>
      <c r="V2" t="n">
        <v>0.61</v>
      </c>
      <c r="W2" t="n">
        <v>2.45</v>
      </c>
      <c r="X2" t="n">
        <v>3.86</v>
      </c>
      <c r="Y2" t="n">
        <v>2</v>
      </c>
      <c r="Z2" t="n">
        <v>10</v>
      </c>
      <c r="AA2" t="n">
        <v>501.6177152737847</v>
      </c>
      <c r="AB2" t="n">
        <v>686.3354878493471</v>
      </c>
      <c r="AC2" t="n">
        <v>620.8325921669118</v>
      </c>
      <c r="AD2" t="n">
        <v>501617.7152737847</v>
      </c>
      <c r="AE2" t="n">
        <v>686335.4878493472</v>
      </c>
      <c r="AF2" t="n">
        <v>6.539484830173566e-06</v>
      </c>
      <c r="AG2" t="n">
        <v>24.00462962962963</v>
      </c>
      <c r="AH2" t="n">
        <v>620832.5921669118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6.5406</v>
      </c>
      <c r="E3" t="n">
        <v>15.29</v>
      </c>
      <c r="F3" t="n">
        <v>10.75</v>
      </c>
      <c r="G3" t="n">
        <v>12.4</v>
      </c>
      <c r="H3" t="n">
        <v>0.18</v>
      </c>
      <c r="I3" t="n">
        <v>52</v>
      </c>
      <c r="J3" t="n">
        <v>196.32</v>
      </c>
      <c r="K3" t="n">
        <v>54.38</v>
      </c>
      <c r="L3" t="n">
        <v>2</v>
      </c>
      <c r="M3" t="n">
        <v>50</v>
      </c>
      <c r="N3" t="n">
        <v>39.95</v>
      </c>
      <c r="O3" t="n">
        <v>24447.22</v>
      </c>
      <c r="P3" t="n">
        <v>140.6</v>
      </c>
      <c r="Q3" t="n">
        <v>1407.54</v>
      </c>
      <c r="R3" t="n">
        <v>100.44</v>
      </c>
      <c r="S3" t="n">
        <v>47.17</v>
      </c>
      <c r="T3" t="n">
        <v>24253.59</v>
      </c>
      <c r="U3" t="n">
        <v>0.47</v>
      </c>
      <c r="V3" t="n">
        <v>0.74</v>
      </c>
      <c r="W3" t="n">
        <v>2.33</v>
      </c>
      <c r="X3" t="n">
        <v>1.49</v>
      </c>
      <c r="Y3" t="n">
        <v>2</v>
      </c>
      <c r="Z3" t="n">
        <v>10</v>
      </c>
      <c r="AA3" t="n">
        <v>346.7112380605691</v>
      </c>
      <c r="AB3" t="n">
        <v>474.3856117347701</v>
      </c>
      <c r="AC3" t="n">
        <v>429.1109147551905</v>
      </c>
      <c r="AD3" t="n">
        <v>346711.2380605691</v>
      </c>
      <c r="AE3" t="n">
        <v>474385.6117347701</v>
      </c>
      <c r="AF3" t="n">
        <v>8.869474635084859e-06</v>
      </c>
      <c r="AG3" t="n">
        <v>17.69675925925926</v>
      </c>
      <c r="AH3" t="n">
        <v>429110.9147551905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7.1799</v>
      </c>
      <c r="E4" t="n">
        <v>13.93</v>
      </c>
      <c r="F4" t="n">
        <v>10.17</v>
      </c>
      <c r="G4" t="n">
        <v>19.06</v>
      </c>
      <c r="H4" t="n">
        <v>0.27</v>
      </c>
      <c r="I4" t="n">
        <v>32</v>
      </c>
      <c r="J4" t="n">
        <v>197.88</v>
      </c>
      <c r="K4" t="n">
        <v>54.38</v>
      </c>
      <c r="L4" t="n">
        <v>3</v>
      </c>
      <c r="M4" t="n">
        <v>30</v>
      </c>
      <c r="N4" t="n">
        <v>40.5</v>
      </c>
      <c r="O4" t="n">
        <v>24639</v>
      </c>
      <c r="P4" t="n">
        <v>126.43</v>
      </c>
      <c r="Q4" t="n">
        <v>1407.39</v>
      </c>
      <c r="R4" t="n">
        <v>81.54000000000001</v>
      </c>
      <c r="S4" t="n">
        <v>47.17</v>
      </c>
      <c r="T4" t="n">
        <v>14907.46</v>
      </c>
      <c r="U4" t="n">
        <v>0.58</v>
      </c>
      <c r="V4" t="n">
        <v>0.78</v>
      </c>
      <c r="W4" t="n">
        <v>2.3</v>
      </c>
      <c r="X4" t="n">
        <v>0.91</v>
      </c>
      <c r="Y4" t="n">
        <v>2</v>
      </c>
      <c r="Z4" t="n">
        <v>10</v>
      </c>
      <c r="AA4" t="n">
        <v>313.7288164706518</v>
      </c>
      <c r="AB4" t="n">
        <v>429.2576074336992</v>
      </c>
      <c r="AC4" t="n">
        <v>388.2898638470621</v>
      </c>
      <c r="AD4" t="n">
        <v>313728.8164706518</v>
      </c>
      <c r="AE4" t="n">
        <v>429257.6074336992</v>
      </c>
      <c r="AF4" t="n">
        <v>9.736406588454541e-06</v>
      </c>
      <c r="AG4" t="n">
        <v>16.12268518518519</v>
      </c>
      <c r="AH4" t="n">
        <v>388289.8638470621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7.5567</v>
      </c>
      <c r="E5" t="n">
        <v>13.23</v>
      </c>
      <c r="F5" t="n">
        <v>9.859999999999999</v>
      </c>
      <c r="G5" t="n">
        <v>26.89</v>
      </c>
      <c r="H5" t="n">
        <v>0.36</v>
      </c>
      <c r="I5" t="n">
        <v>22</v>
      </c>
      <c r="J5" t="n">
        <v>199.44</v>
      </c>
      <c r="K5" t="n">
        <v>54.38</v>
      </c>
      <c r="L5" t="n">
        <v>4</v>
      </c>
      <c r="M5" t="n">
        <v>20</v>
      </c>
      <c r="N5" t="n">
        <v>41.06</v>
      </c>
      <c r="O5" t="n">
        <v>24831.54</v>
      </c>
      <c r="P5" t="n">
        <v>115.12</v>
      </c>
      <c r="Q5" t="n">
        <v>1407.65</v>
      </c>
      <c r="R5" t="n">
        <v>71.65000000000001</v>
      </c>
      <c r="S5" t="n">
        <v>47.17</v>
      </c>
      <c r="T5" t="n">
        <v>10009.43</v>
      </c>
      <c r="U5" t="n">
        <v>0.66</v>
      </c>
      <c r="V5" t="n">
        <v>0.8100000000000001</v>
      </c>
      <c r="W5" t="n">
        <v>2.27</v>
      </c>
      <c r="X5" t="n">
        <v>0.6</v>
      </c>
      <c r="Y5" t="n">
        <v>2</v>
      </c>
      <c r="Z5" t="n">
        <v>10</v>
      </c>
      <c r="AA5" t="n">
        <v>296.1769135870109</v>
      </c>
      <c r="AB5" t="n">
        <v>405.2423195729965</v>
      </c>
      <c r="AC5" t="n">
        <v>366.5665613541165</v>
      </c>
      <c r="AD5" t="n">
        <v>296176.9135870109</v>
      </c>
      <c r="AE5" t="n">
        <v>405242.3195729965</v>
      </c>
      <c r="AF5" t="n">
        <v>1.024737164403048e-05</v>
      </c>
      <c r="AG5" t="n">
        <v>15.3125</v>
      </c>
      <c r="AH5" t="n">
        <v>366566.5613541165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7.7466</v>
      </c>
      <c r="E6" t="n">
        <v>12.91</v>
      </c>
      <c r="F6" t="n">
        <v>9.73</v>
      </c>
      <c r="G6" t="n">
        <v>34.35</v>
      </c>
      <c r="H6" t="n">
        <v>0.44</v>
      </c>
      <c r="I6" t="n">
        <v>17</v>
      </c>
      <c r="J6" t="n">
        <v>201.01</v>
      </c>
      <c r="K6" t="n">
        <v>54.38</v>
      </c>
      <c r="L6" t="n">
        <v>5</v>
      </c>
      <c r="M6" t="n">
        <v>8</v>
      </c>
      <c r="N6" t="n">
        <v>41.63</v>
      </c>
      <c r="O6" t="n">
        <v>25024.84</v>
      </c>
      <c r="P6" t="n">
        <v>105.09</v>
      </c>
      <c r="Q6" t="n">
        <v>1407.27</v>
      </c>
      <c r="R6" t="n">
        <v>67.31999999999999</v>
      </c>
      <c r="S6" t="n">
        <v>47.17</v>
      </c>
      <c r="T6" t="n">
        <v>7870.98</v>
      </c>
      <c r="U6" t="n">
        <v>0.7</v>
      </c>
      <c r="V6" t="n">
        <v>0.82</v>
      </c>
      <c r="W6" t="n">
        <v>2.27</v>
      </c>
      <c r="X6" t="n">
        <v>0.47</v>
      </c>
      <c r="Y6" t="n">
        <v>2</v>
      </c>
      <c r="Z6" t="n">
        <v>10</v>
      </c>
      <c r="AA6" t="n">
        <v>281.4970289232181</v>
      </c>
      <c r="AB6" t="n">
        <v>385.1566537451913</v>
      </c>
      <c r="AC6" t="n">
        <v>348.397843282508</v>
      </c>
      <c r="AD6" t="n">
        <v>281497.0289232181</v>
      </c>
      <c r="AE6" t="n">
        <v>385156.6537451913</v>
      </c>
      <c r="AF6" t="n">
        <v>1.050488826837727e-05</v>
      </c>
      <c r="AG6" t="n">
        <v>14.94212962962963</v>
      </c>
      <c r="AH6" t="n">
        <v>348397.843282508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7.7838</v>
      </c>
      <c r="E7" t="n">
        <v>12.85</v>
      </c>
      <c r="F7" t="n">
        <v>9.710000000000001</v>
      </c>
      <c r="G7" t="n">
        <v>36.41</v>
      </c>
      <c r="H7" t="n">
        <v>0.53</v>
      </c>
      <c r="I7" t="n">
        <v>16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103.7</v>
      </c>
      <c r="Q7" t="n">
        <v>1407.4</v>
      </c>
      <c r="R7" t="n">
        <v>66.26000000000001</v>
      </c>
      <c r="S7" t="n">
        <v>47.17</v>
      </c>
      <c r="T7" t="n">
        <v>7344.39</v>
      </c>
      <c r="U7" t="n">
        <v>0.71</v>
      </c>
      <c r="V7" t="n">
        <v>0.82</v>
      </c>
      <c r="W7" t="n">
        <v>2.28</v>
      </c>
      <c r="X7" t="n">
        <v>0.45</v>
      </c>
      <c r="Y7" t="n">
        <v>2</v>
      </c>
      <c r="Z7" t="n">
        <v>10</v>
      </c>
      <c r="AA7" t="n">
        <v>280.7635722858687</v>
      </c>
      <c r="AB7" t="n">
        <v>384.1531060161466</v>
      </c>
      <c r="AC7" t="n">
        <v>347.4900727402353</v>
      </c>
      <c r="AD7" t="n">
        <v>280763.5722858687</v>
      </c>
      <c r="AE7" t="n">
        <v>384153.1060161466</v>
      </c>
      <c r="AF7" t="n">
        <v>1.055533386303604e-05</v>
      </c>
      <c r="AG7" t="n">
        <v>14.87268518518519</v>
      </c>
      <c r="AH7" t="n">
        <v>347490.0727402354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7.1378</v>
      </c>
      <c r="E2" t="n">
        <v>14.01</v>
      </c>
      <c r="F2" t="n">
        <v>10.96</v>
      </c>
      <c r="G2" t="n">
        <v>11.14</v>
      </c>
      <c r="H2" t="n">
        <v>0.2</v>
      </c>
      <c r="I2" t="n">
        <v>59</v>
      </c>
      <c r="J2" t="n">
        <v>89.87</v>
      </c>
      <c r="K2" t="n">
        <v>37.55</v>
      </c>
      <c r="L2" t="n">
        <v>1</v>
      </c>
      <c r="M2" t="n">
        <v>57</v>
      </c>
      <c r="N2" t="n">
        <v>11.32</v>
      </c>
      <c r="O2" t="n">
        <v>11317.98</v>
      </c>
      <c r="P2" t="n">
        <v>80.72</v>
      </c>
      <c r="Q2" t="n">
        <v>1407.51</v>
      </c>
      <c r="R2" t="n">
        <v>107.42</v>
      </c>
      <c r="S2" t="n">
        <v>47.17</v>
      </c>
      <c r="T2" t="n">
        <v>27708.07</v>
      </c>
      <c r="U2" t="n">
        <v>0.44</v>
      </c>
      <c r="V2" t="n">
        <v>0.73</v>
      </c>
      <c r="W2" t="n">
        <v>2.33</v>
      </c>
      <c r="X2" t="n">
        <v>1.7</v>
      </c>
      <c r="Y2" t="n">
        <v>2</v>
      </c>
      <c r="Z2" t="n">
        <v>10</v>
      </c>
      <c r="AA2" t="n">
        <v>282.8005488353627</v>
      </c>
      <c r="AB2" t="n">
        <v>386.9401871962274</v>
      </c>
      <c r="AC2" t="n">
        <v>350.0111588041821</v>
      </c>
      <c r="AD2" t="n">
        <v>282800.5488353628</v>
      </c>
      <c r="AE2" t="n">
        <v>386940.1871962274</v>
      </c>
      <c r="AF2" t="n">
        <v>1.400751030241499e-05</v>
      </c>
      <c r="AG2" t="n">
        <v>16.21527777777778</v>
      </c>
      <c r="AH2" t="n">
        <v>350011.1588041821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7.7045</v>
      </c>
      <c r="E3" t="n">
        <v>12.98</v>
      </c>
      <c r="F3" t="n">
        <v>10.34</v>
      </c>
      <c r="G3" t="n">
        <v>16.77</v>
      </c>
      <c r="H3" t="n">
        <v>0.39</v>
      </c>
      <c r="I3" t="n">
        <v>37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69.78</v>
      </c>
      <c r="Q3" t="n">
        <v>1408.13</v>
      </c>
      <c r="R3" t="n">
        <v>85.72</v>
      </c>
      <c r="S3" t="n">
        <v>47.17</v>
      </c>
      <c r="T3" t="n">
        <v>16969.41</v>
      </c>
      <c r="U3" t="n">
        <v>0.55</v>
      </c>
      <c r="V3" t="n">
        <v>0.77</v>
      </c>
      <c r="W3" t="n">
        <v>2.35</v>
      </c>
      <c r="X3" t="n">
        <v>1.08</v>
      </c>
      <c r="Y3" t="n">
        <v>2</v>
      </c>
      <c r="Z3" t="n">
        <v>10</v>
      </c>
      <c r="AA3" t="n">
        <v>256.2295824161816</v>
      </c>
      <c r="AB3" t="n">
        <v>350.5846187130314</v>
      </c>
      <c r="AC3" t="n">
        <v>317.125314751767</v>
      </c>
      <c r="AD3" t="n">
        <v>256229.5824161816</v>
      </c>
      <c r="AE3" t="n">
        <v>350584.6187130313</v>
      </c>
      <c r="AF3" t="n">
        <v>1.511962553237081e-05</v>
      </c>
      <c r="AG3" t="n">
        <v>15.02314814814815</v>
      </c>
      <c r="AH3" t="n">
        <v>317125.314751767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7.4977</v>
      </c>
      <c r="E2" t="n">
        <v>13.34</v>
      </c>
      <c r="F2" t="n">
        <v>10.72</v>
      </c>
      <c r="G2" t="n">
        <v>12.86</v>
      </c>
      <c r="H2" t="n">
        <v>0.24</v>
      </c>
      <c r="I2" t="n">
        <v>50</v>
      </c>
      <c r="J2" t="n">
        <v>71.52</v>
      </c>
      <c r="K2" t="n">
        <v>32.27</v>
      </c>
      <c r="L2" t="n">
        <v>1</v>
      </c>
      <c r="M2" t="n">
        <v>18</v>
      </c>
      <c r="N2" t="n">
        <v>8.25</v>
      </c>
      <c r="O2" t="n">
        <v>9054.6</v>
      </c>
      <c r="P2" t="n">
        <v>62.88</v>
      </c>
      <c r="Q2" t="n">
        <v>1407.66</v>
      </c>
      <c r="R2" t="n">
        <v>97.58</v>
      </c>
      <c r="S2" t="n">
        <v>47.17</v>
      </c>
      <c r="T2" t="n">
        <v>22835.01</v>
      </c>
      <c r="U2" t="n">
        <v>0.48</v>
      </c>
      <c r="V2" t="n">
        <v>0.74</v>
      </c>
      <c r="W2" t="n">
        <v>2.38</v>
      </c>
      <c r="X2" t="n">
        <v>1.46</v>
      </c>
      <c r="Y2" t="n">
        <v>2</v>
      </c>
      <c r="Z2" t="n">
        <v>10</v>
      </c>
      <c r="AA2" t="n">
        <v>260.8569274137104</v>
      </c>
      <c r="AB2" t="n">
        <v>356.9159562828694</v>
      </c>
      <c r="AC2" t="n">
        <v>322.8523983499224</v>
      </c>
      <c r="AD2" t="n">
        <v>260856.9274137104</v>
      </c>
      <c r="AE2" t="n">
        <v>356915.9562828694</v>
      </c>
      <c r="AF2" t="n">
        <v>1.652421833070741e-05</v>
      </c>
      <c r="AG2" t="n">
        <v>15.43981481481481</v>
      </c>
      <c r="AH2" t="n">
        <v>322852.3983499224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7.5401</v>
      </c>
      <c r="E3" t="n">
        <v>13.26</v>
      </c>
      <c r="F3" t="n">
        <v>10.67</v>
      </c>
      <c r="G3" t="n">
        <v>13.34</v>
      </c>
      <c r="H3" t="n">
        <v>0.48</v>
      </c>
      <c r="I3" t="n">
        <v>48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62.84</v>
      </c>
      <c r="Q3" t="n">
        <v>1407.93</v>
      </c>
      <c r="R3" t="n">
        <v>96.08</v>
      </c>
      <c r="S3" t="n">
        <v>47.17</v>
      </c>
      <c r="T3" t="n">
        <v>22095.11</v>
      </c>
      <c r="U3" t="n">
        <v>0.49</v>
      </c>
      <c r="V3" t="n">
        <v>0.75</v>
      </c>
      <c r="W3" t="n">
        <v>2.38</v>
      </c>
      <c r="X3" t="n">
        <v>1.41</v>
      </c>
      <c r="Y3" t="n">
        <v>2</v>
      </c>
      <c r="Z3" t="n">
        <v>10</v>
      </c>
      <c r="AA3" t="n">
        <v>260.5776175600487</v>
      </c>
      <c r="AB3" t="n">
        <v>356.5337922188084</v>
      </c>
      <c r="AC3" t="n">
        <v>322.5067074877647</v>
      </c>
      <c r="AD3" t="n">
        <v>260577.6175600487</v>
      </c>
      <c r="AE3" t="n">
        <v>356533.7922188084</v>
      </c>
      <c r="AF3" t="n">
        <v>1.661766390164543e-05</v>
      </c>
      <c r="AG3" t="n">
        <v>15.34722222222222</v>
      </c>
      <c r="AH3" t="n">
        <v>322506.7074877648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6.731</v>
      </c>
      <c r="E2" t="n">
        <v>14.86</v>
      </c>
      <c r="F2" t="n">
        <v>12.1</v>
      </c>
      <c r="G2" t="n">
        <v>7.64</v>
      </c>
      <c r="H2" t="n">
        <v>0.43</v>
      </c>
      <c r="I2" t="n">
        <v>95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47.92</v>
      </c>
      <c r="Q2" t="n">
        <v>1408.53</v>
      </c>
      <c r="R2" t="n">
        <v>140.16</v>
      </c>
      <c r="S2" t="n">
        <v>47.17</v>
      </c>
      <c r="T2" t="n">
        <v>43899.09</v>
      </c>
      <c r="U2" t="n">
        <v>0.34</v>
      </c>
      <c r="V2" t="n">
        <v>0.66</v>
      </c>
      <c r="W2" t="n">
        <v>2.53</v>
      </c>
      <c r="X2" t="n">
        <v>2.84</v>
      </c>
      <c r="Y2" t="n">
        <v>2</v>
      </c>
      <c r="Z2" t="n">
        <v>10</v>
      </c>
      <c r="AA2" t="n">
        <v>280.0946207205793</v>
      </c>
      <c r="AB2" t="n">
        <v>383.2378169724573</v>
      </c>
      <c r="AC2" t="n">
        <v>346.6621375982596</v>
      </c>
      <c r="AD2" t="n">
        <v>280094.6207205792</v>
      </c>
      <c r="AE2" t="n">
        <v>383237.8169724573</v>
      </c>
      <c r="AF2" t="n">
        <v>1.96199694251229e-05</v>
      </c>
      <c r="AG2" t="n">
        <v>17.19907407407407</v>
      </c>
      <c r="AH2" t="n">
        <v>346662.1375982596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5.8572</v>
      </c>
      <c r="E2" t="n">
        <v>17.07</v>
      </c>
      <c r="F2" t="n">
        <v>12.07</v>
      </c>
      <c r="G2" t="n">
        <v>7.54</v>
      </c>
      <c r="H2" t="n">
        <v>0.12</v>
      </c>
      <c r="I2" t="n">
        <v>96</v>
      </c>
      <c r="J2" t="n">
        <v>141.81</v>
      </c>
      <c r="K2" t="n">
        <v>47.83</v>
      </c>
      <c r="L2" t="n">
        <v>1</v>
      </c>
      <c r="M2" t="n">
        <v>94</v>
      </c>
      <c r="N2" t="n">
        <v>22.98</v>
      </c>
      <c r="O2" t="n">
        <v>17723.39</v>
      </c>
      <c r="P2" t="n">
        <v>131.61</v>
      </c>
      <c r="Q2" t="n">
        <v>1407.97</v>
      </c>
      <c r="R2" t="n">
        <v>143.54</v>
      </c>
      <c r="S2" t="n">
        <v>47.17</v>
      </c>
      <c r="T2" t="n">
        <v>45586.14</v>
      </c>
      <c r="U2" t="n">
        <v>0.33</v>
      </c>
      <c r="V2" t="n">
        <v>0.66</v>
      </c>
      <c r="W2" t="n">
        <v>2.4</v>
      </c>
      <c r="X2" t="n">
        <v>2.81</v>
      </c>
      <c r="Y2" t="n">
        <v>2</v>
      </c>
      <c r="Z2" t="n">
        <v>10</v>
      </c>
      <c r="AA2" t="n">
        <v>375.969753590626</v>
      </c>
      <c r="AB2" t="n">
        <v>514.4184034775993</v>
      </c>
      <c r="AC2" t="n">
        <v>465.3230330404603</v>
      </c>
      <c r="AD2" t="n">
        <v>375969.753590626</v>
      </c>
      <c r="AE2" t="n">
        <v>514418.4034775993</v>
      </c>
      <c r="AF2" t="n">
        <v>9.171763659010826e-06</v>
      </c>
      <c r="AG2" t="n">
        <v>19.75694444444445</v>
      </c>
      <c r="AH2" t="n">
        <v>465323.0330404603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7.3235</v>
      </c>
      <c r="E3" t="n">
        <v>13.65</v>
      </c>
      <c r="F3" t="n">
        <v>10.33</v>
      </c>
      <c r="G3" t="n">
        <v>16.31</v>
      </c>
      <c r="H3" t="n">
        <v>0.25</v>
      </c>
      <c r="I3" t="n">
        <v>38</v>
      </c>
      <c r="J3" t="n">
        <v>143.17</v>
      </c>
      <c r="K3" t="n">
        <v>47.83</v>
      </c>
      <c r="L3" t="n">
        <v>2</v>
      </c>
      <c r="M3" t="n">
        <v>36</v>
      </c>
      <c r="N3" t="n">
        <v>23.34</v>
      </c>
      <c r="O3" t="n">
        <v>17891.86</v>
      </c>
      <c r="P3" t="n">
        <v>103.25</v>
      </c>
      <c r="Q3" t="n">
        <v>1407.76</v>
      </c>
      <c r="R3" t="n">
        <v>86.5</v>
      </c>
      <c r="S3" t="n">
        <v>47.17</v>
      </c>
      <c r="T3" t="n">
        <v>17356.26</v>
      </c>
      <c r="U3" t="n">
        <v>0.55</v>
      </c>
      <c r="V3" t="n">
        <v>0.77</v>
      </c>
      <c r="W3" t="n">
        <v>2.31</v>
      </c>
      <c r="X3" t="n">
        <v>1.07</v>
      </c>
      <c r="Y3" t="n">
        <v>2</v>
      </c>
      <c r="Z3" t="n">
        <v>10</v>
      </c>
      <c r="AA3" t="n">
        <v>288.0912311322078</v>
      </c>
      <c r="AB3" t="n">
        <v>394.1791321232005</v>
      </c>
      <c r="AC3" t="n">
        <v>356.559228987248</v>
      </c>
      <c r="AD3" t="n">
        <v>288091.2311322078</v>
      </c>
      <c r="AE3" t="n">
        <v>394179.1321232005</v>
      </c>
      <c r="AF3" t="n">
        <v>1.14678363649467e-05</v>
      </c>
      <c r="AG3" t="n">
        <v>15.79861111111111</v>
      </c>
      <c r="AH3" t="n">
        <v>356559.228987248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7.8212</v>
      </c>
      <c r="E4" t="n">
        <v>12.79</v>
      </c>
      <c r="F4" t="n">
        <v>9.890000000000001</v>
      </c>
      <c r="G4" t="n">
        <v>25.81</v>
      </c>
      <c r="H4" t="n">
        <v>0.37</v>
      </c>
      <c r="I4" t="n">
        <v>23</v>
      </c>
      <c r="J4" t="n">
        <v>144.54</v>
      </c>
      <c r="K4" t="n">
        <v>47.83</v>
      </c>
      <c r="L4" t="n">
        <v>3</v>
      </c>
      <c r="M4" t="n">
        <v>13</v>
      </c>
      <c r="N4" t="n">
        <v>23.71</v>
      </c>
      <c r="O4" t="n">
        <v>18060.85</v>
      </c>
      <c r="P4" t="n">
        <v>87.66</v>
      </c>
      <c r="Q4" t="n">
        <v>1407.26</v>
      </c>
      <c r="R4" t="n">
        <v>72.20999999999999</v>
      </c>
      <c r="S4" t="n">
        <v>47.17</v>
      </c>
      <c r="T4" t="n">
        <v>10285.53</v>
      </c>
      <c r="U4" t="n">
        <v>0.65</v>
      </c>
      <c r="V4" t="n">
        <v>0.8</v>
      </c>
      <c r="W4" t="n">
        <v>2.29</v>
      </c>
      <c r="X4" t="n">
        <v>0.64</v>
      </c>
      <c r="Y4" t="n">
        <v>2</v>
      </c>
      <c r="Z4" t="n">
        <v>10</v>
      </c>
      <c r="AA4" t="n">
        <v>269.2101887509262</v>
      </c>
      <c r="AB4" t="n">
        <v>368.3452569643294</v>
      </c>
      <c r="AC4" t="n">
        <v>333.1909026154681</v>
      </c>
      <c r="AD4" t="n">
        <v>269210.1887509262</v>
      </c>
      <c r="AE4" t="n">
        <v>368345.2569643294</v>
      </c>
      <c r="AF4" t="n">
        <v>1.224718260087678e-05</v>
      </c>
      <c r="AG4" t="n">
        <v>14.80324074074074</v>
      </c>
      <c r="AH4" t="n">
        <v>333190.9026154681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7.8486</v>
      </c>
      <c r="E5" t="n">
        <v>12.74</v>
      </c>
      <c r="F5" t="n">
        <v>9.880000000000001</v>
      </c>
      <c r="G5" t="n">
        <v>26.94</v>
      </c>
      <c r="H5" t="n">
        <v>0.49</v>
      </c>
      <c r="I5" t="n">
        <v>22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86.84999999999999</v>
      </c>
      <c r="Q5" t="n">
        <v>1407.41</v>
      </c>
      <c r="R5" t="n">
        <v>71.34999999999999</v>
      </c>
      <c r="S5" t="n">
        <v>47.17</v>
      </c>
      <c r="T5" t="n">
        <v>9858.67</v>
      </c>
      <c r="U5" t="n">
        <v>0.66</v>
      </c>
      <c r="V5" t="n">
        <v>0.8100000000000001</v>
      </c>
      <c r="W5" t="n">
        <v>2.3</v>
      </c>
      <c r="X5" t="n">
        <v>0.62</v>
      </c>
      <c r="Y5" t="n">
        <v>2</v>
      </c>
      <c r="Z5" t="n">
        <v>10</v>
      </c>
      <c r="AA5" t="n">
        <v>268.7827636774038</v>
      </c>
      <c r="AB5" t="n">
        <v>367.7604351220727</v>
      </c>
      <c r="AC5" t="n">
        <v>332.6618953490338</v>
      </c>
      <c r="AD5" t="n">
        <v>268782.7636774038</v>
      </c>
      <c r="AE5" t="n">
        <v>367760.4351220727</v>
      </c>
      <c r="AF5" t="n">
        <v>1.229008814008611e-05</v>
      </c>
      <c r="AG5" t="n">
        <v>14.74537037037037</v>
      </c>
      <c r="AH5" t="n">
        <v>332661.8953490338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5.1476</v>
      </c>
      <c r="E2" t="n">
        <v>19.43</v>
      </c>
      <c r="F2" t="n">
        <v>12.78</v>
      </c>
      <c r="G2" t="n">
        <v>6.44</v>
      </c>
      <c r="H2" t="n">
        <v>0.1</v>
      </c>
      <c r="I2" t="n">
        <v>119</v>
      </c>
      <c r="J2" t="n">
        <v>176.73</v>
      </c>
      <c r="K2" t="n">
        <v>52.44</v>
      </c>
      <c r="L2" t="n">
        <v>1</v>
      </c>
      <c r="M2" t="n">
        <v>117</v>
      </c>
      <c r="N2" t="n">
        <v>33.29</v>
      </c>
      <c r="O2" t="n">
        <v>22031.19</v>
      </c>
      <c r="P2" t="n">
        <v>163.46</v>
      </c>
      <c r="Q2" t="n">
        <v>1408.31</v>
      </c>
      <c r="R2" t="n">
        <v>166.6</v>
      </c>
      <c r="S2" t="n">
        <v>47.17</v>
      </c>
      <c r="T2" t="n">
        <v>57001.59</v>
      </c>
      <c r="U2" t="n">
        <v>0.28</v>
      </c>
      <c r="V2" t="n">
        <v>0.62</v>
      </c>
      <c r="W2" t="n">
        <v>2.44</v>
      </c>
      <c r="X2" t="n">
        <v>3.51</v>
      </c>
      <c r="Y2" t="n">
        <v>2</v>
      </c>
      <c r="Z2" t="n">
        <v>10</v>
      </c>
      <c r="AA2" t="n">
        <v>460.7938973834148</v>
      </c>
      <c r="AB2" t="n">
        <v>630.4785391920074</v>
      </c>
      <c r="AC2" t="n">
        <v>570.3065522937088</v>
      </c>
      <c r="AD2" t="n">
        <v>460793.8973834148</v>
      </c>
      <c r="AE2" t="n">
        <v>630478.5391920074</v>
      </c>
      <c r="AF2" t="n">
        <v>7.283534910542473e-06</v>
      </c>
      <c r="AG2" t="n">
        <v>22.48842592592593</v>
      </c>
      <c r="AH2" t="n">
        <v>570306.5522937088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6.7746</v>
      </c>
      <c r="E3" t="n">
        <v>14.76</v>
      </c>
      <c r="F3" t="n">
        <v>10.63</v>
      </c>
      <c r="G3" t="n">
        <v>13.29</v>
      </c>
      <c r="H3" t="n">
        <v>0.2</v>
      </c>
      <c r="I3" t="n">
        <v>48</v>
      </c>
      <c r="J3" t="n">
        <v>178.21</v>
      </c>
      <c r="K3" t="n">
        <v>52.44</v>
      </c>
      <c r="L3" t="n">
        <v>2</v>
      </c>
      <c r="M3" t="n">
        <v>46</v>
      </c>
      <c r="N3" t="n">
        <v>33.77</v>
      </c>
      <c r="O3" t="n">
        <v>22213.89</v>
      </c>
      <c r="P3" t="n">
        <v>128.9</v>
      </c>
      <c r="Q3" t="n">
        <v>1407.7</v>
      </c>
      <c r="R3" t="n">
        <v>96.79000000000001</v>
      </c>
      <c r="S3" t="n">
        <v>47.17</v>
      </c>
      <c r="T3" t="n">
        <v>22449.65</v>
      </c>
      <c r="U3" t="n">
        <v>0.49</v>
      </c>
      <c r="V3" t="n">
        <v>0.75</v>
      </c>
      <c r="W3" t="n">
        <v>2.32</v>
      </c>
      <c r="X3" t="n">
        <v>1.37</v>
      </c>
      <c r="Y3" t="n">
        <v>2</v>
      </c>
      <c r="Z3" t="n">
        <v>10</v>
      </c>
      <c r="AA3" t="n">
        <v>327.1996843196105</v>
      </c>
      <c r="AB3" t="n">
        <v>447.689043117391</v>
      </c>
      <c r="AC3" t="n">
        <v>404.9622291777848</v>
      </c>
      <c r="AD3" t="n">
        <v>327199.6843196105</v>
      </c>
      <c r="AE3" t="n">
        <v>447689.0431173909</v>
      </c>
      <c r="AF3" t="n">
        <v>9.585639056057393e-06</v>
      </c>
      <c r="AG3" t="n">
        <v>17.08333333333333</v>
      </c>
      <c r="AH3" t="n">
        <v>404962.2291777848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7.3933</v>
      </c>
      <c r="E4" t="n">
        <v>13.53</v>
      </c>
      <c r="F4" t="n">
        <v>10.07</v>
      </c>
      <c r="G4" t="n">
        <v>20.84</v>
      </c>
      <c r="H4" t="n">
        <v>0.3</v>
      </c>
      <c r="I4" t="n">
        <v>29</v>
      </c>
      <c r="J4" t="n">
        <v>179.7</v>
      </c>
      <c r="K4" t="n">
        <v>52.44</v>
      </c>
      <c r="L4" t="n">
        <v>3</v>
      </c>
      <c r="M4" t="n">
        <v>27</v>
      </c>
      <c r="N4" t="n">
        <v>34.26</v>
      </c>
      <c r="O4" t="n">
        <v>22397.24</v>
      </c>
      <c r="P4" t="n">
        <v>114.32</v>
      </c>
      <c r="Q4" t="n">
        <v>1407.26</v>
      </c>
      <c r="R4" t="n">
        <v>78.56999999999999</v>
      </c>
      <c r="S4" t="n">
        <v>47.17</v>
      </c>
      <c r="T4" t="n">
        <v>13435.44</v>
      </c>
      <c r="U4" t="n">
        <v>0.6</v>
      </c>
      <c r="V4" t="n">
        <v>0.79</v>
      </c>
      <c r="W4" t="n">
        <v>2.29</v>
      </c>
      <c r="X4" t="n">
        <v>0.82</v>
      </c>
      <c r="Y4" t="n">
        <v>2</v>
      </c>
      <c r="Z4" t="n">
        <v>10</v>
      </c>
      <c r="AA4" t="n">
        <v>295.5880101952627</v>
      </c>
      <c r="AB4" t="n">
        <v>404.4365559718225</v>
      </c>
      <c r="AC4" t="n">
        <v>365.8376987001424</v>
      </c>
      <c r="AD4" t="n">
        <v>295588.0101952627</v>
      </c>
      <c r="AE4" t="n">
        <v>404436.5559718225</v>
      </c>
      <c r="AF4" t="n">
        <v>1.046106120407834e-05</v>
      </c>
      <c r="AG4" t="n">
        <v>15.65972222222222</v>
      </c>
      <c r="AH4" t="n">
        <v>365837.6987001424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7.7306</v>
      </c>
      <c r="E5" t="n">
        <v>12.94</v>
      </c>
      <c r="F5" t="n">
        <v>9.800000000000001</v>
      </c>
      <c r="G5" t="n">
        <v>29.41</v>
      </c>
      <c r="H5" t="n">
        <v>0.39</v>
      </c>
      <c r="I5" t="n">
        <v>20</v>
      </c>
      <c r="J5" t="n">
        <v>181.19</v>
      </c>
      <c r="K5" t="n">
        <v>52.44</v>
      </c>
      <c r="L5" t="n">
        <v>4</v>
      </c>
      <c r="M5" t="n">
        <v>16</v>
      </c>
      <c r="N5" t="n">
        <v>34.75</v>
      </c>
      <c r="O5" t="n">
        <v>22581.25</v>
      </c>
      <c r="P5" t="n">
        <v>102.6</v>
      </c>
      <c r="Q5" t="n">
        <v>1407.23</v>
      </c>
      <c r="R5" t="n">
        <v>69.59999999999999</v>
      </c>
      <c r="S5" t="n">
        <v>47.17</v>
      </c>
      <c r="T5" t="n">
        <v>8994.129999999999</v>
      </c>
      <c r="U5" t="n">
        <v>0.68</v>
      </c>
      <c r="V5" t="n">
        <v>0.8100000000000001</v>
      </c>
      <c r="W5" t="n">
        <v>2.28</v>
      </c>
      <c r="X5" t="n">
        <v>0.55</v>
      </c>
      <c r="Y5" t="n">
        <v>2</v>
      </c>
      <c r="Z5" t="n">
        <v>10</v>
      </c>
      <c r="AA5" t="n">
        <v>278.8916687116809</v>
      </c>
      <c r="AB5" t="n">
        <v>381.5918849633856</v>
      </c>
      <c r="AC5" t="n">
        <v>345.1732910300536</v>
      </c>
      <c r="AD5" t="n">
        <v>278891.6687116809</v>
      </c>
      <c r="AE5" t="n">
        <v>381591.8849633856</v>
      </c>
      <c r="AF5" t="n">
        <v>1.093831979552406e-05</v>
      </c>
      <c r="AG5" t="n">
        <v>14.97685185185185</v>
      </c>
      <c r="AH5" t="n">
        <v>345173.2910300536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7.8358</v>
      </c>
      <c r="E6" t="n">
        <v>12.76</v>
      </c>
      <c r="F6" t="n">
        <v>9.74</v>
      </c>
      <c r="G6" t="n">
        <v>34.37</v>
      </c>
      <c r="H6" t="n">
        <v>0.49</v>
      </c>
      <c r="I6" t="n">
        <v>17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97.86</v>
      </c>
      <c r="Q6" t="n">
        <v>1407.21</v>
      </c>
      <c r="R6" t="n">
        <v>66.84</v>
      </c>
      <c r="S6" t="n">
        <v>47.17</v>
      </c>
      <c r="T6" t="n">
        <v>7631.95</v>
      </c>
      <c r="U6" t="n">
        <v>0.71</v>
      </c>
      <c r="V6" t="n">
        <v>0.82</v>
      </c>
      <c r="W6" t="n">
        <v>2.29</v>
      </c>
      <c r="X6" t="n">
        <v>0.48</v>
      </c>
      <c r="Y6" t="n">
        <v>2</v>
      </c>
      <c r="Z6" t="n">
        <v>10</v>
      </c>
      <c r="AA6" t="n">
        <v>276.5983225419638</v>
      </c>
      <c r="AB6" t="n">
        <v>378.4540275586862</v>
      </c>
      <c r="AC6" t="n">
        <v>342.3349063320481</v>
      </c>
      <c r="AD6" t="n">
        <v>276598.3225419638</v>
      </c>
      <c r="AE6" t="n">
        <v>378454.0275586862</v>
      </c>
      <c r="AF6" t="n">
        <v>1.108717127438587e-05</v>
      </c>
      <c r="AG6" t="n">
        <v>14.76851851851852</v>
      </c>
      <c r="AH6" t="n">
        <v>342334.9063320481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5.9783</v>
      </c>
      <c r="E2" t="n">
        <v>16.73</v>
      </c>
      <c r="F2" t="n">
        <v>13.5</v>
      </c>
      <c r="G2" t="n">
        <v>5.71</v>
      </c>
      <c r="H2" t="n">
        <v>0.64</v>
      </c>
      <c r="I2" t="n">
        <v>142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39.34</v>
      </c>
      <c r="Q2" t="n">
        <v>1409.94</v>
      </c>
      <c r="R2" t="n">
        <v>183.75</v>
      </c>
      <c r="S2" t="n">
        <v>47.17</v>
      </c>
      <c r="T2" t="n">
        <v>65458.84</v>
      </c>
      <c r="U2" t="n">
        <v>0.26</v>
      </c>
      <c r="V2" t="n">
        <v>0.59</v>
      </c>
      <c r="W2" t="n">
        <v>2.66</v>
      </c>
      <c r="X2" t="n">
        <v>4.24</v>
      </c>
      <c r="Y2" t="n">
        <v>2</v>
      </c>
      <c r="Z2" t="n">
        <v>10</v>
      </c>
      <c r="AA2" t="n">
        <v>304.6451609525459</v>
      </c>
      <c r="AB2" t="n">
        <v>416.8289492112282</v>
      </c>
      <c r="AC2" t="n">
        <v>377.0473793216124</v>
      </c>
      <c r="AD2" t="n">
        <v>304645.1609525459</v>
      </c>
      <c r="AE2" t="n">
        <v>416828.9492112282</v>
      </c>
      <c r="AF2" t="n">
        <v>2.052229949841082e-05</v>
      </c>
      <c r="AG2" t="n">
        <v>19.36342592592593</v>
      </c>
      <c r="AH2" t="n">
        <v>377047.3793216124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6.8952</v>
      </c>
      <c r="E2" t="n">
        <v>14.5</v>
      </c>
      <c r="F2" t="n">
        <v>11.16</v>
      </c>
      <c r="G2" t="n">
        <v>10.14</v>
      </c>
      <c r="H2" t="n">
        <v>0.18</v>
      </c>
      <c r="I2" t="n">
        <v>66</v>
      </c>
      <c r="J2" t="n">
        <v>98.70999999999999</v>
      </c>
      <c r="K2" t="n">
        <v>39.72</v>
      </c>
      <c r="L2" t="n">
        <v>1</v>
      </c>
      <c r="M2" t="n">
        <v>64</v>
      </c>
      <c r="N2" t="n">
        <v>12.99</v>
      </c>
      <c r="O2" t="n">
        <v>12407.75</v>
      </c>
      <c r="P2" t="n">
        <v>90.08</v>
      </c>
      <c r="Q2" t="n">
        <v>1407.66</v>
      </c>
      <c r="R2" t="n">
        <v>113.71</v>
      </c>
      <c r="S2" t="n">
        <v>47.17</v>
      </c>
      <c r="T2" t="n">
        <v>30818.75</v>
      </c>
      <c r="U2" t="n">
        <v>0.41</v>
      </c>
      <c r="V2" t="n">
        <v>0.71</v>
      </c>
      <c r="W2" t="n">
        <v>2.36</v>
      </c>
      <c r="X2" t="n">
        <v>1.9</v>
      </c>
      <c r="Y2" t="n">
        <v>2</v>
      </c>
      <c r="Z2" t="n">
        <v>10</v>
      </c>
      <c r="AA2" t="n">
        <v>299.4642683283577</v>
      </c>
      <c r="AB2" t="n">
        <v>409.7402233579627</v>
      </c>
      <c r="AC2" t="n">
        <v>370.6351915146932</v>
      </c>
      <c r="AD2" t="n">
        <v>299464.2683283577</v>
      </c>
      <c r="AE2" t="n">
        <v>409740.2233579627</v>
      </c>
      <c r="AF2" t="n">
        <v>1.290357802148038e-05</v>
      </c>
      <c r="AG2" t="n">
        <v>16.78240740740741</v>
      </c>
      <c r="AH2" t="n">
        <v>370635.1915146932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7.7543</v>
      </c>
      <c r="E3" t="n">
        <v>12.9</v>
      </c>
      <c r="F3" t="n">
        <v>10.23</v>
      </c>
      <c r="G3" t="n">
        <v>18.6</v>
      </c>
      <c r="H3" t="n">
        <v>0.35</v>
      </c>
      <c r="I3" t="n">
        <v>33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72.43000000000001</v>
      </c>
      <c r="Q3" t="n">
        <v>1407.96</v>
      </c>
      <c r="R3" t="n">
        <v>82.06</v>
      </c>
      <c r="S3" t="n">
        <v>47.17</v>
      </c>
      <c r="T3" t="n">
        <v>15158.38</v>
      </c>
      <c r="U3" t="n">
        <v>0.57</v>
      </c>
      <c r="V3" t="n">
        <v>0.78</v>
      </c>
      <c r="W3" t="n">
        <v>2.34</v>
      </c>
      <c r="X3" t="n">
        <v>0.97</v>
      </c>
      <c r="Y3" t="n">
        <v>2</v>
      </c>
      <c r="Z3" t="n">
        <v>10</v>
      </c>
      <c r="AA3" t="n">
        <v>258.2668442351578</v>
      </c>
      <c r="AB3" t="n">
        <v>353.3720902115684</v>
      </c>
      <c r="AC3" t="n">
        <v>319.6467538826192</v>
      </c>
      <c r="AD3" t="n">
        <v>258266.8442351578</v>
      </c>
      <c r="AE3" t="n">
        <v>353372.0902115685</v>
      </c>
      <c r="AF3" t="n">
        <v>1.451128539447229e-05</v>
      </c>
      <c r="AG3" t="n">
        <v>14.93055555555556</v>
      </c>
      <c r="AH3" t="n">
        <v>319646.7538826192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6.2299</v>
      </c>
      <c r="E2" t="n">
        <v>16.05</v>
      </c>
      <c r="F2" t="n">
        <v>11.75</v>
      </c>
      <c r="G2" t="n">
        <v>8.289999999999999</v>
      </c>
      <c r="H2" t="n">
        <v>0.14</v>
      </c>
      <c r="I2" t="n">
        <v>85</v>
      </c>
      <c r="J2" t="n">
        <v>124.63</v>
      </c>
      <c r="K2" t="n">
        <v>45</v>
      </c>
      <c r="L2" t="n">
        <v>1</v>
      </c>
      <c r="M2" t="n">
        <v>83</v>
      </c>
      <c r="N2" t="n">
        <v>18.64</v>
      </c>
      <c r="O2" t="n">
        <v>15605.44</v>
      </c>
      <c r="P2" t="n">
        <v>115.85</v>
      </c>
      <c r="Q2" t="n">
        <v>1408.27</v>
      </c>
      <c r="R2" t="n">
        <v>133.29</v>
      </c>
      <c r="S2" t="n">
        <v>47.17</v>
      </c>
      <c r="T2" t="n">
        <v>40515.32</v>
      </c>
      <c r="U2" t="n">
        <v>0.35</v>
      </c>
      <c r="V2" t="n">
        <v>0.68</v>
      </c>
      <c r="W2" t="n">
        <v>2.37</v>
      </c>
      <c r="X2" t="n">
        <v>2.48</v>
      </c>
      <c r="Y2" t="n">
        <v>2</v>
      </c>
      <c r="Z2" t="n">
        <v>10</v>
      </c>
      <c r="AA2" t="n">
        <v>350.7296471389957</v>
      </c>
      <c r="AB2" t="n">
        <v>479.8837763155702</v>
      </c>
      <c r="AC2" t="n">
        <v>434.0843422251216</v>
      </c>
      <c r="AD2" t="n">
        <v>350729.6471389958</v>
      </c>
      <c r="AE2" t="n">
        <v>479883.7763155702</v>
      </c>
      <c r="AF2" t="n">
        <v>1.038121224625784e-05</v>
      </c>
      <c r="AG2" t="n">
        <v>18.57638888888889</v>
      </c>
      <c r="AH2" t="n">
        <v>434084.3422251216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7.6041</v>
      </c>
      <c r="E3" t="n">
        <v>13.15</v>
      </c>
      <c r="F3" t="n">
        <v>10.18</v>
      </c>
      <c r="G3" t="n">
        <v>18.5</v>
      </c>
      <c r="H3" t="n">
        <v>0.28</v>
      </c>
      <c r="I3" t="n">
        <v>33</v>
      </c>
      <c r="J3" t="n">
        <v>125.95</v>
      </c>
      <c r="K3" t="n">
        <v>45</v>
      </c>
      <c r="L3" t="n">
        <v>2</v>
      </c>
      <c r="M3" t="n">
        <v>31</v>
      </c>
      <c r="N3" t="n">
        <v>18.95</v>
      </c>
      <c r="O3" t="n">
        <v>15767.7</v>
      </c>
      <c r="P3" t="n">
        <v>88.37</v>
      </c>
      <c r="Q3" t="n">
        <v>1407.33</v>
      </c>
      <c r="R3" t="n">
        <v>81.97</v>
      </c>
      <c r="S3" t="n">
        <v>47.17</v>
      </c>
      <c r="T3" t="n">
        <v>15113.75</v>
      </c>
      <c r="U3" t="n">
        <v>0.58</v>
      </c>
      <c r="V3" t="n">
        <v>0.78</v>
      </c>
      <c r="W3" t="n">
        <v>2.29</v>
      </c>
      <c r="X3" t="n">
        <v>0.92</v>
      </c>
      <c r="Y3" t="n">
        <v>2</v>
      </c>
      <c r="Z3" t="n">
        <v>10</v>
      </c>
      <c r="AA3" t="n">
        <v>278.1972923626702</v>
      </c>
      <c r="AB3" t="n">
        <v>380.6418086089467</v>
      </c>
      <c r="AC3" t="n">
        <v>344.3138886294417</v>
      </c>
      <c r="AD3" t="n">
        <v>278197.2923626702</v>
      </c>
      <c r="AE3" t="n">
        <v>380641.8086089467</v>
      </c>
      <c r="AF3" t="n">
        <v>1.267111447082124e-05</v>
      </c>
      <c r="AG3" t="n">
        <v>15.21990740740741</v>
      </c>
      <c r="AH3" t="n">
        <v>344313.8886294417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7.8366</v>
      </c>
      <c r="E4" t="n">
        <v>12.76</v>
      </c>
      <c r="F4" t="n">
        <v>9.99</v>
      </c>
      <c r="G4" t="n">
        <v>23.97</v>
      </c>
      <c r="H4" t="n">
        <v>0.42</v>
      </c>
      <c r="I4" t="n">
        <v>25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81.87</v>
      </c>
      <c r="Q4" t="n">
        <v>1407.91</v>
      </c>
      <c r="R4" t="n">
        <v>74.59</v>
      </c>
      <c r="S4" t="n">
        <v>47.17</v>
      </c>
      <c r="T4" t="n">
        <v>11467.23</v>
      </c>
      <c r="U4" t="n">
        <v>0.63</v>
      </c>
      <c r="V4" t="n">
        <v>0.8</v>
      </c>
      <c r="W4" t="n">
        <v>2.32</v>
      </c>
      <c r="X4" t="n">
        <v>0.73</v>
      </c>
      <c r="Y4" t="n">
        <v>2</v>
      </c>
      <c r="Z4" t="n">
        <v>10</v>
      </c>
      <c r="AA4" t="n">
        <v>264.8902711940754</v>
      </c>
      <c r="AB4" t="n">
        <v>362.4345551817341</v>
      </c>
      <c r="AC4" t="n">
        <v>327.8443099152817</v>
      </c>
      <c r="AD4" t="n">
        <v>264890.2711940754</v>
      </c>
      <c r="AE4" t="n">
        <v>362434.5551817341</v>
      </c>
      <c r="AF4" t="n">
        <v>1.305854153181017e-05</v>
      </c>
      <c r="AG4" t="n">
        <v>14.76851851851852</v>
      </c>
      <c r="AH4" t="n">
        <v>327844.3099152817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5.4829</v>
      </c>
      <c r="E2" t="n">
        <v>18.24</v>
      </c>
      <c r="F2" t="n">
        <v>12.43</v>
      </c>
      <c r="G2" t="n">
        <v>6.91</v>
      </c>
      <c r="H2" t="n">
        <v>0.11</v>
      </c>
      <c r="I2" t="n">
        <v>108</v>
      </c>
      <c r="J2" t="n">
        <v>159.12</v>
      </c>
      <c r="K2" t="n">
        <v>50.28</v>
      </c>
      <c r="L2" t="n">
        <v>1</v>
      </c>
      <c r="M2" t="n">
        <v>106</v>
      </c>
      <c r="N2" t="n">
        <v>27.84</v>
      </c>
      <c r="O2" t="n">
        <v>19859.16</v>
      </c>
      <c r="P2" t="n">
        <v>147.63</v>
      </c>
      <c r="Q2" t="n">
        <v>1408</v>
      </c>
      <c r="R2" t="n">
        <v>155.47</v>
      </c>
      <c r="S2" t="n">
        <v>47.17</v>
      </c>
      <c r="T2" t="n">
        <v>51488.68</v>
      </c>
      <c r="U2" t="n">
        <v>0.3</v>
      </c>
      <c r="V2" t="n">
        <v>0.64</v>
      </c>
      <c r="W2" t="n">
        <v>2.42</v>
      </c>
      <c r="X2" t="n">
        <v>3.17</v>
      </c>
      <c r="Y2" t="n">
        <v>2</v>
      </c>
      <c r="Z2" t="n">
        <v>10</v>
      </c>
      <c r="AA2" t="n">
        <v>412.9303047543387</v>
      </c>
      <c r="AB2" t="n">
        <v>564.9894601642275</v>
      </c>
      <c r="AC2" t="n">
        <v>511.0676590538404</v>
      </c>
      <c r="AD2" t="n">
        <v>412930.3047543387</v>
      </c>
      <c r="AE2" t="n">
        <v>564989.4601642275</v>
      </c>
      <c r="AF2" t="n">
        <v>8.135439696551918e-06</v>
      </c>
      <c r="AG2" t="n">
        <v>21.11111111111111</v>
      </c>
      <c r="AH2" t="n">
        <v>511067.6590538404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7.0515</v>
      </c>
      <c r="E3" t="n">
        <v>14.18</v>
      </c>
      <c r="F3" t="n">
        <v>10.47</v>
      </c>
      <c r="G3" t="n">
        <v>14.61</v>
      </c>
      <c r="H3" t="n">
        <v>0.22</v>
      </c>
      <c r="I3" t="n">
        <v>43</v>
      </c>
      <c r="J3" t="n">
        <v>160.54</v>
      </c>
      <c r="K3" t="n">
        <v>50.28</v>
      </c>
      <c r="L3" t="n">
        <v>2</v>
      </c>
      <c r="M3" t="n">
        <v>41</v>
      </c>
      <c r="N3" t="n">
        <v>28.26</v>
      </c>
      <c r="O3" t="n">
        <v>20034.4</v>
      </c>
      <c r="P3" t="n">
        <v>116.17</v>
      </c>
      <c r="Q3" t="n">
        <v>1407.7</v>
      </c>
      <c r="R3" t="n">
        <v>91.56</v>
      </c>
      <c r="S3" t="n">
        <v>47.17</v>
      </c>
      <c r="T3" t="n">
        <v>19860.73</v>
      </c>
      <c r="U3" t="n">
        <v>0.52</v>
      </c>
      <c r="V3" t="n">
        <v>0.76</v>
      </c>
      <c r="W3" t="n">
        <v>2.31</v>
      </c>
      <c r="X3" t="n">
        <v>1.21</v>
      </c>
      <c r="Y3" t="n">
        <v>2</v>
      </c>
      <c r="Z3" t="n">
        <v>10</v>
      </c>
      <c r="AA3" t="n">
        <v>307.2817716328321</v>
      </c>
      <c r="AB3" t="n">
        <v>420.4364762630498</v>
      </c>
      <c r="AC3" t="n">
        <v>380.310609054804</v>
      </c>
      <c r="AD3" t="n">
        <v>307281.7716328321</v>
      </c>
      <c r="AE3" t="n">
        <v>420436.4762630498</v>
      </c>
      <c r="AF3" t="n">
        <v>1.046290339423222e-05</v>
      </c>
      <c r="AG3" t="n">
        <v>16.41203703703704</v>
      </c>
      <c r="AH3" t="n">
        <v>380310.609054804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7.601</v>
      </c>
      <c r="E4" t="n">
        <v>13.16</v>
      </c>
      <c r="F4" t="n">
        <v>9.99</v>
      </c>
      <c r="G4" t="n">
        <v>23.06</v>
      </c>
      <c r="H4" t="n">
        <v>0.33</v>
      </c>
      <c r="I4" t="n">
        <v>26</v>
      </c>
      <c r="J4" t="n">
        <v>161.97</v>
      </c>
      <c r="K4" t="n">
        <v>50.28</v>
      </c>
      <c r="L4" t="n">
        <v>3</v>
      </c>
      <c r="M4" t="n">
        <v>24</v>
      </c>
      <c r="N4" t="n">
        <v>28.69</v>
      </c>
      <c r="O4" t="n">
        <v>20210.21</v>
      </c>
      <c r="P4" t="n">
        <v>101.58</v>
      </c>
      <c r="Q4" t="n">
        <v>1407.42</v>
      </c>
      <c r="R4" t="n">
        <v>76.06</v>
      </c>
      <c r="S4" t="n">
        <v>47.17</v>
      </c>
      <c r="T4" t="n">
        <v>12194.26</v>
      </c>
      <c r="U4" t="n">
        <v>0.62</v>
      </c>
      <c r="V4" t="n">
        <v>0.8</v>
      </c>
      <c r="W4" t="n">
        <v>2.28</v>
      </c>
      <c r="X4" t="n">
        <v>0.74</v>
      </c>
      <c r="Y4" t="n">
        <v>2</v>
      </c>
      <c r="Z4" t="n">
        <v>10</v>
      </c>
      <c r="AA4" t="n">
        <v>287.3126517851126</v>
      </c>
      <c r="AB4" t="n">
        <v>393.1138455120084</v>
      </c>
      <c r="AC4" t="n">
        <v>355.5956118350889</v>
      </c>
      <c r="AD4" t="n">
        <v>287312.6517851126</v>
      </c>
      <c r="AE4" t="n">
        <v>393113.8455120084</v>
      </c>
      <c r="AF4" t="n">
        <v>1.127824274261634e-05</v>
      </c>
      <c r="AG4" t="n">
        <v>15.23148148148148</v>
      </c>
      <c r="AH4" t="n">
        <v>355595.6118350889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7.8498</v>
      </c>
      <c r="E5" t="n">
        <v>12.74</v>
      </c>
      <c r="F5" t="n">
        <v>9.800000000000001</v>
      </c>
      <c r="G5" t="n">
        <v>30.96</v>
      </c>
      <c r="H5" t="n">
        <v>0.43</v>
      </c>
      <c r="I5" t="n">
        <v>19</v>
      </c>
      <c r="J5" t="n">
        <v>163.4</v>
      </c>
      <c r="K5" t="n">
        <v>50.28</v>
      </c>
      <c r="L5" t="n">
        <v>4</v>
      </c>
      <c r="M5" t="n">
        <v>3</v>
      </c>
      <c r="N5" t="n">
        <v>29.12</v>
      </c>
      <c r="O5" t="n">
        <v>20386.62</v>
      </c>
      <c r="P5" t="n">
        <v>92.63</v>
      </c>
      <c r="Q5" t="n">
        <v>1407.3</v>
      </c>
      <c r="R5" t="n">
        <v>69.11</v>
      </c>
      <c r="S5" t="n">
        <v>47.17</v>
      </c>
      <c r="T5" t="n">
        <v>8752.68</v>
      </c>
      <c r="U5" t="n">
        <v>0.68</v>
      </c>
      <c r="V5" t="n">
        <v>0.8100000000000001</v>
      </c>
      <c r="W5" t="n">
        <v>2.29</v>
      </c>
      <c r="X5" t="n">
        <v>0.54</v>
      </c>
      <c r="Y5" t="n">
        <v>2</v>
      </c>
      <c r="Z5" t="n">
        <v>10</v>
      </c>
      <c r="AA5" t="n">
        <v>272.8005471864996</v>
      </c>
      <c r="AB5" t="n">
        <v>373.2577437713161</v>
      </c>
      <c r="AC5" t="n">
        <v>337.6345485763146</v>
      </c>
      <c r="AD5" t="n">
        <v>272800.5471864996</v>
      </c>
      <c r="AE5" t="n">
        <v>373257.7437713161</v>
      </c>
      <c r="AF5" t="n">
        <v>1.164740822010127e-05</v>
      </c>
      <c r="AG5" t="n">
        <v>14.74537037037037</v>
      </c>
      <c r="AH5" t="n">
        <v>337634.5485763146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7.8491</v>
      </c>
      <c r="E6" t="n">
        <v>12.74</v>
      </c>
      <c r="F6" t="n">
        <v>9.800000000000001</v>
      </c>
      <c r="G6" t="n">
        <v>30.96</v>
      </c>
      <c r="H6" t="n">
        <v>0.54</v>
      </c>
      <c r="I6" t="n">
        <v>19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93.53</v>
      </c>
      <c r="Q6" t="n">
        <v>1407.48</v>
      </c>
      <c r="R6" t="n">
        <v>69.06999999999999</v>
      </c>
      <c r="S6" t="n">
        <v>47.17</v>
      </c>
      <c r="T6" t="n">
        <v>8734.780000000001</v>
      </c>
      <c r="U6" t="n">
        <v>0.68</v>
      </c>
      <c r="V6" t="n">
        <v>0.8100000000000001</v>
      </c>
      <c r="W6" t="n">
        <v>2.29</v>
      </c>
      <c r="X6" t="n">
        <v>0.55</v>
      </c>
      <c r="Y6" t="n">
        <v>2</v>
      </c>
      <c r="Z6" t="n">
        <v>10</v>
      </c>
      <c r="AA6" t="n">
        <v>273.0821395975871</v>
      </c>
      <c r="AB6" t="n">
        <v>373.6430309311465</v>
      </c>
      <c r="AC6" t="n">
        <v>337.9830644703646</v>
      </c>
      <c r="AD6" t="n">
        <v>273082.1395975871</v>
      </c>
      <c r="AE6" t="n">
        <v>373643.0309311465</v>
      </c>
      <c r="AF6" t="n">
        <v>1.164636957124983e-05</v>
      </c>
      <c r="AG6" t="n">
        <v>14.74537037037037</v>
      </c>
      <c r="AH6" t="n">
        <v>337983.0644703646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7.3876</v>
      </c>
      <c r="E2" t="n">
        <v>13.54</v>
      </c>
      <c r="F2" t="n">
        <v>10.75</v>
      </c>
      <c r="G2" t="n">
        <v>12.4</v>
      </c>
      <c r="H2" t="n">
        <v>0.22</v>
      </c>
      <c r="I2" t="n">
        <v>52</v>
      </c>
      <c r="J2" t="n">
        <v>80.84</v>
      </c>
      <c r="K2" t="n">
        <v>35.1</v>
      </c>
      <c r="L2" t="n">
        <v>1</v>
      </c>
      <c r="M2" t="n">
        <v>46</v>
      </c>
      <c r="N2" t="n">
        <v>9.74</v>
      </c>
      <c r="O2" t="n">
        <v>10204.21</v>
      </c>
      <c r="P2" t="n">
        <v>70.45</v>
      </c>
      <c r="Q2" t="n">
        <v>1407.76</v>
      </c>
      <c r="R2" t="n">
        <v>100.26</v>
      </c>
      <c r="S2" t="n">
        <v>47.17</v>
      </c>
      <c r="T2" t="n">
        <v>24165.15</v>
      </c>
      <c r="U2" t="n">
        <v>0.47</v>
      </c>
      <c r="V2" t="n">
        <v>0.74</v>
      </c>
      <c r="W2" t="n">
        <v>2.33</v>
      </c>
      <c r="X2" t="n">
        <v>1.49</v>
      </c>
      <c r="Y2" t="n">
        <v>2</v>
      </c>
      <c r="Z2" t="n">
        <v>10</v>
      </c>
      <c r="AA2" t="n">
        <v>266.1607915737525</v>
      </c>
      <c r="AB2" t="n">
        <v>364.1729372166117</v>
      </c>
      <c r="AC2" t="n">
        <v>329.416783208585</v>
      </c>
      <c r="AD2" t="n">
        <v>266160.7915737525</v>
      </c>
      <c r="AE2" t="n">
        <v>364172.9372166117</v>
      </c>
      <c r="AF2" t="n">
        <v>1.530002162091666e-05</v>
      </c>
      <c r="AG2" t="n">
        <v>15.6712962962963</v>
      </c>
      <c r="AH2" t="n">
        <v>329416.783208585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7.6449</v>
      </c>
      <c r="E3" t="n">
        <v>13.08</v>
      </c>
      <c r="F3" t="n">
        <v>10.47</v>
      </c>
      <c r="G3" t="n">
        <v>14.95</v>
      </c>
      <c r="H3" t="n">
        <v>0.43</v>
      </c>
      <c r="I3" t="n">
        <v>42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66.04000000000001</v>
      </c>
      <c r="Q3" t="n">
        <v>1408.17</v>
      </c>
      <c r="R3" t="n">
        <v>89.66</v>
      </c>
      <c r="S3" t="n">
        <v>47.17</v>
      </c>
      <c r="T3" t="n">
        <v>18916.76</v>
      </c>
      <c r="U3" t="n">
        <v>0.53</v>
      </c>
      <c r="V3" t="n">
        <v>0.76</v>
      </c>
      <c r="W3" t="n">
        <v>2.36</v>
      </c>
      <c r="X3" t="n">
        <v>1.21</v>
      </c>
      <c r="Y3" t="n">
        <v>2</v>
      </c>
      <c r="Z3" t="n">
        <v>10</v>
      </c>
      <c r="AA3" t="n">
        <v>253.6543309432243</v>
      </c>
      <c r="AB3" t="n">
        <v>347.0610460356562</v>
      </c>
      <c r="AC3" t="n">
        <v>313.9380269053541</v>
      </c>
      <c r="AD3" t="n">
        <v>253654.3309432243</v>
      </c>
      <c r="AE3" t="n">
        <v>347061.0460356562</v>
      </c>
      <c r="AF3" t="n">
        <v>1.583290043989195e-05</v>
      </c>
      <c r="AG3" t="n">
        <v>15.13888888888889</v>
      </c>
      <c r="AH3" t="n">
        <v>313938.0269053541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6.6399</v>
      </c>
      <c r="E2" t="n">
        <v>15.06</v>
      </c>
      <c r="F2" t="n">
        <v>11.4</v>
      </c>
      <c r="G2" t="n">
        <v>9.369999999999999</v>
      </c>
      <c r="H2" t="n">
        <v>0.16</v>
      </c>
      <c r="I2" t="n">
        <v>73</v>
      </c>
      <c r="J2" t="n">
        <v>107.41</v>
      </c>
      <c r="K2" t="n">
        <v>41.65</v>
      </c>
      <c r="L2" t="n">
        <v>1</v>
      </c>
      <c r="M2" t="n">
        <v>71</v>
      </c>
      <c r="N2" t="n">
        <v>14.77</v>
      </c>
      <c r="O2" t="n">
        <v>13481.73</v>
      </c>
      <c r="P2" t="n">
        <v>99.3</v>
      </c>
      <c r="Q2" t="n">
        <v>1407.63</v>
      </c>
      <c r="R2" t="n">
        <v>121.57</v>
      </c>
      <c r="S2" t="n">
        <v>47.17</v>
      </c>
      <c r="T2" t="n">
        <v>34714.53</v>
      </c>
      <c r="U2" t="n">
        <v>0.39</v>
      </c>
      <c r="V2" t="n">
        <v>0.7</v>
      </c>
      <c r="W2" t="n">
        <v>2.37</v>
      </c>
      <c r="X2" t="n">
        <v>2.14</v>
      </c>
      <c r="Y2" t="n">
        <v>2</v>
      </c>
      <c r="Z2" t="n">
        <v>10</v>
      </c>
      <c r="AA2" t="n">
        <v>316.694961316149</v>
      </c>
      <c r="AB2" t="n">
        <v>433.3160176683837</v>
      </c>
      <c r="AC2" t="n">
        <v>391.9609451049628</v>
      </c>
      <c r="AD2" t="n">
        <v>316694.961316149</v>
      </c>
      <c r="AE2" t="n">
        <v>433316.0176683837</v>
      </c>
      <c r="AF2" t="n">
        <v>1.190879214600939e-05</v>
      </c>
      <c r="AG2" t="n">
        <v>17.43055555555556</v>
      </c>
      <c r="AH2" t="n">
        <v>391960.9451049629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7.8035</v>
      </c>
      <c r="E3" t="n">
        <v>12.81</v>
      </c>
      <c r="F3" t="n">
        <v>10.11</v>
      </c>
      <c r="G3" t="n">
        <v>20.22</v>
      </c>
      <c r="H3" t="n">
        <v>0.32</v>
      </c>
      <c r="I3" t="n">
        <v>30</v>
      </c>
      <c r="J3" t="n">
        <v>108.68</v>
      </c>
      <c r="K3" t="n">
        <v>41.65</v>
      </c>
      <c r="L3" t="n">
        <v>2</v>
      </c>
      <c r="M3" t="n">
        <v>8</v>
      </c>
      <c r="N3" t="n">
        <v>15.03</v>
      </c>
      <c r="O3" t="n">
        <v>13638.32</v>
      </c>
      <c r="P3" t="n">
        <v>75.42</v>
      </c>
      <c r="Q3" t="n">
        <v>1407.63</v>
      </c>
      <c r="R3" t="n">
        <v>79.03</v>
      </c>
      <c r="S3" t="n">
        <v>47.17</v>
      </c>
      <c r="T3" t="n">
        <v>13657.88</v>
      </c>
      <c r="U3" t="n">
        <v>0.6</v>
      </c>
      <c r="V3" t="n">
        <v>0.79</v>
      </c>
      <c r="W3" t="n">
        <v>2.31</v>
      </c>
      <c r="X3" t="n">
        <v>0.85</v>
      </c>
      <c r="Y3" t="n">
        <v>2</v>
      </c>
      <c r="Z3" t="n">
        <v>10</v>
      </c>
      <c r="AA3" t="n">
        <v>260.3570340838743</v>
      </c>
      <c r="AB3" t="n">
        <v>356.2319801752504</v>
      </c>
      <c r="AC3" t="n">
        <v>322.2336999620481</v>
      </c>
      <c r="AD3" t="n">
        <v>260357.0340838743</v>
      </c>
      <c r="AE3" t="n">
        <v>356231.9801752504</v>
      </c>
      <c r="AF3" t="n">
        <v>1.399573178984386e-05</v>
      </c>
      <c r="AG3" t="n">
        <v>14.82638888888889</v>
      </c>
      <c r="AH3" t="n">
        <v>322233.6999620481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7.8039</v>
      </c>
      <c r="E4" t="n">
        <v>12.81</v>
      </c>
      <c r="F4" t="n">
        <v>10.11</v>
      </c>
      <c r="G4" t="n">
        <v>20.22</v>
      </c>
      <c r="H4" t="n">
        <v>0.48</v>
      </c>
      <c r="I4" t="n">
        <v>30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75.83</v>
      </c>
      <c r="Q4" t="n">
        <v>1407.57</v>
      </c>
      <c r="R4" t="n">
        <v>78.81</v>
      </c>
      <c r="S4" t="n">
        <v>47.17</v>
      </c>
      <c r="T4" t="n">
        <v>13549.45</v>
      </c>
      <c r="U4" t="n">
        <v>0.6</v>
      </c>
      <c r="V4" t="n">
        <v>0.79</v>
      </c>
      <c r="W4" t="n">
        <v>2.32</v>
      </c>
      <c r="X4" t="n">
        <v>0.85</v>
      </c>
      <c r="Y4" t="n">
        <v>2</v>
      </c>
      <c r="Z4" t="n">
        <v>10</v>
      </c>
      <c r="AA4" t="n">
        <v>260.4820587181239</v>
      </c>
      <c r="AB4" t="n">
        <v>356.4030443955285</v>
      </c>
      <c r="AC4" t="n">
        <v>322.3884380532328</v>
      </c>
      <c r="AD4" t="n">
        <v>260482.0587181239</v>
      </c>
      <c r="AE4" t="n">
        <v>356403.0443955285</v>
      </c>
      <c r="AF4" t="n">
        <v>1.399644919776543e-05</v>
      </c>
      <c r="AG4" t="n">
        <v>14.82638888888889</v>
      </c>
      <c r="AH4" t="n">
        <v>322388.4380532329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7.3848</v>
      </c>
      <c r="E2" t="n">
        <v>13.54</v>
      </c>
      <c r="F2" t="n">
        <v>10.94</v>
      </c>
      <c r="G2" t="n">
        <v>11.32</v>
      </c>
      <c r="H2" t="n">
        <v>0.28</v>
      </c>
      <c r="I2" t="n">
        <v>58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58.11</v>
      </c>
      <c r="Q2" t="n">
        <v>1408.29</v>
      </c>
      <c r="R2" t="n">
        <v>104.12</v>
      </c>
      <c r="S2" t="n">
        <v>47.17</v>
      </c>
      <c r="T2" t="n">
        <v>26063.02</v>
      </c>
      <c r="U2" t="n">
        <v>0.45</v>
      </c>
      <c r="V2" t="n">
        <v>0.73</v>
      </c>
      <c r="W2" t="n">
        <v>2.41</v>
      </c>
      <c r="X2" t="n">
        <v>1.68</v>
      </c>
      <c r="Y2" t="n">
        <v>2</v>
      </c>
      <c r="Z2" t="n">
        <v>10</v>
      </c>
      <c r="AA2" t="n">
        <v>257.8382418223363</v>
      </c>
      <c r="AB2" t="n">
        <v>352.7856574815753</v>
      </c>
      <c r="AC2" t="n">
        <v>319.1162894694192</v>
      </c>
      <c r="AD2" t="n">
        <v>257838.2418223363</v>
      </c>
      <c r="AE2" t="n">
        <v>352785.6574815753</v>
      </c>
      <c r="AF2" t="n">
        <v>1.75174458993031e-05</v>
      </c>
      <c r="AG2" t="n">
        <v>15.6712962962963</v>
      </c>
      <c r="AH2" t="n">
        <v>319116.2894694192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5.3274</v>
      </c>
      <c r="E2" t="n">
        <v>18.77</v>
      </c>
      <c r="F2" t="n">
        <v>12.57</v>
      </c>
      <c r="G2" t="n">
        <v>6.67</v>
      </c>
      <c r="H2" t="n">
        <v>0.11</v>
      </c>
      <c r="I2" t="n">
        <v>113</v>
      </c>
      <c r="J2" t="n">
        <v>167.88</v>
      </c>
      <c r="K2" t="n">
        <v>51.39</v>
      </c>
      <c r="L2" t="n">
        <v>1</v>
      </c>
      <c r="M2" t="n">
        <v>111</v>
      </c>
      <c r="N2" t="n">
        <v>30.49</v>
      </c>
      <c r="O2" t="n">
        <v>20939.59</v>
      </c>
      <c r="P2" t="n">
        <v>155.13</v>
      </c>
      <c r="Q2" t="n">
        <v>1407.98</v>
      </c>
      <c r="R2" t="n">
        <v>160.29</v>
      </c>
      <c r="S2" t="n">
        <v>47.17</v>
      </c>
      <c r="T2" t="n">
        <v>53874.92</v>
      </c>
      <c r="U2" t="n">
        <v>0.29</v>
      </c>
      <c r="V2" t="n">
        <v>0.63</v>
      </c>
      <c r="W2" t="n">
        <v>2.42</v>
      </c>
      <c r="X2" t="n">
        <v>3.31</v>
      </c>
      <c r="Y2" t="n">
        <v>2</v>
      </c>
      <c r="Z2" t="n">
        <v>10</v>
      </c>
      <c r="AA2" t="n">
        <v>431.2143241854517</v>
      </c>
      <c r="AB2" t="n">
        <v>590.0064621838842</v>
      </c>
      <c r="AC2" t="n">
        <v>533.6970735123241</v>
      </c>
      <c r="AD2" t="n">
        <v>431214.3241854517</v>
      </c>
      <c r="AE2" t="n">
        <v>590006.4621838842</v>
      </c>
      <c r="AF2" t="n">
        <v>7.713753561152491e-06</v>
      </c>
      <c r="AG2" t="n">
        <v>21.72453703703704</v>
      </c>
      <c r="AH2" t="n">
        <v>533697.0735123241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6.9386</v>
      </c>
      <c r="E3" t="n">
        <v>14.41</v>
      </c>
      <c r="F3" t="n">
        <v>10.51</v>
      </c>
      <c r="G3" t="n">
        <v>14.02</v>
      </c>
      <c r="H3" t="n">
        <v>0.21</v>
      </c>
      <c r="I3" t="n">
        <v>45</v>
      </c>
      <c r="J3" t="n">
        <v>169.33</v>
      </c>
      <c r="K3" t="n">
        <v>51.39</v>
      </c>
      <c r="L3" t="n">
        <v>2</v>
      </c>
      <c r="M3" t="n">
        <v>43</v>
      </c>
      <c r="N3" t="n">
        <v>30.94</v>
      </c>
      <c r="O3" t="n">
        <v>21118.46</v>
      </c>
      <c r="P3" t="n">
        <v>121.94</v>
      </c>
      <c r="Q3" t="n">
        <v>1407.52</v>
      </c>
      <c r="R3" t="n">
        <v>92.91</v>
      </c>
      <c r="S3" t="n">
        <v>47.17</v>
      </c>
      <c r="T3" t="n">
        <v>20525.35</v>
      </c>
      <c r="U3" t="n">
        <v>0.51</v>
      </c>
      <c r="V3" t="n">
        <v>0.76</v>
      </c>
      <c r="W3" t="n">
        <v>2.31</v>
      </c>
      <c r="X3" t="n">
        <v>1.26</v>
      </c>
      <c r="Y3" t="n">
        <v>2</v>
      </c>
      <c r="Z3" t="n">
        <v>10</v>
      </c>
      <c r="AA3" t="n">
        <v>321.4333563798204</v>
      </c>
      <c r="AB3" t="n">
        <v>439.7992988377354</v>
      </c>
      <c r="AC3" t="n">
        <v>397.8254710188539</v>
      </c>
      <c r="AD3" t="n">
        <v>321433.3563798204</v>
      </c>
      <c r="AE3" t="n">
        <v>439799.2988377354</v>
      </c>
      <c r="AF3" t="n">
        <v>1.004667388583787e-05</v>
      </c>
      <c r="AG3" t="n">
        <v>16.67824074074074</v>
      </c>
      <c r="AH3" t="n">
        <v>397825.4710188539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7.5131</v>
      </c>
      <c r="E4" t="n">
        <v>13.31</v>
      </c>
      <c r="F4" t="n">
        <v>10.02</v>
      </c>
      <c r="G4" t="n">
        <v>22.27</v>
      </c>
      <c r="H4" t="n">
        <v>0.31</v>
      </c>
      <c r="I4" t="n">
        <v>27</v>
      </c>
      <c r="J4" t="n">
        <v>170.79</v>
      </c>
      <c r="K4" t="n">
        <v>51.39</v>
      </c>
      <c r="L4" t="n">
        <v>3</v>
      </c>
      <c r="M4" t="n">
        <v>25</v>
      </c>
      <c r="N4" t="n">
        <v>31.4</v>
      </c>
      <c r="O4" t="n">
        <v>21297.94</v>
      </c>
      <c r="P4" t="n">
        <v>107.79</v>
      </c>
      <c r="Q4" t="n">
        <v>1407.32</v>
      </c>
      <c r="R4" t="n">
        <v>77.02</v>
      </c>
      <c r="S4" t="n">
        <v>47.17</v>
      </c>
      <c r="T4" t="n">
        <v>12668.48</v>
      </c>
      <c r="U4" t="n">
        <v>0.61</v>
      </c>
      <c r="V4" t="n">
        <v>0.79</v>
      </c>
      <c r="W4" t="n">
        <v>2.28</v>
      </c>
      <c r="X4" t="n">
        <v>0.76</v>
      </c>
      <c r="Y4" t="n">
        <v>2</v>
      </c>
      <c r="Z4" t="n">
        <v>10</v>
      </c>
      <c r="AA4" t="n">
        <v>291.1794185468773</v>
      </c>
      <c r="AB4" t="n">
        <v>398.4045263851647</v>
      </c>
      <c r="AC4" t="n">
        <v>360.3813575512283</v>
      </c>
      <c r="AD4" t="n">
        <v>291179.4185468773</v>
      </c>
      <c r="AE4" t="n">
        <v>398404.5263851646</v>
      </c>
      <c r="AF4" t="n">
        <v>1.087851520071607e-05</v>
      </c>
      <c r="AG4" t="n">
        <v>15.40509259259259</v>
      </c>
      <c r="AH4" t="n">
        <v>360381.3575512284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7.8096</v>
      </c>
      <c r="E5" t="n">
        <v>12.8</v>
      </c>
      <c r="F5" t="n">
        <v>9.789999999999999</v>
      </c>
      <c r="G5" t="n">
        <v>30.91</v>
      </c>
      <c r="H5" t="n">
        <v>0.41</v>
      </c>
      <c r="I5" t="n">
        <v>19</v>
      </c>
      <c r="J5" t="n">
        <v>172.25</v>
      </c>
      <c r="K5" t="n">
        <v>51.39</v>
      </c>
      <c r="L5" t="n">
        <v>4</v>
      </c>
      <c r="M5" t="n">
        <v>10</v>
      </c>
      <c r="N5" t="n">
        <v>31.86</v>
      </c>
      <c r="O5" t="n">
        <v>21478.05</v>
      </c>
      <c r="P5" t="n">
        <v>96</v>
      </c>
      <c r="Q5" t="n">
        <v>1407.43</v>
      </c>
      <c r="R5" t="n">
        <v>68.97</v>
      </c>
      <c r="S5" t="n">
        <v>47.17</v>
      </c>
      <c r="T5" t="n">
        <v>8683.1</v>
      </c>
      <c r="U5" t="n">
        <v>0.68</v>
      </c>
      <c r="V5" t="n">
        <v>0.8100000000000001</v>
      </c>
      <c r="W5" t="n">
        <v>2.28</v>
      </c>
      <c r="X5" t="n">
        <v>0.53</v>
      </c>
      <c r="Y5" t="n">
        <v>2</v>
      </c>
      <c r="Z5" t="n">
        <v>10</v>
      </c>
      <c r="AA5" t="n">
        <v>275.2021541974465</v>
      </c>
      <c r="AB5" t="n">
        <v>376.5437284351174</v>
      </c>
      <c r="AC5" t="n">
        <v>340.6069234757111</v>
      </c>
      <c r="AD5" t="n">
        <v>275202.1541974465</v>
      </c>
      <c r="AE5" t="n">
        <v>376543.7284351174</v>
      </c>
      <c r="AF5" t="n">
        <v>1.13078292996915e-05</v>
      </c>
      <c r="AG5" t="n">
        <v>14.81481481481482</v>
      </c>
      <c r="AH5" t="n">
        <v>340606.9234757111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7.8455</v>
      </c>
      <c r="E6" t="n">
        <v>12.75</v>
      </c>
      <c r="F6" t="n">
        <v>9.76</v>
      </c>
      <c r="G6" t="n">
        <v>32.55</v>
      </c>
      <c r="H6" t="n">
        <v>0.51</v>
      </c>
      <c r="I6" t="n">
        <v>18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95.59</v>
      </c>
      <c r="Q6" t="n">
        <v>1407.42</v>
      </c>
      <c r="R6" t="n">
        <v>67.84</v>
      </c>
      <c r="S6" t="n">
        <v>47.17</v>
      </c>
      <c r="T6" t="n">
        <v>8125.9</v>
      </c>
      <c r="U6" t="n">
        <v>0.7</v>
      </c>
      <c r="V6" t="n">
        <v>0.82</v>
      </c>
      <c r="W6" t="n">
        <v>2.29</v>
      </c>
      <c r="X6" t="n">
        <v>0.51</v>
      </c>
      <c r="Y6" t="n">
        <v>2</v>
      </c>
      <c r="Z6" t="n">
        <v>10</v>
      </c>
      <c r="AA6" t="n">
        <v>274.7885394037913</v>
      </c>
      <c r="AB6" t="n">
        <v>375.9778024270415</v>
      </c>
      <c r="AC6" t="n">
        <v>340.0950086515638</v>
      </c>
      <c r="AD6" t="n">
        <v>274788.5394037913</v>
      </c>
      <c r="AE6" t="n">
        <v>375977.8024270415</v>
      </c>
      <c r="AF6" t="n">
        <v>1.135981033224873e-05</v>
      </c>
      <c r="AG6" t="n">
        <v>14.75694444444444</v>
      </c>
      <c r="AH6" t="n">
        <v>340095.0086515638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7.1287</v>
      </c>
      <c r="E2" t="n">
        <v>14.03</v>
      </c>
      <c r="F2" t="n">
        <v>11.4</v>
      </c>
      <c r="G2" t="n">
        <v>9.5</v>
      </c>
      <c r="H2" t="n">
        <v>0.34</v>
      </c>
      <c r="I2" t="n">
        <v>72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53.82</v>
      </c>
      <c r="Q2" t="n">
        <v>1409.21</v>
      </c>
      <c r="R2" t="n">
        <v>118.74</v>
      </c>
      <c r="S2" t="n">
        <v>47.17</v>
      </c>
      <c r="T2" t="n">
        <v>33305.42</v>
      </c>
      <c r="U2" t="n">
        <v>0.4</v>
      </c>
      <c r="V2" t="n">
        <v>0.7</v>
      </c>
      <c r="W2" t="n">
        <v>2.45</v>
      </c>
      <c r="X2" t="n">
        <v>2.14</v>
      </c>
      <c r="Y2" t="n">
        <v>2</v>
      </c>
      <c r="Z2" t="n">
        <v>10</v>
      </c>
      <c r="AA2" t="n">
        <v>264.6156111108778</v>
      </c>
      <c r="AB2" t="n">
        <v>362.0587531387555</v>
      </c>
      <c r="AC2" t="n">
        <v>327.5043738918435</v>
      </c>
      <c r="AD2" t="n">
        <v>264615.6111108778</v>
      </c>
      <c r="AE2" t="n">
        <v>362058.7531387556</v>
      </c>
      <c r="AF2" t="n">
        <v>1.850260104345812e-05</v>
      </c>
      <c r="AG2" t="n">
        <v>16.23842592592593</v>
      </c>
      <c r="AH2" t="n">
        <v>327504.3738918435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6.0572</v>
      </c>
      <c r="E2" t="n">
        <v>16.51</v>
      </c>
      <c r="F2" t="n">
        <v>11.88</v>
      </c>
      <c r="G2" t="n">
        <v>7.92</v>
      </c>
      <c r="H2" t="n">
        <v>0.13</v>
      </c>
      <c r="I2" t="n">
        <v>90</v>
      </c>
      <c r="J2" t="n">
        <v>133.21</v>
      </c>
      <c r="K2" t="n">
        <v>46.47</v>
      </c>
      <c r="L2" t="n">
        <v>1</v>
      </c>
      <c r="M2" t="n">
        <v>88</v>
      </c>
      <c r="N2" t="n">
        <v>20.75</v>
      </c>
      <c r="O2" t="n">
        <v>16663.42</v>
      </c>
      <c r="P2" t="n">
        <v>123.45</v>
      </c>
      <c r="Q2" t="n">
        <v>1408.07</v>
      </c>
      <c r="R2" t="n">
        <v>137.3</v>
      </c>
      <c r="S2" t="n">
        <v>47.17</v>
      </c>
      <c r="T2" t="n">
        <v>42495.39</v>
      </c>
      <c r="U2" t="n">
        <v>0.34</v>
      </c>
      <c r="V2" t="n">
        <v>0.67</v>
      </c>
      <c r="W2" t="n">
        <v>2.39</v>
      </c>
      <c r="X2" t="n">
        <v>2.62</v>
      </c>
      <c r="Y2" t="n">
        <v>2</v>
      </c>
      <c r="Z2" t="n">
        <v>10</v>
      </c>
      <c r="AA2" t="n">
        <v>358.0375910195431</v>
      </c>
      <c r="AB2" t="n">
        <v>489.8828275366649</v>
      </c>
      <c r="AC2" t="n">
        <v>443.1290980314316</v>
      </c>
      <c r="AD2" t="n">
        <v>358037.5910195431</v>
      </c>
      <c r="AE2" t="n">
        <v>489882.827536665</v>
      </c>
      <c r="AF2" t="n">
        <v>9.772754449979646e-06</v>
      </c>
      <c r="AG2" t="n">
        <v>19.1087962962963</v>
      </c>
      <c r="AH2" t="n">
        <v>443129.0980314316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7.4291</v>
      </c>
      <c r="E3" t="n">
        <v>13.46</v>
      </c>
      <c r="F3" t="n">
        <v>10.3</v>
      </c>
      <c r="G3" t="n">
        <v>17.17</v>
      </c>
      <c r="H3" t="n">
        <v>0.26</v>
      </c>
      <c r="I3" t="n">
        <v>36</v>
      </c>
      <c r="J3" t="n">
        <v>134.55</v>
      </c>
      <c r="K3" t="n">
        <v>46.47</v>
      </c>
      <c r="L3" t="n">
        <v>2</v>
      </c>
      <c r="M3" t="n">
        <v>34</v>
      </c>
      <c r="N3" t="n">
        <v>21.09</v>
      </c>
      <c r="O3" t="n">
        <v>16828.84</v>
      </c>
      <c r="P3" t="n">
        <v>96.92</v>
      </c>
      <c r="Q3" t="n">
        <v>1407.53</v>
      </c>
      <c r="R3" t="n">
        <v>85.75</v>
      </c>
      <c r="S3" t="n">
        <v>47.17</v>
      </c>
      <c r="T3" t="n">
        <v>16990.48</v>
      </c>
      <c r="U3" t="n">
        <v>0.55</v>
      </c>
      <c r="V3" t="n">
        <v>0.77</v>
      </c>
      <c r="W3" t="n">
        <v>2.31</v>
      </c>
      <c r="X3" t="n">
        <v>1.04</v>
      </c>
      <c r="Y3" t="n">
        <v>2</v>
      </c>
      <c r="Z3" t="n">
        <v>10</v>
      </c>
      <c r="AA3" t="n">
        <v>283.8286975759315</v>
      </c>
      <c r="AB3" t="n">
        <v>388.3469456617947</v>
      </c>
      <c r="AC3" t="n">
        <v>351.2836582161937</v>
      </c>
      <c r="AD3" t="n">
        <v>283828.6975759315</v>
      </c>
      <c r="AE3" t="n">
        <v>388346.9456617947</v>
      </c>
      <c r="AF3" t="n">
        <v>1.198619330455388e-05</v>
      </c>
      <c r="AG3" t="n">
        <v>15.5787037037037</v>
      </c>
      <c r="AH3" t="n">
        <v>351283.6582161937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7.8615</v>
      </c>
      <c r="E4" t="n">
        <v>12.72</v>
      </c>
      <c r="F4" t="n">
        <v>9.91</v>
      </c>
      <c r="G4" t="n">
        <v>25.86</v>
      </c>
      <c r="H4" t="n">
        <v>0.39</v>
      </c>
      <c r="I4" t="n">
        <v>23</v>
      </c>
      <c r="J4" t="n">
        <v>135.9</v>
      </c>
      <c r="K4" t="n">
        <v>46.47</v>
      </c>
      <c r="L4" t="n">
        <v>3</v>
      </c>
      <c r="M4" t="n">
        <v>3</v>
      </c>
      <c r="N4" t="n">
        <v>21.43</v>
      </c>
      <c r="O4" t="n">
        <v>16994.64</v>
      </c>
      <c r="P4" t="n">
        <v>84.09</v>
      </c>
      <c r="Q4" t="n">
        <v>1407.74</v>
      </c>
      <c r="R4" t="n">
        <v>72.48</v>
      </c>
      <c r="S4" t="n">
        <v>47.17</v>
      </c>
      <c r="T4" t="n">
        <v>10420.5</v>
      </c>
      <c r="U4" t="n">
        <v>0.65</v>
      </c>
      <c r="V4" t="n">
        <v>0.8</v>
      </c>
      <c r="W4" t="n">
        <v>2.3</v>
      </c>
      <c r="X4" t="n">
        <v>0.66</v>
      </c>
      <c r="Y4" t="n">
        <v>2</v>
      </c>
      <c r="Z4" t="n">
        <v>10</v>
      </c>
      <c r="AA4" t="n">
        <v>266.6366867861851</v>
      </c>
      <c r="AB4" t="n">
        <v>364.8240780412769</v>
      </c>
      <c r="AC4" t="n">
        <v>330.0057800668262</v>
      </c>
      <c r="AD4" t="n">
        <v>266636.6867861851</v>
      </c>
      <c r="AE4" t="n">
        <v>364824.078041277</v>
      </c>
      <c r="AF4" t="n">
        <v>1.268383231666694e-05</v>
      </c>
      <c r="AG4" t="n">
        <v>14.72222222222222</v>
      </c>
      <c r="AH4" t="n">
        <v>330005.7800668261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7.8507</v>
      </c>
      <c r="E5" t="n">
        <v>12.74</v>
      </c>
      <c r="F5" t="n">
        <v>9.93</v>
      </c>
      <c r="G5" t="n">
        <v>25.91</v>
      </c>
      <c r="H5" t="n">
        <v>0.52</v>
      </c>
      <c r="I5" t="n">
        <v>23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84.90000000000001</v>
      </c>
      <c r="Q5" t="n">
        <v>1407.67</v>
      </c>
      <c r="R5" t="n">
        <v>72.84999999999999</v>
      </c>
      <c r="S5" t="n">
        <v>47.17</v>
      </c>
      <c r="T5" t="n">
        <v>10604.85</v>
      </c>
      <c r="U5" t="n">
        <v>0.65</v>
      </c>
      <c r="V5" t="n">
        <v>0.8</v>
      </c>
      <c r="W5" t="n">
        <v>2.31</v>
      </c>
      <c r="X5" t="n">
        <v>0.67</v>
      </c>
      <c r="Y5" t="n">
        <v>2</v>
      </c>
      <c r="Z5" t="n">
        <v>10</v>
      </c>
      <c r="AA5" t="n">
        <v>266.982583155445</v>
      </c>
      <c r="AB5" t="n">
        <v>365.2973487135691</v>
      </c>
      <c r="AC5" t="n">
        <v>330.4338824503943</v>
      </c>
      <c r="AD5" t="n">
        <v>266982.583155445</v>
      </c>
      <c r="AE5" t="n">
        <v>365297.3487135691</v>
      </c>
      <c r="AF5" t="n">
        <v>1.266640747547633e-05</v>
      </c>
      <c r="AG5" t="n">
        <v>14.74537037037037</v>
      </c>
      <c r="AH5" t="n">
        <v>330433.8824503943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5.6653</v>
      </c>
      <c r="E2" t="n">
        <v>17.65</v>
      </c>
      <c r="F2" t="n">
        <v>12.26</v>
      </c>
      <c r="G2" t="n">
        <v>7.21</v>
      </c>
      <c r="H2" t="n">
        <v>0.12</v>
      </c>
      <c r="I2" t="n">
        <v>102</v>
      </c>
      <c r="J2" t="n">
        <v>150.44</v>
      </c>
      <c r="K2" t="n">
        <v>49.1</v>
      </c>
      <c r="L2" t="n">
        <v>1</v>
      </c>
      <c r="M2" t="n">
        <v>100</v>
      </c>
      <c r="N2" t="n">
        <v>25.34</v>
      </c>
      <c r="O2" t="n">
        <v>18787.76</v>
      </c>
      <c r="P2" t="n">
        <v>139.63</v>
      </c>
      <c r="Q2" t="n">
        <v>1408.27</v>
      </c>
      <c r="R2" t="n">
        <v>149.81</v>
      </c>
      <c r="S2" t="n">
        <v>47.17</v>
      </c>
      <c r="T2" t="n">
        <v>48689.5</v>
      </c>
      <c r="U2" t="n">
        <v>0.31</v>
      </c>
      <c r="V2" t="n">
        <v>0.65</v>
      </c>
      <c r="W2" t="n">
        <v>2.41</v>
      </c>
      <c r="X2" t="n">
        <v>3</v>
      </c>
      <c r="Y2" t="n">
        <v>2</v>
      </c>
      <c r="Z2" t="n">
        <v>10</v>
      </c>
      <c r="AA2" t="n">
        <v>394.2423859142714</v>
      </c>
      <c r="AB2" t="n">
        <v>539.4198251544551</v>
      </c>
      <c r="AC2" t="n">
        <v>487.9383541221927</v>
      </c>
      <c r="AD2" t="n">
        <v>394242.3859142715</v>
      </c>
      <c r="AE2" t="n">
        <v>539419.8251544551</v>
      </c>
      <c r="AF2" t="n">
        <v>8.627788852093088e-06</v>
      </c>
      <c r="AG2" t="n">
        <v>20.42824074074074</v>
      </c>
      <c r="AH2" t="n">
        <v>487938.3541221927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7.1628</v>
      </c>
      <c r="E3" t="n">
        <v>13.96</v>
      </c>
      <c r="F3" t="n">
        <v>10.43</v>
      </c>
      <c r="G3" t="n">
        <v>15.27</v>
      </c>
      <c r="H3" t="n">
        <v>0.23</v>
      </c>
      <c r="I3" t="n">
        <v>41</v>
      </c>
      <c r="J3" t="n">
        <v>151.83</v>
      </c>
      <c r="K3" t="n">
        <v>49.1</v>
      </c>
      <c r="L3" t="n">
        <v>2</v>
      </c>
      <c r="M3" t="n">
        <v>39</v>
      </c>
      <c r="N3" t="n">
        <v>25.73</v>
      </c>
      <c r="O3" t="n">
        <v>18959.54</v>
      </c>
      <c r="P3" t="n">
        <v>109.91</v>
      </c>
      <c r="Q3" t="n">
        <v>1407.53</v>
      </c>
      <c r="R3" t="n">
        <v>90</v>
      </c>
      <c r="S3" t="n">
        <v>47.17</v>
      </c>
      <c r="T3" t="n">
        <v>19090.17</v>
      </c>
      <c r="U3" t="n">
        <v>0.52</v>
      </c>
      <c r="V3" t="n">
        <v>0.76</v>
      </c>
      <c r="W3" t="n">
        <v>2.31</v>
      </c>
      <c r="X3" t="n">
        <v>1.17</v>
      </c>
      <c r="Y3" t="n">
        <v>2</v>
      </c>
      <c r="Z3" t="n">
        <v>10</v>
      </c>
      <c r="AA3" t="n">
        <v>302.792779501504</v>
      </c>
      <c r="AB3" t="n">
        <v>414.2944391886106</v>
      </c>
      <c r="AC3" t="n">
        <v>374.7547593783462</v>
      </c>
      <c r="AD3" t="n">
        <v>302792.779501504</v>
      </c>
      <c r="AE3" t="n">
        <v>414294.4391886106</v>
      </c>
      <c r="AF3" t="n">
        <v>1.090835895535494e-05</v>
      </c>
      <c r="AG3" t="n">
        <v>16.15740740740741</v>
      </c>
      <c r="AH3" t="n">
        <v>374754.7593783462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7.732</v>
      </c>
      <c r="E4" t="n">
        <v>12.93</v>
      </c>
      <c r="F4" t="n">
        <v>9.92</v>
      </c>
      <c r="G4" t="n">
        <v>24.81</v>
      </c>
      <c r="H4" t="n">
        <v>0.35</v>
      </c>
      <c r="I4" t="n">
        <v>24</v>
      </c>
      <c r="J4" t="n">
        <v>153.23</v>
      </c>
      <c r="K4" t="n">
        <v>49.1</v>
      </c>
      <c r="L4" t="n">
        <v>3</v>
      </c>
      <c r="M4" t="n">
        <v>20</v>
      </c>
      <c r="N4" t="n">
        <v>26.13</v>
      </c>
      <c r="O4" t="n">
        <v>19131.85</v>
      </c>
      <c r="P4" t="n">
        <v>94.52</v>
      </c>
      <c r="Q4" t="n">
        <v>1407.4</v>
      </c>
      <c r="R4" t="n">
        <v>73.45</v>
      </c>
      <c r="S4" t="n">
        <v>47.17</v>
      </c>
      <c r="T4" t="n">
        <v>10899.63</v>
      </c>
      <c r="U4" t="n">
        <v>0.64</v>
      </c>
      <c r="V4" t="n">
        <v>0.8</v>
      </c>
      <c r="W4" t="n">
        <v>2.29</v>
      </c>
      <c r="X4" t="n">
        <v>0.67</v>
      </c>
      <c r="Y4" t="n">
        <v>2</v>
      </c>
      <c r="Z4" t="n">
        <v>10</v>
      </c>
      <c r="AA4" t="n">
        <v>273.1732923055974</v>
      </c>
      <c r="AB4" t="n">
        <v>373.76775008762</v>
      </c>
      <c r="AC4" t="n">
        <v>338.0958806055887</v>
      </c>
      <c r="AD4" t="n">
        <v>273173.2923055975</v>
      </c>
      <c r="AE4" t="n">
        <v>373767.7500876199</v>
      </c>
      <c r="AF4" t="n">
        <v>1.177520403233434e-05</v>
      </c>
      <c r="AG4" t="n">
        <v>14.96527777777778</v>
      </c>
      <c r="AH4" t="n">
        <v>338095.8806055887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7.878</v>
      </c>
      <c r="E5" t="n">
        <v>12.69</v>
      </c>
      <c r="F5" t="n">
        <v>9.81</v>
      </c>
      <c r="G5" t="n">
        <v>29.42</v>
      </c>
      <c r="H5" t="n">
        <v>0.46</v>
      </c>
      <c r="I5" t="n">
        <v>20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89.41</v>
      </c>
      <c r="Q5" t="n">
        <v>1407.44</v>
      </c>
      <c r="R5" t="n">
        <v>69.16</v>
      </c>
      <c r="S5" t="n">
        <v>47.17</v>
      </c>
      <c r="T5" t="n">
        <v>8775.9</v>
      </c>
      <c r="U5" t="n">
        <v>0.68</v>
      </c>
      <c r="V5" t="n">
        <v>0.8100000000000001</v>
      </c>
      <c r="W5" t="n">
        <v>2.29</v>
      </c>
      <c r="X5" t="n">
        <v>0.55</v>
      </c>
      <c r="Y5" t="n">
        <v>2</v>
      </c>
      <c r="Z5" t="n">
        <v>10</v>
      </c>
      <c r="AA5" t="n">
        <v>270.4891159151065</v>
      </c>
      <c r="AB5" t="n">
        <v>370.0951415326455</v>
      </c>
      <c r="AC5" t="n">
        <v>334.7737806565625</v>
      </c>
      <c r="AD5" t="n">
        <v>270489.1159151066</v>
      </c>
      <c r="AE5" t="n">
        <v>370095.1415326454</v>
      </c>
      <c r="AF5" t="n">
        <v>1.199755009916321e-05</v>
      </c>
      <c r="AG5" t="n">
        <v>14.6875</v>
      </c>
      <c r="AH5" t="n">
        <v>334773.7806565625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4.9807</v>
      </c>
      <c r="E2" t="n">
        <v>20.08</v>
      </c>
      <c r="F2" t="n">
        <v>12.96</v>
      </c>
      <c r="G2" t="n">
        <v>6.22</v>
      </c>
      <c r="H2" t="n">
        <v>0.1</v>
      </c>
      <c r="I2" t="n">
        <v>125</v>
      </c>
      <c r="J2" t="n">
        <v>185.69</v>
      </c>
      <c r="K2" t="n">
        <v>53.44</v>
      </c>
      <c r="L2" t="n">
        <v>1</v>
      </c>
      <c r="M2" t="n">
        <v>123</v>
      </c>
      <c r="N2" t="n">
        <v>36.26</v>
      </c>
      <c r="O2" t="n">
        <v>23136.14</v>
      </c>
      <c r="P2" t="n">
        <v>171.64</v>
      </c>
      <c r="Q2" t="n">
        <v>1408.14</v>
      </c>
      <c r="R2" t="n">
        <v>172.9</v>
      </c>
      <c r="S2" t="n">
        <v>47.17</v>
      </c>
      <c r="T2" t="n">
        <v>60120.52</v>
      </c>
      <c r="U2" t="n">
        <v>0.27</v>
      </c>
      <c r="V2" t="n">
        <v>0.61</v>
      </c>
      <c r="W2" t="n">
        <v>2.44</v>
      </c>
      <c r="X2" t="n">
        <v>3.69</v>
      </c>
      <c r="Y2" t="n">
        <v>2</v>
      </c>
      <c r="Z2" t="n">
        <v>10</v>
      </c>
      <c r="AA2" t="n">
        <v>481.024308287391</v>
      </c>
      <c r="AB2" t="n">
        <v>658.158679893567</v>
      </c>
      <c r="AC2" t="n">
        <v>595.344939216033</v>
      </c>
      <c r="AD2" t="n">
        <v>481024.308287391</v>
      </c>
      <c r="AE2" t="n">
        <v>658158.679893567</v>
      </c>
      <c r="AF2" t="n">
        <v>6.89534935811262e-06</v>
      </c>
      <c r="AG2" t="n">
        <v>23.24074074074074</v>
      </c>
      <c r="AH2" t="n">
        <v>595344.939216033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6.6636</v>
      </c>
      <c r="E3" t="n">
        <v>15.01</v>
      </c>
      <c r="F3" t="n">
        <v>10.68</v>
      </c>
      <c r="G3" t="n">
        <v>12.81</v>
      </c>
      <c r="H3" t="n">
        <v>0.19</v>
      </c>
      <c r="I3" t="n">
        <v>50</v>
      </c>
      <c r="J3" t="n">
        <v>187.21</v>
      </c>
      <c r="K3" t="n">
        <v>53.44</v>
      </c>
      <c r="L3" t="n">
        <v>2</v>
      </c>
      <c r="M3" t="n">
        <v>48</v>
      </c>
      <c r="N3" t="n">
        <v>36.77</v>
      </c>
      <c r="O3" t="n">
        <v>23322.88</v>
      </c>
      <c r="P3" t="n">
        <v>134.63</v>
      </c>
      <c r="Q3" t="n">
        <v>1407.41</v>
      </c>
      <c r="R3" t="n">
        <v>98.23</v>
      </c>
      <c r="S3" t="n">
        <v>47.17</v>
      </c>
      <c r="T3" t="n">
        <v>23158.04</v>
      </c>
      <c r="U3" t="n">
        <v>0.48</v>
      </c>
      <c r="V3" t="n">
        <v>0.75</v>
      </c>
      <c r="W3" t="n">
        <v>2.32</v>
      </c>
      <c r="X3" t="n">
        <v>1.42</v>
      </c>
      <c r="Y3" t="n">
        <v>2</v>
      </c>
      <c r="Z3" t="n">
        <v>10</v>
      </c>
      <c r="AA3" t="n">
        <v>341.5458961895072</v>
      </c>
      <c r="AB3" t="n">
        <v>467.3181631079827</v>
      </c>
      <c r="AC3" t="n">
        <v>422.7179735061173</v>
      </c>
      <c r="AD3" t="n">
        <v>341545.8961895072</v>
      </c>
      <c r="AE3" t="n">
        <v>467318.1631079827</v>
      </c>
      <c r="AF3" t="n">
        <v>9.225179188210342e-06</v>
      </c>
      <c r="AG3" t="n">
        <v>17.37268518518519</v>
      </c>
      <c r="AH3" t="n">
        <v>422717.9735061174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7.3107</v>
      </c>
      <c r="E4" t="n">
        <v>13.68</v>
      </c>
      <c r="F4" t="n">
        <v>10.09</v>
      </c>
      <c r="G4" t="n">
        <v>20.19</v>
      </c>
      <c r="H4" t="n">
        <v>0.28</v>
      </c>
      <c r="I4" t="n">
        <v>30</v>
      </c>
      <c r="J4" t="n">
        <v>188.73</v>
      </c>
      <c r="K4" t="n">
        <v>53.44</v>
      </c>
      <c r="L4" t="n">
        <v>3</v>
      </c>
      <c r="M4" t="n">
        <v>28</v>
      </c>
      <c r="N4" t="n">
        <v>37.29</v>
      </c>
      <c r="O4" t="n">
        <v>23510.33</v>
      </c>
      <c r="P4" t="n">
        <v>120.16</v>
      </c>
      <c r="Q4" t="n">
        <v>1407.32</v>
      </c>
      <c r="R4" t="n">
        <v>79.15000000000001</v>
      </c>
      <c r="S4" t="n">
        <v>47.17</v>
      </c>
      <c r="T4" t="n">
        <v>13718.15</v>
      </c>
      <c r="U4" t="n">
        <v>0.6</v>
      </c>
      <c r="V4" t="n">
        <v>0.79</v>
      </c>
      <c r="W4" t="n">
        <v>2.29</v>
      </c>
      <c r="X4" t="n">
        <v>0.83</v>
      </c>
      <c r="Y4" t="n">
        <v>2</v>
      </c>
      <c r="Z4" t="n">
        <v>10</v>
      </c>
      <c r="AA4" t="n">
        <v>299.364496761356</v>
      </c>
      <c r="AB4" t="n">
        <v>409.6037114983801</v>
      </c>
      <c r="AC4" t="n">
        <v>370.5117081553936</v>
      </c>
      <c r="AD4" t="n">
        <v>299364.496761356</v>
      </c>
      <c r="AE4" t="n">
        <v>409603.7114983801</v>
      </c>
      <c r="AF4" t="n">
        <v>1.012103329900494e-05</v>
      </c>
      <c r="AG4" t="n">
        <v>15.83333333333333</v>
      </c>
      <c r="AH4" t="n">
        <v>370511.7081553936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7.6474</v>
      </c>
      <c r="E5" t="n">
        <v>13.08</v>
      </c>
      <c r="F5" t="n">
        <v>9.83</v>
      </c>
      <c r="G5" t="n">
        <v>28.07</v>
      </c>
      <c r="H5" t="n">
        <v>0.37</v>
      </c>
      <c r="I5" t="n">
        <v>21</v>
      </c>
      <c r="J5" t="n">
        <v>190.25</v>
      </c>
      <c r="K5" t="n">
        <v>53.44</v>
      </c>
      <c r="L5" t="n">
        <v>4</v>
      </c>
      <c r="M5" t="n">
        <v>19</v>
      </c>
      <c r="N5" t="n">
        <v>37.82</v>
      </c>
      <c r="O5" t="n">
        <v>23698.48</v>
      </c>
      <c r="P5" t="n">
        <v>108.86</v>
      </c>
      <c r="Q5" t="n">
        <v>1407.43</v>
      </c>
      <c r="R5" t="n">
        <v>70.51000000000001</v>
      </c>
      <c r="S5" t="n">
        <v>47.17</v>
      </c>
      <c r="T5" t="n">
        <v>9445.75</v>
      </c>
      <c r="U5" t="n">
        <v>0.67</v>
      </c>
      <c r="V5" t="n">
        <v>0.8100000000000001</v>
      </c>
      <c r="W5" t="n">
        <v>2.27</v>
      </c>
      <c r="X5" t="n">
        <v>0.57</v>
      </c>
      <c r="Y5" t="n">
        <v>2</v>
      </c>
      <c r="Z5" t="n">
        <v>10</v>
      </c>
      <c r="AA5" t="n">
        <v>282.6771413386599</v>
      </c>
      <c r="AB5" t="n">
        <v>386.771335614884</v>
      </c>
      <c r="AC5" t="n">
        <v>349.8584221807776</v>
      </c>
      <c r="AD5" t="n">
        <v>282677.1413386599</v>
      </c>
      <c r="AE5" t="n">
        <v>386771.335614884</v>
      </c>
      <c r="AF5" t="n">
        <v>1.058716539466952e-05</v>
      </c>
      <c r="AG5" t="n">
        <v>15.13888888888889</v>
      </c>
      <c r="AH5" t="n">
        <v>349858.4221807776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7.7959</v>
      </c>
      <c r="E6" t="n">
        <v>12.83</v>
      </c>
      <c r="F6" t="n">
        <v>9.73</v>
      </c>
      <c r="G6" t="n">
        <v>34.33</v>
      </c>
      <c r="H6" t="n">
        <v>0.46</v>
      </c>
      <c r="I6" t="n">
        <v>17</v>
      </c>
      <c r="J6" t="n">
        <v>191.78</v>
      </c>
      <c r="K6" t="n">
        <v>53.44</v>
      </c>
      <c r="L6" t="n">
        <v>5</v>
      </c>
      <c r="M6" t="n">
        <v>5</v>
      </c>
      <c r="N6" t="n">
        <v>38.35</v>
      </c>
      <c r="O6" t="n">
        <v>23887.36</v>
      </c>
      <c r="P6" t="n">
        <v>100.25</v>
      </c>
      <c r="Q6" t="n">
        <v>1407.28</v>
      </c>
      <c r="R6" t="n">
        <v>66.84</v>
      </c>
      <c r="S6" t="n">
        <v>47.17</v>
      </c>
      <c r="T6" t="n">
        <v>7631.66</v>
      </c>
      <c r="U6" t="n">
        <v>0.71</v>
      </c>
      <c r="V6" t="n">
        <v>0.82</v>
      </c>
      <c r="W6" t="n">
        <v>2.28</v>
      </c>
      <c r="X6" t="n">
        <v>0.47</v>
      </c>
      <c r="Y6" t="n">
        <v>2</v>
      </c>
      <c r="Z6" t="n">
        <v>10</v>
      </c>
      <c r="AA6" t="n">
        <v>278.6315309796723</v>
      </c>
      <c r="AB6" t="n">
        <v>381.2359530419846</v>
      </c>
      <c r="AC6" t="n">
        <v>344.8513287516775</v>
      </c>
      <c r="AD6" t="n">
        <v>278631.5309796723</v>
      </c>
      <c r="AE6" t="n">
        <v>381235.9530419846</v>
      </c>
      <c r="AF6" t="n">
        <v>1.079275083038733e-05</v>
      </c>
      <c r="AG6" t="n">
        <v>14.84953703703704</v>
      </c>
      <c r="AH6" t="n">
        <v>344851.3287516775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7.828</v>
      </c>
      <c r="E7" t="n">
        <v>12.77</v>
      </c>
      <c r="F7" t="n">
        <v>9.710000000000001</v>
      </c>
      <c r="G7" t="n">
        <v>36.41</v>
      </c>
      <c r="H7" t="n">
        <v>0.55</v>
      </c>
      <c r="I7" t="n">
        <v>16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100.54</v>
      </c>
      <c r="Q7" t="n">
        <v>1407.59</v>
      </c>
      <c r="R7" t="n">
        <v>66.16</v>
      </c>
      <c r="S7" t="n">
        <v>47.17</v>
      </c>
      <c r="T7" t="n">
        <v>7295</v>
      </c>
      <c r="U7" t="n">
        <v>0.71</v>
      </c>
      <c r="V7" t="n">
        <v>0.82</v>
      </c>
      <c r="W7" t="n">
        <v>2.29</v>
      </c>
      <c r="X7" t="n">
        <v>0.45</v>
      </c>
      <c r="Y7" t="n">
        <v>2</v>
      </c>
      <c r="Z7" t="n">
        <v>10</v>
      </c>
      <c r="AA7" t="n">
        <v>278.4666964576813</v>
      </c>
      <c r="AB7" t="n">
        <v>381.0104191770108</v>
      </c>
      <c r="AC7" t="n">
        <v>344.6473195222379</v>
      </c>
      <c r="AD7" t="n">
        <v>278466.6964576814</v>
      </c>
      <c r="AE7" t="n">
        <v>381010.4191770108</v>
      </c>
      <c r="AF7" t="n">
        <v>1.083719051043138e-05</v>
      </c>
      <c r="AG7" t="n">
        <v>14.78009259259259</v>
      </c>
      <c r="AH7" t="n">
        <v>344647.3195222379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6.4773</v>
      </c>
      <c r="E2" t="n">
        <v>15.44</v>
      </c>
      <c r="F2" t="n">
        <v>11.49</v>
      </c>
      <c r="G2" t="n">
        <v>8.84</v>
      </c>
      <c r="H2" t="n">
        <v>0.15</v>
      </c>
      <c r="I2" t="n">
        <v>78</v>
      </c>
      <c r="J2" t="n">
        <v>116.05</v>
      </c>
      <c r="K2" t="n">
        <v>43.4</v>
      </c>
      <c r="L2" t="n">
        <v>1</v>
      </c>
      <c r="M2" t="n">
        <v>76</v>
      </c>
      <c r="N2" t="n">
        <v>16.65</v>
      </c>
      <c r="O2" t="n">
        <v>14546.17</v>
      </c>
      <c r="P2" t="n">
        <v>106.9</v>
      </c>
      <c r="Q2" t="n">
        <v>1407.58</v>
      </c>
      <c r="R2" t="n">
        <v>124.72</v>
      </c>
      <c r="S2" t="n">
        <v>47.17</v>
      </c>
      <c r="T2" t="n">
        <v>36267.32</v>
      </c>
      <c r="U2" t="n">
        <v>0.38</v>
      </c>
      <c r="V2" t="n">
        <v>0.6899999999999999</v>
      </c>
      <c r="W2" t="n">
        <v>2.37</v>
      </c>
      <c r="X2" t="n">
        <v>2.23</v>
      </c>
      <c r="Y2" t="n">
        <v>2</v>
      </c>
      <c r="Z2" t="n">
        <v>10</v>
      </c>
      <c r="AA2" t="n">
        <v>332.6124958909975</v>
      </c>
      <c r="AB2" t="n">
        <v>455.0950907057558</v>
      </c>
      <c r="AC2" t="n">
        <v>411.661453978769</v>
      </c>
      <c r="AD2" t="n">
        <v>332612.4958909975</v>
      </c>
      <c r="AE2" t="n">
        <v>455095.0907057557</v>
      </c>
      <c r="AF2" t="n">
        <v>1.117901923850988e-05</v>
      </c>
      <c r="AG2" t="n">
        <v>17.87037037037037</v>
      </c>
      <c r="AH2" t="n">
        <v>411661.453978769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7.7185</v>
      </c>
      <c r="E3" t="n">
        <v>12.96</v>
      </c>
      <c r="F3" t="n">
        <v>10.13</v>
      </c>
      <c r="G3" t="n">
        <v>19.61</v>
      </c>
      <c r="H3" t="n">
        <v>0.3</v>
      </c>
      <c r="I3" t="n">
        <v>31</v>
      </c>
      <c r="J3" t="n">
        <v>117.34</v>
      </c>
      <c r="K3" t="n">
        <v>43.4</v>
      </c>
      <c r="L3" t="n">
        <v>2</v>
      </c>
      <c r="M3" t="n">
        <v>25</v>
      </c>
      <c r="N3" t="n">
        <v>16.94</v>
      </c>
      <c r="O3" t="n">
        <v>14705.49</v>
      </c>
      <c r="P3" t="n">
        <v>80.89</v>
      </c>
      <c r="Q3" t="n">
        <v>1407.57</v>
      </c>
      <c r="R3" t="n">
        <v>80.28</v>
      </c>
      <c r="S3" t="n">
        <v>47.17</v>
      </c>
      <c r="T3" t="n">
        <v>14278.62</v>
      </c>
      <c r="U3" t="n">
        <v>0.59</v>
      </c>
      <c r="V3" t="n">
        <v>0.79</v>
      </c>
      <c r="W3" t="n">
        <v>2.3</v>
      </c>
      <c r="X3" t="n">
        <v>0.87</v>
      </c>
      <c r="Y3" t="n">
        <v>2</v>
      </c>
      <c r="Z3" t="n">
        <v>10</v>
      </c>
      <c r="AA3" t="n">
        <v>264.1568439347815</v>
      </c>
      <c r="AB3" t="n">
        <v>361.4310476490413</v>
      </c>
      <c r="AC3" t="n">
        <v>326.9365757330773</v>
      </c>
      <c r="AD3" t="n">
        <v>264156.8439347815</v>
      </c>
      <c r="AE3" t="n">
        <v>361431.0476490413</v>
      </c>
      <c r="AF3" t="n">
        <v>1.332117703247318e-05</v>
      </c>
      <c r="AG3" t="n">
        <v>15</v>
      </c>
      <c r="AH3" t="n">
        <v>326936.5757330773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7.8324</v>
      </c>
      <c r="E4" t="n">
        <v>12.77</v>
      </c>
      <c r="F4" t="n">
        <v>10.04</v>
      </c>
      <c r="G4" t="n">
        <v>22.31</v>
      </c>
      <c r="H4" t="n">
        <v>0.45</v>
      </c>
      <c r="I4" t="n">
        <v>27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78.62</v>
      </c>
      <c r="Q4" t="n">
        <v>1407.52</v>
      </c>
      <c r="R4" t="n">
        <v>76.34999999999999</v>
      </c>
      <c r="S4" t="n">
        <v>47.17</v>
      </c>
      <c r="T4" t="n">
        <v>12336.78</v>
      </c>
      <c r="U4" t="n">
        <v>0.62</v>
      </c>
      <c r="V4" t="n">
        <v>0.79</v>
      </c>
      <c r="W4" t="n">
        <v>2.32</v>
      </c>
      <c r="X4" t="n">
        <v>0.78</v>
      </c>
      <c r="Y4" t="n">
        <v>2</v>
      </c>
      <c r="Z4" t="n">
        <v>10</v>
      </c>
      <c r="AA4" t="n">
        <v>262.5801427710563</v>
      </c>
      <c r="AB4" t="n">
        <v>359.2737355576863</v>
      </c>
      <c r="AC4" t="n">
        <v>324.9851544799147</v>
      </c>
      <c r="AD4" t="n">
        <v>262580.1427710563</v>
      </c>
      <c r="AE4" t="n">
        <v>359273.7355576863</v>
      </c>
      <c r="AF4" t="n">
        <v>1.351775435500978e-05</v>
      </c>
      <c r="AG4" t="n">
        <v>14.78009259259259</v>
      </c>
      <c r="AH4" t="n">
        <v>324985.1544799148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4.8224</v>
      </c>
      <c r="E2" t="n">
        <v>20.74</v>
      </c>
      <c r="F2" t="n">
        <v>13.13</v>
      </c>
      <c r="G2" t="n">
        <v>6.01</v>
      </c>
      <c r="H2" t="n">
        <v>0.09</v>
      </c>
      <c r="I2" t="n">
        <v>131</v>
      </c>
      <c r="J2" t="n">
        <v>194.77</v>
      </c>
      <c r="K2" t="n">
        <v>54.38</v>
      </c>
      <c r="L2" t="n">
        <v>1</v>
      </c>
      <c r="M2" t="n">
        <v>129</v>
      </c>
      <c r="N2" t="n">
        <v>39.4</v>
      </c>
      <c r="O2" t="n">
        <v>24256.19</v>
      </c>
      <c r="P2" t="n">
        <v>179.76</v>
      </c>
      <c r="Q2" t="n">
        <v>1409.1</v>
      </c>
      <c r="R2" t="n">
        <v>178.07</v>
      </c>
      <c r="S2" t="n">
        <v>47.17</v>
      </c>
      <c r="T2" t="n">
        <v>62675.11</v>
      </c>
      <c r="U2" t="n">
        <v>0.26</v>
      </c>
      <c r="V2" t="n">
        <v>0.61</v>
      </c>
      <c r="W2" t="n">
        <v>2.45</v>
      </c>
      <c r="X2" t="n">
        <v>3.86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6.5406</v>
      </c>
      <c r="E3" t="n">
        <v>15.29</v>
      </c>
      <c r="F3" t="n">
        <v>10.75</v>
      </c>
      <c r="G3" t="n">
        <v>12.4</v>
      </c>
      <c r="H3" t="n">
        <v>0.18</v>
      </c>
      <c r="I3" t="n">
        <v>52</v>
      </c>
      <c r="J3" t="n">
        <v>196.32</v>
      </c>
      <c r="K3" t="n">
        <v>54.38</v>
      </c>
      <c r="L3" t="n">
        <v>2</v>
      </c>
      <c r="M3" t="n">
        <v>50</v>
      </c>
      <c r="N3" t="n">
        <v>39.95</v>
      </c>
      <c r="O3" t="n">
        <v>24447.22</v>
      </c>
      <c r="P3" t="n">
        <v>140.6</v>
      </c>
      <c r="Q3" t="n">
        <v>1407.54</v>
      </c>
      <c r="R3" t="n">
        <v>100.44</v>
      </c>
      <c r="S3" t="n">
        <v>47.17</v>
      </c>
      <c r="T3" t="n">
        <v>24253.59</v>
      </c>
      <c r="U3" t="n">
        <v>0.47</v>
      </c>
      <c r="V3" t="n">
        <v>0.74</v>
      </c>
      <c r="W3" t="n">
        <v>2.33</v>
      </c>
      <c r="X3" t="n">
        <v>1.49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7.1799</v>
      </c>
      <c r="E4" t="n">
        <v>13.93</v>
      </c>
      <c r="F4" t="n">
        <v>10.17</v>
      </c>
      <c r="G4" t="n">
        <v>19.06</v>
      </c>
      <c r="H4" t="n">
        <v>0.27</v>
      </c>
      <c r="I4" t="n">
        <v>32</v>
      </c>
      <c r="J4" t="n">
        <v>197.88</v>
      </c>
      <c r="K4" t="n">
        <v>54.38</v>
      </c>
      <c r="L4" t="n">
        <v>3</v>
      </c>
      <c r="M4" t="n">
        <v>30</v>
      </c>
      <c r="N4" t="n">
        <v>40.5</v>
      </c>
      <c r="O4" t="n">
        <v>24639</v>
      </c>
      <c r="P4" t="n">
        <v>126.43</v>
      </c>
      <c r="Q4" t="n">
        <v>1407.39</v>
      </c>
      <c r="R4" t="n">
        <v>81.54000000000001</v>
      </c>
      <c r="S4" t="n">
        <v>47.17</v>
      </c>
      <c r="T4" t="n">
        <v>14907.46</v>
      </c>
      <c r="U4" t="n">
        <v>0.58</v>
      </c>
      <c r="V4" t="n">
        <v>0.78</v>
      </c>
      <c r="W4" t="n">
        <v>2.3</v>
      </c>
      <c r="X4" t="n">
        <v>0.91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7.5567</v>
      </c>
      <c r="E5" t="n">
        <v>13.23</v>
      </c>
      <c r="F5" t="n">
        <v>9.859999999999999</v>
      </c>
      <c r="G5" t="n">
        <v>26.89</v>
      </c>
      <c r="H5" t="n">
        <v>0.36</v>
      </c>
      <c r="I5" t="n">
        <v>22</v>
      </c>
      <c r="J5" t="n">
        <v>199.44</v>
      </c>
      <c r="K5" t="n">
        <v>54.38</v>
      </c>
      <c r="L5" t="n">
        <v>4</v>
      </c>
      <c r="M5" t="n">
        <v>20</v>
      </c>
      <c r="N5" t="n">
        <v>41.06</v>
      </c>
      <c r="O5" t="n">
        <v>24831.54</v>
      </c>
      <c r="P5" t="n">
        <v>115.12</v>
      </c>
      <c r="Q5" t="n">
        <v>1407.65</v>
      </c>
      <c r="R5" t="n">
        <v>71.65000000000001</v>
      </c>
      <c r="S5" t="n">
        <v>47.17</v>
      </c>
      <c r="T5" t="n">
        <v>10009.43</v>
      </c>
      <c r="U5" t="n">
        <v>0.66</v>
      </c>
      <c r="V5" t="n">
        <v>0.8100000000000001</v>
      </c>
      <c r="W5" t="n">
        <v>2.27</v>
      </c>
      <c r="X5" t="n">
        <v>0.6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7.7466</v>
      </c>
      <c r="E6" t="n">
        <v>12.91</v>
      </c>
      <c r="F6" t="n">
        <v>9.73</v>
      </c>
      <c r="G6" t="n">
        <v>34.35</v>
      </c>
      <c r="H6" t="n">
        <v>0.44</v>
      </c>
      <c r="I6" t="n">
        <v>17</v>
      </c>
      <c r="J6" t="n">
        <v>201.01</v>
      </c>
      <c r="K6" t="n">
        <v>54.38</v>
      </c>
      <c r="L6" t="n">
        <v>5</v>
      </c>
      <c r="M6" t="n">
        <v>8</v>
      </c>
      <c r="N6" t="n">
        <v>41.63</v>
      </c>
      <c r="O6" t="n">
        <v>25024.84</v>
      </c>
      <c r="P6" t="n">
        <v>105.09</v>
      </c>
      <c r="Q6" t="n">
        <v>1407.27</v>
      </c>
      <c r="R6" t="n">
        <v>67.31999999999999</v>
      </c>
      <c r="S6" t="n">
        <v>47.17</v>
      </c>
      <c r="T6" t="n">
        <v>7870.98</v>
      </c>
      <c r="U6" t="n">
        <v>0.7</v>
      </c>
      <c r="V6" t="n">
        <v>0.82</v>
      </c>
      <c r="W6" t="n">
        <v>2.27</v>
      </c>
      <c r="X6" t="n">
        <v>0.47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7.7838</v>
      </c>
      <c r="E7" t="n">
        <v>12.85</v>
      </c>
      <c r="F7" t="n">
        <v>9.710000000000001</v>
      </c>
      <c r="G7" t="n">
        <v>36.41</v>
      </c>
      <c r="H7" t="n">
        <v>0.53</v>
      </c>
      <c r="I7" t="n">
        <v>16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103.7</v>
      </c>
      <c r="Q7" t="n">
        <v>1407.4</v>
      </c>
      <c r="R7" t="n">
        <v>66.26000000000001</v>
      </c>
      <c r="S7" t="n">
        <v>47.17</v>
      </c>
      <c r="T7" t="n">
        <v>7344.39</v>
      </c>
      <c r="U7" t="n">
        <v>0.71</v>
      </c>
      <c r="V7" t="n">
        <v>0.82</v>
      </c>
      <c r="W7" t="n">
        <v>2.28</v>
      </c>
      <c r="X7" t="n">
        <v>0.45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7.1378</v>
      </c>
      <c r="E8" t="n">
        <v>14.01</v>
      </c>
      <c r="F8" t="n">
        <v>10.96</v>
      </c>
      <c r="G8" t="n">
        <v>11.14</v>
      </c>
      <c r="H8" t="n">
        <v>0.2</v>
      </c>
      <c r="I8" t="n">
        <v>59</v>
      </c>
      <c r="J8" t="n">
        <v>89.87</v>
      </c>
      <c r="K8" t="n">
        <v>37.55</v>
      </c>
      <c r="L8" t="n">
        <v>1</v>
      </c>
      <c r="M8" t="n">
        <v>57</v>
      </c>
      <c r="N8" t="n">
        <v>11.32</v>
      </c>
      <c r="O8" t="n">
        <v>11317.98</v>
      </c>
      <c r="P8" t="n">
        <v>80.72</v>
      </c>
      <c r="Q8" t="n">
        <v>1407.51</v>
      </c>
      <c r="R8" t="n">
        <v>107.42</v>
      </c>
      <c r="S8" t="n">
        <v>47.17</v>
      </c>
      <c r="T8" t="n">
        <v>27708.07</v>
      </c>
      <c r="U8" t="n">
        <v>0.44</v>
      </c>
      <c r="V8" t="n">
        <v>0.73</v>
      </c>
      <c r="W8" t="n">
        <v>2.33</v>
      </c>
      <c r="X8" t="n">
        <v>1.7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7.7045</v>
      </c>
      <c r="E9" t="n">
        <v>12.98</v>
      </c>
      <c r="F9" t="n">
        <v>10.34</v>
      </c>
      <c r="G9" t="n">
        <v>16.77</v>
      </c>
      <c r="H9" t="n">
        <v>0.39</v>
      </c>
      <c r="I9" t="n">
        <v>37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69.78</v>
      </c>
      <c r="Q9" t="n">
        <v>1408.13</v>
      </c>
      <c r="R9" t="n">
        <v>85.72</v>
      </c>
      <c r="S9" t="n">
        <v>47.17</v>
      </c>
      <c r="T9" t="n">
        <v>16969.41</v>
      </c>
      <c r="U9" t="n">
        <v>0.55</v>
      </c>
      <c r="V9" t="n">
        <v>0.77</v>
      </c>
      <c r="W9" t="n">
        <v>2.35</v>
      </c>
      <c r="X9" t="n">
        <v>1.08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7.4977</v>
      </c>
      <c r="E10" t="n">
        <v>13.34</v>
      </c>
      <c r="F10" t="n">
        <v>10.72</v>
      </c>
      <c r="G10" t="n">
        <v>12.86</v>
      </c>
      <c r="H10" t="n">
        <v>0.24</v>
      </c>
      <c r="I10" t="n">
        <v>50</v>
      </c>
      <c r="J10" t="n">
        <v>71.52</v>
      </c>
      <c r="K10" t="n">
        <v>32.27</v>
      </c>
      <c r="L10" t="n">
        <v>1</v>
      </c>
      <c r="M10" t="n">
        <v>18</v>
      </c>
      <c r="N10" t="n">
        <v>8.25</v>
      </c>
      <c r="O10" t="n">
        <v>9054.6</v>
      </c>
      <c r="P10" t="n">
        <v>62.88</v>
      </c>
      <c r="Q10" t="n">
        <v>1407.66</v>
      </c>
      <c r="R10" t="n">
        <v>97.58</v>
      </c>
      <c r="S10" t="n">
        <v>47.17</v>
      </c>
      <c r="T10" t="n">
        <v>22835.01</v>
      </c>
      <c r="U10" t="n">
        <v>0.48</v>
      </c>
      <c r="V10" t="n">
        <v>0.74</v>
      </c>
      <c r="W10" t="n">
        <v>2.38</v>
      </c>
      <c r="X10" t="n">
        <v>1.46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7.5401</v>
      </c>
      <c r="E11" t="n">
        <v>13.26</v>
      </c>
      <c r="F11" t="n">
        <v>10.67</v>
      </c>
      <c r="G11" t="n">
        <v>13.34</v>
      </c>
      <c r="H11" t="n">
        <v>0.48</v>
      </c>
      <c r="I11" t="n">
        <v>48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62.84</v>
      </c>
      <c r="Q11" t="n">
        <v>1407.93</v>
      </c>
      <c r="R11" t="n">
        <v>96.08</v>
      </c>
      <c r="S11" t="n">
        <v>47.17</v>
      </c>
      <c r="T11" t="n">
        <v>22095.11</v>
      </c>
      <c r="U11" t="n">
        <v>0.49</v>
      </c>
      <c r="V11" t="n">
        <v>0.75</v>
      </c>
      <c r="W11" t="n">
        <v>2.38</v>
      </c>
      <c r="X11" t="n">
        <v>1.41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6.731</v>
      </c>
      <c r="E12" t="n">
        <v>14.86</v>
      </c>
      <c r="F12" t="n">
        <v>12.1</v>
      </c>
      <c r="G12" t="n">
        <v>7.64</v>
      </c>
      <c r="H12" t="n">
        <v>0.43</v>
      </c>
      <c r="I12" t="n">
        <v>95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47.92</v>
      </c>
      <c r="Q12" t="n">
        <v>1408.53</v>
      </c>
      <c r="R12" t="n">
        <v>140.16</v>
      </c>
      <c r="S12" t="n">
        <v>47.17</v>
      </c>
      <c r="T12" t="n">
        <v>43899.09</v>
      </c>
      <c r="U12" t="n">
        <v>0.34</v>
      </c>
      <c r="V12" t="n">
        <v>0.66</v>
      </c>
      <c r="W12" t="n">
        <v>2.53</v>
      </c>
      <c r="X12" t="n">
        <v>2.84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5.8572</v>
      </c>
      <c r="E13" t="n">
        <v>17.07</v>
      </c>
      <c r="F13" t="n">
        <v>12.07</v>
      </c>
      <c r="G13" t="n">
        <v>7.54</v>
      </c>
      <c r="H13" t="n">
        <v>0.12</v>
      </c>
      <c r="I13" t="n">
        <v>96</v>
      </c>
      <c r="J13" t="n">
        <v>141.81</v>
      </c>
      <c r="K13" t="n">
        <v>47.83</v>
      </c>
      <c r="L13" t="n">
        <v>1</v>
      </c>
      <c r="M13" t="n">
        <v>94</v>
      </c>
      <c r="N13" t="n">
        <v>22.98</v>
      </c>
      <c r="O13" t="n">
        <v>17723.39</v>
      </c>
      <c r="P13" t="n">
        <v>131.61</v>
      </c>
      <c r="Q13" t="n">
        <v>1407.97</v>
      </c>
      <c r="R13" t="n">
        <v>143.54</v>
      </c>
      <c r="S13" t="n">
        <v>47.17</v>
      </c>
      <c r="T13" t="n">
        <v>45586.14</v>
      </c>
      <c r="U13" t="n">
        <v>0.33</v>
      </c>
      <c r="V13" t="n">
        <v>0.66</v>
      </c>
      <c r="W13" t="n">
        <v>2.4</v>
      </c>
      <c r="X13" t="n">
        <v>2.81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7.3235</v>
      </c>
      <c r="E14" t="n">
        <v>13.65</v>
      </c>
      <c r="F14" t="n">
        <v>10.33</v>
      </c>
      <c r="G14" t="n">
        <v>16.31</v>
      </c>
      <c r="H14" t="n">
        <v>0.25</v>
      </c>
      <c r="I14" t="n">
        <v>38</v>
      </c>
      <c r="J14" t="n">
        <v>143.17</v>
      </c>
      <c r="K14" t="n">
        <v>47.83</v>
      </c>
      <c r="L14" t="n">
        <v>2</v>
      </c>
      <c r="M14" t="n">
        <v>36</v>
      </c>
      <c r="N14" t="n">
        <v>23.34</v>
      </c>
      <c r="O14" t="n">
        <v>17891.86</v>
      </c>
      <c r="P14" t="n">
        <v>103.25</v>
      </c>
      <c r="Q14" t="n">
        <v>1407.76</v>
      </c>
      <c r="R14" t="n">
        <v>86.5</v>
      </c>
      <c r="S14" t="n">
        <v>47.17</v>
      </c>
      <c r="T14" t="n">
        <v>17356.26</v>
      </c>
      <c r="U14" t="n">
        <v>0.55</v>
      </c>
      <c r="V14" t="n">
        <v>0.77</v>
      </c>
      <c r="W14" t="n">
        <v>2.31</v>
      </c>
      <c r="X14" t="n">
        <v>1.07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7.8212</v>
      </c>
      <c r="E15" t="n">
        <v>12.79</v>
      </c>
      <c r="F15" t="n">
        <v>9.890000000000001</v>
      </c>
      <c r="G15" t="n">
        <v>25.81</v>
      </c>
      <c r="H15" t="n">
        <v>0.37</v>
      </c>
      <c r="I15" t="n">
        <v>23</v>
      </c>
      <c r="J15" t="n">
        <v>144.54</v>
      </c>
      <c r="K15" t="n">
        <v>47.83</v>
      </c>
      <c r="L15" t="n">
        <v>3</v>
      </c>
      <c r="M15" t="n">
        <v>13</v>
      </c>
      <c r="N15" t="n">
        <v>23.71</v>
      </c>
      <c r="O15" t="n">
        <v>18060.85</v>
      </c>
      <c r="P15" t="n">
        <v>87.66</v>
      </c>
      <c r="Q15" t="n">
        <v>1407.26</v>
      </c>
      <c r="R15" t="n">
        <v>72.20999999999999</v>
      </c>
      <c r="S15" t="n">
        <v>47.17</v>
      </c>
      <c r="T15" t="n">
        <v>10285.53</v>
      </c>
      <c r="U15" t="n">
        <v>0.65</v>
      </c>
      <c r="V15" t="n">
        <v>0.8</v>
      </c>
      <c r="W15" t="n">
        <v>2.29</v>
      </c>
      <c r="X15" t="n">
        <v>0.64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7.8486</v>
      </c>
      <c r="E16" t="n">
        <v>12.74</v>
      </c>
      <c r="F16" t="n">
        <v>9.880000000000001</v>
      </c>
      <c r="G16" t="n">
        <v>26.94</v>
      </c>
      <c r="H16" t="n">
        <v>0.49</v>
      </c>
      <c r="I16" t="n">
        <v>22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86.84999999999999</v>
      </c>
      <c r="Q16" t="n">
        <v>1407.41</v>
      </c>
      <c r="R16" t="n">
        <v>71.34999999999999</v>
      </c>
      <c r="S16" t="n">
        <v>47.17</v>
      </c>
      <c r="T16" t="n">
        <v>9858.67</v>
      </c>
      <c r="U16" t="n">
        <v>0.66</v>
      </c>
      <c r="V16" t="n">
        <v>0.8100000000000001</v>
      </c>
      <c r="W16" t="n">
        <v>2.3</v>
      </c>
      <c r="X16" t="n">
        <v>0.62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5.1476</v>
      </c>
      <c r="E17" t="n">
        <v>19.43</v>
      </c>
      <c r="F17" t="n">
        <v>12.78</v>
      </c>
      <c r="G17" t="n">
        <v>6.44</v>
      </c>
      <c r="H17" t="n">
        <v>0.1</v>
      </c>
      <c r="I17" t="n">
        <v>119</v>
      </c>
      <c r="J17" t="n">
        <v>176.73</v>
      </c>
      <c r="K17" t="n">
        <v>52.44</v>
      </c>
      <c r="L17" t="n">
        <v>1</v>
      </c>
      <c r="M17" t="n">
        <v>117</v>
      </c>
      <c r="N17" t="n">
        <v>33.29</v>
      </c>
      <c r="O17" t="n">
        <v>22031.19</v>
      </c>
      <c r="P17" t="n">
        <v>163.46</v>
      </c>
      <c r="Q17" t="n">
        <v>1408.31</v>
      </c>
      <c r="R17" t="n">
        <v>166.6</v>
      </c>
      <c r="S17" t="n">
        <v>47.17</v>
      </c>
      <c r="T17" t="n">
        <v>57001.59</v>
      </c>
      <c r="U17" t="n">
        <v>0.28</v>
      </c>
      <c r="V17" t="n">
        <v>0.62</v>
      </c>
      <c r="W17" t="n">
        <v>2.44</v>
      </c>
      <c r="X17" t="n">
        <v>3.51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6.7746</v>
      </c>
      <c r="E18" t="n">
        <v>14.76</v>
      </c>
      <c r="F18" t="n">
        <v>10.63</v>
      </c>
      <c r="G18" t="n">
        <v>13.29</v>
      </c>
      <c r="H18" t="n">
        <v>0.2</v>
      </c>
      <c r="I18" t="n">
        <v>48</v>
      </c>
      <c r="J18" t="n">
        <v>178.21</v>
      </c>
      <c r="K18" t="n">
        <v>52.44</v>
      </c>
      <c r="L18" t="n">
        <v>2</v>
      </c>
      <c r="M18" t="n">
        <v>46</v>
      </c>
      <c r="N18" t="n">
        <v>33.77</v>
      </c>
      <c r="O18" t="n">
        <v>22213.89</v>
      </c>
      <c r="P18" t="n">
        <v>128.9</v>
      </c>
      <c r="Q18" t="n">
        <v>1407.7</v>
      </c>
      <c r="R18" t="n">
        <v>96.79000000000001</v>
      </c>
      <c r="S18" t="n">
        <v>47.17</v>
      </c>
      <c r="T18" t="n">
        <v>22449.65</v>
      </c>
      <c r="U18" t="n">
        <v>0.49</v>
      </c>
      <c r="V18" t="n">
        <v>0.75</v>
      </c>
      <c r="W18" t="n">
        <v>2.32</v>
      </c>
      <c r="X18" t="n">
        <v>1.37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7.3933</v>
      </c>
      <c r="E19" t="n">
        <v>13.53</v>
      </c>
      <c r="F19" t="n">
        <v>10.07</v>
      </c>
      <c r="G19" t="n">
        <v>20.84</v>
      </c>
      <c r="H19" t="n">
        <v>0.3</v>
      </c>
      <c r="I19" t="n">
        <v>29</v>
      </c>
      <c r="J19" t="n">
        <v>179.7</v>
      </c>
      <c r="K19" t="n">
        <v>52.44</v>
      </c>
      <c r="L19" t="n">
        <v>3</v>
      </c>
      <c r="M19" t="n">
        <v>27</v>
      </c>
      <c r="N19" t="n">
        <v>34.26</v>
      </c>
      <c r="O19" t="n">
        <v>22397.24</v>
      </c>
      <c r="P19" t="n">
        <v>114.32</v>
      </c>
      <c r="Q19" t="n">
        <v>1407.26</v>
      </c>
      <c r="R19" t="n">
        <v>78.56999999999999</v>
      </c>
      <c r="S19" t="n">
        <v>47.17</v>
      </c>
      <c r="T19" t="n">
        <v>13435.44</v>
      </c>
      <c r="U19" t="n">
        <v>0.6</v>
      </c>
      <c r="V19" t="n">
        <v>0.79</v>
      </c>
      <c r="W19" t="n">
        <v>2.29</v>
      </c>
      <c r="X19" t="n">
        <v>0.82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7.7306</v>
      </c>
      <c r="E20" t="n">
        <v>12.94</v>
      </c>
      <c r="F20" t="n">
        <v>9.800000000000001</v>
      </c>
      <c r="G20" t="n">
        <v>29.41</v>
      </c>
      <c r="H20" t="n">
        <v>0.39</v>
      </c>
      <c r="I20" t="n">
        <v>20</v>
      </c>
      <c r="J20" t="n">
        <v>181.19</v>
      </c>
      <c r="K20" t="n">
        <v>52.44</v>
      </c>
      <c r="L20" t="n">
        <v>4</v>
      </c>
      <c r="M20" t="n">
        <v>16</v>
      </c>
      <c r="N20" t="n">
        <v>34.75</v>
      </c>
      <c r="O20" t="n">
        <v>22581.25</v>
      </c>
      <c r="P20" t="n">
        <v>102.6</v>
      </c>
      <c r="Q20" t="n">
        <v>1407.23</v>
      </c>
      <c r="R20" t="n">
        <v>69.59999999999999</v>
      </c>
      <c r="S20" t="n">
        <v>47.17</v>
      </c>
      <c r="T20" t="n">
        <v>8994.129999999999</v>
      </c>
      <c r="U20" t="n">
        <v>0.68</v>
      </c>
      <c r="V20" t="n">
        <v>0.8100000000000001</v>
      </c>
      <c r="W20" t="n">
        <v>2.28</v>
      </c>
      <c r="X20" t="n">
        <v>0.55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7.8358</v>
      </c>
      <c r="E21" t="n">
        <v>12.76</v>
      </c>
      <c r="F21" t="n">
        <v>9.74</v>
      </c>
      <c r="G21" t="n">
        <v>34.37</v>
      </c>
      <c r="H21" t="n">
        <v>0.49</v>
      </c>
      <c r="I21" t="n">
        <v>17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97.86</v>
      </c>
      <c r="Q21" t="n">
        <v>1407.21</v>
      </c>
      <c r="R21" t="n">
        <v>66.84</v>
      </c>
      <c r="S21" t="n">
        <v>47.17</v>
      </c>
      <c r="T21" t="n">
        <v>7631.95</v>
      </c>
      <c r="U21" t="n">
        <v>0.71</v>
      </c>
      <c r="V21" t="n">
        <v>0.82</v>
      </c>
      <c r="W21" t="n">
        <v>2.29</v>
      </c>
      <c r="X21" t="n">
        <v>0.48</v>
      </c>
      <c r="Y21" t="n">
        <v>2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5.9783</v>
      </c>
      <c r="E22" t="n">
        <v>16.73</v>
      </c>
      <c r="F22" t="n">
        <v>13.5</v>
      </c>
      <c r="G22" t="n">
        <v>5.71</v>
      </c>
      <c r="H22" t="n">
        <v>0.64</v>
      </c>
      <c r="I22" t="n">
        <v>142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39.34</v>
      </c>
      <c r="Q22" t="n">
        <v>1409.94</v>
      </c>
      <c r="R22" t="n">
        <v>183.75</v>
      </c>
      <c r="S22" t="n">
        <v>47.17</v>
      </c>
      <c r="T22" t="n">
        <v>65458.84</v>
      </c>
      <c r="U22" t="n">
        <v>0.26</v>
      </c>
      <c r="V22" t="n">
        <v>0.59</v>
      </c>
      <c r="W22" t="n">
        <v>2.66</v>
      </c>
      <c r="X22" t="n">
        <v>4.24</v>
      </c>
      <c r="Y22" t="n">
        <v>2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6.8952</v>
      </c>
      <c r="E23" t="n">
        <v>14.5</v>
      </c>
      <c r="F23" t="n">
        <v>11.16</v>
      </c>
      <c r="G23" t="n">
        <v>10.14</v>
      </c>
      <c r="H23" t="n">
        <v>0.18</v>
      </c>
      <c r="I23" t="n">
        <v>66</v>
      </c>
      <c r="J23" t="n">
        <v>98.70999999999999</v>
      </c>
      <c r="K23" t="n">
        <v>39.72</v>
      </c>
      <c r="L23" t="n">
        <v>1</v>
      </c>
      <c r="M23" t="n">
        <v>64</v>
      </c>
      <c r="N23" t="n">
        <v>12.99</v>
      </c>
      <c r="O23" t="n">
        <v>12407.75</v>
      </c>
      <c r="P23" t="n">
        <v>90.08</v>
      </c>
      <c r="Q23" t="n">
        <v>1407.66</v>
      </c>
      <c r="R23" t="n">
        <v>113.71</v>
      </c>
      <c r="S23" t="n">
        <v>47.17</v>
      </c>
      <c r="T23" t="n">
        <v>30818.75</v>
      </c>
      <c r="U23" t="n">
        <v>0.41</v>
      </c>
      <c r="V23" t="n">
        <v>0.71</v>
      </c>
      <c r="W23" t="n">
        <v>2.36</v>
      </c>
      <c r="X23" t="n">
        <v>1.9</v>
      </c>
      <c r="Y23" t="n">
        <v>2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7.7543</v>
      </c>
      <c r="E24" t="n">
        <v>12.9</v>
      </c>
      <c r="F24" t="n">
        <v>10.23</v>
      </c>
      <c r="G24" t="n">
        <v>18.6</v>
      </c>
      <c r="H24" t="n">
        <v>0.35</v>
      </c>
      <c r="I24" t="n">
        <v>33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72.43000000000001</v>
      </c>
      <c r="Q24" t="n">
        <v>1407.96</v>
      </c>
      <c r="R24" t="n">
        <v>82.06</v>
      </c>
      <c r="S24" t="n">
        <v>47.17</v>
      </c>
      <c r="T24" t="n">
        <v>15158.38</v>
      </c>
      <c r="U24" t="n">
        <v>0.57</v>
      </c>
      <c r="V24" t="n">
        <v>0.78</v>
      </c>
      <c r="W24" t="n">
        <v>2.34</v>
      </c>
      <c r="X24" t="n">
        <v>0.97</v>
      </c>
      <c r="Y24" t="n">
        <v>2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6.2299</v>
      </c>
      <c r="E25" t="n">
        <v>16.05</v>
      </c>
      <c r="F25" t="n">
        <v>11.75</v>
      </c>
      <c r="G25" t="n">
        <v>8.289999999999999</v>
      </c>
      <c r="H25" t="n">
        <v>0.14</v>
      </c>
      <c r="I25" t="n">
        <v>85</v>
      </c>
      <c r="J25" t="n">
        <v>124.63</v>
      </c>
      <c r="K25" t="n">
        <v>45</v>
      </c>
      <c r="L25" t="n">
        <v>1</v>
      </c>
      <c r="M25" t="n">
        <v>83</v>
      </c>
      <c r="N25" t="n">
        <v>18.64</v>
      </c>
      <c r="O25" t="n">
        <v>15605.44</v>
      </c>
      <c r="P25" t="n">
        <v>115.85</v>
      </c>
      <c r="Q25" t="n">
        <v>1408.27</v>
      </c>
      <c r="R25" t="n">
        <v>133.29</v>
      </c>
      <c r="S25" t="n">
        <v>47.17</v>
      </c>
      <c r="T25" t="n">
        <v>40515.32</v>
      </c>
      <c r="U25" t="n">
        <v>0.35</v>
      </c>
      <c r="V25" t="n">
        <v>0.68</v>
      </c>
      <c r="W25" t="n">
        <v>2.37</v>
      </c>
      <c r="X25" t="n">
        <v>2.48</v>
      </c>
      <c r="Y25" t="n">
        <v>2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7.6041</v>
      </c>
      <c r="E26" t="n">
        <v>13.15</v>
      </c>
      <c r="F26" t="n">
        <v>10.18</v>
      </c>
      <c r="G26" t="n">
        <v>18.5</v>
      </c>
      <c r="H26" t="n">
        <v>0.28</v>
      </c>
      <c r="I26" t="n">
        <v>33</v>
      </c>
      <c r="J26" t="n">
        <v>125.95</v>
      </c>
      <c r="K26" t="n">
        <v>45</v>
      </c>
      <c r="L26" t="n">
        <v>2</v>
      </c>
      <c r="M26" t="n">
        <v>31</v>
      </c>
      <c r="N26" t="n">
        <v>18.95</v>
      </c>
      <c r="O26" t="n">
        <v>15767.7</v>
      </c>
      <c r="P26" t="n">
        <v>88.37</v>
      </c>
      <c r="Q26" t="n">
        <v>1407.33</v>
      </c>
      <c r="R26" t="n">
        <v>81.97</v>
      </c>
      <c r="S26" t="n">
        <v>47.17</v>
      </c>
      <c r="T26" t="n">
        <v>15113.75</v>
      </c>
      <c r="U26" t="n">
        <v>0.58</v>
      </c>
      <c r="V26" t="n">
        <v>0.78</v>
      </c>
      <c r="W26" t="n">
        <v>2.29</v>
      </c>
      <c r="X26" t="n">
        <v>0.92</v>
      </c>
      <c r="Y26" t="n">
        <v>2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7.8366</v>
      </c>
      <c r="E27" t="n">
        <v>12.76</v>
      </c>
      <c r="F27" t="n">
        <v>9.99</v>
      </c>
      <c r="G27" t="n">
        <v>23.97</v>
      </c>
      <c r="H27" t="n">
        <v>0.42</v>
      </c>
      <c r="I27" t="n">
        <v>25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81.87</v>
      </c>
      <c r="Q27" t="n">
        <v>1407.91</v>
      </c>
      <c r="R27" t="n">
        <v>74.59</v>
      </c>
      <c r="S27" t="n">
        <v>47.17</v>
      </c>
      <c r="T27" t="n">
        <v>11467.23</v>
      </c>
      <c r="U27" t="n">
        <v>0.63</v>
      </c>
      <c r="V27" t="n">
        <v>0.8</v>
      </c>
      <c r="W27" t="n">
        <v>2.32</v>
      </c>
      <c r="X27" t="n">
        <v>0.73</v>
      </c>
      <c r="Y27" t="n">
        <v>2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5.4829</v>
      </c>
      <c r="E28" t="n">
        <v>18.24</v>
      </c>
      <c r="F28" t="n">
        <v>12.43</v>
      </c>
      <c r="G28" t="n">
        <v>6.91</v>
      </c>
      <c r="H28" t="n">
        <v>0.11</v>
      </c>
      <c r="I28" t="n">
        <v>108</v>
      </c>
      <c r="J28" t="n">
        <v>159.12</v>
      </c>
      <c r="K28" t="n">
        <v>50.28</v>
      </c>
      <c r="L28" t="n">
        <v>1</v>
      </c>
      <c r="M28" t="n">
        <v>106</v>
      </c>
      <c r="N28" t="n">
        <v>27.84</v>
      </c>
      <c r="O28" t="n">
        <v>19859.16</v>
      </c>
      <c r="P28" t="n">
        <v>147.63</v>
      </c>
      <c r="Q28" t="n">
        <v>1408</v>
      </c>
      <c r="R28" t="n">
        <v>155.47</v>
      </c>
      <c r="S28" t="n">
        <v>47.17</v>
      </c>
      <c r="T28" t="n">
        <v>51488.68</v>
      </c>
      <c r="U28" t="n">
        <v>0.3</v>
      </c>
      <c r="V28" t="n">
        <v>0.64</v>
      </c>
      <c r="W28" t="n">
        <v>2.42</v>
      </c>
      <c r="X28" t="n">
        <v>3.17</v>
      </c>
      <c r="Y28" t="n">
        <v>2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7.0515</v>
      </c>
      <c r="E29" t="n">
        <v>14.18</v>
      </c>
      <c r="F29" t="n">
        <v>10.47</v>
      </c>
      <c r="G29" t="n">
        <v>14.61</v>
      </c>
      <c r="H29" t="n">
        <v>0.22</v>
      </c>
      <c r="I29" t="n">
        <v>43</v>
      </c>
      <c r="J29" t="n">
        <v>160.54</v>
      </c>
      <c r="K29" t="n">
        <v>50.28</v>
      </c>
      <c r="L29" t="n">
        <v>2</v>
      </c>
      <c r="M29" t="n">
        <v>41</v>
      </c>
      <c r="N29" t="n">
        <v>28.26</v>
      </c>
      <c r="O29" t="n">
        <v>20034.4</v>
      </c>
      <c r="P29" t="n">
        <v>116.17</v>
      </c>
      <c r="Q29" t="n">
        <v>1407.7</v>
      </c>
      <c r="R29" t="n">
        <v>91.56</v>
      </c>
      <c r="S29" t="n">
        <v>47.17</v>
      </c>
      <c r="T29" t="n">
        <v>19860.73</v>
      </c>
      <c r="U29" t="n">
        <v>0.52</v>
      </c>
      <c r="V29" t="n">
        <v>0.76</v>
      </c>
      <c r="W29" t="n">
        <v>2.31</v>
      </c>
      <c r="X29" t="n">
        <v>1.21</v>
      </c>
      <c r="Y29" t="n">
        <v>2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7.601</v>
      </c>
      <c r="E30" t="n">
        <v>13.16</v>
      </c>
      <c r="F30" t="n">
        <v>9.99</v>
      </c>
      <c r="G30" t="n">
        <v>23.06</v>
      </c>
      <c r="H30" t="n">
        <v>0.33</v>
      </c>
      <c r="I30" t="n">
        <v>26</v>
      </c>
      <c r="J30" t="n">
        <v>161.97</v>
      </c>
      <c r="K30" t="n">
        <v>50.28</v>
      </c>
      <c r="L30" t="n">
        <v>3</v>
      </c>
      <c r="M30" t="n">
        <v>24</v>
      </c>
      <c r="N30" t="n">
        <v>28.69</v>
      </c>
      <c r="O30" t="n">
        <v>20210.21</v>
      </c>
      <c r="P30" t="n">
        <v>101.58</v>
      </c>
      <c r="Q30" t="n">
        <v>1407.42</v>
      </c>
      <c r="R30" t="n">
        <v>76.06</v>
      </c>
      <c r="S30" t="n">
        <v>47.17</v>
      </c>
      <c r="T30" t="n">
        <v>12194.26</v>
      </c>
      <c r="U30" t="n">
        <v>0.62</v>
      </c>
      <c r="V30" t="n">
        <v>0.8</v>
      </c>
      <c r="W30" t="n">
        <v>2.28</v>
      </c>
      <c r="X30" t="n">
        <v>0.74</v>
      </c>
      <c r="Y30" t="n">
        <v>2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7.8498</v>
      </c>
      <c r="E31" t="n">
        <v>12.74</v>
      </c>
      <c r="F31" t="n">
        <v>9.800000000000001</v>
      </c>
      <c r="G31" t="n">
        <v>30.96</v>
      </c>
      <c r="H31" t="n">
        <v>0.43</v>
      </c>
      <c r="I31" t="n">
        <v>19</v>
      </c>
      <c r="J31" t="n">
        <v>163.4</v>
      </c>
      <c r="K31" t="n">
        <v>50.28</v>
      </c>
      <c r="L31" t="n">
        <v>4</v>
      </c>
      <c r="M31" t="n">
        <v>3</v>
      </c>
      <c r="N31" t="n">
        <v>29.12</v>
      </c>
      <c r="O31" t="n">
        <v>20386.62</v>
      </c>
      <c r="P31" t="n">
        <v>92.63</v>
      </c>
      <c r="Q31" t="n">
        <v>1407.3</v>
      </c>
      <c r="R31" t="n">
        <v>69.11</v>
      </c>
      <c r="S31" t="n">
        <v>47.17</v>
      </c>
      <c r="T31" t="n">
        <v>8752.68</v>
      </c>
      <c r="U31" t="n">
        <v>0.68</v>
      </c>
      <c r="V31" t="n">
        <v>0.8100000000000001</v>
      </c>
      <c r="W31" t="n">
        <v>2.29</v>
      </c>
      <c r="X31" t="n">
        <v>0.54</v>
      </c>
      <c r="Y31" t="n">
        <v>2</v>
      </c>
      <c r="Z31" t="n">
        <v>10</v>
      </c>
    </row>
    <row r="32">
      <c r="A32" t="n">
        <v>4</v>
      </c>
      <c r="B32" t="n">
        <v>80</v>
      </c>
      <c r="C32" t="inlineStr">
        <is>
          <t xml:space="preserve">CONCLUIDO	</t>
        </is>
      </c>
      <c r="D32" t="n">
        <v>7.8491</v>
      </c>
      <c r="E32" t="n">
        <v>12.74</v>
      </c>
      <c r="F32" t="n">
        <v>9.800000000000001</v>
      </c>
      <c r="G32" t="n">
        <v>30.96</v>
      </c>
      <c r="H32" t="n">
        <v>0.54</v>
      </c>
      <c r="I32" t="n">
        <v>19</v>
      </c>
      <c r="J32" t="n">
        <v>164.83</v>
      </c>
      <c r="K32" t="n">
        <v>50.28</v>
      </c>
      <c r="L32" t="n">
        <v>5</v>
      </c>
      <c r="M32" t="n">
        <v>0</v>
      </c>
      <c r="N32" t="n">
        <v>29.55</v>
      </c>
      <c r="O32" t="n">
        <v>20563.61</v>
      </c>
      <c r="P32" t="n">
        <v>93.53</v>
      </c>
      <c r="Q32" t="n">
        <v>1407.48</v>
      </c>
      <c r="R32" t="n">
        <v>69.06999999999999</v>
      </c>
      <c r="S32" t="n">
        <v>47.17</v>
      </c>
      <c r="T32" t="n">
        <v>8734.780000000001</v>
      </c>
      <c r="U32" t="n">
        <v>0.68</v>
      </c>
      <c r="V32" t="n">
        <v>0.8100000000000001</v>
      </c>
      <c r="W32" t="n">
        <v>2.29</v>
      </c>
      <c r="X32" t="n">
        <v>0.55</v>
      </c>
      <c r="Y32" t="n">
        <v>2</v>
      </c>
      <c r="Z32" t="n">
        <v>10</v>
      </c>
    </row>
    <row r="33">
      <c r="A33" t="n">
        <v>0</v>
      </c>
      <c r="B33" t="n">
        <v>35</v>
      </c>
      <c r="C33" t="inlineStr">
        <is>
          <t xml:space="preserve">CONCLUIDO	</t>
        </is>
      </c>
      <c r="D33" t="n">
        <v>7.3876</v>
      </c>
      <c r="E33" t="n">
        <v>13.54</v>
      </c>
      <c r="F33" t="n">
        <v>10.75</v>
      </c>
      <c r="G33" t="n">
        <v>12.4</v>
      </c>
      <c r="H33" t="n">
        <v>0.22</v>
      </c>
      <c r="I33" t="n">
        <v>52</v>
      </c>
      <c r="J33" t="n">
        <v>80.84</v>
      </c>
      <c r="K33" t="n">
        <v>35.1</v>
      </c>
      <c r="L33" t="n">
        <v>1</v>
      </c>
      <c r="M33" t="n">
        <v>46</v>
      </c>
      <c r="N33" t="n">
        <v>9.74</v>
      </c>
      <c r="O33" t="n">
        <v>10204.21</v>
      </c>
      <c r="P33" t="n">
        <v>70.45</v>
      </c>
      <c r="Q33" t="n">
        <v>1407.76</v>
      </c>
      <c r="R33" t="n">
        <v>100.26</v>
      </c>
      <c r="S33" t="n">
        <v>47.17</v>
      </c>
      <c r="T33" t="n">
        <v>24165.15</v>
      </c>
      <c r="U33" t="n">
        <v>0.47</v>
      </c>
      <c r="V33" t="n">
        <v>0.74</v>
      </c>
      <c r="W33" t="n">
        <v>2.33</v>
      </c>
      <c r="X33" t="n">
        <v>1.49</v>
      </c>
      <c r="Y33" t="n">
        <v>2</v>
      </c>
      <c r="Z33" t="n">
        <v>10</v>
      </c>
    </row>
    <row r="34">
      <c r="A34" t="n">
        <v>1</v>
      </c>
      <c r="B34" t="n">
        <v>35</v>
      </c>
      <c r="C34" t="inlineStr">
        <is>
          <t xml:space="preserve">CONCLUIDO	</t>
        </is>
      </c>
      <c r="D34" t="n">
        <v>7.6449</v>
      </c>
      <c r="E34" t="n">
        <v>13.08</v>
      </c>
      <c r="F34" t="n">
        <v>10.47</v>
      </c>
      <c r="G34" t="n">
        <v>14.95</v>
      </c>
      <c r="H34" t="n">
        <v>0.43</v>
      </c>
      <c r="I34" t="n">
        <v>42</v>
      </c>
      <c r="J34" t="n">
        <v>82.04000000000001</v>
      </c>
      <c r="K34" t="n">
        <v>35.1</v>
      </c>
      <c r="L34" t="n">
        <v>2</v>
      </c>
      <c r="M34" t="n">
        <v>0</v>
      </c>
      <c r="N34" t="n">
        <v>9.94</v>
      </c>
      <c r="O34" t="n">
        <v>10352.53</v>
      </c>
      <c r="P34" t="n">
        <v>66.04000000000001</v>
      </c>
      <c r="Q34" t="n">
        <v>1408.17</v>
      </c>
      <c r="R34" t="n">
        <v>89.66</v>
      </c>
      <c r="S34" t="n">
        <v>47.17</v>
      </c>
      <c r="T34" t="n">
        <v>18916.76</v>
      </c>
      <c r="U34" t="n">
        <v>0.53</v>
      </c>
      <c r="V34" t="n">
        <v>0.76</v>
      </c>
      <c r="W34" t="n">
        <v>2.36</v>
      </c>
      <c r="X34" t="n">
        <v>1.21</v>
      </c>
      <c r="Y34" t="n">
        <v>2</v>
      </c>
      <c r="Z34" t="n">
        <v>10</v>
      </c>
    </row>
    <row r="35">
      <c r="A35" t="n">
        <v>0</v>
      </c>
      <c r="B35" t="n">
        <v>50</v>
      </c>
      <c r="C35" t="inlineStr">
        <is>
          <t xml:space="preserve">CONCLUIDO	</t>
        </is>
      </c>
      <c r="D35" t="n">
        <v>6.6399</v>
      </c>
      <c r="E35" t="n">
        <v>15.06</v>
      </c>
      <c r="F35" t="n">
        <v>11.4</v>
      </c>
      <c r="G35" t="n">
        <v>9.369999999999999</v>
      </c>
      <c r="H35" t="n">
        <v>0.16</v>
      </c>
      <c r="I35" t="n">
        <v>73</v>
      </c>
      <c r="J35" t="n">
        <v>107.41</v>
      </c>
      <c r="K35" t="n">
        <v>41.65</v>
      </c>
      <c r="L35" t="n">
        <v>1</v>
      </c>
      <c r="M35" t="n">
        <v>71</v>
      </c>
      <c r="N35" t="n">
        <v>14.77</v>
      </c>
      <c r="O35" t="n">
        <v>13481.73</v>
      </c>
      <c r="P35" t="n">
        <v>99.3</v>
      </c>
      <c r="Q35" t="n">
        <v>1407.63</v>
      </c>
      <c r="R35" t="n">
        <v>121.57</v>
      </c>
      <c r="S35" t="n">
        <v>47.17</v>
      </c>
      <c r="T35" t="n">
        <v>34714.53</v>
      </c>
      <c r="U35" t="n">
        <v>0.39</v>
      </c>
      <c r="V35" t="n">
        <v>0.7</v>
      </c>
      <c r="W35" t="n">
        <v>2.37</v>
      </c>
      <c r="X35" t="n">
        <v>2.14</v>
      </c>
      <c r="Y35" t="n">
        <v>2</v>
      </c>
      <c r="Z35" t="n">
        <v>10</v>
      </c>
    </row>
    <row r="36">
      <c r="A36" t="n">
        <v>1</v>
      </c>
      <c r="B36" t="n">
        <v>50</v>
      </c>
      <c r="C36" t="inlineStr">
        <is>
          <t xml:space="preserve">CONCLUIDO	</t>
        </is>
      </c>
      <c r="D36" t="n">
        <v>7.8035</v>
      </c>
      <c r="E36" t="n">
        <v>12.81</v>
      </c>
      <c r="F36" t="n">
        <v>10.11</v>
      </c>
      <c r="G36" t="n">
        <v>20.22</v>
      </c>
      <c r="H36" t="n">
        <v>0.32</v>
      </c>
      <c r="I36" t="n">
        <v>30</v>
      </c>
      <c r="J36" t="n">
        <v>108.68</v>
      </c>
      <c r="K36" t="n">
        <v>41.65</v>
      </c>
      <c r="L36" t="n">
        <v>2</v>
      </c>
      <c r="M36" t="n">
        <v>8</v>
      </c>
      <c r="N36" t="n">
        <v>15.03</v>
      </c>
      <c r="O36" t="n">
        <v>13638.32</v>
      </c>
      <c r="P36" t="n">
        <v>75.42</v>
      </c>
      <c r="Q36" t="n">
        <v>1407.63</v>
      </c>
      <c r="R36" t="n">
        <v>79.03</v>
      </c>
      <c r="S36" t="n">
        <v>47.17</v>
      </c>
      <c r="T36" t="n">
        <v>13657.88</v>
      </c>
      <c r="U36" t="n">
        <v>0.6</v>
      </c>
      <c r="V36" t="n">
        <v>0.79</v>
      </c>
      <c r="W36" t="n">
        <v>2.31</v>
      </c>
      <c r="X36" t="n">
        <v>0.85</v>
      </c>
      <c r="Y36" t="n">
        <v>2</v>
      </c>
      <c r="Z36" t="n">
        <v>10</v>
      </c>
    </row>
    <row r="37">
      <c r="A37" t="n">
        <v>2</v>
      </c>
      <c r="B37" t="n">
        <v>50</v>
      </c>
      <c r="C37" t="inlineStr">
        <is>
          <t xml:space="preserve">CONCLUIDO	</t>
        </is>
      </c>
      <c r="D37" t="n">
        <v>7.8039</v>
      </c>
      <c r="E37" t="n">
        <v>12.81</v>
      </c>
      <c r="F37" t="n">
        <v>10.11</v>
      </c>
      <c r="G37" t="n">
        <v>20.22</v>
      </c>
      <c r="H37" t="n">
        <v>0.48</v>
      </c>
      <c r="I37" t="n">
        <v>30</v>
      </c>
      <c r="J37" t="n">
        <v>109.96</v>
      </c>
      <c r="K37" t="n">
        <v>41.65</v>
      </c>
      <c r="L37" t="n">
        <v>3</v>
      </c>
      <c r="M37" t="n">
        <v>0</v>
      </c>
      <c r="N37" t="n">
        <v>15.31</v>
      </c>
      <c r="O37" t="n">
        <v>13795.21</v>
      </c>
      <c r="P37" t="n">
        <v>75.83</v>
      </c>
      <c r="Q37" t="n">
        <v>1407.57</v>
      </c>
      <c r="R37" t="n">
        <v>78.81</v>
      </c>
      <c r="S37" t="n">
        <v>47.17</v>
      </c>
      <c r="T37" t="n">
        <v>13549.45</v>
      </c>
      <c r="U37" t="n">
        <v>0.6</v>
      </c>
      <c r="V37" t="n">
        <v>0.79</v>
      </c>
      <c r="W37" t="n">
        <v>2.32</v>
      </c>
      <c r="X37" t="n">
        <v>0.85</v>
      </c>
      <c r="Y37" t="n">
        <v>2</v>
      </c>
      <c r="Z37" t="n">
        <v>10</v>
      </c>
    </row>
    <row r="38">
      <c r="A38" t="n">
        <v>0</v>
      </c>
      <c r="B38" t="n">
        <v>25</v>
      </c>
      <c r="C38" t="inlineStr">
        <is>
          <t xml:space="preserve">CONCLUIDO	</t>
        </is>
      </c>
      <c r="D38" t="n">
        <v>7.3848</v>
      </c>
      <c r="E38" t="n">
        <v>13.54</v>
      </c>
      <c r="F38" t="n">
        <v>10.94</v>
      </c>
      <c r="G38" t="n">
        <v>11.32</v>
      </c>
      <c r="H38" t="n">
        <v>0.28</v>
      </c>
      <c r="I38" t="n">
        <v>58</v>
      </c>
      <c r="J38" t="n">
        <v>61.76</v>
      </c>
      <c r="K38" t="n">
        <v>28.92</v>
      </c>
      <c r="L38" t="n">
        <v>1</v>
      </c>
      <c r="M38" t="n">
        <v>0</v>
      </c>
      <c r="N38" t="n">
        <v>6.84</v>
      </c>
      <c r="O38" t="n">
        <v>7851.41</v>
      </c>
      <c r="P38" t="n">
        <v>58.11</v>
      </c>
      <c r="Q38" t="n">
        <v>1408.29</v>
      </c>
      <c r="R38" t="n">
        <v>104.12</v>
      </c>
      <c r="S38" t="n">
        <v>47.17</v>
      </c>
      <c r="T38" t="n">
        <v>26063.02</v>
      </c>
      <c r="U38" t="n">
        <v>0.45</v>
      </c>
      <c r="V38" t="n">
        <v>0.73</v>
      </c>
      <c r="W38" t="n">
        <v>2.41</v>
      </c>
      <c r="X38" t="n">
        <v>1.68</v>
      </c>
      <c r="Y38" t="n">
        <v>2</v>
      </c>
      <c r="Z38" t="n">
        <v>10</v>
      </c>
    </row>
    <row r="39">
      <c r="A39" t="n">
        <v>0</v>
      </c>
      <c r="B39" t="n">
        <v>85</v>
      </c>
      <c r="C39" t="inlineStr">
        <is>
          <t xml:space="preserve">CONCLUIDO	</t>
        </is>
      </c>
      <c r="D39" t="n">
        <v>5.3274</v>
      </c>
      <c r="E39" t="n">
        <v>18.77</v>
      </c>
      <c r="F39" t="n">
        <v>12.57</v>
      </c>
      <c r="G39" t="n">
        <v>6.67</v>
      </c>
      <c r="H39" t="n">
        <v>0.11</v>
      </c>
      <c r="I39" t="n">
        <v>113</v>
      </c>
      <c r="J39" t="n">
        <v>167.88</v>
      </c>
      <c r="K39" t="n">
        <v>51.39</v>
      </c>
      <c r="L39" t="n">
        <v>1</v>
      </c>
      <c r="M39" t="n">
        <v>111</v>
      </c>
      <c r="N39" t="n">
        <v>30.49</v>
      </c>
      <c r="O39" t="n">
        <v>20939.59</v>
      </c>
      <c r="P39" t="n">
        <v>155.13</v>
      </c>
      <c r="Q39" t="n">
        <v>1407.98</v>
      </c>
      <c r="R39" t="n">
        <v>160.29</v>
      </c>
      <c r="S39" t="n">
        <v>47.17</v>
      </c>
      <c r="T39" t="n">
        <v>53874.92</v>
      </c>
      <c r="U39" t="n">
        <v>0.29</v>
      </c>
      <c r="V39" t="n">
        <v>0.63</v>
      </c>
      <c r="W39" t="n">
        <v>2.42</v>
      </c>
      <c r="X39" t="n">
        <v>3.31</v>
      </c>
      <c r="Y39" t="n">
        <v>2</v>
      </c>
      <c r="Z39" t="n">
        <v>10</v>
      </c>
    </row>
    <row r="40">
      <c r="A40" t="n">
        <v>1</v>
      </c>
      <c r="B40" t="n">
        <v>85</v>
      </c>
      <c r="C40" t="inlineStr">
        <is>
          <t xml:space="preserve">CONCLUIDO	</t>
        </is>
      </c>
      <c r="D40" t="n">
        <v>6.9386</v>
      </c>
      <c r="E40" t="n">
        <v>14.41</v>
      </c>
      <c r="F40" t="n">
        <v>10.51</v>
      </c>
      <c r="G40" t="n">
        <v>14.02</v>
      </c>
      <c r="H40" t="n">
        <v>0.21</v>
      </c>
      <c r="I40" t="n">
        <v>45</v>
      </c>
      <c r="J40" t="n">
        <v>169.33</v>
      </c>
      <c r="K40" t="n">
        <v>51.39</v>
      </c>
      <c r="L40" t="n">
        <v>2</v>
      </c>
      <c r="M40" t="n">
        <v>43</v>
      </c>
      <c r="N40" t="n">
        <v>30.94</v>
      </c>
      <c r="O40" t="n">
        <v>21118.46</v>
      </c>
      <c r="P40" t="n">
        <v>121.94</v>
      </c>
      <c r="Q40" t="n">
        <v>1407.52</v>
      </c>
      <c r="R40" t="n">
        <v>92.91</v>
      </c>
      <c r="S40" t="n">
        <v>47.17</v>
      </c>
      <c r="T40" t="n">
        <v>20525.35</v>
      </c>
      <c r="U40" t="n">
        <v>0.51</v>
      </c>
      <c r="V40" t="n">
        <v>0.76</v>
      </c>
      <c r="W40" t="n">
        <v>2.31</v>
      </c>
      <c r="X40" t="n">
        <v>1.26</v>
      </c>
      <c r="Y40" t="n">
        <v>2</v>
      </c>
      <c r="Z40" t="n">
        <v>10</v>
      </c>
    </row>
    <row r="41">
      <c r="A41" t="n">
        <v>2</v>
      </c>
      <c r="B41" t="n">
        <v>85</v>
      </c>
      <c r="C41" t="inlineStr">
        <is>
          <t xml:space="preserve">CONCLUIDO	</t>
        </is>
      </c>
      <c r="D41" t="n">
        <v>7.5131</v>
      </c>
      <c r="E41" t="n">
        <v>13.31</v>
      </c>
      <c r="F41" t="n">
        <v>10.02</v>
      </c>
      <c r="G41" t="n">
        <v>22.27</v>
      </c>
      <c r="H41" t="n">
        <v>0.31</v>
      </c>
      <c r="I41" t="n">
        <v>27</v>
      </c>
      <c r="J41" t="n">
        <v>170.79</v>
      </c>
      <c r="K41" t="n">
        <v>51.39</v>
      </c>
      <c r="L41" t="n">
        <v>3</v>
      </c>
      <c r="M41" t="n">
        <v>25</v>
      </c>
      <c r="N41" t="n">
        <v>31.4</v>
      </c>
      <c r="O41" t="n">
        <v>21297.94</v>
      </c>
      <c r="P41" t="n">
        <v>107.79</v>
      </c>
      <c r="Q41" t="n">
        <v>1407.32</v>
      </c>
      <c r="R41" t="n">
        <v>77.02</v>
      </c>
      <c r="S41" t="n">
        <v>47.17</v>
      </c>
      <c r="T41" t="n">
        <v>12668.48</v>
      </c>
      <c r="U41" t="n">
        <v>0.61</v>
      </c>
      <c r="V41" t="n">
        <v>0.79</v>
      </c>
      <c r="W41" t="n">
        <v>2.28</v>
      </c>
      <c r="X41" t="n">
        <v>0.76</v>
      </c>
      <c r="Y41" t="n">
        <v>2</v>
      </c>
      <c r="Z41" t="n">
        <v>10</v>
      </c>
    </row>
    <row r="42">
      <c r="A42" t="n">
        <v>3</v>
      </c>
      <c r="B42" t="n">
        <v>85</v>
      </c>
      <c r="C42" t="inlineStr">
        <is>
          <t xml:space="preserve">CONCLUIDO	</t>
        </is>
      </c>
      <c r="D42" t="n">
        <v>7.8096</v>
      </c>
      <c r="E42" t="n">
        <v>12.8</v>
      </c>
      <c r="F42" t="n">
        <v>9.789999999999999</v>
      </c>
      <c r="G42" t="n">
        <v>30.91</v>
      </c>
      <c r="H42" t="n">
        <v>0.41</v>
      </c>
      <c r="I42" t="n">
        <v>19</v>
      </c>
      <c r="J42" t="n">
        <v>172.25</v>
      </c>
      <c r="K42" t="n">
        <v>51.39</v>
      </c>
      <c r="L42" t="n">
        <v>4</v>
      </c>
      <c r="M42" t="n">
        <v>10</v>
      </c>
      <c r="N42" t="n">
        <v>31.86</v>
      </c>
      <c r="O42" t="n">
        <v>21478.05</v>
      </c>
      <c r="P42" t="n">
        <v>96</v>
      </c>
      <c r="Q42" t="n">
        <v>1407.43</v>
      </c>
      <c r="R42" t="n">
        <v>68.97</v>
      </c>
      <c r="S42" t="n">
        <v>47.17</v>
      </c>
      <c r="T42" t="n">
        <v>8683.1</v>
      </c>
      <c r="U42" t="n">
        <v>0.68</v>
      </c>
      <c r="V42" t="n">
        <v>0.8100000000000001</v>
      </c>
      <c r="W42" t="n">
        <v>2.28</v>
      </c>
      <c r="X42" t="n">
        <v>0.53</v>
      </c>
      <c r="Y42" t="n">
        <v>2</v>
      </c>
      <c r="Z42" t="n">
        <v>10</v>
      </c>
    </row>
    <row r="43">
      <c r="A43" t="n">
        <v>4</v>
      </c>
      <c r="B43" t="n">
        <v>85</v>
      </c>
      <c r="C43" t="inlineStr">
        <is>
          <t xml:space="preserve">CONCLUIDO	</t>
        </is>
      </c>
      <c r="D43" t="n">
        <v>7.8455</v>
      </c>
      <c r="E43" t="n">
        <v>12.75</v>
      </c>
      <c r="F43" t="n">
        <v>9.76</v>
      </c>
      <c r="G43" t="n">
        <v>32.55</v>
      </c>
      <c r="H43" t="n">
        <v>0.51</v>
      </c>
      <c r="I43" t="n">
        <v>18</v>
      </c>
      <c r="J43" t="n">
        <v>173.71</v>
      </c>
      <c r="K43" t="n">
        <v>51.39</v>
      </c>
      <c r="L43" t="n">
        <v>5</v>
      </c>
      <c r="M43" t="n">
        <v>0</v>
      </c>
      <c r="N43" t="n">
        <v>32.32</v>
      </c>
      <c r="O43" t="n">
        <v>21658.78</v>
      </c>
      <c r="P43" t="n">
        <v>95.59</v>
      </c>
      <c r="Q43" t="n">
        <v>1407.42</v>
      </c>
      <c r="R43" t="n">
        <v>67.84</v>
      </c>
      <c r="S43" t="n">
        <v>47.17</v>
      </c>
      <c r="T43" t="n">
        <v>8125.9</v>
      </c>
      <c r="U43" t="n">
        <v>0.7</v>
      </c>
      <c r="V43" t="n">
        <v>0.82</v>
      </c>
      <c r="W43" t="n">
        <v>2.29</v>
      </c>
      <c r="X43" t="n">
        <v>0.51</v>
      </c>
      <c r="Y43" t="n">
        <v>2</v>
      </c>
      <c r="Z43" t="n">
        <v>10</v>
      </c>
    </row>
    <row r="44">
      <c r="A44" t="n">
        <v>0</v>
      </c>
      <c r="B44" t="n">
        <v>20</v>
      </c>
      <c r="C44" t="inlineStr">
        <is>
          <t xml:space="preserve">CONCLUIDO	</t>
        </is>
      </c>
      <c r="D44" t="n">
        <v>7.1287</v>
      </c>
      <c r="E44" t="n">
        <v>14.03</v>
      </c>
      <c r="F44" t="n">
        <v>11.4</v>
      </c>
      <c r="G44" t="n">
        <v>9.5</v>
      </c>
      <c r="H44" t="n">
        <v>0.34</v>
      </c>
      <c r="I44" t="n">
        <v>72</v>
      </c>
      <c r="J44" t="n">
        <v>51.33</v>
      </c>
      <c r="K44" t="n">
        <v>24.83</v>
      </c>
      <c r="L44" t="n">
        <v>1</v>
      </c>
      <c r="M44" t="n">
        <v>0</v>
      </c>
      <c r="N44" t="n">
        <v>5.51</v>
      </c>
      <c r="O44" t="n">
        <v>6564.78</v>
      </c>
      <c r="P44" t="n">
        <v>53.82</v>
      </c>
      <c r="Q44" t="n">
        <v>1409.21</v>
      </c>
      <c r="R44" t="n">
        <v>118.74</v>
      </c>
      <c r="S44" t="n">
        <v>47.17</v>
      </c>
      <c r="T44" t="n">
        <v>33305.42</v>
      </c>
      <c r="U44" t="n">
        <v>0.4</v>
      </c>
      <c r="V44" t="n">
        <v>0.7</v>
      </c>
      <c r="W44" t="n">
        <v>2.45</v>
      </c>
      <c r="X44" t="n">
        <v>2.14</v>
      </c>
      <c r="Y44" t="n">
        <v>2</v>
      </c>
      <c r="Z44" t="n">
        <v>10</v>
      </c>
    </row>
    <row r="45">
      <c r="A45" t="n">
        <v>0</v>
      </c>
      <c r="B45" t="n">
        <v>65</v>
      </c>
      <c r="C45" t="inlineStr">
        <is>
          <t xml:space="preserve">CONCLUIDO	</t>
        </is>
      </c>
      <c r="D45" t="n">
        <v>6.0572</v>
      </c>
      <c r="E45" t="n">
        <v>16.51</v>
      </c>
      <c r="F45" t="n">
        <v>11.88</v>
      </c>
      <c r="G45" t="n">
        <v>7.92</v>
      </c>
      <c r="H45" t="n">
        <v>0.13</v>
      </c>
      <c r="I45" t="n">
        <v>90</v>
      </c>
      <c r="J45" t="n">
        <v>133.21</v>
      </c>
      <c r="K45" t="n">
        <v>46.47</v>
      </c>
      <c r="L45" t="n">
        <v>1</v>
      </c>
      <c r="M45" t="n">
        <v>88</v>
      </c>
      <c r="N45" t="n">
        <v>20.75</v>
      </c>
      <c r="O45" t="n">
        <v>16663.42</v>
      </c>
      <c r="P45" t="n">
        <v>123.45</v>
      </c>
      <c r="Q45" t="n">
        <v>1408.07</v>
      </c>
      <c r="R45" t="n">
        <v>137.3</v>
      </c>
      <c r="S45" t="n">
        <v>47.17</v>
      </c>
      <c r="T45" t="n">
        <v>42495.39</v>
      </c>
      <c r="U45" t="n">
        <v>0.34</v>
      </c>
      <c r="V45" t="n">
        <v>0.67</v>
      </c>
      <c r="W45" t="n">
        <v>2.39</v>
      </c>
      <c r="X45" t="n">
        <v>2.62</v>
      </c>
      <c r="Y45" t="n">
        <v>2</v>
      </c>
      <c r="Z45" t="n">
        <v>10</v>
      </c>
    </row>
    <row r="46">
      <c r="A46" t="n">
        <v>1</v>
      </c>
      <c r="B46" t="n">
        <v>65</v>
      </c>
      <c r="C46" t="inlineStr">
        <is>
          <t xml:space="preserve">CONCLUIDO	</t>
        </is>
      </c>
      <c r="D46" t="n">
        <v>7.4291</v>
      </c>
      <c r="E46" t="n">
        <v>13.46</v>
      </c>
      <c r="F46" t="n">
        <v>10.3</v>
      </c>
      <c r="G46" t="n">
        <v>17.17</v>
      </c>
      <c r="H46" t="n">
        <v>0.26</v>
      </c>
      <c r="I46" t="n">
        <v>36</v>
      </c>
      <c r="J46" t="n">
        <v>134.55</v>
      </c>
      <c r="K46" t="n">
        <v>46.47</v>
      </c>
      <c r="L46" t="n">
        <v>2</v>
      </c>
      <c r="M46" t="n">
        <v>34</v>
      </c>
      <c r="N46" t="n">
        <v>21.09</v>
      </c>
      <c r="O46" t="n">
        <v>16828.84</v>
      </c>
      <c r="P46" t="n">
        <v>96.92</v>
      </c>
      <c r="Q46" t="n">
        <v>1407.53</v>
      </c>
      <c r="R46" t="n">
        <v>85.75</v>
      </c>
      <c r="S46" t="n">
        <v>47.17</v>
      </c>
      <c r="T46" t="n">
        <v>16990.48</v>
      </c>
      <c r="U46" t="n">
        <v>0.55</v>
      </c>
      <c r="V46" t="n">
        <v>0.77</v>
      </c>
      <c r="W46" t="n">
        <v>2.31</v>
      </c>
      <c r="X46" t="n">
        <v>1.04</v>
      </c>
      <c r="Y46" t="n">
        <v>2</v>
      </c>
      <c r="Z46" t="n">
        <v>10</v>
      </c>
    </row>
    <row r="47">
      <c r="A47" t="n">
        <v>2</v>
      </c>
      <c r="B47" t="n">
        <v>65</v>
      </c>
      <c r="C47" t="inlineStr">
        <is>
          <t xml:space="preserve">CONCLUIDO	</t>
        </is>
      </c>
      <c r="D47" t="n">
        <v>7.8615</v>
      </c>
      <c r="E47" t="n">
        <v>12.72</v>
      </c>
      <c r="F47" t="n">
        <v>9.91</v>
      </c>
      <c r="G47" t="n">
        <v>25.86</v>
      </c>
      <c r="H47" t="n">
        <v>0.39</v>
      </c>
      <c r="I47" t="n">
        <v>23</v>
      </c>
      <c r="J47" t="n">
        <v>135.9</v>
      </c>
      <c r="K47" t="n">
        <v>46.47</v>
      </c>
      <c r="L47" t="n">
        <v>3</v>
      </c>
      <c r="M47" t="n">
        <v>3</v>
      </c>
      <c r="N47" t="n">
        <v>21.43</v>
      </c>
      <c r="O47" t="n">
        <v>16994.64</v>
      </c>
      <c r="P47" t="n">
        <v>84.09</v>
      </c>
      <c r="Q47" t="n">
        <v>1407.74</v>
      </c>
      <c r="R47" t="n">
        <v>72.48</v>
      </c>
      <c r="S47" t="n">
        <v>47.17</v>
      </c>
      <c r="T47" t="n">
        <v>10420.5</v>
      </c>
      <c r="U47" t="n">
        <v>0.65</v>
      </c>
      <c r="V47" t="n">
        <v>0.8</v>
      </c>
      <c r="W47" t="n">
        <v>2.3</v>
      </c>
      <c r="X47" t="n">
        <v>0.66</v>
      </c>
      <c r="Y47" t="n">
        <v>2</v>
      </c>
      <c r="Z47" t="n">
        <v>10</v>
      </c>
    </row>
    <row r="48">
      <c r="A48" t="n">
        <v>3</v>
      </c>
      <c r="B48" t="n">
        <v>65</v>
      </c>
      <c r="C48" t="inlineStr">
        <is>
          <t xml:space="preserve">CONCLUIDO	</t>
        </is>
      </c>
      <c r="D48" t="n">
        <v>7.8507</v>
      </c>
      <c r="E48" t="n">
        <v>12.74</v>
      </c>
      <c r="F48" t="n">
        <v>9.93</v>
      </c>
      <c r="G48" t="n">
        <v>25.91</v>
      </c>
      <c r="H48" t="n">
        <v>0.52</v>
      </c>
      <c r="I48" t="n">
        <v>23</v>
      </c>
      <c r="J48" t="n">
        <v>137.25</v>
      </c>
      <c r="K48" t="n">
        <v>46.47</v>
      </c>
      <c r="L48" t="n">
        <v>4</v>
      </c>
      <c r="M48" t="n">
        <v>0</v>
      </c>
      <c r="N48" t="n">
        <v>21.78</v>
      </c>
      <c r="O48" t="n">
        <v>17160.92</v>
      </c>
      <c r="P48" t="n">
        <v>84.90000000000001</v>
      </c>
      <c r="Q48" t="n">
        <v>1407.67</v>
      </c>
      <c r="R48" t="n">
        <v>72.84999999999999</v>
      </c>
      <c r="S48" t="n">
        <v>47.17</v>
      </c>
      <c r="T48" t="n">
        <v>10604.85</v>
      </c>
      <c r="U48" t="n">
        <v>0.65</v>
      </c>
      <c r="V48" t="n">
        <v>0.8</v>
      </c>
      <c r="W48" t="n">
        <v>2.31</v>
      </c>
      <c r="X48" t="n">
        <v>0.67</v>
      </c>
      <c r="Y48" t="n">
        <v>2</v>
      </c>
      <c r="Z48" t="n">
        <v>10</v>
      </c>
    </row>
    <row r="49">
      <c r="A49" t="n">
        <v>0</v>
      </c>
      <c r="B49" t="n">
        <v>75</v>
      </c>
      <c r="C49" t="inlineStr">
        <is>
          <t xml:space="preserve">CONCLUIDO	</t>
        </is>
      </c>
      <c r="D49" t="n">
        <v>5.6653</v>
      </c>
      <c r="E49" t="n">
        <v>17.65</v>
      </c>
      <c r="F49" t="n">
        <v>12.26</v>
      </c>
      <c r="G49" t="n">
        <v>7.21</v>
      </c>
      <c r="H49" t="n">
        <v>0.12</v>
      </c>
      <c r="I49" t="n">
        <v>102</v>
      </c>
      <c r="J49" t="n">
        <v>150.44</v>
      </c>
      <c r="K49" t="n">
        <v>49.1</v>
      </c>
      <c r="L49" t="n">
        <v>1</v>
      </c>
      <c r="M49" t="n">
        <v>100</v>
      </c>
      <c r="N49" t="n">
        <v>25.34</v>
      </c>
      <c r="O49" t="n">
        <v>18787.76</v>
      </c>
      <c r="P49" t="n">
        <v>139.63</v>
      </c>
      <c r="Q49" t="n">
        <v>1408.27</v>
      </c>
      <c r="R49" t="n">
        <v>149.81</v>
      </c>
      <c r="S49" t="n">
        <v>47.17</v>
      </c>
      <c r="T49" t="n">
        <v>48689.5</v>
      </c>
      <c r="U49" t="n">
        <v>0.31</v>
      </c>
      <c r="V49" t="n">
        <v>0.65</v>
      </c>
      <c r="W49" t="n">
        <v>2.41</v>
      </c>
      <c r="X49" t="n">
        <v>3</v>
      </c>
      <c r="Y49" t="n">
        <v>2</v>
      </c>
      <c r="Z49" t="n">
        <v>10</v>
      </c>
    </row>
    <row r="50">
      <c r="A50" t="n">
        <v>1</v>
      </c>
      <c r="B50" t="n">
        <v>75</v>
      </c>
      <c r="C50" t="inlineStr">
        <is>
          <t xml:space="preserve">CONCLUIDO	</t>
        </is>
      </c>
      <c r="D50" t="n">
        <v>7.1628</v>
      </c>
      <c r="E50" t="n">
        <v>13.96</v>
      </c>
      <c r="F50" t="n">
        <v>10.43</v>
      </c>
      <c r="G50" t="n">
        <v>15.27</v>
      </c>
      <c r="H50" t="n">
        <v>0.23</v>
      </c>
      <c r="I50" t="n">
        <v>41</v>
      </c>
      <c r="J50" t="n">
        <v>151.83</v>
      </c>
      <c r="K50" t="n">
        <v>49.1</v>
      </c>
      <c r="L50" t="n">
        <v>2</v>
      </c>
      <c r="M50" t="n">
        <v>39</v>
      </c>
      <c r="N50" t="n">
        <v>25.73</v>
      </c>
      <c r="O50" t="n">
        <v>18959.54</v>
      </c>
      <c r="P50" t="n">
        <v>109.91</v>
      </c>
      <c r="Q50" t="n">
        <v>1407.53</v>
      </c>
      <c r="R50" t="n">
        <v>90</v>
      </c>
      <c r="S50" t="n">
        <v>47.17</v>
      </c>
      <c r="T50" t="n">
        <v>19090.17</v>
      </c>
      <c r="U50" t="n">
        <v>0.52</v>
      </c>
      <c r="V50" t="n">
        <v>0.76</v>
      </c>
      <c r="W50" t="n">
        <v>2.31</v>
      </c>
      <c r="X50" t="n">
        <v>1.17</v>
      </c>
      <c r="Y50" t="n">
        <v>2</v>
      </c>
      <c r="Z50" t="n">
        <v>10</v>
      </c>
    </row>
    <row r="51">
      <c r="A51" t="n">
        <v>2</v>
      </c>
      <c r="B51" t="n">
        <v>75</v>
      </c>
      <c r="C51" t="inlineStr">
        <is>
          <t xml:space="preserve">CONCLUIDO	</t>
        </is>
      </c>
      <c r="D51" t="n">
        <v>7.732</v>
      </c>
      <c r="E51" t="n">
        <v>12.93</v>
      </c>
      <c r="F51" t="n">
        <v>9.92</v>
      </c>
      <c r="G51" t="n">
        <v>24.81</v>
      </c>
      <c r="H51" t="n">
        <v>0.35</v>
      </c>
      <c r="I51" t="n">
        <v>24</v>
      </c>
      <c r="J51" t="n">
        <v>153.23</v>
      </c>
      <c r="K51" t="n">
        <v>49.1</v>
      </c>
      <c r="L51" t="n">
        <v>3</v>
      </c>
      <c r="M51" t="n">
        <v>20</v>
      </c>
      <c r="N51" t="n">
        <v>26.13</v>
      </c>
      <c r="O51" t="n">
        <v>19131.85</v>
      </c>
      <c r="P51" t="n">
        <v>94.52</v>
      </c>
      <c r="Q51" t="n">
        <v>1407.4</v>
      </c>
      <c r="R51" t="n">
        <v>73.45</v>
      </c>
      <c r="S51" t="n">
        <v>47.17</v>
      </c>
      <c r="T51" t="n">
        <v>10899.63</v>
      </c>
      <c r="U51" t="n">
        <v>0.64</v>
      </c>
      <c r="V51" t="n">
        <v>0.8</v>
      </c>
      <c r="W51" t="n">
        <v>2.29</v>
      </c>
      <c r="X51" t="n">
        <v>0.67</v>
      </c>
      <c r="Y51" t="n">
        <v>2</v>
      </c>
      <c r="Z51" t="n">
        <v>10</v>
      </c>
    </row>
    <row r="52">
      <c r="A52" t="n">
        <v>3</v>
      </c>
      <c r="B52" t="n">
        <v>75</v>
      </c>
      <c r="C52" t="inlineStr">
        <is>
          <t xml:space="preserve">CONCLUIDO	</t>
        </is>
      </c>
      <c r="D52" t="n">
        <v>7.878</v>
      </c>
      <c r="E52" t="n">
        <v>12.69</v>
      </c>
      <c r="F52" t="n">
        <v>9.81</v>
      </c>
      <c r="G52" t="n">
        <v>29.42</v>
      </c>
      <c r="H52" t="n">
        <v>0.46</v>
      </c>
      <c r="I52" t="n">
        <v>20</v>
      </c>
      <c r="J52" t="n">
        <v>154.63</v>
      </c>
      <c r="K52" t="n">
        <v>49.1</v>
      </c>
      <c r="L52" t="n">
        <v>4</v>
      </c>
      <c r="M52" t="n">
        <v>0</v>
      </c>
      <c r="N52" t="n">
        <v>26.53</v>
      </c>
      <c r="O52" t="n">
        <v>19304.72</v>
      </c>
      <c r="P52" t="n">
        <v>89.41</v>
      </c>
      <c r="Q52" t="n">
        <v>1407.44</v>
      </c>
      <c r="R52" t="n">
        <v>69.16</v>
      </c>
      <c r="S52" t="n">
        <v>47.17</v>
      </c>
      <c r="T52" t="n">
        <v>8775.9</v>
      </c>
      <c r="U52" t="n">
        <v>0.68</v>
      </c>
      <c r="V52" t="n">
        <v>0.8100000000000001</v>
      </c>
      <c r="W52" t="n">
        <v>2.29</v>
      </c>
      <c r="X52" t="n">
        <v>0.55</v>
      </c>
      <c r="Y52" t="n">
        <v>2</v>
      </c>
      <c r="Z52" t="n">
        <v>10</v>
      </c>
    </row>
    <row r="53">
      <c r="A53" t="n">
        <v>0</v>
      </c>
      <c r="B53" t="n">
        <v>95</v>
      </c>
      <c r="C53" t="inlineStr">
        <is>
          <t xml:space="preserve">CONCLUIDO	</t>
        </is>
      </c>
      <c r="D53" t="n">
        <v>4.9807</v>
      </c>
      <c r="E53" t="n">
        <v>20.08</v>
      </c>
      <c r="F53" t="n">
        <v>12.96</v>
      </c>
      <c r="G53" t="n">
        <v>6.22</v>
      </c>
      <c r="H53" t="n">
        <v>0.1</v>
      </c>
      <c r="I53" t="n">
        <v>125</v>
      </c>
      <c r="J53" t="n">
        <v>185.69</v>
      </c>
      <c r="K53" t="n">
        <v>53.44</v>
      </c>
      <c r="L53" t="n">
        <v>1</v>
      </c>
      <c r="M53" t="n">
        <v>123</v>
      </c>
      <c r="N53" t="n">
        <v>36.26</v>
      </c>
      <c r="O53" t="n">
        <v>23136.14</v>
      </c>
      <c r="P53" t="n">
        <v>171.64</v>
      </c>
      <c r="Q53" t="n">
        <v>1408.14</v>
      </c>
      <c r="R53" t="n">
        <v>172.9</v>
      </c>
      <c r="S53" t="n">
        <v>47.17</v>
      </c>
      <c r="T53" t="n">
        <v>60120.52</v>
      </c>
      <c r="U53" t="n">
        <v>0.27</v>
      </c>
      <c r="V53" t="n">
        <v>0.61</v>
      </c>
      <c r="W53" t="n">
        <v>2.44</v>
      </c>
      <c r="X53" t="n">
        <v>3.69</v>
      </c>
      <c r="Y53" t="n">
        <v>2</v>
      </c>
      <c r="Z53" t="n">
        <v>10</v>
      </c>
    </row>
    <row r="54">
      <c r="A54" t="n">
        <v>1</v>
      </c>
      <c r="B54" t="n">
        <v>95</v>
      </c>
      <c r="C54" t="inlineStr">
        <is>
          <t xml:space="preserve">CONCLUIDO	</t>
        </is>
      </c>
      <c r="D54" t="n">
        <v>6.6636</v>
      </c>
      <c r="E54" t="n">
        <v>15.01</v>
      </c>
      <c r="F54" t="n">
        <v>10.68</v>
      </c>
      <c r="G54" t="n">
        <v>12.81</v>
      </c>
      <c r="H54" t="n">
        <v>0.19</v>
      </c>
      <c r="I54" t="n">
        <v>50</v>
      </c>
      <c r="J54" t="n">
        <v>187.21</v>
      </c>
      <c r="K54" t="n">
        <v>53.44</v>
      </c>
      <c r="L54" t="n">
        <v>2</v>
      </c>
      <c r="M54" t="n">
        <v>48</v>
      </c>
      <c r="N54" t="n">
        <v>36.77</v>
      </c>
      <c r="O54" t="n">
        <v>23322.88</v>
      </c>
      <c r="P54" t="n">
        <v>134.63</v>
      </c>
      <c r="Q54" t="n">
        <v>1407.41</v>
      </c>
      <c r="R54" t="n">
        <v>98.23</v>
      </c>
      <c r="S54" t="n">
        <v>47.17</v>
      </c>
      <c r="T54" t="n">
        <v>23158.04</v>
      </c>
      <c r="U54" t="n">
        <v>0.48</v>
      </c>
      <c r="V54" t="n">
        <v>0.75</v>
      </c>
      <c r="W54" t="n">
        <v>2.32</v>
      </c>
      <c r="X54" t="n">
        <v>1.42</v>
      </c>
      <c r="Y54" t="n">
        <v>2</v>
      </c>
      <c r="Z54" t="n">
        <v>10</v>
      </c>
    </row>
    <row r="55">
      <c r="A55" t="n">
        <v>2</v>
      </c>
      <c r="B55" t="n">
        <v>95</v>
      </c>
      <c r="C55" t="inlineStr">
        <is>
          <t xml:space="preserve">CONCLUIDO	</t>
        </is>
      </c>
      <c r="D55" t="n">
        <v>7.3107</v>
      </c>
      <c r="E55" t="n">
        <v>13.68</v>
      </c>
      <c r="F55" t="n">
        <v>10.09</v>
      </c>
      <c r="G55" t="n">
        <v>20.19</v>
      </c>
      <c r="H55" t="n">
        <v>0.28</v>
      </c>
      <c r="I55" t="n">
        <v>30</v>
      </c>
      <c r="J55" t="n">
        <v>188.73</v>
      </c>
      <c r="K55" t="n">
        <v>53.44</v>
      </c>
      <c r="L55" t="n">
        <v>3</v>
      </c>
      <c r="M55" t="n">
        <v>28</v>
      </c>
      <c r="N55" t="n">
        <v>37.29</v>
      </c>
      <c r="O55" t="n">
        <v>23510.33</v>
      </c>
      <c r="P55" t="n">
        <v>120.16</v>
      </c>
      <c r="Q55" t="n">
        <v>1407.32</v>
      </c>
      <c r="R55" t="n">
        <v>79.15000000000001</v>
      </c>
      <c r="S55" t="n">
        <v>47.17</v>
      </c>
      <c r="T55" t="n">
        <v>13718.15</v>
      </c>
      <c r="U55" t="n">
        <v>0.6</v>
      </c>
      <c r="V55" t="n">
        <v>0.79</v>
      </c>
      <c r="W55" t="n">
        <v>2.29</v>
      </c>
      <c r="X55" t="n">
        <v>0.83</v>
      </c>
      <c r="Y55" t="n">
        <v>2</v>
      </c>
      <c r="Z55" t="n">
        <v>10</v>
      </c>
    </row>
    <row r="56">
      <c r="A56" t="n">
        <v>3</v>
      </c>
      <c r="B56" t="n">
        <v>95</v>
      </c>
      <c r="C56" t="inlineStr">
        <is>
          <t xml:space="preserve">CONCLUIDO	</t>
        </is>
      </c>
      <c r="D56" t="n">
        <v>7.6474</v>
      </c>
      <c r="E56" t="n">
        <v>13.08</v>
      </c>
      <c r="F56" t="n">
        <v>9.83</v>
      </c>
      <c r="G56" t="n">
        <v>28.07</v>
      </c>
      <c r="H56" t="n">
        <v>0.37</v>
      </c>
      <c r="I56" t="n">
        <v>21</v>
      </c>
      <c r="J56" t="n">
        <v>190.25</v>
      </c>
      <c r="K56" t="n">
        <v>53.44</v>
      </c>
      <c r="L56" t="n">
        <v>4</v>
      </c>
      <c r="M56" t="n">
        <v>19</v>
      </c>
      <c r="N56" t="n">
        <v>37.82</v>
      </c>
      <c r="O56" t="n">
        <v>23698.48</v>
      </c>
      <c r="P56" t="n">
        <v>108.86</v>
      </c>
      <c r="Q56" t="n">
        <v>1407.43</v>
      </c>
      <c r="R56" t="n">
        <v>70.51000000000001</v>
      </c>
      <c r="S56" t="n">
        <v>47.17</v>
      </c>
      <c r="T56" t="n">
        <v>9445.75</v>
      </c>
      <c r="U56" t="n">
        <v>0.67</v>
      </c>
      <c r="V56" t="n">
        <v>0.8100000000000001</v>
      </c>
      <c r="W56" t="n">
        <v>2.27</v>
      </c>
      <c r="X56" t="n">
        <v>0.57</v>
      </c>
      <c r="Y56" t="n">
        <v>2</v>
      </c>
      <c r="Z56" t="n">
        <v>10</v>
      </c>
    </row>
    <row r="57">
      <c r="A57" t="n">
        <v>4</v>
      </c>
      <c r="B57" t="n">
        <v>95</v>
      </c>
      <c r="C57" t="inlineStr">
        <is>
          <t xml:space="preserve">CONCLUIDO	</t>
        </is>
      </c>
      <c r="D57" t="n">
        <v>7.7959</v>
      </c>
      <c r="E57" t="n">
        <v>12.83</v>
      </c>
      <c r="F57" t="n">
        <v>9.73</v>
      </c>
      <c r="G57" t="n">
        <v>34.33</v>
      </c>
      <c r="H57" t="n">
        <v>0.46</v>
      </c>
      <c r="I57" t="n">
        <v>17</v>
      </c>
      <c r="J57" t="n">
        <v>191.78</v>
      </c>
      <c r="K57" t="n">
        <v>53.44</v>
      </c>
      <c r="L57" t="n">
        <v>5</v>
      </c>
      <c r="M57" t="n">
        <v>5</v>
      </c>
      <c r="N57" t="n">
        <v>38.35</v>
      </c>
      <c r="O57" t="n">
        <v>23887.36</v>
      </c>
      <c r="P57" t="n">
        <v>100.25</v>
      </c>
      <c r="Q57" t="n">
        <v>1407.28</v>
      </c>
      <c r="R57" t="n">
        <v>66.84</v>
      </c>
      <c r="S57" t="n">
        <v>47.17</v>
      </c>
      <c r="T57" t="n">
        <v>7631.66</v>
      </c>
      <c r="U57" t="n">
        <v>0.71</v>
      </c>
      <c r="V57" t="n">
        <v>0.82</v>
      </c>
      <c r="W57" t="n">
        <v>2.28</v>
      </c>
      <c r="X57" t="n">
        <v>0.47</v>
      </c>
      <c r="Y57" t="n">
        <v>2</v>
      </c>
      <c r="Z57" t="n">
        <v>10</v>
      </c>
    </row>
    <row r="58">
      <c r="A58" t="n">
        <v>5</v>
      </c>
      <c r="B58" t="n">
        <v>95</v>
      </c>
      <c r="C58" t="inlineStr">
        <is>
          <t xml:space="preserve">CONCLUIDO	</t>
        </is>
      </c>
      <c r="D58" t="n">
        <v>7.828</v>
      </c>
      <c r="E58" t="n">
        <v>12.77</v>
      </c>
      <c r="F58" t="n">
        <v>9.710000000000001</v>
      </c>
      <c r="G58" t="n">
        <v>36.41</v>
      </c>
      <c r="H58" t="n">
        <v>0.55</v>
      </c>
      <c r="I58" t="n">
        <v>16</v>
      </c>
      <c r="J58" t="n">
        <v>193.32</v>
      </c>
      <c r="K58" t="n">
        <v>53.44</v>
      </c>
      <c r="L58" t="n">
        <v>6</v>
      </c>
      <c r="M58" t="n">
        <v>0</v>
      </c>
      <c r="N58" t="n">
        <v>38.89</v>
      </c>
      <c r="O58" t="n">
        <v>24076.95</v>
      </c>
      <c r="P58" t="n">
        <v>100.54</v>
      </c>
      <c r="Q58" t="n">
        <v>1407.59</v>
      </c>
      <c r="R58" t="n">
        <v>66.16</v>
      </c>
      <c r="S58" t="n">
        <v>47.17</v>
      </c>
      <c r="T58" t="n">
        <v>7295</v>
      </c>
      <c r="U58" t="n">
        <v>0.71</v>
      </c>
      <c r="V58" t="n">
        <v>0.82</v>
      </c>
      <c r="W58" t="n">
        <v>2.29</v>
      </c>
      <c r="X58" t="n">
        <v>0.45</v>
      </c>
      <c r="Y58" t="n">
        <v>2</v>
      </c>
      <c r="Z58" t="n">
        <v>10</v>
      </c>
    </row>
    <row r="59">
      <c r="A59" t="n">
        <v>0</v>
      </c>
      <c r="B59" t="n">
        <v>55</v>
      </c>
      <c r="C59" t="inlineStr">
        <is>
          <t xml:space="preserve">CONCLUIDO	</t>
        </is>
      </c>
      <c r="D59" t="n">
        <v>6.4773</v>
      </c>
      <c r="E59" t="n">
        <v>15.44</v>
      </c>
      <c r="F59" t="n">
        <v>11.49</v>
      </c>
      <c r="G59" t="n">
        <v>8.84</v>
      </c>
      <c r="H59" t="n">
        <v>0.15</v>
      </c>
      <c r="I59" t="n">
        <v>78</v>
      </c>
      <c r="J59" t="n">
        <v>116.05</v>
      </c>
      <c r="K59" t="n">
        <v>43.4</v>
      </c>
      <c r="L59" t="n">
        <v>1</v>
      </c>
      <c r="M59" t="n">
        <v>76</v>
      </c>
      <c r="N59" t="n">
        <v>16.65</v>
      </c>
      <c r="O59" t="n">
        <v>14546.17</v>
      </c>
      <c r="P59" t="n">
        <v>106.9</v>
      </c>
      <c r="Q59" t="n">
        <v>1407.58</v>
      </c>
      <c r="R59" t="n">
        <v>124.72</v>
      </c>
      <c r="S59" t="n">
        <v>47.17</v>
      </c>
      <c r="T59" t="n">
        <v>36267.32</v>
      </c>
      <c r="U59" t="n">
        <v>0.38</v>
      </c>
      <c r="V59" t="n">
        <v>0.6899999999999999</v>
      </c>
      <c r="W59" t="n">
        <v>2.37</v>
      </c>
      <c r="X59" t="n">
        <v>2.23</v>
      </c>
      <c r="Y59" t="n">
        <v>2</v>
      </c>
      <c r="Z59" t="n">
        <v>10</v>
      </c>
    </row>
    <row r="60">
      <c r="A60" t="n">
        <v>1</v>
      </c>
      <c r="B60" t="n">
        <v>55</v>
      </c>
      <c r="C60" t="inlineStr">
        <is>
          <t xml:space="preserve">CONCLUIDO	</t>
        </is>
      </c>
      <c r="D60" t="n">
        <v>7.7185</v>
      </c>
      <c r="E60" t="n">
        <v>12.96</v>
      </c>
      <c r="F60" t="n">
        <v>10.13</v>
      </c>
      <c r="G60" t="n">
        <v>19.61</v>
      </c>
      <c r="H60" t="n">
        <v>0.3</v>
      </c>
      <c r="I60" t="n">
        <v>31</v>
      </c>
      <c r="J60" t="n">
        <v>117.34</v>
      </c>
      <c r="K60" t="n">
        <v>43.4</v>
      </c>
      <c r="L60" t="n">
        <v>2</v>
      </c>
      <c r="M60" t="n">
        <v>25</v>
      </c>
      <c r="N60" t="n">
        <v>16.94</v>
      </c>
      <c r="O60" t="n">
        <v>14705.49</v>
      </c>
      <c r="P60" t="n">
        <v>80.89</v>
      </c>
      <c r="Q60" t="n">
        <v>1407.57</v>
      </c>
      <c r="R60" t="n">
        <v>80.28</v>
      </c>
      <c r="S60" t="n">
        <v>47.17</v>
      </c>
      <c r="T60" t="n">
        <v>14278.62</v>
      </c>
      <c r="U60" t="n">
        <v>0.59</v>
      </c>
      <c r="V60" t="n">
        <v>0.79</v>
      </c>
      <c r="W60" t="n">
        <v>2.3</v>
      </c>
      <c r="X60" t="n">
        <v>0.87</v>
      </c>
      <c r="Y60" t="n">
        <v>2</v>
      </c>
      <c r="Z60" t="n">
        <v>10</v>
      </c>
    </row>
    <row r="61">
      <c r="A61" t="n">
        <v>2</v>
      </c>
      <c r="B61" t="n">
        <v>55</v>
      </c>
      <c r="C61" t="inlineStr">
        <is>
          <t xml:space="preserve">CONCLUIDO	</t>
        </is>
      </c>
      <c r="D61" t="n">
        <v>7.8324</v>
      </c>
      <c r="E61" t="n">
        <v>12.77</v>
      </c>
      <c r="F61" t="n">
        <v>10.04</v>
      </c>
      <c r="G61" t="n">
        <v>22.31</v>
      </c>
      <c r="H61" t="n">
        <v>0.45</v>
      </c>
      <c r="I61" t="n">
        <v>27</v>
      </c>
      <c r="J61" t="n">
        <v>118.63</v>
      </c>
      <c r="K61" t="n">
        <v>43.4</v>
      </c>
      <c r="L61" t="n">
        <v>3</v>
      </c>
      <c r="M61" t="n">
        <v>0</v>
      </c>
      <c r="N61" t="n">
        <v>17.23</v>
      </c>
      <c r="O61" t="n">
        <v>14865.24</v>
      </c>
      <c r="P61" t="n">
        <v>78.62</v>
      </c>
      <c r="Q61" t="n">
        <v>1407.52</v>
      </c>
      <c r="R61" t="n">
        <v>76.34999999999999</v>
      </c>
      <c r="S61" t="n">
        <v>47.17</v>
      </c>
      <c r="T61" t="n">
        <v>12336.78</v>
      </c>
      <c r="U61" t="n">
        <v>0.62</v>
      </c>
      <c r="V61" t="n">
        <v>0.79</v>
      </c>
      <c r="W61" t="n">
        <v>2.32</v>
      </c>
      <c r="X61" t="n">
        <v>0.78</v>
      </c>
      <c r="Y61" t="n">
        <v>2</v>
      </c>
      <c r="Z6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INDEX(resultados!$A$2:$ZZ$61, 1, MATCH($B$1, resultados!$A$1:$ZZ$1, 0))</f>
        <v/>
      </c>
      <c r="B7">
        <f>INDEX(resultados!$A$2:$ZZ$61, 1, MATCH($B$2, resultados!$A$1:$ZZ$1, 0))</f>
        <v/>
      </c>
      <c r="C7">
        <f>INDEX(resultados!$A$2:$ZZ$61, 1, MATCH($B$3, resultados!$A$1:$ZZ$1, 0))</f>
        <v/>
      </c>
    </row>
    <row r="8">
      <c r="A8">
        <f>INDEX(resultados!$A$2:$ZZ$61, 2, MATCH($B$1, resultados!$A$1:$ZZ$1, 0))</f>
        <v/>
      </c>
      <c r="B8">
        <f>INDEX(resultados!$A$2:$ZZ$61, 2, MATCH($B$2, resultados!$A$1:$ZZ$1, 0))</f>
        <v/>
      </c>
      <c r="C8">
        <f>INDEX(resultados!$A$2:$ZZ$61, 2, MATCH($B$3, resultados!$A$1:$ZZ$1, 0))</f>
        <v/>
      </c>
    </row>
    <row r="9">
      <c r="A9">
        <f>INDEX(resultados!$A$2:$ZZ$61, 3, MATCH($B$1, resultados!$A$1:$ZZ$1, 0))</f>
        <v/>
      </c>
      <c r="B9">
        <f>INDEX(resultados!$A$2:$ZZ$61, 3, MATCH($B$2, resultados!$A$1:$ZZ$1, 0))</f>
        <v/>
      </c>
      <c r="C9">
        <f>INDEX(resultados!$A$2:$ZZ$61, 3, MATCH($B$3, resultados!$A$1:$ZZ$1, 0))</f>
        <v/>
      </c>
    </row>
    <row r="10">
      <c r="A10">
        <f>INDEX(resultados!$A$2:$ZZ$61, 4, MATCH($B$1, resultados!$A$1:$ZZ$1, 0))</f>
        <v/>
      </c>
      <c r="B10">
        <f>INDEX(resultados!$A$2:$ZZ$61, 4, MATCH($B$2, resultados!$A$1:$ZZ$1, 0))</f>
        <v/>
      </c>
      <c r="C10">
        <f>INDEX(resultados!$A$2:$ZZ$61, 4, MATCH($B$3, resultados!$A$1:$ZZ$1, 0))</f>
        <v/>
      </c>
    </row>
    <row r="11">
      <c r="A11">
        <f>INDEX(resultados!$A$2:$ZZ$61, 5, MATCH($B$1, resultados!$A$1:$ZZ$1, 0))</f>
        <v/>
      </c>
      <c r="B11">
        <f>INDEX(resultados!$A$2:$ZZ$61, 5, MATCH($B$2, resultados!$A$1:$ZZ$1, 0))</f>
        <v/>
      </c>
      <c r="C11">
        <f>INDEX(resultados!$A$2:$ZZ$61, 5, MATCH($B$3, resultados!$A$1:$ZZ$1, 0))</f>
        <v/>
      </c>
    </row>
    <row r="12">
      <c r="A12">
        <f>INDEX(resultados!$A$2:$ZZ$61, 6, MATCH($B$1, resultados!$A$1:$ZZ$1, 0))</f>
        <v/>
      </c>
      <c r="B12">
        <f>INDEX(resultados!$A$2:$ZZ$61, 6, MATCH($B$2, resultados!$A$1:$ZZ$1, 0))</f>
        <v/>
      </c>
      <c r="C12">
        <f>INDEX(resultados!$A$2:$ZZ$61, 6, MATCH($B$3, resultados!$A$1:$ZZ$1, 0))</f>
        <v/>
      </c>
    </row>
    <row r="13">
      <c r="A13">
        <f>INDEX(resultados!$A$2:$ZZ$61, 7, MATCH($B$1, resultados!$A$1:$ZZ$1, 0))</f>
        <v/>
      </c>
      <c r="B13">
        <f>INDEX(resultados!$A$2:$ZZ$61, 7, MATCH($B$2, resultados!$A$1:$ZZ$1, 0))</f>
        <v/>
      </c>
      <c r="C13">
        <f>INDEX(resultados!$A$2:$ZZ$61, 7, MATCH($B$3, resultados!$A$1:$ZZ$1, 0))</f>
        <v/>
      </c>
    </row>
    <row r="14">
      <c r="A14">
        <f>INDEX(resultados!$A$2:$ZZ$61, 8, MATCH($B$1, resultados!$A$1:$ZZ$1, 0))</f>
        <v/>
      </c>
      <c r="B14">
        <f>INDEX(resultados!$A$2:$ZZ$61, 8, MATCH($B$2, resultados!$A$1:$ZZ$1, 0))</f>
        <v/>
      </c>
      <c r="C14">
        <f>INDEX(resultados!$A$2:$ZZ$61, 8, MATCH($B$3, resultados!$A$1:$ZZ$1, 0))</f>
        <v/>
      </c>
    </row>
    <row r="15">
      <c r="A15">
        <f>INDEX(resultados!$A$2:$ZZ$61, 9, MATCH($B$1, resultados!$A$1:$ZZ$1, 0))</f>
        <v/>
      </c>
      <c r="B15">
        <f>INDEX(resultados!$A$2:$ZZ$61, 9, MATCH($B$2, resultados!$A$1:$ZZ$1, 0))</f>
        <v/>
      </c>
      <c r="C15">
        <f>INDEX(resultados!$A$2:$ZZ$61, 9, MATCH($B$3, resultados!$A$1:$ZZ$1, 0))</f>
        <v/>
      </c>
    </row>
    <row r="16">
      <c r="A16">
        <f>INDEX(resultados!$A$2:$ZZ$61, 10, MATCH($B$1, resultados!$A$1:$ZZ$1, 0))</f>
        <v/>
      </c>
      <c r="B16">
        <f>INDEX(resultados!$A$2:$ZZ$61, 10, MATCH($B$2, resultados!$A$1:$ZZ$1, 0))</f>
        <v/>
      </c>
      <c r="C16">
        <f>INDEX(resultados!$A$2:$ZZ$61, 10, MATCH($B$3, resultados!$A$1:$ZZ$1, 0))</f>
        <v/>
      </c>
    </row>
    <row r="17">
      <c r="A17">
        <f>INDEX(resultados!$A$2:$ZZ$61, 11, MATCH($B$1, resultados!$A$1:$ZZ$1, 0))</f>
        <v/>
      </c>
      <c r="B17">
        <f>INDEX(resultados!$A$2:$ZZ$61, 11, MATCH($B$2, resultados!$A$1:$ZZ$1, 0))</f>
        <v/>
      </c>
      <c r="C17">
        <f>INDEX(resultados!$A$2:$ZZ$61, 11, MATCH($B$3, resultados!$A$1:$ZZ$1, 0))</f>
        <v/>
      </c>
    </row>
    <row r="18">
      <c r="A18">
        <f>INDEX(resultados!$A$2:$ZZ$61, 12, MATCH($B$1, resultados!$A$1:$ZZ$1, 0))</f>
        <v/>
      </c>
      <c r="B18">
        <f>INDEX(resultados!$A$2:$ZZ$61, 12, MATCH($B$2, resultados!$A$1:$ZZ$1, 0))</f>
        <v/>
      </c>
      <c r="C18">
        <f>INDEX(resultados!$A$2:$ZZ$61, 12, MATCH($B$3, resultados!$A$1:$ZZ$1, 0))</f>
        <v/>
      </c>
    </row>
    <row r="19">
      <c r="A19">
        <f>INDEX(resultados!$A$2:$ZZ$61, 13, MATCH($B$1, resultados!$A$1:$ZZ$1, 0))</f>
        <v/>
      </c>
      <c r="B19">
        <f>INDEX(resultados!$A$2:$ZZ$61, 13, MATCH($B$2, resultados!$A$1:$ZZ$1, 0))</f>
        <v/>
      </c>
      <c r="C19">
        <f>INDEX(resultados!$A$2:$ZZ$61, 13, MATCH($B$3, resultados!$A$1:$ZZ$1, 0))</f>
        <v/>
      </c>
    </row>
    <row r="20">
      <c r="A20">
        <f>INDEX(resultados!$A$2:$ZZ$61, 14, MATCH($B$1, resultados!$A$1:$ZZ$1, 0))</f>
        <v/>
      </c>
      <c r="B20">
        <f>INDEX(resultados!$A$2:$ZZ$61, 14, MATCH($B$2, resultados!$A$1:$ZZ$1, 0))</f>
        <v/>
      </c>
      <c r="C20">
        <f>INDEX(resultados!$A$2:$ZZ$61, 14, MATCH($B$3, resultados!$A$1:$ZZ$1, 0))</f>
        <v/>
      </c>
    </row>
    <row r="21">
      <c r="A21">
        <f>INDEX(resultados!$A$2:$ZZ$61, 15, MATCH($B$1, resultados!$A$1:$ZZ$1, 0))</f>
        <v/>
      </c>
      <c r="B21">
        <f>INDEX(resultados!$A$2:$ZZ$61, 15, MATCH($B$2, resultados!$A$1:$ZZ$1, 0))</f>
        <v/>
      </c>
      <c r="C21">
        <f>INDEX(resultados!$A$2:$ZZ$61, 15, MATCH($B$3, resultados!$A$1:$ZZ$1, 0))</f>
        <v/>
      </c>
    </row>
    <row r="22">
      <c r="A22">
        <f>INDEX(resultados!$A$2:$ZZ$61, 16, MATCH($B$1, resultados!$A$1:$ZZ$1, 0))</f>
        <v/>
      </c>
      <c r="B22">
        <f>INDEX(resultados!$A$2:$ZZ$61, 16, MATCH($B$2, resultados!$A$1:$ZZ$1, 0))</f>
        <v/>
      </c>
      <c r="C22">
        <f>INDEX(resultados!$A$2:$ZZ$61, 16, MATCH($B$3, resultados!$A$1:$ZZ$1, 0))</f>
        <v/>
      </c>
    </row>
    <row r="23">
      <c r="A23">
        <f>INDEX(resultados!$A$2:$ZZ$61, 17, MATCH($B$1, resultados!$A$1:$ZZ$1, 0))</f>
        <v/>
      </c>
      <c r="B23">
        <f>INDEX(resultados!$A$2:$ZZ$61, 17, MATCH($B$2, resultados!$A$1:$ZZ$1, 0))</f>
        <v/>
      </c>
      <c r="C23">
        <f>INDEX(resultados!$A$2:$ZZ$61, 17, MATCH($B$3, resultados!$A$1:$ZZ$1, 0))</f>
        <v/>
      </c>
    </row>
    <row r="24">
      <c r="A24">
        <f>INDEX(resultados!$A$2:$ZZ$61, 18, MATCH($B$1, resultados!$A$1:$ZZ$1, 0))</f>
        <v/>
      </c>
      <c r="B24">
        <f>INDEX(resultados!$A$2:$ZZ$61, 18, MATCH($B$2, resultados!$A$1:$ZZ$1, 0))</f>
        <v/>
      </c>
      <c r="C24">
        <f>INDEX(resultados!$A$2:$ZZ$61, 18, MATCH($B$3, resultados!$A$1:$ZZ$1, 0))</f>
        <v/>
      </c>
    </row>
    <row r="25">
      <c r="A25">
        <f>INDEX(resultados!$A$2:$ZZ$61, 19, MATCH($B$1, resultados!$A$1:$ZZ$1, 0))</f>
        <v/>
      </c>
      <c r="B25">
        <f>INDEX(resultados!$A$2:$ZZ$61, 19, MATCH($B$2, resultados!$A$1:$ZZ$1, 0))</f>
        <v/>
      </c>
      <c r="C25">
        <f>INDEX(resultados!$A$2:$ZZ$61, 19, MATCH($B$3, resultados!$A$1:$ZZ$1, 0))</f>
        <v/>
      </c>
    </row>
    <row r="26">
      <c r="A26">
        <f>INDEX(resultados!$A$2:$ZZ$61, 20, MATCH($B$1, resultados!$A$1:$ZZ$1, 0))</f>
        <v/>
      </c>
      <c r="B26">
        <f>INDEX(resultados!$A$2:$ZZ$61, 20, MATCH($B$2, resultados!$A$1:$ZZ$1, 0))</f>
        <v/>
      </c>
      <c r="C26">
        <f>INDEX(resultados!$A$2:$ZZ$61, 20, MATCH($B$3, resultados!$A$1:$ZZ$1, 0))</f>
        <v/>
      </c>
    </row>
    <row r="27">
      <c r="A27">
        <f>INDEX(resultados!$A$2:$ZZ$61, 21, MATCH($B$1, resultados!$A$1:$ZZ$1, 0))</f>
        <v/>
      </c>
      <c r="B27">
        <f>INDEX(resultados!$A$2:$ZZ$61, 21, MATCH($B$2, resultados!$A$1:$ZZ$1, 0))</f>
        <v/>
      </c>
      <c r="C27">
        <f>INDEX(resultados!$A$2:$ZZ$61, 21, MATCH($B$3, resultados!$A$1:$ZZ$1, 0))</f>
        <v/>
      </c>
    </row>
    <row r="28">
      <c r="A28">
        <f>INDEX(resultados!$A$2:$ZZ$61, 22, MATCH($B$1, resultados!$A$1:$ZZ$1, 0))</f>
        <v/>
      </c>
      <c r="B28">
        <f>INDEX(resultados!$A$2:$ZZ$61, 22, MATCH($B$2, resultados!$A$1:$ZZ$1, 0))</f>
        <v/>
      </c>
      <c r="C28">
        <f>INDEX(resultados!$A$2:$ZZ$61, 22, MATCH($B$3, resultados!$A$1:$ZZ$1, 0))</f>
        <v/>
      </c>
    </row>
    <row r="29">
      <c r="A29">
        <f>INDEX(resultados!$A$2:$ZZ$61, 23, MATCH($B$1, resultados!$A$1:$ZZ$1, 0))</f>
        <v/>
      </c>
      <c r="B29">
        <f>INDEX(resultados!$A$2:$ZZ$61, 23, MATCH($B$2, resultados!$A$1:$ZZ$1, 0))</f>
        <v/>
      </c>
      <c r="C29">
        <f>INDEX(resultados!$A$2:$ZZ$61, 23, MATCH($B$3, resultados!$A$1:$ZZ$1, 0))</f>
        <v/>
      </c>
    </row>
    <row r="30">
      <c r="A30">
        <f>INDEX(resultados!$A$2:$ZZ$61, 24, MATCH($B$1, resultados!$A$1:$ZZ$1, 0))</f>
        <v/>
      </c>
      <c r="B30">
        <f>INDEX(resultados!$A$2:$ZZ$61, 24, MATCH($B$2, resultados!$A$1:$ZZ$1, 0))</f>
        <v/>
      </c>
      <c r="C30">
        <f>INDEX(resultados!$A$2:$ZZ$61, 24, MATCH($B$3, resultados!$A$1:$ZZ$1, 0))</f>
        <v/>
      </c>
    </row>
    <row r="31">
      <c r="A31">
        <f>INDEX(resultados!$A$2:$ZZ$61, 25, MATCH($B$1, resultados!$A$1:$ZZ$1, 0))</f>
        <v/>
      </c>
      <c r="B31">
        <f>INDEX(resultados!$A$2:$ZZ$61, 25, MATCH($B$2, resultados!$A$1:$ZZ$1, 0))</f>
        <v/>
      </c>
      <c r="C31">
        <f>INDEX(resultados!$A$2:$ZZ$61, 25, MATCH($B$3, resultados!$A$1:$ZZ$1, 0))</f>
        <v/>
      </c>
    </row>
    <row r="32">
      <c r="A32">
        <f>INDEX(resultados!$A$2:$ZZ$61, 26, MATCH($B$1, resultados!$A$1:$ZZ$1, 0))</f>
        <v/>
      </c>
      <c r="B32">
        <f>INDEX(resultados!$A$2:$ZZ$61, 26, MATCH($B$2, resultados!$A$1:$ZZ$1, 0))</f>
        <v/>
      </c>
      <c r="C32">
        <f>INDEX(resultados!$A$2:$ZZ$61, 26, MATCH($B$3, resultados!$A$1:$ZZ$1, 0))</f>
        <v/>
      </c>
    </row>
    <row r="33">
      <c r="A33">
        <f>INDEX(resultados!$A$2:$ZZ$61, 27, MATCH($B$1, resultados!$A$1:$ZZ$1, 0))</f>
        <v/>
      </c>
      <c r="B33">
        <f>INDEX(resultados!$A$2:$ZZ$61, 27, MATCH($B$2, resultados!$A$1:$ZZ$1, 0))</f>
        <v/>
      </c>
      <c r="C33">
        <f>INDEX(resultados!$A$2:$ZZ$61, 27, MATCH($B$3, resultados!$A$1:$ZZ$1, 0))</f>
        <v/>
      </c>
    </row>
    <row r="34">
      <c r="A34">
        <f>INDEX(resultados!$A$2:$ZZ$61, 28, MATCH($B$1, resultados!$A$1:$ZZ$1, 0))</f>
        <v/>
      </c>
      <c r="B34">
        <f>INDEX(resultados!$A$2:$ZZ$61, 28, MATCH($B$2, resultados!$A$1:$ZZ$1, 0))</f>
        <v/>
      </c>
      <c r="C34">
        <f>INDEX(resultados!$A$2:$ZZ$61, 28, MATCH($B$3, resultados!$A$1:$ZZ$1, 0))</f>
        <v/>
      </c>
    </row>
    <row r="35">
      <c r="A35">
        <f>INDEX(resultados!$A$2:$ZZ$61, 29, MATCH($B$1, resultados!$A$1:$ZZ$1, 0))</f>
        <v/>
      </c>
      <c r="B35">
        <f>INDEX(resultados!$A$2:$ZZ$61, 29, MATCH($B$2, resultados!$A$1:$ZZ$1, 0))</f>
        <v/>
      </c>
      <c r="C35">
        <f>INDEX(resultados!$A$2:$ZZ$61, 29, MATCH($B$3, resultados!$A$1:$ZZ$1, 0))</f>
        <v/>
      </c>
    </row>
    <row r="36">
      <c r="A36">
        <f>INDEX(resultados!$A$2:$ZZ$61, 30, MATCH($B$1, resultados!$A$1:$ZZ$1, 0))</f>
        <v/>
      </c>
      <c r="B36">
        <f>INDEX(resultados!$A$2:$ZZ$61, 30, MATCH($B$2, resultados!$A$1:$ZZ$1, 0))</f>
        <v/>
      </c>
      <c r="C36">
        <f>INDEX(resultados!$A$2:$ZZ$61, 30, MATCH($B$3, resultados!$A$1:$ZZ$1, 0))</f>
        <v/>
      </c>
    </row>
    <row r="37">
      <c r="A37">
        <f>INDEX(resultados!$A$2:$ZZ$61, 31, MATCH($B$1, resultados!$A$1:$ZZ$1, 0))</f>
        <v/>
      </c>
      <c r="B37">
        <f>INDEX(resultados!$A$2:$ZZ$61, 31, MATCH($B$2, resultados!$A$1:$ZZ$1, 0))</f>
        <v/>
      </c>
      <c r="C37">
        <f>INDEX(resultados!$A$2:$ZZ$61, 31, MATCH($B$3, resultados!$A$1:$ZZ$1, 0))</f>
        <v/>
      </c>
    </row>
    <row r="38">
      <c r="A38">
        <f>INDEX(resultados!$A$2:$ZZ$61, 32, MATCH($B$1, resultados!$A$1:$ZZ$1, 0))</f>
        <v/>
      </c>
      <c r="B38">
        <f>INDEX(resultados!$A$2:$ZZ$61, 32, MATCH($B$2, resultados!$A$1:$ZZ$1, 0))</f>
        <v/>
      </c>
      <c r="C38">
        <f>INDEX(resultados!$A$2:$ZZ$61, 32, MATCH($B$3, resultados!$A$1:$ZZ$1, 0))</f>
        <v/>
      </c>
    </row>
    <row r="39">
      <c r="A39">
        <f>INDEX(resultados!$A$2:$ZZ$61, 33, MATCH($B$1, resultados!$A$1:$ZZ$1, 0))</f>
        <v/>
      </c>
      <c r="B39">
        <f>INDEX(resultados!$A$2:$ZZ$61, 33, MATCH($B$2, resultados!$A$1:$ZZ$1, 0))</f>
        <v/>
      </c>
      <c r="C39">
        <f>INDEX(resultados!$A$2:$ZZ$61, 33, MATCH($B$3, resultados!$A$1:$ZZ$1, 0))</f>
        <v/>
      </c>
    </row>
    <row r="40">
      <c r="A40">
        <f>INDEX(resultados!$A$2:$ZZ$61, 34, MATCH($B$1, resultados!$A$1:$ZZ$1, 0))</f>
        <v/>
      </c>
      <c r="B40">
        <f>INDEX(resultados!$A$2:$ZZ$61, 34, MATCH($B$2, resultados!$A$1:$ZZ$1, 0))</f>
        <v/>
      </c>
      <c r="C40">
        <f>INDEX(resultados!$A$2:$ZZ$61, 34, MATCH($B$3, resultados!$A$1:$ZZ$1, 0))</f>
        <v/>
      </c>
    </row>
    <row r="41">
      <c r="A41">
        <f>INDEX(resultados!$A$2:$ZZ$61, 35, MATCH($B$1, resultados!$A$1:$ZZ$1, 0))</f>
        <v/>
      </c>
      <c r="B41">
        <f>INDEX(resultados!$A$2:$ZZ$61, 35, MATCH($B$2, resultados!$A$1:$ZZ$1, 0))</f>
        <v/>
      </c>
      <c r="C41">
        <f>INDEX(resultados!$A$2:$ZZ$61, 35, MATCH($B$3, resultados!$A$1:$ZZ$1, 0))</f>
        <v/>
      </c>
    </row>
    <row r="42">
      <c r="A42">
        <f>INDEX(resultados!$A$2:$ZZ$61, 36, MATCH($B$1, resultados!$A$1:$ZZ$1, 0))</f>
        <v/>
      </c>
      <c r="B42">
        <f>INDEX(resultados!$A$2:$ZZ$61, 36, MATCH($B$2, resultados!$A$1:$ZZ$1, 0))</f>
        <v/>
      </c>
      <c r="C42">
        <f>INDEX(resultados!$A$2:$ZZ$61, 36, MATCH($B$3, resultados!$A$1:$ZZ$1, 0))</f>
        <v/>
      </c>
    </row>
    <row r="43">
      <c r="A43">
        <f>INDEX(resultados!$A$2:$ZZ$61, 37, MATCH($B$1, resultados!$A$1:$ZZ$1, 0))</f>
        <v/>
      </c>
      <c r="B43">
        <f>INDEX(resultados!$A$2:$ZZ$61, 37, MATCH($B$2, resultados!$A$1:$ZZ$1, 0))</f>
        <v/>
      </c>
      <c r="C43">
        <f>INDEX(resultados!$A$2:$ZZ$61, 37, MATCH($B$3, resultados!$A$1:$ZZ$1, 0))</f>
        <v/>
      </c>
    </row>
    <row r="44">
      <c r="A44">
        <f>INDEX(resultados!$A$2:$ZZ$61, 38, MATCH($B$1, resultados!$A$1:$ZZ$1, 0))</f>
        <v/>
      </c>
      <c r="B44">
        <f>INDEX(resultados!$A$2:$ZZ$61, 38, MATCH($B$2, resultados!$A$1:$ZZ$1, 0))</f>
        <v/>
      </c>
      <c r="C44">
        <f>INDEX(resultados!$A$2:$ZZ$61, 38, MATCH($B$3, resultados!$A$1:$ZZ$1, 0))</f>
        <v/>
      </c>
    </row>
    <row r="45">
      <c r="A45">
        <f>INDEX(resultados!$A$2:$ZZ$61, 39, MATCH($B$1, resultados!$A$1:$ZZ$1, 0))</f>
        <v/>
      </c>
      <c r="B45">
        <f>INDEX(resultados!$A$2:$ZZ$61, 39, MATCH($B$2, resultados!$A$1:$ZZ$1, 0))</f>
        <v/>
      </c>
      <c r="C45">
        <f>INDEX(resultados!$A$2:$ZZ$61, 39, MATCH($B$3, resultados!$A$1:$ZZ$1, 0))</f>
        <v/>
      </c>
    </row>
    <row r="46">
      <c r="A46">
        <f>INDEX(resultados!$A$2:$ZZ$61, 40, MATCH($B$1, resultados!$A$1:$ZZ$1, 0))</f>
        <v/>
      </c>
      <c r="B46">
        <f>INDEX(resultados!$A$2:$ZZ$61, 40, MATCH($B$2, resultados!$A$1:$ZZ$1, 0))</f>
        <v/>
      </c>
      <c r="C46">
        <f>INDEX(resultados!$A$2:$ZZ$61, 40, MATCH($B$3, resultados!$A$1:$ZZ$1, 0))</f>
        <v/>
      </c>
    </row>
    <row r="47">
      <c r="A47">
        <f>INDEX(resultados!$A$2:$ZZ$61, 41, MATCH($B$1, resultados!$A$1:$ZZ$1, 0))</f>
        <v/>
      </c>
      <c r="B47">
        <f>INDEX(resultados!$A$2:$ZZ$61, 41, MATCH($B$2, resultados!$A$1:$ZZ$1, 0))</f>
        <v/>
      </c>
      <c r="C47">
        <f>INDEX(resultados!$A$2:$ZZ$61, 41, MATCH($B$3, resultados!$A$1:$ZZ$1, 0))</f>
        <v/>
      </c>
    </row>
    <row r="48">
      <c r="A48">
        <f>INDEX(resultados!$A$2:$ZZ$61, 42, MATCH($B$1, resultados!$A$1:$ZZ$1, 0))</f>
        <v/>
      </c>
      <c r="B48">
        <f>INDEX(resultados!$A$2:$ZZ$61, 42, MATCH($B$2, resultados!$A$1:$ZZ$1, 0))</f>
        <v/>
      </c>
      <c r="C48">
        <f>INDEX(resultados!$A$2:$ZZ$61, 42, MATCH($B$3, resultados!$A$1:$ZZ$1, 0))</f>
        <v/>
      </c>
    </row>
    <row r="49">
      <c r="A49">
        <f>INDEX(resultados!$A$2:$ZZ$61, 43, MATCH($B$1, resultados!$A$1:$ZZ$1, 0))</f>
        <v/>
      </c>
      <c r="B49">
        <f>INDEX(resultados!$A$2:$ZZ$61, 43, MATCH($B$2, resultados!$A$1:$ZZ$1, 0))</f>
        <v/>
      </c>
      <c r="C49">
        <f>INDEX(resultados!$A$2:$ZZ$61, 43, MATCH($B$3, resultados!$A$1:$ZZ$1, 0))</f>
        <v/>
      </c>
    </row>
    <row r="50">
      <c r="A50">
        <f>INDEX(resultados!$A$2:$ZZ$61, 44, MATCH($B$1, resultados!$A$1:$ZZ$1, 0))</f>
        <v/>
      </c>
      <c r="B50">
        <f>INDEX(resultados!$A$2:$ZZ$61, 44, MATCH($B$2, resultados!$A$1:$ZZ$1, 0))</f>
        <v/>
      </c>
      <c r="C50">
        <f>INDEX(resultados!$A$2:$ZZ$61, 44, MATCH($B$3, resultados!$A$1:$ZZ$1, 0))</f>
        <v/>
      </c>
    </row>
    <row r="51">
      <c r="A51">
        <f>INDEX(resultados!$A$2:$ZZ$61, 45, MATCH($B$1, resultados!$A$1:$ZZ$1, 0))</f>
        <v/>
      </c>
      <c r="B51">
        <f>INDEX(resultados!$A$2:$ZZ$61, 45, MATCH($B$2, resultados!$A$1:$ZZ$1, 0))</f>
        <v/>
      </c>
      <c r="C51">
        <f>INDEX(resultados!$A$2:$ZZ$61, 45, MATCH($B$3, resultados!$A$1:$ZZ$1, 0))</f>
        <v/>
      </c>
    </row>
    <row r="52">
      <c r="A52">
        <f>INDEX(resultados!$A$2:$ZZ$61, 46, MATCH($B$1, resultados!$A$1:$ZZ$1, 0))</f>
        <v/>
      </c>
      <c r="B52">
        <f>INDEX(resultados!$A$2:$ZZ$61, 46, MATCH($B$2, resultados!$A$1:$ZZ$1, 0))</f>
        <v/>
      </c>
      <c r="C52">
        <f>INDEX(resultados!$A$2:$ZZ$61, 46, MATCH($B$3, resultados!$A$1:$ZZ$1, 0))</f>
        <v/>
      </c>
    </row>
    <row r="53">
      <c r="A53">
        <f>INDEX(resultados!$A$2:$ZZ$61, 47, MATCH($B$1, resultados!$A$1:$ZZ$1, 0))</f>
        <v/>
      </c>
      <c r="B53">
        <f>INDEX(resultados!$A$2:$ZZ$61, 47, MATCH($B$2, resultados!$A$1:$ZZ$1, 0))</f>
        <v/>
      </c>
      <c r="C53">
        <f>INDEX(resultados!$A$2:$ZZ$61, 47, MATCH($B$3, resultados!$A$1:$ZZ$1, 0))</f>
        <v/>
      </c>
    </row>
    <row r="54">
      <c r="A54">
        <f>INDEX(resultados!$A$2:$ZZ$61, 48, MATCH($B$1, resultados!$A$1:$ZZ$1, 0))</f>
        <v/>
      </c>
      <c r="B54">
        <f>INDEX(resultados!$A$2:$ZZ$61, 48, MATCH($B$2, resultados!$A$1:$ZZ$1, 0))</f>
        <v/>
      </c>
      <c r="C54">
        <f>INDEX(resultados!$A$2:$ZZ$61, 48, MATCH($B$3, resultados!$A$1:$ZZ$1, 0))</f>
        <v/>
      </c>
    </row>
    <row r="55">
      <c r="A55">
        <f>INDEX(resultados!$A$2:$ZZ$61, 49, MATCH($B$1, resultados!$A$1:$ZZ$1, 0))</f>
        <v/>
      </c>
      <c r="B55">
        <f>INDEX(resultados!$A$2:$ZZ$61, 49, MATCH($B$2, resultados!$A$1:$ZZ$1, 0))</f>
        <v/>
      </c>
      <c r="C55">
        <f>INDEX(resultados!$A$2:$ZZ$61, 49, MATCH($B$3, resultados!$A$1:$ZZ$1, 0))</f>
        <v/>
      </c>
    </row>
    <row r="56">
      <c r="A56">
        <f>INDEX(resultados!$A$2:$ZZ$61, 50, MATCH($B$1, resultados!$A$1:$ZZ$1, 0))</f>
        <v/>
      </c>
      <c r="B56">
        <f>INDEX(resultados!$A$2:$ZZ$61, 50, MATCH($B$2, resultados!$A$1:$ZZ$1, 0))</f>
        <v/>
      </c>
      <c r="C56">
        <f>INDEX(resultados!$A$2:$ZZ$61, 50, MATCH($B$3, resultados!$A$1:$ZZ$1, 0))</f>
        <v/>
      </c>
    </row>
    <row r="57">
      <c r="A57">
        <f>INDEX(resultados!$A$2:$ZZ$61, 51, MATCH($B$1, resultados!$A$1:$ZZ$1, 0))</f>
        <v/>
      </c>
      <c r="B57">
        <f>INDEX(resultados!$A$2:$ZZ$61, 51, MATCH($B$2, resultados!$A$1:$ZZ$1, 0))</f>
        <v/>
      </c>
      <c r="C57">
        <f>INDEX(resultados!$A$2:$ZZ$61, 51, MATCH($B$3, resultados!$A$1:$ZZ$1, 0))</f>
        <v/>
      </c>
    </row>
    <row r="58">
      <c r="A58">
        <f>INDEX(resultados!$A$2:$ZZ$61, 52, MATCH($B$1, resultados!$A$1:$ZZ$1, 0))</f>
        <v/>
      </c>
      <c r="B58">
        <f>INDEX(resultados!$A$2:$ZZ$61, 52, MATCH($B$2, resultados!$A$1:$ZZ$1, 0))</f>
        <v/>
      </c>
      <c r="C58">
        <f>INDEX(resultados!$A$2:$ZZ$61, 52, MATCH($B$3, resultados!$A$1:$ZZ$1, 0))</f>
        <v/>
      </c>
    </row>
    <row r="59">
      <c r="A59">
        <f>INDEX(resultados!$A$2:$ZZ$61, 53, MATCH($B$1, resultados!$A$1:$ZZ$1, 0))</f>
        <v/>
      </c>
      <c r="B59">
        <f>INDEX(resultados!$A$2:$ZZ$61, 53, MATCH($B$2, resultados!$A$1:$ZZ$1, 0))</f>
        <v/>
      </c>
      <c r="C59">
        <f>INDEX(resultados!$A$2:$ZZ$61, 53, MATCH($B$3, resultados!$A$1:$ZZ$1, 0))</f>
        <v/>
      </c>
    </row>
    <row r="60">
      <c r="A60">
        <f>INDEX(resultados!$A$2:$ZZ$61, 54, MATCH($B$1, resultados!$A$1:$ZZ$1, 0))</f>
        <v/>
      </c>
      <c r="B60">
        <f>INDEX(resultados!$A$2:$ZZ$61, 54, MATCH($B$2, resultados!$A$1:$ZZ$1, 0))</f>
        <v/>
      </c>
      <c r="C60">
        <f>INDEX(resultados!$A$2:$ZZ$61, 54, MATCH($B$3, resultados!$A$1:$ZZ$1, 0))</f>
        <v/>
      </c>
    </row>
    <row r="61">
      <c r="A61">
        <f>INDEX(resultados!$A$2:$ZZ$61, 55, MATCH($B$1, resultados!$A$1:$ZZ$1, 0))</f>
        <v/>
      </c>
      <c r="B61">
        <f>INDEX(resultados!$A$2:$ZZ$61, 55, MATCH($B$2, resultados!$A$1:$ZZ$1, 0))</f>
        <v/>
      </c>
      <c r="C61">
        <f>INDEX(resultados!$A$2:$ZZ$61, 55, MATCH($B$3, resultados!$A$1:$ZZ$1, 0))</f>
        <v/>
      </c>
    </row>
    <row r="62">
      <c r="A62">
        <f>INDEX(resultados!$A$2:$ZZ$61, 56, MATCH($B$1, resultados!$A$1:$ZZ$1, 0))</f>
        <v/>
      </c>
      <c r="B62">
        <f>INDEX(resultados!$A$2:$ZZ$61, 56, MATCH($B$2, resultados!$A$1:$ZZ$1, 0))</f>
        <v/>
      </c>
      <c r="C62">
        <f>INDEX(resultados!$A$2:$ZZ$61, 56, MATCH($B$3, resultados!$A$1:$ZZ$1, 0))</f>
        <v/>
      </c>
    </row>
    <row r="63">
      <c r="A63">
        <f>INDEX(resultados!$A$2:$ZZ$61, 57, MATCH($B$1, resultados!$A$1:$ZZ$1, 0))</f>
        <v/>
      </c>
      <c r="B63">
        <f>INDEX(resultados!$A$2:$ZZ$61, 57, MATCH($B$2, resultados!$A$1:$ZZ$1, 0))</f>
        <v/>
      </c>
      <c r="C63">
        <f>INDEX(resultados!$A$2:$ZZ$61, 57, MATCH($B$3, resultados!$A$1:$ZZ$1, 0))</f>
        <v/>
      </c>
    </row>
    <row r="64">
      <c r="A64">
        <f>INDEX(resultados!$A$2:$ZZ$61, 58, MATCH($B$1, resultados!$A$1:$ZZ$1, 0))</f>
        <v/>
      </c>
      <c r="B64">
        <f>INDEX(resultados!$A$2:$ZZ$61, 58, MATCH($B$2, resultados!$A$1:$ZZ$1, 0))</f>
        <v/>
      </c>
      <c r="C64">
        <f>INDEX(resultados!$A$2:$ZZ$61, 58, MATCH($B$3, resultados!$A$1:$ZZ$1, 0))</f>
        <v/>
      </c>
    </row>
    <row r="65">
      <c r="A65">
        <f>INDEX(resultados!$A$2:$ZZ$61, 59, MATCH($B$1, resultados!$A$1:$ZZ$1, 0))</f>
        <v/>
      </c>
      <c r="B65">
        <f>INDEX(resultados!$A$2:$ZZ$61, 59, MATCH($B$2, resultados!$A$1:$ZZ$1, 0))</f>
        <v/>
      </c>
      <c r="C65">
        <f>INDEX(resultados!$A$2:$ZZ$61, 59, MATCH($B$3, resultados!$A$1:$ZZ$1, 0))</f>
        <v/>
      </c>
    </row>
    <row r="66">
      <c r="A66">
        <f>INDEX(resultados!$A$2:$ZZ$61, 60, MATCH($B$1, resultados!$A$1:$ZZ$1, 0))</f>
        <v/>
      </c>
      <c r="B66">
        <f>INDEX(resultados!$A$2:$ZZ$61, 60, MATCH($B$2, resultados!$A$1:$ZZ$1, 0))</f>
        <v/>
      </c>
      <c r="C66">
        <f>INDEX(resultados!$A$2:$ZZ$61, 60,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2024-09-25T23:02:03Z</dcterms:created>
  <dcterms:modified xmlns:dcterms="http://purl.org/dc/terms/" xmlns:xsi="http://www.w3.org/2001/XMLSchema-instance" xsi:type="dcterms:W3CDTF">2024-09-25T23:02:03Z</dcterms:modified>
</cp:coreProperties>
</file>