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xVal>
          <yVal>
            <numRef>
              <f>gráficos!$B$7:$B$47</f>
              <numCache>
                <formatCode>General</formatCode>
                <ptCount val="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2.3475</v>
      </c>
      <c r="E2" t="n">
        <v>42.6</v>
      </c>
      <c r="F2" t="n">
        <v>28.92</v>
      </c>
      <c r="G2" t="n">
        <v>6.05</v>
      </c>
      <c r="H2" t="n">
        <v>0.09</v>
      </c>
      <c r="I2" t="n">
        <v>287</v>
      </c>
      <c r="J2" t="n">
        <v>194.77</v>
      </c>
      <c r="K2" t="n">
        <v>54.38</v>
      </c>
      <c r="L2" t="n">
        <v>1</v>
      </c>
      <c r="M2" t="n">
        <v>285</v>
      </c>
      <c r="N2" t="n">
        <v>39.4</v>
      </c>
      <c r="O2" t="n">
        <v>24256.19</v>
      </c>
      <c r="P2" t="n">
        <v>387.93</v>
      </c>
      <c r="Q2" t="n">
        <v>4265.46</v>
      </c>
      <c r="R2" t="n">
        <v>661.09</v>
      </c>
      <c r="S2" t="n">
        <v>166.1</v>
      </c>
      <c r="T2" t="n">
        <v>245820.17</v>
      </c>
      <c r="U2" t="n">
        <v>0.25</v>
      </c>
      <c r="V2" t="n">
        <v>0.49</v>
      </c>
      <c r="W2" t="n">
        <v>0.73</v>
      </c>
      <c r="X2" t="n">
        <v>14.47</v>
      </c>
      <c r="Y2" t="n">
        <v>4</v>
      </c>
      <c r="Z2" t="n">
        <v>10</v>
      </c>
      <c r="AA2" t="n">
        <v>485.736977575683</v>
      </c>
      <c r="AB2" t="n">
        <v>664.6067619221038</v>
      </c>
      <c r="AC2" t="n">
        <v>601.1776253457062</v>
      </c>
      <c r="AD2" t="n">
        <v>485736.977575683</v>
      </c>
      <c r="AE2" t="n">
        <v>664606.7619221038</v>
      </c>
      <c r="AF2" t="n">
        <v>8.842669762654169e-06</v>
      </c>
      <c r="AG2" t="n">
        <v>17.75</v>
      </c>
      <c r="AH2" t="n">
        <v>601177.6253457062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4.0053</v>
      </c>
      <c r="E3" t="n">
        <v>24.97</v>
      </c>
      <c r="F3" t="n">
        <v>19.14</v>
      </c>
      <c r="G3" t="n">
        <v>13.51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230.85</v>
      </c>
      <c r="Q3" t="n">
        <v>4260.64</v>
      </c>
      <c r="R3" t="n">
        <v>331.39</v>
      </c>
      <c r="S3" t="n">
        <v>166.1</v>
      </c>
      <c r="T3" t="n">
        <v>81981.88</v>
      </c>
      <c r="U3" t="n">
        <v>0.5</v>
      </c>
      <c r="V3" t="n">
        <v>0.73</v>
      </c>
      <c r="W3" t="n">
        <v>0.36</v>
      </c>
      <c r="X3" t="n">
        <v>4.71</v>
      </c>
      <c r="Y3" t="n">
        <v>4</v>
      </c>
      <c r="Z3" t="n">
        <v>10</v>
      </c>
      <c r="AA3" t="n">
        <v>237.7546364408038</v>
      </c>
      <c r="AB3" t="n">
        <v>325.3063825724395</v>
      </c>
      <c r="AC3" t="n">
        <v>294.259597990198</v>
      </c>
      <c r="AD3" t="n">
        <v>237754.6364408038</v>
      </c>
      <c r="AE3" t="n">
        <v>325306.3825724395</v>
      </c>
      <c r="AF3" t="n">
        <v>1.508734619823588e-05</v>
      </c>
      <c r="AG3" t="n">
        <v>10.40416666666667</v>
      </c>
      <c r="AH3" t="n">
        <v>294259.5979901979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4.8243</v>
      </c>
      <c r="E4" t="n">
        <v>20.73</v>
      </c>
      <c r="F4" t="n">
        <v>16.46</v>
      </c>
      <c r="G4" t="n">
        <v>21.95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170.52</v>
      </c>
      <c r="Q4" t="n">
        <v>4259.94</v>
      </c>
      <c r="R4" t="n">
        <v>235.46</v>
      </c>
      <c r="S4" t="n">
        <v>166.1</v>
      </c>
      <c r="T4" t="n">
        <v>34217.35</v>
      </c>
      <c r="U4" t="n">
        <v>0.71</v>
      </c>
      <c r="V4" t="n">
        <v>0.85</v>
      </c>
      <c r="W4" t="n">
        <v>0.39</v>
      </c>
      <c r="X4" t="n">
        <v>2.03</v>
      </c>
      <c r="Y4" t="n">
        <v>4</v>
      </c>
      <c r="Z4" t="n">
        <v>10</v>
      </c>
      <c r="AA4" t="n">
        <v>190.2939305525339</v>
      </c>
      <c r="AB4" t="n">
        <v>260.3685509575718</v>
      </c>
      <c r="AC4" t="n">
        <v>235.5193418838134</v>
      </c>
      <c r="AD4" t="n">
        <v>190293.9305525339</v>
      </c>
      <c r="AE4" t="n">
        <v>260368.5509575717</v>
      </c>
      <c r="AF4" t="n">
        <v>1.817239264578168e-05</v>
      </c>
      <c r="AG4" t="n">
        <v>8.637500000000001</v>
      </c>
      <c r="AH4" t="n">
        <v>235519.3418838134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4.8454</v>
      </c>
      <c r="E5" t="n">
        <v>20.64</v>
      </c>
      <c r="F5" t="n">
        <v>16.41</v>
      </c>
      <c r="G5" t="n">
        <v>22.38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170.36</v>
      </c>
      <c r="Q5" t="n">
        <v>4260.57</v>
      </c>
      <c r="R5" t="n">
        <v>233.4</v>
      </c>
      <c r="S5" t="n">
        <v>166.1</v>
      </c>
      <c r="T5" t="n">
        <v>33191.53</v>
      </c>
      <c r="U5" t="n">
        <v>0.71</v>
      </c>
      <c r="V5" t="n">
        <v>0.85</v>
      </c>
      <c r="W5" t="n">
        <v>0.39</v>
      </c>
      <c r="X5" t="n">
        <v>1.98</v>
      </c>
      <c r="Y5" t="n">
        <v>4</v>
      </c>
      <c r="Z5" t="n">
        <v>10</v>
      </c>
      <c r="AA5" t="n">
        <v>189.9781287052943</v>
      </c>
      <c r="AB5" t="n">
        <v>259.9364569379846</v>
      </c>
      <c r="AC5" t="n">
        <v>235.1284863110077</v>
      </c>
      <c r="AD5" t="n">
        <v>189978.1287052943</v>
      </c>
      <c r="AE5" t="n">
        <v>259936.4569379846</v>
      </c>
      <c r="AF5" t="n">
        <v>1.825187308539489e-05</v>
      </c>
      <c r="AG5" t="n">
        <v>8.6</v>
      </c>
      <c r="AH5" t="n">
        <v>235128.4863110078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3.0155</v>
      </c>
      <c r="E2" t="n">
        <v>33.16</v>
      </c>
      <c r="F2" t="n">
        <v>24.26</v>
      </c>
      <c r="G2" t="n">
        <v>7.14</v>
      </c>
      <c r="H2" t="n">
        <v>0.11</v>
      </c>
      <c r="I2" t="n">
        <v>204</v>
      </c>
      <c r="J2" t="n">
        <v>159.12</v>
      </c>
      <c r="K2" t="n">
        <v>50.28</v>
      </c>
      <c r="L2" t="n">
        <v>1</v>
      </c>
      <c r="M2" t="n">
        <v>202</v>
      </c>
      <c r="N2" t="n">
        <v>27.84</v>
      </c>
      <c r="O2" t="n">
        <v>19859.16</v>
      </c>
      <c r="P2" t="n">
        <v>277.05</v>
      </c>
      <c r="Q2" t="n">
        <v>4264.29</v>
      </c>
      <c r="R2" t="n">
        <v>501.9</v>
      </c>
      <c r="S2" t="n">
        <v>166.1</v>
      </c>
      <c r="T2" t="n">
        <v>166644.06</v>
      </c>
      <c r="U2" t="n">
        <v>0.33</v>
      </c>
      <c r="V2" t="n">
        <v>0.58</v>
      </c>
      <c r="W2" t="n">
        <v>0.6</v>
      </c>
      <c r="X2" t="n">
        <v>9.82</v>
      </c>
      <c r="Y2" t="n">
        <v>4</v>
      </c>
      <c r="Z2" t="n">
        <v>10</v>
      </c>
      <c r="AA2" t="n">
        <v>330.2561137466517</v>
      </c>
      <c r="AB2" t="n">
        <v>451.8709846996185</v>
      </c>
      <c r="AC2" t="n">
        <v>408.7450521247964</v>
      </c>
      <c r="AD2" t="n">
        <v>330256.1137466517</v>
      </c>
      <c r="AE2" t="n">
        <v>451870.9846996185</v>
      </c>
      <c r="AF2" t="n">
        <v>1.24287524267127e-05</v>
      </c>
      <c r="AG2" t="n">
        <v>13.81666666666666</v>
      </c>
      <c r="AH2" t="n">
        <v>408745.0521247964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4.6577</v>
      </c>
      <c r="E3" t="n">
        <v>21.47</v>
      </c>
      <c r="F3" t="n">
        <v>17.21</v>
      </c>
      <c r="G3" t="n">
        <v>17.21</v>
      </c>
      <c r="H3" t="n">
        <v>0.22</v>
      </c>
      <c r="I3" t="n">
        <v>60</v>
      </c>
      <c r="J3" t="n">
        <v>160.54</v>
      </c>
      <c r="K3" t="n">
        <v>50.28</v>
      </c>
      <c r="L3" t="n">
        <v>2</v>
      </c>
      <c r="M3" t="n">
        <v>35</v>
      </c>
      <c r="N3" t="n">
        <v>28.26</v>
      </c>
      <c r="O3" t="n">
        <v>20034.4</v>
      </c>
      <c r="P3" t="n">
        <v>160.43</v>
      </c>
      <c r="Q3" t="n">
        <v>4260.27</v>
      </c>
      <c r="R3" t="n">
        <v>261.26</v>
      </c>
      <c r="S3" t="n">
        <v>166.1</v>
      </c>
      <c r="T3" t="n">
        <v>47042.49</v>
      </c>
      <c r="U3" t="n">
        <v>0.64</v>
      </c>
      <c r="V3" t="n">
        <v>0.8100000000000001</v>
      </c>
      <c r="W3" t="n">
        <v>0.4</v>
      </c>
      <c r="X3" t="n">
        <v>2.78</v>
      </c>
      <c r="Y3" t="n">
        <v>4</v>
      </c>
      <c r="Z3" t="n">
        <v>10</v>
      </c>
      <c r="AA3" t="n">
        <v>187.7842521462992</v>
      </c>
      <c r="AB3" t="n">
        <v>256.934698242966</v>
      </c>
      <c r="AC3" t="n">
        <v>232.413211252846</v>
      </c>
      <c r="AD3" t="n">
        <v>187784.2521462992</v>
      </c>
      <c r="AE3" t="n">
        <v>256934.698242966</v>
      </c>
      <c r="AF3" t="n">
        <v>1.919728077529424e-05</v>
      </c>
      <c r="AG3" t="n">
        <v>8.945833333333333</v>
      </c>
      <c r="AH3" t="n">
        <v>232413.211252846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4.7396</v>
      </c>
      <c r="E4" t="n">
        <v>21.1</v>
      </c>
      <c r="F4" t="n">
        <v>17</v>
      </c>
      <c r="G4" t="n">
        <v>18.55</v>
      </c>
      <c r="H4" t="n">
        <v>0.33</v>
      </c>
      <c r="I4" t="n">
        <v>55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156.02</v>
      </c>
      <c r="Q4" t="n">
        <v>4259.71</v>
      </c>
      <c r="R4" t="n">
        <v>252.86</v>
      </c>
      <c r="S4" t="n">
        <v>166.1</v>
      </c>
      <c r="T4" t="n">
        <v>42865.99</v>
      </c>
      <c r="U4" t="n">
        <v>0.66</v>
      </c>
      <c r="V4" t="n">
        <v>0.82</v>
      </c>
      <c r="W4" t="n">
        <v>0.43</v>
      </c>
      <c r="X4" t="n">
        <v>2.57</v>
      </c>
      <c r="Y4" t="n">
        <v>4</v>
      </c>
      <c r="Z4" t="n">
        <v>10</v>
      </c>
      <c r="AA4" t="n">
        <v>185.8550351316173</v>
      </c>
      <c r="AB4" t="n">
        <v>254.2950584124317</v>
      </c>
      <c r="AC4" t="n">
        <v>230.0254949429793</v>
      </c>
      <c r="AD4" t="n">
        <v>185855.0351316173</v>
      </c>
      <c r="AE4" t="n">
        <v>254295.0584124317</v>
      </c>
      <c r="AF4" t="n">
        <v>1.953484165201378e-05</v>
      </c>
      <c r="AG4" t="n">
        <v>8.791666666666666</v>
      </c>
      <c r="AH4" t="n">
        <v>230025.4949429793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4.1458</v>
      </c>
      <c r="E2" t="n">
        <v>24.12</v>
      </c>
      <c r="F2" t="n">
        <v>20.11</v>
      </c>
      <c r="G2" t="n">
        <v>9.81</v>
      </c>
      <c r="H2" t="n">
        <v>0.22</v>
      </c>
      <c r="I2" t="n">
        <v>123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123.52</v>
      </c>
      <c r="Q2" t="n">
        <v>4263.89</v>
      </c>
      <c r="R2" t="n">
        <v>354.86</v>
      </c>
      <c r="S2" t="n">
        <v>166.1</v>
      </c>
      <c r="T2" t="n">
        <v>93528.12</v>
      </c>
      <c r="U2" t="n">
        <v>0.47</v>
      </c>
      <c r="V2" t="n">
        <v>0.7</v>
      </c>
      <c r="W2" t="n">
        <v>0.62</v>
      </c>
      <c r="X2" t="n">
        <v>5.67</v>
      </c>
      <c r="Y2" t="n">
        <v>4</v>
      </c>
      <c r="Z2" t="n">
        <v>10</v>
      </c>
      <c r="AA2" t="n">
        <v>196.8427250980408</v>
      </c>
      <c r="AB2" t="n">
        <v>269.3289005671547</v>
      </c>
      <c r="AC2" t="n">
        <v>243.6245283025903</v>
      </c>
      <c r="AD2" t="n">
        <v>196842.7250980408</v>
      </c>
      <c r="AE2" t="n">
        <v>269328.9005671547</v>
      </c>
      <c r="AF2" t="n">
        <v>2.385033691440774e-05</v>
      </c>
      <c r="AG2" t="n">
        <v>10.05</v>
      </c>
      <c r="AH2" t="n">
        <v>243624.5283025903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4.2534</v>
      </c>
      <c r="E2" t="n">
        <v>23.51</v>
      </c>
      <c r="F2" t="n">
        <v>19.07</v>
      </c>
      <c r="G2" t="n">
        <v>10.6</v>
      </c>
      <c r="H2" t="n">
        <v>0.16</v>
      </c>
      <c r="I2" t="n">
        <v>108</v>
      </c>
      <c r="J2" t="n">
        <v>107.41</v>
      </c>
      <c r="K2" t="n">
        <v>41.65</v>
      </c>
      <c r="L2" t="n">
        <v>1</v>
      </c>
      <c r="M2" t="n">
        <v>79</v>
      </c>
      <c r="N2" t="n">
        <v>14.77</v>
      </c>
      <c r="O2" t="n">
        <v>13481.73</v>
      </c>
      <c r="P2" t="n">
        <v>145.65</v>
      </c>
      <c r="Q2" t="n">
        <v>4261.6</v>
      </c>
      <c r="R2" t="n">
        <v>323.64</v>
      </c>
      <c r="S2" t="n">
        <v>166.1</v>
      </c>
      <c r="T2" t="n">
        <v>77993.44</v>
      </c>
      <c r="U2" t="n">
        <v>0.51</v>
      </c>
      <c r="V2" t="n">
        <v>0.74</v>
      </c>
      <c r="W2" t="n">
        <v>0.48</v>
      </c>
      <c r="X2" t="n">
        <v>4.64</v>
      </c>
      <c r="Y2" t="n">
        <v>4</v>
      </c>
      <c r="Z2" t="n">
        <v>10</v>
      </c>
      <c r="AA2" t="n">
        <v>194.5339395318563</v>
      </c>
      <c r="AB2" t="n">
        <v>266.1699182990722</v>
      </c>
      <c r="AC2" t="n">
        <v>240.7670348685131</v>
      </c>
      <c r="AD2" t="n">
        <v>194533.9395318563</v>
      </c>
      <c r="AE2" t="n">
        <v>266169.9182990722</v>
      </c>
      <c r="AF2" t="n">
        <v>2.119043648324537e-05</v>
      </c>
      <c r="AG2" t="n">
        <v>9.795833333333334</v>
      </c>
      <c r="AH2" t="n">
        <v>240767.0348685131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4.4688</v>
      </c>
      <c r="E3" t="n">
        <v>22.38</v>
      </c>
      <c r="F3" t="n">
        <v>18.41</v>
      </c>
      <c r="G3" t="n">
        <v>12.7</v>
      </c>
      <c r="H3" t="n">
        <v>0.32</v>
      </c>
      <c r="I3" t="n">
        <v>87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134.25</v>
      </c>
      <c r="Q3" t="n">
        <v>4261.47</v>
      </c>
      <c r="R3" t="n">
        <v>299.32</v>
      </c>
      <c r="S3" t="n">
        <v>166.1</v>
      </c>
      <c r="T3" t="n">
        <v>65935.98</v>
      </c>
      <c r="U3" t="n">
        <v>0.55</v>
      </c>
      <c r="V3" t="n">
        <v>0.76</v>
      </c>
      <c r="W3" t="n">
        <v>0.51</v>
      </c>
      <c r="X3" t="n">
        <v>3.97</v>
      </c>
      <c r="Y3" t="n">
        <v>4</v>
      </c>
      <c r="Z3" t="n">
        <v>10</v>
      </c>
      <c r="AA3" t="n">
        <v>189.1021778223248</v>
      </c>
      <c r="AB3" t="n">
        <v>258.7379422956807</v>
      </c>
      <c r="AC3" t="n">
        <v>234.0443562240391</v>
      </c>
      <c r="AD3" t="n">
        <v>189102.1778223249</v>
      </c>
      <c r="AE3" t="n">
        <v>258737.9422956808</v>
      </c>
      <c r="AF3" t="n">
        <v>2.226355916592065e-05</v>
      </c>
      <c r="AG3" t="n">
        <v>9.324999999999999</v>
      </c>
      <c r="AH3" t="n">
        <v>234044.3562240392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3.7532</v>
      </c>
      <c r="E2" t="n">
        <v>26.64</v>
      </c>
      <c r="F2" t="n">
        <v>22.46</v>
      </c>
      <c r="G2" t="n">
        <v>7.83</v>
      </c>
      <c r="H2" t="n">
        <v>0.28</v>
      </c>
      <c r="I2" t="n">
        <v>172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117.39</v>
      </c>
      <c r="Q2" t="n">
        <v>4266.54</v>
      </c>
      <c r="R2" t="n">
        <v>431.69</v>
      </c>
      <c r="S2" t="n">
        <v>166.1</v>
      </c>
      <c r="T2" t="n">
        <v>131697.87</v>
      </c>
      <c r="U2" t="n">
        <v>0.38</v>
      </c>
      <c r="V2" t="n">
        <v>0.62</v>
      </c>
      <c r="W2" t="n">
        <v>0.78</v>
      </c>
      <c r="X2" t="n">
        <v>8.02</v>
      </c>
      <c r="Y2" t="n">
        <v>4</v>
      </c>
      <c r="Z2" t="n">
        <v>10</v>
      </c>
      <c r="AA2" t="n">
        <v>207.3409886460288</v>
      </c>
      <c r="AB2" t="n">
        <v>283.6930879042047</v>
      </c>
      <c r="AC2" t="n">
        <v>256.6178177604605</v>
      </c>
      <c r="AD2" t="n">
        <v>207340.9886460288</v>
      </c>
      <c r="AE2" t="n">
        <v>283693.0879042047</v>
      </c>
      <c r="AF2" t="n">
        <v>2.473040643140279e-05</v>
      </c>
      <c r="AG2" t="n">
        <v>11.1</v>
      </c>
      <c r="AH2" t="n">
        <v>256617.8177604605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2.8458</v>
      </c>
      <c r="E2" t="n">
        <v>35.14</v>
      </c>
      <c r="F2" t="n">
        <v>25.24</v>
      </c>
      <c r="G2" t="n">
        <v>6.82</v>
      </c>
      <c r="H2" t="n">
        <v>0.11</v>
      </c>
      <c r="I2" t="n">
        <v>222</v>
      </c>
      <c r="J2" t="n">
        <v>167.88</v>
      </c>
      <c r="K2" t="n">
        <v>51.39</v>
      </c>
      <c r="L2" t="n">
        <v>1</v>
      </c>
      <c r="M2" t="n">
        <v>220</v>
      </c>
      <c r="N2" t="n">
        <v>30.49</v>
      </c>
      <c r="O2" t="n">
        <v>20939.59</v>
      </c>
      <c r="P2" t="n">
        <v>301.3</v>
      </c>
      <c r="Q2" t="n">
        <v>4265.88</v>
      </c>
      <c r="R2" t="n">
        <v>534.99</v>
      </c>
      <c r="S2" t="n">
        <v>166.1</v>
      </c>
      <c r="T2" t="n">
        <v>183095.78</v>
      </c>
      <c r="U2" t="n">
        <v>0.31</v>
      </c>
      <c r="V2" t="n">
        <v>0.5600000000000001</v>
      </c>
      <c r="W2" t="n">
        <v>0.63</v>
      </c>
      <c r="X2" t="n">
        <v>10.79</v>
      </c>
      <c r="Y2" t="n">
        <v>4</v>
      </c>
      <c r="Z2" t="n">
        <v>10</v>
      </c>
      <c r="AA2" t="n">
        <v>368.323909984319</v>
      </c>
      <c r="AB2" t="n">
        <v>503.9570229446364</v>
      </c>
      <c r="AC2" t="n">
        <v>455.8600719829237</v>
      </c>
      <c r="AD2" t="n">
        <v>368323.909984319</v>
      </c>
      <c r="AE2" t="n">
        <v>503957.0229446364</v>
      </c>
      <c r="AF2" t="n">
        <v>1.144596273996892e-05</v>
      </c>
      <c r="AG2" t="n">
        <v>14.64166666666667</v>
      </c>
      <c r="AH2" t="n">
        <v>455860.0719829237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4.5135</v>
      </c>
      <c r="E3" t="n">
        <v>22.16</v>
      </c>
      <c r="F3" t="n">
        <v>17.58</v>
      </c>
      <c r="G3" t="n">
        <v>16.23</v>
      </c>
      <c r="H3" t="n">
        <v>0.21</v>
      </c>
      <c r="I3" t="n">
        <v>65</v>
      </c>
      <c r="J3" t="n">
        <v>169.33</v>
      </c>
      <c r="K3" t="n">
        <v>51.39</v>
      </c>
      <c r="L3" t="n">
        <v>2</v>
      </c>
      <c r="M3" t="n">
        <v>59</v>
      </c>
      <c r="N3" t="n">
        <v>30.94</v>
      </c>
      <c r="O3" t="n">
        <v>21118.46</v>
      </c>
      <c r="P3" t="n">
        <v>176.03</v>
      </c>
      <c r="Q3" t="n">
        <v>4260.47</v>
      </c>
      <c r="R3" t="n">
        <v>274.76</v>
      </c>
      <c r="S3" t="n">
        <v>166.1</v>
      </c>
      <c r="T3" t="n">
        <v>53768.46</v>
      </c>
      <c r="U3" t="n">
        <v>0.6</v>
      </c>
      <c r="V3" t="n">
        <v>0.8</v>
      </c>
      <c r="W3" t="n">
        <v>0.39</v>
      </c>
      <c r="X3" t="n">
        <v>3.15</v>
      </c>
      <c r="Y3" t="n">
        <v>4</v>
      </c>
      <c r="Z3" t="n">
        <v>10</v>
      </c>
      <c r="AA3" t="n">
        <v>193.8974439118048</v>
      </c>
      <c r="AB3" t="n">
        <v>265.2990369115132</v>
      </c>
      <c r="AC3" t="n">
        <v>239.9792691782928</v>
      </c>
      <c r="AD3" t="n">
        <v>193897.4439118048</v>
      </c>
      <c r="AE3" t="n">
        <v>265299.0369115131</v>
      </c>
      <c r="AF3" t="n">
        <v>1.815354305532705e-05</v>
      </c>
      <c r="AG3" t="n">
        <v>9.233333333333333</v>
      </c>
      <c r="AH3" t="n">
        <v>239979.2691782928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4.7728</v>
      </c>
      <c r="E4" t="n">
        <v>20.95</v>
      </c>
      <c r="F4" t="n">
        <v>16.82</v>
      </c>
      <c r="G4" t="n">
        <v>19.4</v>
      </c>
      <c r="H4" t="n">
        <v>0.31</v>
      </c>
      <c r="I4" t="n">
        <v>52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158.85</v>
      </c>
      <c r="Q4" t="n">
        <v>4260.59</v>
      </c>
      <c r="R4" t="n">
        <v>246.58</v>
      </c>
      <c r="S4" t="n">
        <v>166.1</v>
      </c>
      <c r="T4" t="n">
        <v>39743.5</v>
      </c>
      <c r="U4" t="n">
        <v>0.67</v>
      </c>
      <c r="V4" t="n">
        <v>0.83</v>
      </c>
      <c r="W4" t="n">
        <v>0.43</v>
      </c>
      <c r="X4" t="n">
        <v>2.39</v>
      </c>
      <c r="Y4" t="n">
        <v>4</v>
      </c>
      <c r="Z4" t="n">
        <v>10</v>
      </c>
      <c r="AA4" t="n">
        <v>186.7057856472256</v>
      </c>
      <c r="AB4" t="n">
        <v>255.4590928003502</v>
      </c>
      <c r="AC4" t="n">
        <v>231.0784355226477</v>
      </c>
      <c r="AD4" t="n">
        <v>186705.7856472256</v>
      </c>
      <c r="AE4" t="n">
        <v>255459.0928003502</v>
      </c>
      <c r="AF4" t="n">
        <v>1.919646179117425e-05</v>
      </c>
      <c r="AG4" t="n">
        <v>8.729166666666666</v>
      </c>
      <c r="AH4" t="n">
        <v>231078.4355226477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3.4751</v>
      </c>
      <c r="E2" t="n">
        <v>28.78</v>
      </c>
      <c r="F2" t="n">
        <v>24.41</v>
      </c>
      <c r="G2" t="n">
        <v>6.84</v>
      </c>
      <c r="H2" t="n">
        <v>0.34</v>
      </c>
      <c r="I2" t="n">
        <v>214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113.55</v>
      </c>
      <c r="Q2" t="n">
        <v>4266.6</v>
      </c>
      <c r="R2" t="n">
        <v>495.84</v>
      </c>
      <c r="S2" t="n">
        <v>166.1</v>
      </c>
      <c r="T2" t="n">
        <v>163561.41</v>
      </c>
      <c r="U2" t="n">
        <v>0.33</v>
      </c>
      <c r="V2" t="n">
        <v>0.57</v>
      </c>
      <c r="W2" t="n">
        <v>0.9</v>
      </c>
      <c r="X2" t="n">
        <v>9.970000000000001</v>
      </c>
      <c r="Y2" t="n">
        <v>4</v>
      </c>
      <c r="Z2" t="n">
        <v>10</v>
      </c>
      <c r="AA2" t="n">
        <v>227.3657260452886</v>
      </c>
      <c r="AB2" t="n">
        <v>311.0918170429232</v>
      </c>
      <c r="AC2" t="n">
        <v>281.4016506445461</v>
      </c>
      <c r="AD2" t="n">
        <v>227365.7260452886</v>
      </c>
      <c r="AE2" t="n">
        <v>311091.8170429232</v>
      </c>
      <c r="AF2" t="n">
        <v>2.505458720310595e-05</v>
      </c>
      <c r="AG2" t="n">
        <v>11.99166666666667</v>
      </c>
      <c r="AH2" t="n">
        <v>281401.6506445461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3.5747</v>
      </c>
      <c r="E2" t="n">
        <v>27.97</v>
      </c>
      <c r="F2" t="n">
        <v>21.6</v>
      </c>
      <c r="G2" t="n">
        <v>8.42</v>
      </c>
      <c r="H2" t="n">
        <v>0.13</v>
      </c>
      <c r="I2" t="n">
        <v>154</v>
      </c>
      <c r="J2" t="n">
        <v>133.21</v>
      </c>
      <c r="K2" t="n">
        <v>46.47</v>
      </c>
      <c r="L2" t="n">
        <v>1</v>
      </c>
      <c r="M2" t="n">
        <v>152</v>
      </c>
      <c r="N2" t="n">
        <v>20.75</v>
      </c>
      <c r="O2" t="n">
        <v>16663.42</v>
      </c>
      <c r="P2" t="n">
        <v>210.1</v>
      </c>
      <c r="Q2" t="n">
        <v>4261.54</v>
      </c>
      <c r="R2" t="n">
        <v>411.18</v>
      </c>
      <c r="S2" t="n">
        <v>166.1</v>
      </c>
      <c r="T2" t="n">
        <v>121534.31</v>
      </c>
      <c r="U2" t="n">
        <v>0.4</v>
      </c>
      <c r="V2" t="n">
        <v>0.65</v>
      </c>
      <c r="W2" t="n">
        <v>0.51</v>
      </c>
      <c r="X2" t="n">
        <v>7.16</v>
      </c>
      <c r="Y2" t="n">
        <v>4</v>
      </c>
      <c r="Z2" t="n">
        <v>10</v>
      </c>
      <c r="AA2" t="n">
        <v>256.7124211604323</v>
      </c>
      <c r="AB2" t="n">
        <v>351.2452599842567</v>
      </c>
      <c r="AC2" t="n">
        <v>317.7229053472828</v>
      </c>
      <c r="AD2" t="n">
        <v>256712.4211604323</v>
      </c>
      <c r="AE2" t="n">
        <v>351245.2599842568</v>
      </c>
      <c r="AF2" t="n">
        <v>1.6020725258252e-05</v>
      </c>
      <c r="AG2" t="n">
        <v>11.65416666666667</v>
      </c>
      <c r="AH2" t="n">
        <v>317722.9053472828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4.6385</v>
      </c>
      <c r="E3" t="n">
        <v>21.56</v>
      </c>
      <c r="F3" t="n">
        <v>17.55</v>
      </c>
      <c r="G3" t="n">
        <v>15.72</v>
      </c>
      <c r="H3" t="n">
        <v>0.26</v>
      </c>
      <c r="I3" t="n">
        <v>67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144.16</v>
      </c>
      <c r="Q3" t="n">
        <v>4261.41</v>
      </c>
      <c r="R3" t="n">
        <v>270.82</v>
      </c>
      <c r="S3" t="n">
        <v>166.1</v>
      </c>
      <c r="T3" t="n">
        <v>51785.38</v>
      </c>
      <c r="U3" t="n">
        <v>0.61</v>
      </c>
      <c r="V3" t="n">
        <v>0.8</v>
      </c>
      <c r="W3" t="n">
        <v>0.47</v>
      </c>
      <c r="X3" t="n">
        <v>3.12</v>
      </c>
      <c r="Y3" t="n">
        <v>4</v>
      </c>
      <c r="Z3" t="n">
        <v>10</v>
      </c>
      <c r="AA3" t="n">
        <v>182.3683003903418</v>
      </c>
      <c r="AB3" t="n">
        <v>249.5243541155406</v>
      </c>
      <c r="AC3" t="n">
        <v>225.7100999684564</v>
      </c>
      <c r="AD3" t="n">
        <v>182368.3003903418</v>
      </c>
      <c r="AE3" t="n">
        <v>249524.3541155406</v>
      </c>
      <c r="AF3" t="n">
        <v>2.078835541735024e-05</v>
      </c>
      <c r="AG3" t="n">
        <v>8.983333333333333</v>
      </c>
      <c r="AH3" t="n">
        <v>225710.0999684564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3.189</v>
      </c>
      <c r="E2" t="n">
        <v>31.36</v>
      </c>
      <c r="F2" t="n">
        <v>23.37</v>
      </c>
      <c r="G2" t="n">
        <v>7.5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254.28</v>
      </c>
      <c r="Q2" t="n">
        <v>4263.76</v>
      </c>
      <c r="R2" t="n">
        <v>471.51</v>
      </c>
      <c r="S2" t="n">
        <v>166.1</v>
      </c>
      <c r="T2" t="n">
        <v>151533.13</v>
      </c>
      <c r="U2" t="n">
        <v>0.35</v>
      </c>
      <c r="V2" t="n">
        <v>0.6</v>
      </c>
      <c r="W2" t="n">
        <v>0.57</v>
      </c>
      <c r="X2" t="n">
        <v>8.93</v>
      </c>
      <c r="Y2" t="n">
        <v>4</v>
      </c>
      <c r="Z2" t="n">
        <v>10</v>
      </c>
      <c r="AA2" t="n">
        <v>304.3560157910437</v>
      </c>
      <c r="AB2" t="n">
        <v>416.4333280450767</v>
      </c>
      <c r="AC2" t="n">
        <v>376.6895156843004</v>
      </c>
      <c r="AD2" t="n">
        <v>304356.0157910436</v>
      </c>
      <c r="AE2" t="n">
        <v>416433.3280450767</v>
      </c>
      <c r="AF2" t="n">
        <v>1.349051763921733e-05</v>
      </c>
      <c r="AG2" t="n">
        <v>13.06666666666667</v>
      </c>
      <c r="AH2" t="n">
        <v>376689.5156843005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4.7106</v>
      </c>
      <c r="E3" t="n">
        <v>21.23</v>
      </c>
      <c r="F3" t="n">
        <v>17.15</v>
      </c>
      <c r="G3" t="n">
        <v>17.44</v>
      </c>
      <c r="H3" t="n">
        <v>0.23</v>
      </c>
      <c r="I3" t="n">
        <v>59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151.86</v>
      </c>
      <c r="Q3" t="n">
        <v>4261.02</v>
      </c>
      <c r="R3" t="n">
        <v>258.06</v>
      </c>
      <c r="S3" t="n">
        <v>166.1</v>
      </c>
      <c r="T3" t="n">
        <v>45447.63</v>
      </c>
      <c r="U3" t="n">
        <v>0.64</v>
      </c>
      <c r="V3" t="n">
        <v>0.82</v>
      </c>
      <c r="W3" t="n">
        <v>0.43</v>
      </c>
      <c r="X3" t="n">
        <v>2.72</v>
      </c>
      <c r="Y3" t="n">
        <v>4</v>
      </c>
      <c r="Z3" t="n">
        <v>10</v>
      </c>
      <c r="AA3" t="n">
        <v>184.6299789629753</v>
      </c>
      <c r="AB3" t="n">
        <v>252.6188825168328</v>
      </c>
      <c r="AC3" t="n">
        <v>228.5092909223282</v>
      </c>
      <c r="AD3" t="n">
        <v>184629.9789629754</v>
      </c>
      <c r="AE3" t="n">
        <v>252618.8825168328</v>
      </c>
      <c r="AF3" t="n">
        <v>1.992738550997088e-05</v>
      </c>
      <c r="AG3" t="n">
        <v>8.845833333333333</v>
      </c>
      <c r="AH3" t="n">
        <v>228509.2909223282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4.7261</v>
      </c>
      <c r="E4" t="n">
        <v>21.16</v>
      </c>
      <c r="F4" t="n">
        <v>17.11</v>
      </c>
      <c r="G4" t="n">
        <v>17.7</v>
      </c>
      <c r="H4" t="n">
        <v>0.35</v>
      </c>
      <c r="I4" t="n">
        <v>58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151.94</v>
      </c>
      <c r="Q4" t="n">
        <v>4260.76</v>
      </c>
      <c r="R4" t="n">
        <v>256.33</v>
      </c>
      <c r="S4" t="n">
        <v>166.1</v>
      </c>
      <c r="T4" t="n">
        <v>44588.13</v>
      </c>
      <c r="U4" t="n">
        <v>0.65</v>
      </c>
      <c r="V4" t="n">
        <v>0.82</v>
      </c>
      <c r="W4" t="n">
        <v>0.44</v>
      </c>
      <c r="X4" t="n">
        <v>2.68</v>
      </c>
      <c r="Y4" t="n">
        <v>4</v>
      </c>
      <c r="Z4" t="n">
        <v>10</v>
      </c>
      <c r="AA4" t="n">
        <v>184.4422250386514</v>
      </c>
      <c r="AB4" t="n">
        <v>252.3619893144543</v>
      </c>
      <c r="AC4" t="n">
        <v>228.2769152466328</v>
      </c>
      <c r="AD4" t="n">
        <v>184442.2250386514</v>
      </c>
      <c r="AE4" t="n">
        <v>252361.9893144543</v>
      </c>
      <c r="AF4" t="n">
        <v>1.999295560197711e-05</v>
      </c>
      <c r="AG4" t="n">
        <v>8.816666666666666</v>
      </c>
      <c r="AH4" t="n">
        <v>228276.9152466328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2.513</v>
      </c>
      <c r="E2" t="n">
        <v>39.79</v>
      </c>
      <c r="F2" t="n">
        <v>27.54</v>
      </c>
      <c r="G2" t="n">
        <v>6.28</v>
      </c>
      <c r="H2" t="n">
        <v>0.1</v>
      </c>
      <c r="I2" t="n">
        <v>263</v>
      </c>
      <c r="J2" t="n">
        <v>185.69</v>
      </c>
      <c r="K2" t="n">
        <v>53.44</v>
      </c>
      <c r="L2" t="n">
        <v>1</v>
      </c>
      <c r="M2" t="n">
        <v>261</v>
      </c>
      <c r="N2" t="n">
        <v>36.26</v>
      </c>
      <c r="O2" t="n">
        <v>23136.14</v>
      </c>
      <c r="P2" t="n">
        <v>356.01</v>
      </c>
      <c r="Q2" t="n">
        <v>4266.93</v>
      </c>
      <c r="R2" t="n">
        <v>613.66</v>
      </c>
      <c r="S2" t="n">
        <v>166.1</v>
      </c>
      <c r="T2" t="n">
        <v>222228.01</v>
      </c>
      <c r="U2" t="n">
        <v>0.27</v>
      </c>
      <c r="V2" t="n">
        <v>0.51</v>
      </c>
      <c r="W2" t="n">
        <v>0.6899999999999999</v>
      </c>
      <c r="X2" t="n">
        <v>13.08</v>
      </c>
      <c r="Y2" t="n">
        <v>4</v>
      </c>
      <c r="Z2" t="n">
        <v>10</v>
      </c>
      <c r="AA2" t="n">
        <v>444.9767778182218</v>
      </c>
      <c r="AB2" t="n">
        <v>608.8368584008435</v>
      </c>
      <c r="AC2" t="n">
        <v>550.7303231429639</v>
      </c>
      <c r="AD2" t="n">
        <v>444976.7778182218</v>
      </c>
      <c r="AE2" t="n">
        <v>608836.8584008436</v>
      </c>
      <c r="AF2" t="n">
        <v>9.663976804318567e-06</v>
      </c>
      <c r="AG2" t="n">
        <v>16.57916666666667</v>
      </c>
      <c r="AH2" t="n">
        <v>550730.3231429639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4.141</v>
      </c>
      <c r="E3" t="n">
        <v>24.15</v>
      </c>
      <c r="F3" t="n">
        <v>18.74</v>
      </c>
      <c r="G3" t="n">
        <v>14.23</v>
      </c>
      <c r="H3" t="n">
        <v>0.19</v>
      </c>
      <c r="I3" t="n">
        <v>79</v>
      </c>
      <c r="J3" t="n">
        <v>187.21</v>
      </c>
      <c r="K3" t="n">
        <v>53.44</v>
      </c>
      <c r="L3" t="n">
        <v>2</v>
      </c>
      <c r="M3" t="n">
        <v>77</v>
      </c>
      <c r="N3" t="n">
        <v>36.77</v>
      </c>
      <c r="O3" t="n">
        <v>23322.88</v>
      </c>
      <c r="P3" t="n">
        <v>214.18</v>
      </c>
      <c r="Q3" t="n">
        <v>4261.42</v>
      </c>
      <c r="R3" t="n">
        <v>316.21</v>
      </c>
      <c r="S3" t="n">
        <v>166.1</v>
      </c>
      <c r="T3" t="n">
        <v>74422.50999999999</v>
      </c>
      <c r="U3" t="n">
        <v>0.53</v>
      </c>
      <c r="V3" t="n">
        <v>0.75</v>
      </c>
      <c r="W3" t="n">
        <v>0.38</v>
      </c>
      <c r="X3" t="n">
        <v>4.3</v>
      </c>
      <c r="Y3" t="n">
        <v>4</v>
      </c>
      <c r="Z3" t="n">
        <v>10</v>
      </c>
      <c r="AA3" t="n">
        <v>230.0917361967923</v>
      </c>
      <c r="AB3" t="n">
        <v>314.8216643952887</v>
      </c>
      <c r="AC3" t="n">
        <v>284.7755266004768</v>
      </c>
      <c r="AD3" t="n">
        <v>230091.7361967922</v>
      </c>
      <c r="AE3" t="n">
        <v>314821.6643952887</v>
      </c>
      <c r="AF3" t="n">
        <v>1.592460324181583e-05</v>
      </c>
      <c r="AG3" t="n">
        <v>10.0625</v>
      </c>
      <c r="AH3" t="n">
        <v>284775.5266004768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4.8405</v>
      </c>
      <c r="E4" t="n">
        <v>20.66</v>
      </c>
      <c r="F4" t="n">
        <v>16.48</v>
      </c>
      <c r="G4" t="n">
        <v>21.49</v>
      </c>
      <c r="H4" t="n">
        <v>0.28</v>
      </c>
      <c r="I4" t="n">
        <v>46</v>
      </c>
      <c r="J4" t="n">
        <v>188.73</v>
      </c>
      <c r="K4" t="n">
        <v>53.44</v>
      </c>
      <c r="L4" t="n">
        <v>3</v>
      </c>
      <c r="M4" t="n">
        <v>1</v>
      </c>
      <c r="N4" t="n">
        <v>37.29</v>
      </c>
      <c r="O4" t="n">
        <v>23510.33</v>
      </c>
      <c r="P4" t="n">
        <v>164.81</v>
      </c>
      <c r="Q4" t="n">
        <v>4260.67</v>
      </c>
      <c r="R4" t="n">
        <v>235.06</v>
      </c>
      <c r="S4" t="n">
        <v>166.1</v>
      </c>
      <c r="T4" t="n">
        <v>34013.03</v>
      </c>
      <c r="U4" t="n">
        <v>0.71</v>
      </c>
      <c r="V4" t="n">
        <v>0.85</v>
      </c>
      <c r="W4" t="n">
        <v>0.41</v>
      </c>
      <c r="X4" t="n">
        <v>2.05</v>
      </c>
      <c r="Y4" t="n">
        <v>4</v>
      </c>
      <c r="Z4" t="n">
        <v>10</v>
      </c>
      <c r="AA4" t="n">
        <v>188.3361465103952</v>
      </c>
      <c r="AB4" t="n">
        <v>257.6898244597826</v>
      </c>
      <c r="AC4" t="n">
        <v>233.0962692833562</v>
      </c>
      <c r="AD4" t="n">
        <v>188336.1465103952</v>
      </c>
      <c r="AE4" t="n">
        <v>257689.8244597827</v>
      </c>
      <c r="AF4" t="n">
        <v>1.861459598937685e-05</v>
      </c>
      <c r="AG4" t="n">
        <v>8.608333333333333</v>
      </c>
      <c r="AH4" t="n">
        <v>233096.2692833562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4.8402</v>
      </c>
      <c r="E5" t="n">
        <v>20.66</v>
      </c>
      <c r="F5" t="n">
        <v>16.48</v>
      </c>
      <c r="G5" t="n">
        <v>21.49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166.13</v>
      </c>
      <c r="Q5" t="n">
        <v>4260.79</v>
      </c>
      <c r="R5" t="n">
        <v>235.06</v>
      </c>
      <c r="S5" t="n">
        <v>166.1</v>
      </c>
      <c r="T5" t="n">
        <v>34011.31</v>
      </c>
      <c r="U5" t="n">
        <v>0.71</v>
      </c>
      <c r="V5" t="n">
        <v>0.85</v>
      </c>
      <c r="W5" t="n">
        <v>0.41</v>
      </c>
      <c r="X5" t="n">
        <v>2.05</v>
      </c>
      <c r="Y5" t="n">
        <v>4</v>
      </c>
      <c r="Z5" t="n">
        <v>10</v>
      </c>
      <c r="AA5" t="n">
        <v>188.5766978499423</v>
      </c>
      <c r="AB5" t="n">
        <v>258.018957414927</v>
      </c>
      <c r="AC5" t="n">
        <v>233.3939902512027</v>
      </c>
      <c r="AD5" t="n">
        <v>188576.6978499423</v>
      </c>
      <c r="AE5" t="n">
        <v>258018.957414927</v>
      </c>
      <c r="AF5" t="n">
        <v>1.86134423112864e-05</v>
      </c>
      <c r="AG5" t="n">
        <v>8.608333333333333</v>
      </c>
      <c r="AH5" t="n">
        <v>233393.9902512027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4.0674</v>
      </c>
      <c r="E2" t="n">
        <v>24.59</v>
      </c>
      <c r="F2" t="n">
        <v>19.63</v>
      </c>
      <c r="G2" t="n">
        <v>9.82</v>
      </c>
      <c r="H2" t="n">
        <v>0.15</v>
      </c>
      <c r="I2" t="n">
        <v>120</v>
      </c>
      <c r="J2" t="n">
        <v>116.05</v>
      </c>
      <c r="K2" t="n">
        <v>43.4</v>
      </c>
      <c r="L2" t="n">
        <v>1</v>
      </c>
      <c r="M2" t="n">
        <v>117</v>
      </c>
      <c r="N2" t="n">
        <v>16.65</v>
      </c>
      <c r="O2" t="n">
        <v>14546.17</v>
      </c>
      <c r="P2" t="n">
        <v>163.81</v>
      </c>
      <c r="Q2" t="n">
        <v>4261.44</v>
      </c>
      <c r="R2" t="n">
        <v>343.97</v>
      </c>
      <c r="S2" t="n">
        <v>166.1</v>
      </c>
      <c r="T2" t="n">
        <v>88096.38</v>
      </c>
      <c r="U2" t="n">
        <v>0.48</v>
      </c>
      <c r="V2" t="n">
        <v>0.71</v>
      </c>
      <c r="W2" t="n">
        <v>0.46</v>
      </c>
      <c r="X2" t="n">
        <v>5.2</v>
      </c>
      <c r="Y2" t="n">
        <v>4</v>
      </c>
      <c r="Z2" t="n">
        <v>10</v>
      </c>
      <c r="AA2" t="n">
        <v>212.339706201471</v>
      </c>
      <c r="AB2" t="n">
        <v>290.532553791412</v>
      </c>
      <c r="AC2" t="n">
        <v>262.8045346226454</v>
      </c>
      <c r="AD2" t="n">
        <v>212339.706201471</v>
      </c>
      <c r="AE2" t="n">
        <v>290532.553791412</v>
      </c>
      <c r="AF2" t="n">
        <v>1.949952691652863e-05</v>
      </c>
      <c r="AG2" t="n">
        <v>10.24583333333333</v>
      </c>
      <c r="AH2" t="n">
        <v>262804.5346226454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4.5285</v>
      </c>
      <c r="E3" t="n">
        <v>22.08</v>
      </c>
      <c r="F3" t="n">
        <v>18.11</v>
      </c>
      <c r="G3" t="n">
        <v>13.76</v>
      </c>
      <c r="H3" t="n">
        <v>0.3</v>
      </c>
      <c r="I3" t="n">
        <v>79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137.89</v>
      </c>
      <c r="Q3" t="n">
        <v>4260.62</v>
      </c>
      <c r="R3" t="n">
        <v>289.21</v>
      </c>
      <c r="S3" t="n">
        <v>166.1</v>
      </c>
      <c r="T3" t="n">
        <v>60924</v>
      </c>
      <c r="U3" t="n">
        <v>0.57</v>
      </c>
      <c r="V3" t="n">
        <v>0.77</v>
      </c>
      <c r="W3" t="n">
        <v>0.51</v>
      </c>
      <c r="X3" t="n">
        <v>3.68</v>
      </c>
      <c r="Y3" t="n">
        <v>4</v>
      </c>
      <c r="Z3" t="n">
        <v>10</v>
      </c>
      <c r="AA3" t="n">
        <v>180.7296662090099</v>
      </c>
      <c r="AB3" t="n">
        <v>247.2823025372053</v>
      </c>
      <c r="AC3" t="n">
        <v>223.6820266460176</v>
      </c>
      <c r="AD3" t="n">
        <v>180729.6662090099</v>
      </c>
      <c r="AE3" t="n">
        <v>247282.3025372053</v>
      </c>
      <c r="AF3" t="n">
        <v>2.171008694534589e-05</v>
      </c>
      <c r="AG3" t="n">
        <v>9.199999999999999</v>
      </c>
      <c r="AH3" t="n">
        <v>223682.0266460176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4.2525</v>
      </c>
      <c r="E2" t="n">
        <v>23.52</v>
      </c>
      <c r="F2" t="n">
        <v>19.52</v>
      </c>
      <c r="G2" t="n">
        <v>10.74</v>
      </c>
      <c r="H2" t="n">
        <v>0.2</v>
      </c>
      <c r="I2" t="n">
        <v>109</v>
      </c>
      <c r="J2" t="n">
        <v>89.87</v>
      </c>
      <c r="K2" t="n">
        <v>37.55</v>
      </c>
      <c r="L2" t="n">
        <v>1</v>
      </c>
      <c r="M2" t="n">
        <v>8</v>
      </c>
      <c r="N2" t="n">
        <v>11.32</v>
      </c>
      <c r="O2" t="n">
        <v>11317.98</v>
      </c>
      <c r="P2" t="n">
        <v>127.6</v>
      </c>
      <c r="Q2" t="n">
        <v>4262.66</v>
      </c>
      <c r="R2" t="n">
        <v>335.67</v>
      </c>
      <c r="S2" t="n">
        <v>166.1</v>
      </c>
      <c r="T2" t="n">
        <v>84004.64999999999</v>
      </c>
      <c r="U2" t="n">
        <v>0.49</v>
      </c>
      <c r="V2" t="n">
        <v>0.72</v>
      </c>
      <c r="W2" t="n">
        <v>0.58</v>
      </c>
      <c r="X2" t="n">
        <v>5.08</v>
      </c>
      <c r="Y2" t="n">
        <v>4</v>
      </c>
      <c r="Z2" t="n">
        <v>10</v>
      </c>
      <c r="AA2" t="n">
        <v>188.2947485297066</v>
      </c>
      <c r="AB2" t="n">
        <v>257.6331819162546</v>
      </c>
      <c r="AC2" t="n">
        <v>233.0450326246842</v>
      </c>
      <c r="AD2" t="n">
        <v>188294.7485297066</v>
      </c>
      <c r="AE2" t="n">
        <v>257633.1819162546</v>
      </c>
      <c r="AF2" t="n">
        <v>2.318133254606141e-05</v>
      </c>
      <c r="AG2" t="n">
        <v>9.799999999999999</v>
      </c>
      <c r="AH2" t="n">
        <v>233045.0326246842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4.264</v>
      </c>
      <c r="E3" t="n">
        <v>23.45</v>
      </c>
      <c r="F3" t="n">
        <v>19.47</v>
      </c>
      <c r="G3" t="n">
        <v>10.82</v>
      </c>
      <c r="H3" t="n">
        <v>0.39</v>
      </c>
      <c r="I3" t="n">
        <v>108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128.65</v>
      </c>
      <c r="Q3" t="n">
        <v>4262.5</v>
      </c>
      <c r="R3" t="n">
        <v>333.85</v>
      </c>
      <c r="S3" t="n">
        <v>166.1</v>
      </c>
      <c r="T3" t="n">
        <v>83096.53</v>
      </c>
      <c r="U3" t="n">
        <v>0.5</v>
      </c>
      <c r="V3" t="n">
        <v>0.72</v>
      </c>
      <c r="W3" t="n">
        <v>0.59</v>
      </c>
      <c r="X3" t="n">
        <v>5.04</v>
      </c>
      <c r="Y3" t="n">
        <v>4</v>
      </c>
      <c r="Z3" t="n">
        <v>10</v>
      </c>
      <c r="AA3" t="n">
        <v>188.3374483360011</v>
      </c>
      <c r="AB3" t="n">
        <v>257.6916056750093</v>
      </c>
      <c r="AC3" t="n">
        <v>233.0978805019016</v>
      </c>
      <c r="AD3" t="n">
        <v>188337.4483360011</v>
      </c>
      <c r="AE3" t="n">
        <v>257691.6056750093</v>
      </c>
      <c r="AF3" t="n">
        <v>2.324402162878444e-05</v>
      </c>
      <c r="AG3" t="n">
        <v>9.770833333333334</v>
      </c>
      <c r="AH3" t="n">
        <v>233097.8805019016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2.3475</v>
      </c>
      <c r="E2" t="n">
        <v>42.6</v>
      </c>
      <c r="F2" t="n">
        <v>28.92</v>
      </c>
      <c r="G2" t="n">
        <v>6.05</v>
      </c>
      <c r="H2" t="n">
        <v>0.09</v>
      </c>
      <c r="I2" t="n">
        <v>287</v>
      </c>
      <c r="J2" t="n">
        <v>194.77</v>
      </c>
      <c r="K2" t="n">
        <v>54.38</v>
      </c>
      <c r="L2" t="n">
        <v>1</v>
      </c>
      <c r="M2" t="n">
        <v>285</v>
      </c>
      <c r="N2" t="n">
        <v>39.4</v>
      </c>
      <c r="O2" t="n">
        <v>24256.19</v>
      </c>
      <c r="P2" t="n">
        <v>387.93</v>
      </c>
      <c r="Q2" t="n">
        <v>4265.46</v>
      </c>
      <c r="R2" t="n">
        <v>661.09</v>
      </c>
      <c r="S2" t="n">
        <v>166.1</v>
      </c>
      <c r="T2" t="n">
        <v>245820.17</v>
      </c>
      <c r="U2" t="n">
        <v>0.25</v>
      </c>
      <c r="V2" t="n">
        <v>0.49</v>
      </c>
      <c r="W2" t="n">
        <v>0.73</v>
      </c>
      <c r="X2" t="n">
        <v>14.47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4.0053</v>
      </c>
      <c r="E3" t="n">
        <v>24.97</v>
      </c>
      <c r="F3" t="n">
        <v>19.14</v>
      </c>
      <c r="G3" t="n">
        <v>13.51</v>
      </c>
      <c r="H3" t="n">
        <v>0.18</v>
      </c>
      <c r="I3" t="n">
        <v>85</v>
      </c>
      <c r="J3" t="n">
        <v>196.32</v>
      </c>
      <c r="K3" t="n">
        <v>54.38</v>
      </c>
      <c r="L3" t="n">
        <v>2</v>
      </c>
      <c r="M3" t="n">
        <v>83</v>
      </c>
      <c r="N3" t="n">
        <v>39.95</v>
      </c>
      <c r="O3" t="n">
        <v>24447.22</v>
      </c>
      <c r="P3" t="n">
        <v>230.85</v>
      </c>
      <c r="Q3" t="n">
        <v>4260.64</v>
      </c>
      <c r="R3" t="n">
        <v>331.39</v>
      </c>
      <c r="S3" t="n">
        <v>166.1</v>
      </c>
      <c r="T3" t="n">
        <v>81981.88</v>
      </c>
      <c r="U3" t="n">
        <v>0.5</v>
      </c>
      <c r="V3" t="n">
        <v>0.73</v>
      </c>
      <c r="W3" t="n">
        <v>0.36</v>
      </c>
      <c r="X3" t="n">
        <v>4.71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4.8243</v>
      </c>
      <c r="E4" t="n">
        <v>20.73</v>
      </c>
      <c r="F4" t="n">
        <v>16.46</v>
      </c>
      <c r="G4" t="n">
        <v>21.95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170.52</v>
      </c>
      <c r="Q4" t="n">
        <v>4259.94</v>
      </c>
      <c r="R4" t="n">
        <v>235.46</v>
      </c>
      <c r="S4" t="n">
        <v>166.1</v>
      </c>
      <c r="T4" t="n">
        <v>34217.35</v>
      </c>
      <c r="U4" t="n">
        <v>0.71</v>
      </c>
      <c r="V4" t="n">
        <v>0.85</v>
      </c>
      <c r="W4" t="n">
        <v>0.39</v>
      </c>
      <c r="X4" t="n">
        <v>2.03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4.8454</v>
      </c>
      <c r="E5" t="n">
        <v>20.64</v>
      </c>
      <c r="F5" t="n">
        <v>16.41</v>
      </c>
      <c r="G5" t="n">
        <v>22.38</v>
      </c>
      <c r="H5" t="n">
        <v>0.36</v>
      </c>
      <c r="I5" t="n">
        <v>44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170.36</v>
      </c>
      <c r="Q5" t="n">
        <v>4260.57</v>
      </c>
      <c r="R5" t="n">
        <v>233.4</v>
      </c>
      <c r="S5" t="n">
        <v>166.1</v>
      </c>
      <c r="T5" t="n">
        <v>33191.53</v>
      </c>
      <c r="U5" t="n">
        <v>0.71</v>
      </c>
      <c r="V5" t="n">
        <v>0.85</v>
      </c>
      <c r="W5" t="n">
        <v>0.39</v>
      </c>
      <c r="X5" t="n">
        <v>1.98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4.2525</v>
      </c>
      <c r="E6" t="n">
        <v>23.52</v>
      </c>
      <c r="F6" t="n">
        <v>19.52</v>
      </c>
      <c r="G6" t="n">
        <v>10.74</v>
      </c>
      <c r="H6" t="n">
        <v>0.2</v>
      </c>
      <c r="I6" t="n">
        <v>109</v>
      </c>
      <c r="J6" t="n">
        <v>89.87</v>
      </c>
      <c r="K6" t="n">
        <v>37.55</v>
      </c>
      <c r="L6" t="n">
        <v>1</v>
      </c>
      <c r="M6" t="n">
        <v>8</v>
      </c>
      <c r="N6" t="n">
        <v>11.32</v>
      </c>
      <c r="O6" t="n">
        <v>11317.98</v>
      </c>
      <c r="P6" t="n">
        <v>127.6</v>
      </c>
      <c r="Q6" t="n">
        <v>4262.66</v>
      </c>
      <c r="R6" t="n">
        <v>335.67</v>
      </c>
      <c r="S6" t="n">
        <v>166.1</v>
      </c>
      <c r="T6" t="n">
        <v>84004.64999999999</v>
      </c>
      <c r="U6" t="n">
        <v>0.49</v>
      </c>
      <c r="V6" t="n">
        <v>0.72</v>
      </c>
      <c r="W6" t="n">
        <v>0.58</v>
      </c>
      <c r="X6" t="n">
        <v>5.08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4.264</v>
      </c>
      <c r="E7" t="n">
        <v>23.45</v>
      </c>
      <c r="F7" t="n">
        <v>19.47</v>
      </c>
      <c r="G7" t="n">
        <v>10.82</v>
      </c>
      <c r="H7" t="n">
        <v>0.39</v>
      </c>
      <c r="I7" t="n">
        <v>108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128.65</v>
      </c>
      <c r="Q7" t="n">
        <v>4262.5</v>
      </c>
      <c r="R7" t="n">
        <v>333.85</v>
      </c>
      <c r="S7" t="n">
        <v>166.1</v>
      </c>
      <c r="T7" t="n">
        <v>83096.53</v>
      </c>
      <c r="U7" t="n">
        <v>0.5</v>
      </c>
      <c r="V7" t="n">
        <v>0.72</v>
      </c>
      <c r="W7" t="n">
        <v>0.59</v>
      </c>
      <c r="X7" t="n">
        <v>5.04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3.9714</v>
      </c>
      <c r="E8" t="n">
        <v>25.18</v>
      </c>
      <c r="F8" t="n">
        <v>21.11</v>
      </c>
      <c r="G8" t="n">
        <v>8.859999999999999</v>
      </c>
      <c r="H8" t="n">
        <v>0.24</v>
      </c>
      <c r="I8" t="n">
        <v>143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120.32</v>
      </c>
      <c r="Q8" t="n">
        <v>4265.98</v>
      </c>
      <c r="R8" t="n">
        <v>387.52</v>
      </c>
      <c r="S8" t="n">
        <v>166.1</v>
      </c>
      <c r="T8" t="n">
        <v>109758.33</v>
      </c>
      <c r="U8" t="n">
        <v>0.43</v>
      </c>
      <c r="V8" t="n">
        <v>0.66</v>
      </c>
      <c r="W8" t="n">
        <v>0.6899999999999999</v>
      </c>
      <c r="X8" t="n">
        <v>6.67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3.0686</v>
      </c>
      <c r="E9" t="n">
        <v>32.59</v>
      </c>
      <c r="F9" t="n">
        <v>27.72</v>
      </c>
      <c r="G9" t="n">
        <v>5.84</v>
      </c>
      <c r="H9" t="n">
        <v>0.43</v>
      </c>
      <c r="I9" t="n">
        <v>285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108.74</v>
      </c>
      <c r="Q9" t="n">
        <v>4270.9</v>
      </c>
      <c r="R9" t="n">
        <v>604.3099999999999</v>
      </c>
      <c r="S9" t="n">
        <v>166.1</v>
      </c>
      <c r="T9" t="n">
        <v>217439.95</v>
      </c>
      <c r="U9" t="n">
        <v>0.27</v>
      </c>
      <c r="V9" t="n">
        <v>0.51</v>
      </c>
      <c r="W9" t="n">
        <v>1.11</v>
      </c>
      <c r="X9" t="n">
        <v>13.27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3.3671</v>
      </c>
      <c r="E10" t="n">
        <v>29.7</v>
      </c>
      <c r="F10" t="n">
        <v>22.53</v>
      </c>
      <c r="G10" t="n">
        <v>7.91</v>
      </c>
      <c r="H10" t="n">
        <v>0.12</v>
      </c>
      <c r="I10" t="n">
        <v>171</v>
      </c>
      <c r="J10" t="n">
        <v>141.81</v>
      </c>
      <c r="K10" t="n">
        <v>47.83</v>
      </c>
      <c r="L10" t="n">
        <v>1</v>
      </c>
      <c r="M10" t="n">
        <v>169</v>
      </c>
      <c r="N10" t="n">
        <v>22.98</v>
      </c>
      <c r="O10" t="n">
        <v>17723.39</v>
      </c>
      <c r="P10" t="n">
        <v>232.69</v>
      </c>
      <c r="Q10" t="n">
        <v>4262.34</v>
      </c>
      <c r="R10" t="n">
        <v>442.94</v>
      </c>
      <c r="S10" t="n">
        <v>166.1</v>
      </c>
      <c r="T10" t="n">
        <v>137327.37</v>
      </c>
      <c r="U10" t="n">
        <v>0.37</v>
      </c>
      <c r="V10" t="n">
        <v>0.62</v>
      </c>
      <c r="W10" t="n">
        <v>0.55</v>
      </c>
      <c r="X10" t="n">
        <v>8.09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4.6937</v>
      </c>
      <c r="E11" t="n">
        <v>21.31</v>
      </c>
      <c r="F11" t="n">
        <v>17.29</v>
      </c>
      <c r="G11" t="n">
        <v>16.73</v>
      </c>
      <c r="H11" t="n">
        <v>0.25</v>
      </c>
      <c r="I11" t="n">
        <v>62</v>
      </c>
      <c r="J11" t="n">
        <v>143.17</v>
      </c>
      <c r="K11" t="n">
        <v>47.83</v>
      </c>
      <c r="L11" t="n">
        <v>2</v>
      </c>
      <c r="M11" t="n">
        <v>1</v>
      </c>
      <c r="N11" t="n">
        <v>23.34</v>
      </c>
      <c r="O11" t="n">
        <v>17891.86</v>
      </c>
      <c r="P11" t="n">
        <v>147.02</v>
      </c>
      <c r="Q11" t="n">
        <v>4261.61</v>
      </c>
      <c r="R11" t="n">
        <v>262.26</v>
      </c>
      <c r="S11" t="n">
        <v>166.1</v>
      </c>
      <c r="T11" t="n">
        <v>47533.33</v>
      </c>
      <c r="U11" t="n">
        <v>0.63</v>
      </c>
      <c r="V11" t="n">
        <v>0.8100000000000001</v>
      </c>
      <c r="W11" t="n">
        <v>0.44</v>
      </c>
      <c r="X11" t="n">
        <v>2.85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4.6932</v>
      </c>
      <c r="E12" t="n">
        <v>21.31</v>
      </c>
      <c r="F12" t="n">
        <v>17.29</v>
      </c>
      <c r="G12" t="n">
        <v>16.73</v>
      </c>
      <c r="H12" t="n">
        <v>0.37</v>
      </c>
      <c r="I12" t="n">
        <v>62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148.42</v>
      </c>
      <c r="Q12" t="n">
        <v>4261.77</v>
      </c>
      <c r="R12" t="n">
        <v>262.28</v>
      </c>
      <c r="S12" t="n">
        <v>166.1</v>
      </c>
      <c r="T12" t="n">
        <v>47544.26</v>
      </c>
      <c r="U12" t="n">
        <v>0.63</v>
      </c>
      <c r="V12" t="n">
        <v>0.8100000000000001</v>
      </c>
      <c r="W12" t="n">
        <v>0.45</v>
      </c>
      <c r="X12" t="n">
        <v>2.86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2.6742</v>
      </c>
      <c r="E13" t="n">
        <v>37.39</v>
      </c>
      <c r="F13" t="n">
        <v>26.37</v>
      </c>
      <c r="G13" t="n">
        <v>6.54</v>
      </c>
      <c r="H13" t="n">
        <v>0.1</v>
      </c>
      <c r="I13" t="n">
        <v>242</v>
      </c>
      <c r="J13" t="n">
        <v>176.73</v>
      </c>
      <c r="K13" t="n">
        <v>52.44</v>
      </c>
      <c r="L13" t="n">
        <v>1</v>
      </c>
      <c r="M13" t="n">
        <v>240</v>
      </c>
      <c r="N13" t="n">
        <v>33.29</v>
      </c>
      <c r="O13" t="n">
        <v>22031.19</v>
      </c>
      <c r="P13" t="n">
        <v>328.09</v>
      </c>
      <c r="Q13" t="n">
        <v>4264.07</v>
      </c>
      <c r="R13" t="n">
        <v>573.51</v>
      </c>
      <c r="S13" t="n">
        <v>166.1</v>
      </c>
      <c r="T13" t="n">
        <v>202256.51</v>
      </c>
      <c r="U13" t="n">
        <v>0.29</v>
      </c>
      <c r="V13" t="n">
        <v>0.53</v>
      </c>
      <c r="W13" t="n">
        <v>0.66</v>
      </c>
      <c r="X13" t="n">
        <v>11.92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4.3243</v>
      </c>
      <c r="E14" t="n">
        <v>23.13</v>
      </c>
      <c r="F14" t="n">
        <v>18.14</v>
      </c>
      <c r="G14" t="n">
        <v>15.12</v>
      </c>
      <c r="H14" t="n">
        <v>0.2</v>
      </c>
      <c r="I14" t="n">
        <v>72</v>
      </c>
      <c r="J14" t="n">
        <v>178.21</v>
      </c>
      <c r="K14" t="n">
        <v>52.44</v>
      </c>
      <c r="L14" t="n">
        <v>2</v>
      </c>
      <c r="M14" t="n">
        <v>70</v>
      </c>
      <c r="N14" t="n">
        <v>33.77</v>
      </c>
      <c r="O14" t="n">
        <v>22213.89</v>
      </c>
      <c r="P14" t="n">
        <v>195.13</v>
      </c>
      <c r="Q14" t="n">
        <v>4260.3</v>
      </c>
      <c r="R14" t="n">
        <v>294.83</v>
      </c>
      <c r="S14" t="n">
        <v>166.1</v>
      </c>
      <c r="T14" t="n">
        <v>63769</v>
      </c>
      <c r="U14" t="n">
        <v>0.5600000000000001</v>
      </c>
      <c r="V14" t="n">
        <v>0.77</v>
      </c>
      <c r="W14" t="n">
        <v>0.39</v>
      </c>
      <c r="X14" t="n">
        <v>3.71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4.8029</v>
      </c>
      <c r="E15" t="n">
        <v>20.82</v>
      </c>
      <c r="F15" t="n">
        <v>16.66</v>
      </c>
      <c r="G15" t="n">
        <v>20.4</v>
      </c>
      <c r="H15" t="n">
        <v>0.3</v>
      </c>
      <c r="I15" t="n">
        <v>49</v>
      </c>
      <c r="J15" t="n">
        <v>179.7</v>
      </c>
      <c r="K15" t="n">
        <v>52.44</v>
      </c>
      <c r="L15" t="n">
        <v>3</v>
      </c>
      <c r="M15" t="n">
        <v>0</v>
      </c>
      <c r="N15" t="n">
        <v>34.26</v>
      </c>
      <c r="O15" t="n">
        <v>22397.24</v>
      </c>
      <c r="P15" t="n">
        <v>162.09</v>
      </c>
      <c r="Q15" t="n">
        <v>4260.6</v>
      </c>
      <c r="R15" t="n">
        <v>241.29</v>
      </c>
      <c r="S15" t="n">
        <v>166.1</v>
      </c>
      <c r="T15" t="n">
        <v>37112.66</v>
      </c>
      <c r="U15" t="n">
        <v>0.6899999999999999</v>
      </c>
      <c r="V15" t="n">
        <v>0.84</v>
      </c>
      <c r="W15" t="n">
        <v>0.42</v>
      </c>
      <c r="X15" t="n">
        <v>2.23</v>
      </c>
      <c r="Y15" t="n">
        <v>4</v>
      </c>
      <c r="Z15" t="n">
        <v>10</v>
      </c>
    </row>
    <row r="16">
      <c r="A16" t="n">
        <v>0</v>
      </c>
      <c r="B16" t="n">
        <v>10</v>
      </c>
      <c r="C16" t="inlineStr">
        <is>
          <t xml:space="preserve">CONCLUIDO	</t>
        </is>
      </c>
      <c r="D16" t="n">
        <v>2.4542</v>
      </c>
      <c r="E16" t="n">
        <v>40.75</v>
      </c>
      <c r="F16" t="n">
        <v>34.35</v>
      </c>
      <c r="G16" t="n">
        <v>4.83</v>
      </c>
      <c r="H16" t="n">
        <v>0.64</v>
      </c>
      <c r="I16" t="n">
        <v>427</v>
      </c>
      <c r="J16" t="n">
        <v>26.11</v>
      </c>
      <c r="K16" t="n">
        <v>12.1</v>
      </c>
      <c r="L16" t="n">
        <v>1</v>
      </c>
      <c r="M16" t="n">
        <v>0</v>
      </c>
      <c r="N16" t="n">
        <v>3.01</v>
      </c>
      <c r="O16" t="n">
        <v>3454.41</v>
      </c>
      <c r="P16" t="n">
        <v>99.2</v>
      </c>
      <c r="Q16" t="n">
        <v>4277.63</v>
      </c>
      <c r="R16" t="n">
        <v>822.45</v>
      </c>
      <c r="S16" t="n">
        <v>166.1</v>
      </c>
      <c r="T16" t="n">
        <v>325802.95</v>
      </c>
      <c r="U16" t="n">
        <v>0.2</v>
      </c>
      <c r="V16" t="n">
        <v>0.41</v>
      </c>
      <c r="W16" t="n">
        <v>1.52</v>
      </c>
      <c r="X16" t="n">
        <v>19.89</v>
      </c>
      <c r="Y16" t="n">
        <v>4</v>
      </c>
      <c r="Z16" t="n">
        <v>10</v>
      </c>
    </row>
    <row r="17">
      <c r="A17" t="n">
        <v>0</v>
      </c>
      <c r="B17" t="n">
        <v>45</v>
      </c>
      <c r="C17" t="inlineStr">
        <is>
          <t xml:space="preserve">CONCLUIDO	</t>
        </is>
      </c>
      <c r="D17" t="n">
        <v>4.3335</v>
      </c>
      <c r="E17" t="n">
        <v>23.08</v>
      </c>
      <c r="F17" t="n">
        <v>18.99</v>
      </c>
      <c r="G17" t="n">
        <v>11.17</v>
      </c>
      <c r="H17" t="n">
        <v>0.18</v>
      </c>
      <c r="I17" t="n">
        <v>102</v>
      </c>
      <c r="J17" t="n">
        <v>98.70999999999999</v>
      </c>
      <c r="K17" t="n">
        <v>39.72</v>
      </c>
      <c r="L17" t="n">
        <v>1</v>
      </c>
      <c r="M17" t="n">
        <v>39</v>
      </c>
      <c r="N17" t="n">
        <v>12.99</v>
      </c>
      <c r="O17" t="n">
        <v>12407.75</v>
      </c>
      <c r="P17" t="n">
        <v>132.78</v>
      </c>
      <c r="Q17" t="n">
        <v>4261.96</v>
      </c>
      <c r="R17" t="n">
        <v>319.33</v>
      </c>
      <c r="S17" t="n">
        <v>166.1</v>
      </c>
      <c r="T17" t="n">
        <v>75868.2</v>
      </c>
      <c r="U17" t="n">
        <v>0.52</v>
      </c>
      <c r="V17" t="n">
        <v>0.74</v>
      </c>
      <c r="W17" t="n">
        <v>0.52</v>
      </c>
      <c r="X17" t="n">
        <v>4.56</v>
      </c>
      <c r="Y17" t="n">
        <v>4</v>
      </c>
      <c r="Z17" t="n">
        <v>10</v>
      </c>
    </row>
    <row r="18">
      <c r="A18" t="n">
        <v>1</v>
      </c>
      <c r="B18" t="n">
        <v>45</v>
      </c>
      <c r="C18" t="inlineStr">
        <is>
          <t xml:space="preserve">CONCLUIDO	</t>
        </is>
      </c>
      <c r="D18" t="n">
        <v>4.3869</v>
      </c>
      <c r="E18" t="n">
        <v>22.8</v>
      </c>
      <c r="F18" t="n">
        <v>18.83</v>
      </c>
      <c r="G18" t="n">
        <v>11.77</v>
      </c>
      <c r="H18" t="n">
        <v>0.35</v>
      </c>
      <c r="I18" t="n">
        <v>96</v>
      </c>
      <c r="J18" t="n">
        <v>99.95</v>
      </c>
      <c r="K18" t="n">
        <v>39.72</v>
      </c>
      <c r="L18" t="n">
        <v>2</v>
      </c>
      <c r="M18" t="n">
        <v>0</v>
      </c>
      <c r="N18" t="n">
        <v>13.24</v>
      </c>
      <c r="O18" t="n">
        <v>12561.45</v>
      </c>
      <c r="P18" t="n">
        <v>131.1</v>
      </c>
      <c r="Q18" t="n">
        <v>4263.01</v>
      </c>
      <c r="R18" t="n">
        <v>312.64</v>
      </c>
      <c r="S18" t="n">
        <v>166.1</v>
      </c>
      <c r="T18" t="n">
        <v>72552.25</v>
      </c>
      <c r="U18" t="n">
        <v>0.53</v>
      </c>
      <c r="V18" t="n">
        <v>0.74</v>
      </c>
      <c r="W18" t="n">
        <v>0.55</v>
      </c>
      <c r="X18" t="n">
        <v>4.4</v>
      </c>
      <c r="Y18" t="n">
        <v>4</v>
      </c>
      <c r="Z18" t="n">
        <v>10</v>
      </c>
    </row>
    <row r="19">
      <c r="A19" t="n">
        <v>0</v>
      </c>
      <c r="B19" t="n">
        <v>60</v>
      </c>
      <c r="C19" t="inlineStr">
        <is>
          <t xml:space="preserve">CONCLUIDO	</t>
        </is>
      </c>
      <c r="D19" t="n">
        <v>3.791</v>
      </c>
      <c r="E19" t="n">
        <v>26.38</v>
      </c>
      <c r="F19" t="n">
        <v>20.72</v>
      </c>
      <c r="G19" t="n">
        <v>9.01</v>
      </c>
      <c r="H19" t="n">
        <v>0.14</v>
      </c>
      <c r="I19" t="n">
        <v>138</v>
      </c>
      <c r="J19" t="n">
        <v>124.63</v>
      </c>
      <c r="K19" t="n">
        <v>45</v>
      </c>
      <c r="L19" t="n">
        <v>1</v>
      </c>
      <c r="M19" t="n">
        <v>136</v>
      </c>
      <c r="N19" t="n">
        <v>18.64</v>
      </c>
      <c r="O19" t="n">
        <v>15605.44</v>
      </c>
      <c r="P19" t="n">
        <v>188.1</v>
      </c>
      <c r="Q19" t="n">
        <v>4263.22</v>
      </c>
      <c r="R19" t="n">
        <v>380.78</v>
      </c>
      <c r="S19" t="n">
        <v>166.1</v>
      </c>
      <c r="T19" t="n">
        <v>106413.44</v>
      </c>
      <c r="U19" t="n">
        <v>0.44</v>
      </c>
      <c r="V19" t="n">
        <v>0.68</v>
      </c>
      <c r="W19" t="n">
        <v>0.5</v>
      </c>
      <c r="X19" t="n">
        <v>6.28</v>
      </c>
      <c r="Y19" t="n">
        <v>4</v>
      </c>
      <c r="Z19" t="n">
        <v>10</v>
      </c>
    </row>
    <row r="20">
      <c r="A20" t="n">
        <v>1</v>
      </c>
      <c r="B20" t="n">
        <v>60</v>
      </c>
      <c r="C20" t="inlineStr">
        <is>
          <t xml:space="preserve">CONCLUIDO	</t>
        </is>
      </c>
      <c r="D20" t="n">
        <v>4.5968</v>
      </c>
      <c r="E20" t="n">
        <v>21.75</v>
      </c>
      <c r="F20" t="n">
        <v>17.78</v>
      </c>
      <c r="G20" t="n">
        <v>14.82</v>
      </c>
      <c r="H20" t="n">
        <v>0.28</v>
      </c>
      <c r="I20" t="n">
        <v>72</v>
      </c>
      <c r="J20" t="n">
        <v>125.95</v>
      </c>
      <c r="K20" t="n">
        <v>45</v>
      </c>
      <c r="L20" t="n">
        <v>2</v>
      </c>
      <c r="M20" t="n">
        <v>0</v>
      </c>
      <c r="N20" t="n">
        <v>18.95</v>
      </c>
      <c r="O20" t="n">
        <v>15767.7</v>
      </c>
      <c r="P20" t="n">
        <v>140.32</v>
      </c>
      <c r="Q20" t="n">
        <v>4261.62</v>
      </c>
      <c r="R20" t="n">
        <v>278.4</v>
      </c>
      <c r="S20" t="n">
        <v>166.1</v>
      </c>
      <c r="T20" t="n">
        <v>55553.26</v>
      </c>
      <c r="U20" t="n">
        <v>0.6</v>
      </c>
      <c r="V20" t="n">
        <v>0.79</v>
      </c>
      <c r="W20" t="n">
        <v>0.48</v>
      </c>
      <c r="X20" t="n">
        <v>3.35</v>
      </c>
      <c r="Y20" t="n">
        <v>4</v>
      </c>
      <c r="Z20" t="n">
        <v>10</v>
      </c>
    </row>
    <row r="21">
      <c r="A21" t="n">
        <v>0</v>
      </c>
      <c r="B21" t="n">
        <v>80</v>
      </c>
      <c r="C21" t="inlineStr">
        <is>
          <t xml:space="preserve">CONCLUIDO	</t>
        </is>
      </c>
      <c r="D21" t="n">
        <v>3.0155</v>
      </c>
      <c r="E21" t="n">
        <v>33.16</v>
      </c>
      <c r="F21" t="n">
        <v>24.26</v>
      </c>
      <c r="G21" t="n">
        <v>7.14</v>
      </c>
      <c r="H21" t="n">
        <v>0.11</v>
      </c>
      <c r="I21" t="n">
        <v>204</v>
      </c>
      <c r="J21" t="n">
        <v>159.12</v>
      </c>
      <c r="K21" t="n">
        <v>50.28</v>
      </c>
      <c r="L21" t="n">
        <v>1</v>
      </c>
      <c r="M21" t="n">
        <v>202</v>
      </c>
      <c r="N21" t="n">
        <v>27.84</v>
      </c>
      <c r="O21" t="n">
        <v>19859.16</v>
      </c>
      <c r="P21" t="n">
        <v>277.05</v>
      </c>
      <c r="Q21" t="n">
        <v>4264.29</v>
      </c>
      <c r="R21" t="n">
        <v>501.9</v>
      </c>
      <c r="S21" t="n">
        <v>166.1</v>
      </c>
      <c r="T21" t="n">
        <v>166644.06</v>
      </c>
      <c r="U21" t="n">
        <v>0.33</v>
      </c>
      <c r="V21" t="n">
        <v>0.58</v>
      </c>
      <c r="W21" t="n">
        <v>0.6</v>
      </c>
      <c r="X21" t="n">
        <v>9.82</v>
      </c>
      <c r="Y21" t="n">
        <v>4</v>
      </c>
      <c r="Z21" t="n">
        <v>10</v>
      </c>
    </row>
    <row r="22">
      <c r="A22" t="n">
        <v>1</v>
      </c>
      <c r="B22" t="n">
        <v>80</v>
      </c>
      <c r="C22" t="inlineStr">
        <is>
          <t xml:space="preserve">CONCLUIDO	</t>
        </is>
      </c>
      <c r="D22" t="n">
        <v>4.6577</v>
      </c>
      <c r="E22" t="n">
        <v>21.47</v>
      </c>
      <c r="F22" t="n">
        <v>17.21</v>
      </c>
      <c r="G22" t="n">
        <v>17.21</v>
      </c>
      <c r="H22" t="n">
        <v>0.22</v>
      </c>
      <c r="I22" t="n">
        <v>60</v>
      </c>
      <c r="J22" t="n">
        <v>160.54</v>
      </c>
      <c r="K22" t="n">
        <v>50.28</v>
      </c>
      <c r="L22" t="n">
        <v>2</v>
      </c>
      <c r="M22" t="n">
        <v>35</v>
      </c>
      <c r="N22" t="n">
        <v>28.26</v>
      </c>
      <c r="O22" t="n">
        <v>20034.4</v>
      </c>
      <c r="P22" t="n">
        <v>160.43</v>
      </c>
      <c r="Q22" t="n">
        <v>4260.27</v>
      </c>
      <c r="R22" t="n">
        <v>261.26</v>
      </c>
      <c r="S22" t="n">
        <v>166.1</v>
      </c>
      <c r="T22" t="n">
        <v>47042.49</v>
      </c>
      <c r="U22" t="n">
        <v>0.64</v>
      </c>
      <c r="V22" t="n">
        <v>0.8100000000000001</v>
      </c>
      <c r="W22" t="n">
        <v>0.4</v>
      </c>
      <c r="X22" t="n">
        <v>2.78</v>
      </c>
      <c r="Y22" t="n">
        <v>4</v>
      </c>
      <c r="Z22" t="n">
        <v>10</v>
      </c>
    </row>
    <row r="23">
      <c r="A23" t="n">
        <v>2</v>
      </c>
      <c r="B23" t="n">
        <v>80</v>
      </c>
      <c r="C23" t="inlineStr">
        <is>
          <t xml:space="preserve">CONCLUIDO	</t>
        </is>
      </c>
      <c r="D23" t="n">
        <v>4.7396</v>
      </c>
      <c r="E23" t="n">
        <v>21.1</v>
      </c>
      <c r="F23" t="n">
        <v>17</v>
      </c>
      <c r="G23" t="n">
        <v>18.55</v>
      </c>
      <c r="H23" t="n">
        <v>0.33</v>
      </c>
      <c r="I23" t="n">
        <v>55</v>
      </c>
      <c r="J23" t="n">
        <v>161.97</v>
      </c>
      <c r="K23" t="n">
        <v>50.28</v>
      </c>
      <c r="L23" t="n">
        <v>3</v>
      </c>
      <c r="M23" t="n">
        <v>0</v>
      </c>
      <c r="N23" t="n">
        <v>28.69</v>
      </c>
      <c r="O23" t="n">
        <v>20210.21</v>
      </c>
      <c r="P23" t="n">
        <v>156.02</v>
      </c>
      <c r="Q23" t="n">
        <v>4259.71</v>
      </c>
      <c r="R23" t="n">
        <v>252.86</v>
      </c>
      <c r="S23" t="n">
        <v>166.1</v>
      </c>
      <c r="T23" t="n">
        <v>42865.99</v>
      </c>
      <c r="U23" t="n">
        <v>0.66</v>
      </c>
      <c r="V23" t="n">
        <v>0.82</v>
      </c>
      <c r="W23" t="n">
        <v>0.43</v>
      </c>
      <c r="X23" t="n">
        <v>2.57</v>
      </c>
      <c r="Y23" t="n">
        <v>4</v>
      </c>
      <c r="Z23" t="n">
        <v>10</v>
      </c>
    </row>
    <row r="24">
      <c r="A24" t="n">
        <v>0</v>
      </c>
      <c r="B24" t="n">
        <v>35</v>
      </c>
      <c r="C24" t="inlineStr">
        <is>
          <t xml:space="preserve">CONCLUIDO	</t>
        </is>
      </c>
      <c r="D24" t="n">
        <v>4.1458</v>
      </c>
      <c r="E24" t="n">
        <v>24.12</v>
      </c>
      <c r="F24" t="n">
        <v>20.11</v>
      </c>
      <c r="G24" t="n">
        <v>9.81</v>
      </c>
      <c r="H24" t="n">
        <v>0.22</v>
      </c>
      <c r="I24" t="n">
        <v>123</v>
      </c>
      <c r="J24" t="n">
        <v>80.84</v>
      </c>
      <c r="K24" t="n">
        <v>35.1</v>
      </c>
      <c r="L24" t="n">
        <v>1</v>
      </c>
      <c r="M24" t="n">
        <v>0</v>
      </c>
      <c r="N24" t="n">
        <v>9.74</v>
      </c>
      <c r="O24" t="n">
        <v>10204.21</v>
      </c>
      <c r="P24" t="n">
        <v>123.52</v>
      </c>
      <c r="Q24" t="n">
        <v>4263.89</v>
      </c>
      <c r="R24" t="n">
        <v>354.86</v>
      </c>
      <c r="S24" t="n">
        <v>166.1</v>
      </c>
      <c r="T24" t="n">
        <v>93528.12</v>
      </c>
      <c r="U24" t="n">
        <v>0.47</v>
      </c>
      <c r="V24" t="n">
        <v>0.7</v>
      </c>
      <c r="W24" t="n">
        <v>0.62</v>
      </c>
      <c r="X24" t="n">
        <v>5.67</v>
      </c>
      <c r="Y24" t="n">
        <v>4</v>
      </c>
      <c r="Z24" t="n">
        <v>10</v>
      </c>
    </row>
    <row r="25">
      <c r="A25" t="n">
        <v>0</v>
      </c>
      <c r="B25" t="n">
        <v>50</v>
      </c>
      <c r="C25" t="inlineStr">
        <is>
          <t xml:space="preserve">CONCLUIDO	</t>
        </is>
      </c>
      <c r="D25" t="n">
        <v>4.2534</v>
      </c>
      <c r="E25" t="n">
        <v>23.51</v>
      </c>
      <c r="F25" t="n">
        <v>19.07</v>
      </c>
      <c r="G25" t="n">
        <v>10.6</v>
      </c>
      <c r="H25" t="n">
        <v>0.16</v>
      </c>
      <c r="I25" t="n">
        <v>108</v>
      </c>
      <c r="J25" t="n">
        <v>107.41</v>
      </c>
      <c r="K25" t="n">
        <v>41.65</v>
      </c>
      <c r="L25" t="n">
        <v>1</v>
      </c>
      <c r="M25" t="n">
        <v>79</v>
      </c>
      <c r="N25" t="n">
        <v>14.77</v>
      </c>
      <c r="O25" t="n">
        <v>13481.73</v>
      </c>
      <c r="P25" t="n">
        <v>145.65</v>
      </c>
      <c r="Q25" t="n">
        <v>4261.6</v>
      </c>
      <c r="R25" t="n">
        <v>323.64</v>
      </c>
      <c r="S25" t="n">
        <v>166.1</v>
      </c>
      <c r="T25" t="n">
        <v>77993.44</v>
      </c>
      <c r="U25" t="n">
        <v>0.51</v>
      </c>
      <c r="V25" t="n">
        <v>0.74</v>
      </c>
      <c r="W25" t="n">
        <v>0.48</v>
      </c>
      <c r="X25" t="n">
        <v>4.64</v>
      </c>
      <c r="Y25" t="n">
        <v>4</v>
      </c>
      <c r="Z25" t="n">
        <v>10</v>
      </c>
    </row>
    <row r="26">
      <c r="A26" t="n">
        <v>1</v>
      </c>
      <c r="B26" t="n">
        <v>50</v>
      </c>
      <c r="C26" t="inlineStr">
        <is>
          <t xml:space="preserve">CONCLUIDO	</t>
        </is>
      </c>
      <c r="D26" t="n">
        <v>4.4688</v>
      </c>
      <c r="E26" t="n">
        <v>22.38</v>
      </c>
      <c r="F26" t="n">
        <v>18.41</v>
      </c>
      <c r="G26" t="n">
        <v>12.7</v>
      </c>
      <c r="H26" t="n">
        <v>0.32</v>
      </c>
      <c r="I26" t="n">
        <v>87</v>
      </c>
      <c r="J26" t="n">
        <v>108.68</v>
      </c>
      <c r="K26" t="n">
        <v>41.65</v>
      </c>
      <c r="L26" t="n">
        <v>2</v>
      </c>
      <c r="M26" t="n">
        <v>0</v>
      </c>
      <c r="N26" t="n">
        <v>15.03</v>
      </c>
      <c r="O26" t="n">
        <v>13638.32</v>
      </c>
      <c r="P26" t="n">
        <v>134.25</v>
      </c>
      <c r="Q26" t="n">
        <v>4261.47</v>
      </c>
      <c r="R26" t="n">
        <v>299.32</v>
      </c>
      <c r="S26" t="n">
        <v>166.1</v>
      </c>
      <c r="T26" t="n">
        <v>65935.98</v>
      </c>
      <c r="U26" t="n">
        <v>0.55</v>
      </c>
      <c r="V26" t="n">
        <v>0.76</v>
      </c>
      <c r="W26" t="n">
        <v>0.51</v>
      </c>
      <c r="X26" t="n">
        <v>3.97</v>
      </c>
      <c r="Y26" t="n">
        <v>4</v>
      </c>
      <c r="Z26" t="n">
        <v>10</v>
      </c>
    </row>
    <row r="27">
      <c r="A27" t="n">
        <v>0</v>
      </c>
      <c r="B27" t="n">
        <v>25</v>
      </c>
      <c r="C27" t="inlineStr">
        <is>
          <t xml:space="preserve">CONCLUIDO	</t>
        </is>
      </c>
      <c r="D27" t="n">
        <v>3.7532</v>
      </c>
      <c r="E27" t="n">
        <v>26.64</v>
      </c>
      <c r="F27" t="n">
        <v>22.46</v>
      </c>
      <c r="G27" t="n">
        <v>7.83</v>
      </c>
      <c r="H27" t="n">
        <v>0.28</v>
      </c>
      <c r="I27" t="n">
        <v>172</v>
      </c>
      <c r="J27" t="n">
        <v>61.76</v>
      </c>
      <c r="K27" t="n">
        <v>28.92</v>
      </c>
      <c r="L27" t="n">
        <v>1</v>
      </c>
      <c r="M27" t="n">
        <v>0</v>
      </c>
      <c r="N27" t="n">
        <v>6.84</v>
      </c>
      <c r="O27" t="n">
        <v>7851.41</v>
      </c>
      <c r="P27" t="n">
        <v>117.39</v>
      </c>
      <c r="Q27" t="n">
        <v>4266.54</v>
      </c>
      <c r="R27" t="n">
        <v>431.69</v>
      </c>
      <c r="S27" t="n">
        <v>166.1</v>
      </c>
      <c r="T27" t="n">
        <v>131697.87</v>
      </c>
      <c r="U27" t="n">
        <v>0.38</v>
      </c>
      <c r="V27" t="n">
        <v>0.62</v>
      </c>
      <c r="W27" t="n">
        <v>0.78</v>
      </c>
      <c r="X27" t="n">
        <v>8.02</v>
      </c>
      <c r="Y27" t="n">
        <v>4</v>
      </c>
      <c r="Z27" t="n">
        <v>10</v>
      </c>
    </row>
    <row r="28">
      <c r="A28" t="n">
        <v>0</v>
      </c>
      <c r="B28" t="n">
        <v>85</v>
      </c>
      <c r="C28" t="inlineStr">
        <is>
          <t xml:space="preserve">CONCLUIDO	</t>
        </is>
      </c>
      <c r="D28" t="n">
        <v>2.8458</v>
      </c>
      <c r="E28" t="n">
        <v>35.14</v>
      </c>
      <c r="F28" t="n">
        <v>25.24</v>
      </c>
      <c r="G28" t="n">
        <v>6.82</v>
      </c>
      <c r="H28" t="n">
        <v>0.11</v>
      </c>
      <c r="I28" t="n">
        <v>222</v>
      </c>
      <c r="J28" t="n">
        <v>167.88</v>
      </c>
      <c r="K28" t="n">
        <v>51.39</v>
      </c>
      <c r="L28" t="n">
        <v>1</v>
      </c>
      <c r="M28" t="n">
        <v>220</v>
      </c>
      <c r="N28" t="n">
        <v>30.49</v>
      </c>
      <c r="O28" t="n">
        <v>20939.59</v>
      </c>
      <c r="P28" t="n">
        <v>301.3</v>
      </c>
      <c r="Q28" t="n">
        <v>4265.88</v>
      </c>
      <c r="R28" t="n">
        <v>534.99</v>
      </c>
      <c r="S28" t="n">
        <v>166.1</v>
      </c>
      <c r="T28" t="n">
        <v>183095.78</v>
      </c>
      <c r="U28" t="n">
        <v>0.31</v>
      </c>
      <c r="V28" t="n">
        <v>0.5600000000000001</v>
      </c>
      <c r="W28" t="n">
        <v>0.63</v>
      </c>
      <c r="X28" t="n">
        <v>10.79</v>
      </c>
      <c r="Y28" t="n">
        <v>4</v>
      </c>
      <c r="Z28" t="n">
        <v>10</v>
      </c>
    </row>
    <row r="29">
      <c r="A29" t="n">
        <v>1</v>
      </c>
      <c r="B29" t="n">
        <v>85</v>
      </c>
      <c r="C29" t="inlineStr">
        <is>
          <t xml:space="preserve">CONCLUIDO	</t>
        </is>
      </c>
      <c r="D29" t="n">
        <v>4.5135</v>
      </c>
      <c r="E29" t="n">
        <v>22.16</v>
      </c>
      <c r="F29" t="n">
        <v>17.58</v>
      </c>
      <c r="G29" t="n">
        <v>16.23</v>
      </c>
      <c r="H29" t="n">
        <v>0.21</v>
      </c>
      <c r="I29" t="n">
        <v>65</v>
      </c>
      <c r="J29" t="n">
        <v>169.33</v>
      </c>
      <c r="K29" t="n">
        <v>51.39</v>
      </c>
      <c r="L29" t="n">
        <v>2</v>
      </c>
      <c r="M29" t="n">
        <v>59</v>
      </c>
      <c r="N29" t="n">
        <v>30.94</v>
      </c>
      <c r="O29" t="n">
        <v>21118.46</v>
      </c>
      <c r="P29" t="n">
        <v>176.03</v>
      </c>
      <c r="Q29" t="n">
        <v>4260.47</v>
      </c>
      <c r="R29" t="n">
        <v>274.76</v>
      </c>
      <c r="S29" t="n">
        <v>166.1</v>
      </c>
      <c r="T29" t="n">
        <v>53768.46</v>
      </c>
      <c r="U29" t="n">
        <v>0.6</v>
      </c>
      <c r="V29" t="n">
        <v>0.8</v>
      </c>
      <c r="W29" t="n">
        <v>0.39</v>
      </c>
      <c r="X29" t="n">
        <v>3.15</v>
      </c>
      <c r="Y29" t="n">
        <v>4</v>
      </c>
      <c r="Z29" t="n">
        <v>10</v>
      </c>
    </row>
    <row r="30">
      <c r="A30" t="n">
        <v>2</v>
      </c>
      <c r="B30" t="n">
        <v>85</v>
      </c>
      <c r="C30" t="inlineStr">
        <is>
          <t xml:space="preserve">CONCLUIDO	</t>
        </is>
      </c>
      <c r="D30" t="n">
        <v>4.7728</v>
      </c>
      <c r="E30" t="n">
        <v>20.95</v>
      </c>
      <c r="F30" t="n">
        <v>16.82</v>
      </c>
      <c r="G30" t="n">
        <v>19.4</v>
      </c>
      <c r="H30" t="n">
        <v>0.31</v>
      </c>
      <c r="I30" t="n">
        <v>52</v>
      </c>
      <c r="J30" t="n">
        <v>170.79</v>
      </c>
      <c r="K30" t="n">
        <v>51.39</v>
      </c>
      <c r="L30" t="n">
        <v>3</v>
      </c>
      <c r="M30" t="n">
        <v>0</v>
      </c>
      <c r="N30" t="n">
        <v>31.4</v>
      </c>
      <c r="O30" t="n">
        <v>21297.94</v>
      </c>
      <c r="P30" t="n">
        <v>158.85</v>
      </c>
      <c r="Q30" t="n">
        <v>4260.59</v>
      </c>
      <c r="R30" t="n">
        <v>246.58</v>
      </c>
      <c r="S30" t="n">
        <v>166.1</v>
      </c>
      <c r="T30" t="n">
        <v>39743.5</v>
      </c>
      <c r="U30" t="n">
        <v>0.67</v>
      </c>
      <c r="V30" t="n">
        <v>0.83</v>
      </c>
      <c r="W30" t="n">
        <v>0.43</v>
      </c>
      <c r="X30" t="n">
        <v>2.39</v>
      </c>
      <c r="Y30" t="n">
        <v>4</v>
      </c>
      <c r="Z30" t="n">
        <v>10</v>
      </c>
    </row>
    <row r="31">
      <c r="A31" t="n">
        <v>0</v>
      </c>
      <c r="B31" t="n">
        <v>20</v>
      </c>
      <c r="C31" t="inlineStr">
        <is>
          <t xml:space="preserve">CONCLUIDO	</t>
        </is>
      </c>
      <c r="D31" t="n">
        <v>3.4751</v>
      </c>
      <c r="E31" t="n">
        <v>28.78</v>
      </c>
      <c r="F31" t="n">
        <v>24.41</v>
      </c>
      <c r="G31" t="n">
        <v>6.84</v>
      </c>
      <c r="H31" t="n">
        <v>0.34</v>
      </c>
      <c r="I31" t="n">
        <v>214</v>
      </c>
      <c r="J31" t="n">
        <v>51.33</v>
      </c>
      <c r="K31" t="n">
        <v>24.83</v>
      </c>
      <c r="L31" t="n">
        <v>1</v>
      </c>
      <c r="M31" t="n">
        <v>0</v>
      </c>
      <c r="N31" t="n">
        <v>5.51</v>
      </c>
      <c r="O31" t="n">
        <v>6564.78</v>
      </c>
      <c r="P31" t="n">
        <v>113.55</v>
      </c>
      <c r="Q31" t="n">
        <v>4266.6</v>
      </c>
      <c r="R31" t="n">
        <v>495.84</v>
      </c>
      <c r="S31" t="n">
        <v>166.1</v>
      </c>
      <c r="T31" t="n">
        <v>163561.41</v>
      </c>
      <c r="U31" t="n">
        <v>0.33</v>
      </c>
      <c r="V31" t="n">
        <v>0.57</v>
      </c>
      <c r="W31" t="n">
        <v>0.9</v>
      </c>
      <c r="X31" t="n">
        <v>9.970000000000001</v>
      </c>
      <c r="Y31" t="n">
        <v>4</v>
      </c>
      <c r="Z31" t="n">
        <v>10</v>
      </c>
    </row>
    <row r="32">
      <c r="A32" t="n">
        <v>0</v>
      </c>
      <c r="B32" t="n">
        <v>65</v>
      </c>
      <c r="C32" t="inlineStr">
        <is>
          <t xml:space="preserve">CONCLUIDO	</t>
        </is>
      </c>
      <c r="D32" t="n">
        <v>3.5747</v>
      </c>
      <c r="E32" t="n">
        <v>27.97</v>
      </c>
      <c r="F32" t="n">
        <v>21.6</v>
      </c>
      <c r="G32" t="n">
        <v>8.42</v>
      </c>
      <c r="H32" t="n">
        <v>0.13</v>
      </c>
      <c r="I32" t="n">
        <v>154</v>
      </c>
      <c r="J32" t="n">
        <v>133.21</v>
      </c>
      <c r="K32" t="n">
        <v>46.47</v>
      </c>
      <c r="L32" t="n">
        <v>1</v>
      </c>
      <c r="M32" t="n">
        <v>152</v>
      </c>
      <c r="N32" t="n">
        <v>20.75</v>
      </c>
      <c r="O32" t="n">
        <v>16663.42</v>
      </c>
      <c r="P32" t="n">
        <v>210.1</v>
      </c>
      <c r="Q32" t="n">
        <v>4261.54</v>
      </c>
      <c r="R32" t="n">
        <v>411.18</v>
      </c>
      <c r="S32" t="n">
        <v>166.1</v>
      </c>
      <c r="T32" t="n">
        <v>121534.31</v>
      </c>
      <c r="U32" t="n">
        <v>0.4</v>
      </c>
      <c r="V32" t="n">
        <v>0.65</v>
      </c>
      <c r="W32" t="n">
        <v>0.51</v>
      </c>
      <c r="X32" t="n">
        <v>7.16</v>
      </c>
      <c r="Y32" t="n">
        <v>4</v>
      </c>
      <c r="Z32" t="n">
        <v>10</v>
      </c>
    </row>
    <row r="33">
      <c r="A33" t="n">
        <v>1</v>
      </c>
      <c r="B33" t="n">
        <v>65</v>
      </c>
      <c r="C33" t="inlineStr">
        <is>
          <t xml:space="preserve">CONCLUIDO	</t>
        </is>
      </c>
      <c r="D33" t="n">
        <v>4.6385</v>
      </c>
      <c r="E33" t="n">
        <v>21.56</v>
      </c>
      <c r="F33" t="n">
        <v>17.55</v>
      </c>
      <c r="G33" t="n">
        <v>15.72</v>
      </c>
      <c r="H33" t="n">
        <v>0.26</v>
      </c>
      <c r="I33" t="n">
        <v>67</v>
      </c>
      <c r="J33" t="n">
        <v>134.55</v>
      </c>
      <c r="K33" t="n">
        <v>46.47</v>
      </c>
      <c r="L33" t="n">
        <v>2</v>
      </c>
      <c r="M33" t="n">
        <v>0</v>
      </c>
      <c r="N33" t="n">
        <v>21.09</v>
      </c>
      <c r="O33" t="n">
        <v>16828.84</v>
      </c>
      <c r="P33" t="n">
        <v>144.16</v>
      </c>
      <c r="Q33" t="n">
        <v>4261.41</v>
      </c>
      <c r="R33" t="n">
        <v>270.82</v>
      </c>
      <c r="S33" t="n">
        <v>166.1</v>
      </c>
      <c r="T33" t="n">
        <v>51785.38</v>
      </c>
      <c r="U33" t="n">
        <v>0.61</v>
      </c>
      <c r="V33" t="n">
        <v>0.8</v>
      </c>
      <c r="W33" t="n">
        <v>0.47</v>
      </c>
      <c r="X33" t="n">
        <v>3.12</v>
      </c>
      <c r="Y33" t="n">
        <v>4</v>
      </c>
      <c r="Z33" t="n">
        <v>10</v>
      </c>
    </row>
    <row r="34">
      <c r="A34" t="n">
        <v>0</v>
      </c>
      <c r="B34" t="n">
        <v>75</v>
      </c>
      <c r="C34" t="inlineStr">
        <is>
          <t xml:space="preserve">CONCLUIDO	</t>
        </is>
      </c>
      <c r="D34" t="n">
        <v>3.189</v>
      </c>
      <c r="E34" t="n">
        <v>31.36</v>
      </c>
      <c r="F34" t="n">
        <v>23.37</v>
      </c>
      <c r="G34" t="n">
        <v>7.5</v>
      </c>
      <c r="H34" t="n">
        <v>0.12</v>
      </c>
      <c r="I34" t="n">
        <v>187</v>
      </c>
      <c r="J34" t="n">
        <v>150.44</v>
      </c>
      <c r="K34" t="n">
        <v>49.1</v>
      </c>
      <c r="L34" t="n">
        <v>1</v>
      </c>
      <c r="M34" t="n">
        <v>185</v>
      </c>
      <c r="N34" t="n">
        <v>25.34</v>
      </c>
      <c r="O34" t="n">
        <v>18787.76</v>
      </c>
      <c r="P34" t="n">
        <v>254.28</v>
      </c>
      <c r="Q34" t="n">
        <v>4263.76</v>
      </c>
      <c r="R34" t="n">
        <v>471.51</v>
      </c>
      <c r="S34" t="n">
        <v>166.1</v>
      </c>
      <c r="T34" t="n">
        <v>151533.13</v>
      </c>
      <c r="U34" t="n">
        <v>0.35</v>
      </c>
      <c r="V34" t="n">
        <v>0.6</v>
      </c>
      <c r="W34" t="n">
        <v>0.57</v>
      </c>
      <c r="X34" t="n">
        <v>8.93</v>
      </c>
      <c r="Y34" t="n">
        <v>4</v>
      </c>
      <c r="Z34" t="n">
        <v>10</v>
      </c>
    </row>
    <row r="35">
      <c r="A35" t="n">
        <v>1</v>
      </c>
      <c r="B35" t="n">
        <v>75</v>
      </c>
      <c r="C35" t="inlineStr">
        <is>
          <t xml:space="preserve">CONCLUIDO	</t>
        </is>
      </c>
      <c r="D35" t="n">
        <v>4.7106</v>
      </c>
      <c r="E35" t="n">
        <v>21.23</v>
      </c>
      <c r="F35" t="n">
        <v>17.15</v>
      </c>
      <c r="G35" t="n">
        <v>17.44</v>
      </c>
      <c r="H35" t="n">
        <v>0.23</v>
      </c>
      <c r="I35" t="n">
        <v>59</v>
      </c>
      <c r="J35" t="n">
        <v>151.83</v>
      </c>
      <c r="K35" t="n">
        <v>49.1</v>
      </c>
      <c r="L35" t="n">
        <v>2</v>
      </c>
      <c r="M35" t="n">
        <v>12</v>
      </c>
      <c r="N35" t="n">
        <v>25.73</v>
      </c>
      <c r="O35" t="n">
        <v>18959.54</v>
      </c>
      <c r="P35" t="n">
        <v>151.86</v>
      </c>
      <c r="Q35" t="n">
        <v>4261.02</v>
      </c>
      <c r="R35" t="n">
        <v>258.06</v>
      </c>
      <c r="S35" t="n">
        <v>166.1</v>
      </c>
      <c r="T35" t="n">
        <v>45447.63</v>
      </c>
      <c r="U35" t="n">
        <v>0.64</v>
      </c>
      <c r="V35" t="n">
        <v>0.82</v>
      </c>
      <c r="W35" t="n">
        <v>0.43</v>
      </c>
      <c r="X35" t="n">
        <v>2.72</v>
      </c>
      <c r="Y35" t="n">
        <v>4</v>
      </c>
      <c r="Z35" t="n">
        <v>10</v>
      </c>
    </row>
    <row r="36">
      <c r="A36" t="n">
        <v>2</v>
      </c>
      <c r="B36" t="n">
        <v>75</v>
      </c>
      <c r="C36" t="inlineStr">
        <is>
          <t xml:space="preserve">CONCLUIDO	</t>
        </is>
      </c>
      <c r="D36" t="n">
        <v>4.7261</v>
      </c>
      <c r="E36" t="n">
        <v>21.16</v>
      </c>
      <c r="F36" t="n">
        <v>17.11</v>
      </c>
      <c r="G36" t="n">
        <v>17.7</v>
      </c>
      <c r="H36" t="n">
        <v>0.35</v>
      </c>
      <c r="I36" t="n">
        <v>58</v>
      </c>
      <c r="J36" t="n">
        <v>153.23</v>
      </c>
      <c r="K36" t="n">
        <v>49.1</v>
      </c>
      <c r="L36" t="n">
        <v>3</v>
      </c>
      <c r="M36" t="n">
        <v>0</v>
      </c>
      <c r="N36" t="n">
        <v>26.13</v>
      </c>
      <c r="O36" t="n">
        <v>19131.85</v>
      </c>
      <c r="P36" t="n">
        <v>151.94</v>
      </c>
      <c r="Q36" t="n">
        <v>4260.76</v>
      </c>
      <c r="R36" t="n">
        <v>256.33</v>
      </c>
      <c r="S36" t="n">
        <v>166.1</v>
      </c>
      <c r="T36" t="n">
        <v>44588.13</v>
      </c>
      <c r="U36" t="n">
        <v>0.65</v>
      </c>
      <c r="V36" t="n">
        <v>0.82</v>
      </c>
      <c r="W36" t="n">
        <v>0.44</v>
      </c>
      <c r="X36" t="n">
        <v>2.68</v>
      </c>
      <c r="Y36" t="n">
        <v>4</v>
      </c>
      <c r="Z36" t="n">
        <v>10</v>
      </c>
    </row>
    <row r="37">
      <c r="A37" t="n">
        <v>0</v>
      </c>
      <c r="B37" t="n">
        <v>95</v>
      </c>
      <c r="C37" t="inlineStr">
        <is>
          <t xml:space="preserve">CONCLUIDO	</t>
        </is>
      </c>
      <c r="D37" t="n">
        <v>2.513</v>
      </c>
      <c r="E37" t="n">
        <v>39.79</v>
      </c>
      <c r="F37" t="n">
        <v>27.54</v>
      </c>
      <c r="G37" t="n">
        <v>6.28</v>
      </c>
      <c r="H37" t="n">
        <v>0.1</v>
      </c>
      <c r="I37" t="n">
        <v>263</v>
      </c>
      <c r="J37" t="n">
        <v>185.69</v>
      </c>
      <c r="K37" t="n">
        <v>53.44</v>
      </c>
      <c r="L37" t="n">
        <v>1</v>
      </c>
      <c r="M37" t="n">
        <v>261</v>
      </c>
      <c r="N37" t="n">
        <v>36.26</v>
      </c>
      <c r="O37" t="n">
        <v>23136.14</v>
      </c>
      <c r="P37" t="n">
        <v>356.01</v>
      </c>
      <c r="Q37" t="n">
        <v>4266.93</v>
      </c>
      <c r="R37" t="n">
        <v>613.66</v>
      </c>
      <c r="S37" t="n">
        <v>166.1</v>
      </c>
      <c r="T37" t="n">
        <v>222228.01</v>
      </c>
      <c r="U37" t="n">
        <v>0.27</v>
      </c>
      <c r="V37" t="n">
        <v>0.51</v>
      </c>
      <c r="W37" t="n">
        <v>0.6899999999999999</v>
      </c>
      <c r="X37" t="n">
        <v>13.08</v>
      </c>
      <c r="Y37" t="n">
        <v>4</v>
      </c>
      <c r="Z37" t="n">
        <v>10</v>
      </c>
    </row>
    <row r="38">
      <c r="A38" t="n">
        <v>1</v>
      </c>
      <c r="B38" t="n">
        <v>95</v>
      </c>
      <c r="C38" t="inlineStr">
        <is>
          <t xml:space="preserve">CONCLUIDO	</t>
        </is>
      </c>
      <c r="D38" t="n">
        <v>4.141</v>
      </c>
      <c r="E38" t="n">
        <v>24.15</v>
      </c>
      <c r="F38" t="n">
        <v>18.74</v>
      </c>
      <c r="G38" t="n">
        <v>14.23</v>
      </c>
      <c r="H38" t="n">
        <v>0.19</v>
      </c>
      <c r="I38" t="n">
        <v>79</v>
      </c>
      <c r="J38" t="n">
        <v>187.21</v>
      </c>
      <c r="K38" t="n">
        <v>53.44</v>
      </c>
      <c r="L38" t="n">
        <v>2</v>
      </c>
      <c r="M38" t="n">
        <v>77</v>
      </c>
      <c r="N38" t="n">
        <v>36.77</v>
      </c>
      <c r="O38" t="n">
        <v>23322.88</v>
      </c>
      <c r="P38" t="n">
        <v>214.18</v>
      </c>
      <c r="Q38" t="n">
        <v>4261.42</v>
      </c>
      <c r="R38" t="n">
        <v>316.21</v>
      </c>
      <c r="S38" t="n">
        <v>166.1</v>
      </c>
      <c r="T38" t="n">
        <v>74422.50999999999</v>
      </c>
      <c r="U38" t="n">
        <v>0.53</v>
      </c>
      <c r="V38" t="n">
        <v>0.75</v>
      </c>
      <c r="W38" t="n">
        <v>0.38</v>
      </c>
      <c r="X38" t="n">
        <v>4.3</v>
      </c>
      <c r="Y38" t="n">
        <v>4</v>
      </c>
      <c r="Z38" t="n">
        <v>10</v>
      </c>
    </row>
    <row r="39">
      <c r="A39" t="n">
        <v>2</v>
      </c>
      <c r="B39" t="n">
        <v>95</v>
      </c>
      <c r="C39" t="inlineStr">
        <is>
          <t xml:space="preserve">CONCLUIDO	</t>
        </is>
      </c>
      <c r="D39" t="n">
        <v>4.8405</v>
      </c>
      <c r="E39" t="n">
        <v>20.66</v>
      </c>
      <c r="F39" t="n">
        <v>16.48</v>
      </c>
      <c r="G39" t="n">
        <v>21.49</v>
      </c>
      <c r="H39" t="n">
        <v>0.28</v>
      </c>
      <c r="I39" t="n">
        <v>46</v>
      </c>
      <c r="J39" t="n">
        <v>188.73</v>
      </c>
      <c r="K39" t="n">
        <v>53.44</v>
      </c>
      <c r="L39" t="n">
        <v>3</v>
      </c>
      <c r="M39" t="n">
        <v>1</v>
      </c>
      <c r="N39" t="n">
        <v>37.29</v>
      </c>
      <c r="O39" t="n">
        <v>23510.33</v>
      </c>
      <c r="P39" t="n">
        <v>164.81</v>
      </c>
      <c r="Q39" t="n">
        <v>4260.67</v>
      </c>
      <c r="R39" t="n">
        <v>235.06</v>
      </c>
      <c r="S39" t="n">
        <v>166.1</v>
      </c>
      <c r="T39" t="n">
        <v>34013.03</v>
      </c>
      <c r="U39" t="n">
        <v>0.71</v>
      </c>
      <c r="V39" t="n">
        <v>0.85</v>
      </c>
      <c r="W39" t="n">
        <v>0.41</v>
      </c>
      <c r="X39" t="n">
        <v>2.05</v>
      </c>
      <c r="Y39" t="n">
        <v>4</v>
      </c>
      <c r="Z39" t="n">
        <v>10</v>
      </c>
    </row>
    <row r="40">
      <c r="A40" t="n">
        <v>3</v>
      </c>
      <c r="B40" t="n">
        <v>95</v>
      </c>
      <c r="C40" t="inlineStr">
        <is>
          <t xml:space="preserve">CONCLUIDO	</t>
        </is>
      </c>
      <c r="D40" t="n">
        <v>4.8402</v>
      </c>
      <c r="E40" t="n">
        <v>20.66</v>
      </c>
      <c r="F40" t="n">
        <v>16.48</v>
      </c>
      <c r="G40" t="n">
        <v>21.49</v>
      </c>
      <c r="H40" t="n">
        <v>0.37</v>
      </c>
      <c r="I40" t="n">
        <v>46</v>
      </c>
      <c r="J40" t="n">
        <v>190.25</v>
      </c>
      <c r="K40" t="n">
        <v>53.44</v>
      </c>
      <c r="L40" t="n">
        <v>4</v>
      </c>
      <c r="M40" t="n">
        <v>0</v>
      </c>
      <c r="N40" t="n">
        <v>37.82</v>
      </c>
      <c r="O40" t="n">
        <v>23698.48</v>
      </c>
      <c r="P40" t="n">
        <v>166.13</v>
      </c>
      <c r="Q40" t="n">
        <v>4260.79</v>
      </c>
      <c r="R40" t="n">
        <v>235.06</v>
      </c>
      <c r="S40" t="n">
        <v>166.1</v>
      </c>
      <c r="T40" t="n">
        <v>34011.31</v>
      </c>
      <c r="U40" t="n">
        <v>0.71</v>
      </c>
      <c r="V40" t="n">
        <v>0.85</v>
      </c>
      <c r="W40" t="n">
        <v>0.41</v>
      </c>
      <c r="X40" t="n">
        <v>2.05</v>
      </c>
      <c r="Y40" t="n">
        <v>4</v>
      </c>
      <c r="Z40" t="n">
        <v>10</v>
      </c>
    </row>
    <row r="41">
      <c r="A41" t="n">
        <v>0</v>
      </c>
      <c r="B41" t="n">
        <v>55</v>
      </c>
      <c r="C41" t="inlineStr">
        <is>
          <t xml:space="preserve">CONCLUIDO	</t>
        </is>
      </c>
      <c r="D41" t="n">
        <v>4.0674</v>
      </c>
      <c r="E41" t="n">
        <v>24.59</v>
      </c>
      <c r="F41" t="n">
        <v>19.63</v>
      </c>
      <c r="G41" t="n">
        <v>9.82</v>
      </c>
      <c r="H41" t="n">
        <v>0.15</v>
      </c>
      <c r="I41" t="n">
        <v>120</v>
      </c>
      <c r="J41" t="n">
        <v>116.05</v>
      </c>
      <c r="K41" t="n">
        <v>43.4</v>
      </c>
      <c r="L41" t="n">
        <v>1</v>
      </c>
      <c r="M41" t="n">
        <v>117</v>
      </c>
      <c r="N41" t="n">
        <v>16.65</v>
      </c>
      <c r="O41" t="n">
        <v>14546.17</v>
      </c>
      <c r="P41" t="n">
        <v>163.81</v>
      </c>
      <c r="Q41" t="n">
        <v>4261.44</v>
      </c>
      <c r="R41" t="n">
        <v>343.97</v>
      </c>
      <c r="S41" t="n">
        <v>166.1</v>
      </c>
      <c r="T41" t="n">
        <v>88096.38</v>
      </c>
      <c r="U41" t="n">
        <v>0.48</v>
      </c>
      <c r="V41" t="n">
        <v>0.71</v>
      </c>
      <c r="W41" t="n">
        <v>0.46</v>
      </c>
      <c r="X41" t="n">
        <v>5.2</v>
      </c>
      <c r="Y41" t="n">
        <v>4</v>
      </c>
      <c r="Z41" t="n">
        <v>10</v>
      </c>
    </row>
    <row r="42">
      <c r="A42" t="n">
        <v>1</v>
      </c>
      <c r="B42" t="n">
        <v>55</v>
      </c>
      <c r="C42" t="inlineStr">
        <is>
          <t xml:space="preserve">CONCLUIDO	</t>
        </is>
      </c>
      <c r="D42" t="n">
        <v>4.5285</v>
      </c>
      <c r="E42" t="n">
        <v>22.08</v>
      </c>
      <c r="F42" t="n">
        <v>18.11</v>
      </c>
      <c r="G42" t="n">
        <v>13.76</v>
      </c>
      <c r="H42" t="n">
        <v>0.3</v>
      </c>
      <c r="I42" t="n">
        <v>79</v>
      </c>
      <c r="J42" t="n">
        <v>117.34</v>
      </c>
      <c r="K42" t="n">
        <v>43.4</v>
      </c>
      <c r="L42" t="n">
        <v>2</v>
      </c>
      <c r="M42" t="n">
        <v>0</v>
      </c>
      <c r="N42" t="n">
        <v>16.94</v>
      </c>
      <c r="O42" t="n">
        <v>14705.49</v>
      </c>
      <c r="P42" t="n">
        <v>137.89</v>
      </c>
      <c r="Q42" t="n">
        <v>4260.62</v>
      </c>
      <c r="R42" t="n">
        <v>289.21</v>
      </c>
      <c r="S42" t="n">
        <v>166.1</v>
      </c>
      <c r="T42" t="n">
        <v>60924</v>
      </c>
      <c r="U42" t="n">
        <v>0.57</v>
      </c>
      <c r="V42" t="n">
        <v>0.77</v>
      </c>
      <c r="W42" t="n">
        <v>0.51</v>
      </c>
      <c r="X42" t="n">
        <v>3.68</v>
      </c>
      <c r="Y42" t="n">
        <v>4</v>
      </c>
      <c r="Z4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INDEX(resultados!$A$2:$ZZ$42, 1, MATCH($B$1, resultados!$A$1:$ZZ$1, 0))</f>
        <v/>
      </c>
      <c r="B7">
        <f>INDEX(resultados!$A$2:$ZZ$42, 1, MATCH($B$2, resultados!$A$1:$ZZ$1, 0))</f>
        <v/>
      </c>
      <c r="C7">
        <f>INDEX(resultados!$A$2:$ZZ$42, 1, MATCH($B$3, resultados!$A$1:$ZZ$1, 0))</f>
        <v/>
      </c>
    </row>
    <row r="8">
      <c r="A8">
        <f>INDEX(resultados!$A$2:$ZZ$42, 2, MATCH($B$1, resultados!$A$1:$ZZ$1, 0))</f>
        <v/>
      </c>
      <c r="B8">
        <f>INDEX(resultados!$A$2:$ZZ$42, 2, MATCH($B$2, resultados!$A$1:$ZZ$1, 0))</f>
        <v/>
      </c>
      <c r="C8">
        <f>INDEX(resultados!$A$2:$ZZ$42, 2, MATCH($B$3, resultados!$A$1:$ZZ$1, 0))</f>
        <v/>
      </c>
    </row>
    <row r="9">
      <c r="A9">
        <f>INDEX(resultados!$A$2:$ZZ$42, 3, MATCH($B$1, resultados!$A$1:$ZZ$1, 0))</f>
        <v/>
      </c>
      <c r="B9">
        <f>INDEX(resultados!$A$2:$ZZ$42, 3, MATCH($B$2, resultados!$A$1:$ZZ$1, 0))</f>
        <v/>
      </c>
      <c r="C9">
        <f>INDEX(resultados!$A$2:$ZZ$42, 3, MATCH($B$3, resultados!$A$1:$ZZ$1, 0))</f>
        <v/>
      </c>
    </row>
    <row r="10">
      <c r="A10">
        <f>INDEX(resultados!$A$2:$ZZ$42, 4, MATCH($B$1, resultados!$A$1:$ZZ$1, 0))</f>
        <v/>
      </c>
      <c r="B10">
        <f>INDEX(resultados!$A$2:$ZZ$42, 4, MATCH($B$2, resultados!$A$1:$ZZ$1, 0))</f>
        <v/>
      </c>
      <c r="C10">
        <f>INDEX(resultados!$A$2:$ZZ$42, 4, MATCH($B$3, resultados!$A$1:$ZZ$1, 0))</f>
        <v/>
      </c>
    </row>
    <row r="11">
      <c r="A11">
        <f>INDEX(resultados!$A$2:$ZZ$42, 5, MATCH($B$1, resultados!$A$1:$ZZ$1, 0))</f>
        <v/>
      </c>
      <c r="B11">
        <f>INDEX(resultados!$A$2:$ZZ$42, 5, MATCH($B$2, resultados!$A$1:$ZZ$1, 0))</f>
        <v/>
      </c>
      <c r="C11">
        <f>INDEX(resultados!$A$2:$ZZ$42, 5, MATCH($B$3, resultados!$A$1:$ZZ$1, 0))</f>
        <v/>
      </c>
    </row>
    <row r="12">
      <c r="A12">
        <f>INDEX(resultados!$A$2:$ZZ$42, 6, MATCH($B$1, resultados!$A$1:$ZZ$1, 0))</f>
        <v/>
      </c>
      <c r="B12">
        <f>INDEX(resultados!$A$2:$ZZ$42, 6, MATCH($B$2, resultados!$A$1:$ZZ$1, 0))</f>
        <v/>
      </c>
      <c r="C12">
        <f>INDEX(resultados!$A$2:$ZZ$42, 6, MATCH($B$3, resultados!$A$1:$ZZ$1, 0))</f>
        <v/>
      </c>
    </row>
    <row r="13">
      <c r="A13">
        <f>INDEX(resultados!$A$2:$ZZ$42, 7, MATCH($B$1, resultados!$A$1:$ZZ$1, 0))</f>
        <v/>
      </c>
      <c r="B13">
        <f>INDEX(resultados!$A$2:$ZZ$42, 7, MATCH($B$2, resultados!$A$1:$ZZ$1, 0))</f>
        <v/>
      </c>
      <c r="C13">
        <f>INDEX(resultados!$A$2:$ZZ$42, 7, MATCH($B$3, resultados!$A$1:$ZZ$1, 0))</f>
        <v/>
      </c>
    </row>
    <row r="14">
      <c r="A14">
        <f>INDEX(resultados!$A$2:$ZZ$42, 8, MATCH($B$1, resultados!$A$1:$ZZ$1, 0))</f>
        <v/>
      </c>
      <c r="B14">
        <f>INDEX(resultados!$A$2:$ZZ$42, 8, MATCH($B$2, resultados!$A$1:$ZZ$1, 0))</f>
        <v/>
      </c>
      <c r="C14">
        <f>INDEX(resultados!$A$2:$ZZ$42, 8, MATCH($B$3, resultados!$A$1:$ZZ$1, 0))</f>
        <v/>
      </c>
    </row>
    <row r="15">
      <c r="A15">
        <f>INDEX(resultados!$A$2:$ZZ$42, 9, MATCH($B$1, resultados!$A$1:$ZZ$1, 0))</f>
        <v/>
      </c>
      <c r="B15">
        <f>INDEX(resultados!$A$2:$ZZ$42, 9, MATCH($B$2, resultados!$A$1:$ZZ$1, 0))</f>
        <v/>
      </c>
      <c r="C15">
        <f>INDEX(resultados!$A$2:$ZZ$42, 9, MATCH($B$3, resultados!$A$1:$ZZ$1, 0))</f>
        <v/>
      </c>
    </row>
    <row r="16">
      <c r="A16">
        <f>INDEX(resultados!$A$2:$ZZ$42, 10, MATCH($B$1, resultados!$A$1:$ZZ$1, 0))</f>
        <v/>
      </c>
      <c r="B16">
        <f>INDEX(resultados!$A$2:$ZZ$42, 10, MATCH($B$2, resultados!$A$1:$ZZ$1, 0))</f>
        <v/>
      </c>
      <c r="C16">
        <f>INDEX(resultados!$A$2:$ZZ$42, 10, MATCH($B$3, resultados!$A$1:$ZZ$1, 0))</f>
        <v/>
      </c>
    </row>
    <row r="17">
      <c r="A17">
        <f>INDEX(resultados!$A$2:$ZZ$42, 11, MATCH($B$1, resultados!$A$1:$ZZ$1, 0))</f>
        <v/>
      </c>
      <c r="B17">
        <f>INDEX(resultados!$A$2:$ZZ$42, 11, MATCH($B$2, resultados!$A$1:$ZZ$1, 0))</f>
        <v/>
      </c>
      <c r="C17">
        <f>INDEX(resultados!$A$2:$ZZ$42, 11, MATCH($B$3, resultados!$A$1:$ZZ$1, 0))</f>
        <v/>
      </c>
    </row>
    <row r="18">
      <c r="A18">
        <f>INDEX(resultados!$A$2:$ZZ$42, 12, MATCH($B$1, resultados!$A$1:$ZZ$1, 0))</f>
        <v/>
      </c>
      <c r="B18">
        <f>INDEX(resultados!$A$2:$ZZ$42, 12, MATCH($B$2, resultados!$A$1:$ZZ$1, 0))</f>
        <v/>
      </c>
      <c r="C18">
        <f>INDEX(resultados!$A$2:$ZZ$42, 12, MATCH($B$3, resultados!$A$1:$ZZ$1, 0))</f>
        <v/>
      </c>
    </row>
    <row r="19">
      <c r="A19">
        <f>INDEX(resultados!$A$2:$ZZ$42, 13, MATCH($B$1, resultados!$A$1:$ZZ$1, 0))</f>
        <v/>
      </c>
      <c r="B19">
        <f>INDEX(resultados!$A$2:$ZZ$42, 13, MATCH($B$2, resultados!$A$1:$ZZ$1, 0))</f>
        <v/>
      </c>
      <c r="C19">
        <f>INDEX(resultados!$A$2:$ZZ$42, 13, MATCH($B$3, resultados!$A$1:$ZZ$1, 0))</f>
        <v/>
      </c>
    </row>
    <row r="20">
      <c r="A20">
        <f>INDEX(resultados!$A$2:$ZZ$42, 14, MATCH($B$1, resultados!$A$1:$ZZ$1, 0))</f>
        <v/>
      </c>
      <c r="B20">
        <f>INDEX(resultados!$A$2:$ZZ$42, 14, MATCH($B$2, resultados!$A$1:$ZZ$1, 0))</f>
        <v/>
      </c>
      <c r="C20">
        <f>INDEX(resultados!$A$2:$ZZ$42, 14, MATCH($B$3, resultados!$A$1:$ZZ$1, 0))</f>
        <v/>
      </c>
    </row>
    <row r="21">
      <c r="A21">
        <f>INDEX(resultados!$A$2:$ZZ$42, 15, MATCH($B$1, resultados!$A$1:$ZZ$1, 0))</f>
        <v/>
      </c>
      <c r="B21">
        <f>INDEX(resultados!$A$2:$ZZ$42, 15, MATCH($B$2, resultados!$A$1:$ZZ$1, 0))</f>
        <v/>
      </c>
      <c r="C21">
        <f>INDEX(resultados!$A$2:$ZZ$42, 15, MATCH($B$3, resultados!$A$1:$ZZ$1, 0))</f>
        <v/>
      </c>
    </row>
    <row r="22">
      <c r="A22">
        <f>INDEX(resultados!$A$2:$ZZ$42, 16, MATCH($B$1, resultados!$A$1:$ZZ$1, 0))</f>
        <v/>
      </c>
      <c r="B22">
        <f>INDEX(resultados!$A$2:$ZZ$42, 16, MATCH($B$2, resultados!$A$1:$ZZ$1, 0))</f>
        <v/>
      </c>
      <c r="C22">
        <f>INDEX(resultados!$A$2:$ZZ$42, 16, MATCH($B$3, resultados!$A$1:$ZZ$1, 0))</f>
        <v/>
      </c>
    </row>
    <row r="23">
      <c r="A23">
        <f>INDEX(resultados!$A$2:$ZZ$42, 17, MATCH($B$1, resultados!$A$1:$ZZ$1, 0))</f>
        <v/>
      </c>
      <c r="B23">
        <f>INDEX(resultados!$A$2:$ZZ$42, 17, MATCH($B$2, resultados!$A$1:$ZZ$1, 0))</f>
        <v/>
      </c>
      <c r="C23">
        <f>INDEX(resultados!$A$2:$ZZ$42, 17, MATCH($B$3, resultados!$A$1:$ZZ$1, 0))</f>
        <v/>
      </c>
    </row>
    <row r="24">
      <c r="A24">
        <f>INDEX(resultados!$A$2:$ZZ$42, 18, MATCH($B$1, resultados!$A$1:$ZZ$1, 0))</f>
        <v/>
      </c>
      <c r="B24">
        <f>INDEX(resultados!$A$2:$ZZ$42, 18, MATCH($B$2, resultados!$A$1:$ZZ$1, 0))</f>
        <v/>
      </c>
      <c r="C24">
        <f>INDEX(resultados!$A$2:$ZZ$42, 18, MATCH($B$3, resultados!$A$1:$ZZ$1, 0))</f>
        <v/>
      </c>
    </row>
    <row r="25">
      <c r="A25">
        <f>INDEX(resultados!$A$2:$ZZ$42, 19, MATCH($B$1, resultados!$A$1:$ZZ$1, 0))</f>
        <v/>
      </c>
      <c r="B25">
        <f>INDEX(resultados!$A$2:$ZZ$42, 19, MATCH($B$2, resultados!$A$1:$ZZ$1, 0))</f>
        <v/>
      </c>
      <c r="C25">
        <f>INDEX(resultados!$A$2:$ZZ$42, 19, MATCH($B$3, resultados!$A$1:$ZZ$1, 0))</f>
        <v/>
      </c>
    </row>
    <row r="26">
      <c r="A26">
        <f>INDEX(resultados!$A$2:$ZZ$42, 20, MATCH($B$1, resultados!$A$1:$ZZ$1, 0))</f>
        <v/>
      </c>
      <c r="B26">
        <f>INDEX(resultados!$A$2:$ZZ$42, 20, MATCH($B$2, resultados!$A$1:$ZZ$1, 0))</f>
        <v/>
      </c>
      <c r="C26">
        <f>INDEX(resultados!$A$2:$ZZ$42, 20, MATCH($B$3, resultados!$A$1:$ZZ$1, 0))</f>
        <v/>
      </c>
    </row>
    <row r="27">
      <c r="A27">
        <f>INDEX(resultados!$A$2:$ZZ$42, 21, MATCH($B$1, resultados!$A$1:$ZZ$1, 0))</f>
        <v/>
      </c>
      <c r="B27">
        <f>INDEX(resultados!$A$2:$ZZ$42, 21, MATCH($B$2, resultados!$A$1:$ZZ$1, 0))</f>
        <v/>
      </c>
      <c r="C27">
        <f>INDEX(resultados!$A$2:$ZZ$42, 21, MATCH($B$3, resultados!$A$1:$ZZ$1, 0))</f>
        <v/>
      </c>
    </row>
    <row r="28">
      <c r="A28">
        <f>INDEX(resultados!$A$2:$ZZ$42, 22, MATCH($B$1, resultados!$A$1:$ZZ$1, 0))</f>
        <v/>
      </c>
      <c r="B28">
        <f>INDEX(resultados!$A$2:$ZZ$42, 22, MATCH($B$2, resultados!$A$1:$ZZ$1, 0))</f>
        <v/>
      </c>
      <c r="C28">
        <f>INDEX(resultados!$A$2:$ZZ$42, 22, MATCH($B$3, resultados!$A$1:$ZZ$1, 0))</f>
        <v/>
      </c>
    </row>
    <row r="29">
      <c r="A29">
        <f>INDEX(resultados!$A$2:$ZZ$42, 23, MATCH($B$1, resultados!$A$1:$ZZ$1, 0))</f>
        <v/>
      </c>
      <c r="B29">
        <f>INDEX(resultados!$A$2:$ZZ$42, 23, MATCH($B$2, resultados!$A$1:$ZZ$1, 0))</f>
        <v/>
      </c>
      <c r="C29">
        <f>INDEX(resultados!$A$2:$ZZ$42, 23, MATCH($B$3, resultados!$A$1:$ZZ$1, 0))</f>
        <v/>
      </c>
    </row>
    <row r="30">
      <c r="A30">
        <f>INDEX(resultados!$A$2:$ZZ$42, 24, MATCH($B$1, resultados!$A$1:$ZZ$1, 0))</f>
        <v/>
      </c>
      <c r="B30">
        <f>INDEX(resultados!$A$2:$ZZ$42, 24, MATCH($B$2, resultados!$A$1:$ZZ$1, 0))</f>
        <v/>
      </c>
      <c r="C30">
        <f>INDEX(resultados!$A$2:$ZZ$42, 24, MATCH($B$3, resultados!$A$1:$ZZ$1, 0))</f>
        <v/>
      </c>
    </row>
    <row r="31">
      <c r="A31">
        <f>INDEX(resultados!$A$2:$ZZ$42, 25, MATCH($B$1, resultados!$A$1:$ZZ$1, 0))</f>
        <v/>
      </c>
      <c r="B31">
        <f>INDEX(resultados!$A$2:$ZZ$42, 25, MATCH($B$2, resultados!$A$1:$ZZ$1, 0))</f>
        <v/>
      </c>
      <c r="C31">
        <f>INDEX(resultados!$A$2:$ZZ$42, 25, MATCH($B$3, resultados!$A$1:$ZZ$1, 0))</f>
        <v/>
      </c>
    </row>
    <row r="32">
      <c r="A32">
        <f>INDEX(resultados!$A$2:$ZZ$42, 26, MATCH($B$1, resultados!$A$1:$ZZ$1, 0))</f>
        <v/>
      </c>
      <c r="B32">
        <f>INDEX(resultados!$A$2:$ZZ$42, 26, MATCH($B$2, resultados!$A$1:$ZZ$1, 0))</f>
        <v/>
      </c>
      <c r="C32">
        <f>INDEX(resultados!$A$2:$ZZ$42, 26, MATCH($B$3, resultados!$A$1:$ZZ$1, 0))</f>
        <v/>
      </c>
    </row>
    <row r="33">
      <c r="A33">
        <f>INDEX(resultados!$A$2:$ZZ$42, 27, MATCH($B$1, resultados!$A$1:$ZZ$1, 0))</f>
        <v/>
      </c>
      <c r="B33">
        <f>INDEX(resultados!$A$2:$ZZ$42, 27, MATCH($B$2, resultados!$A$1:$ZZ$1, 0))</f>
        <v/>
      </c>
      <c r="C33">
        <f>INDEX(resultados!$A$2:$ZZ$42, 27, MATCH($B$3, resultados!$A$1:$ZZ$1, 0))</f>
        <v/>
      </c>
    </row>
    <row r="34">
      <c r="A34">
        <f>INDEX(resultados!$A$2:$ZZ$42, 28, MATCH($B$1, resultados!$A$1:$ZZ$1, 0))</f>
        <v/>
      </c>
      <c r="B34">
        <f>INDEX(resultados!$A$2:$ZZ$42, 28, MATCH($B$2, resultados!$A$1:$ZZ$1, 0))</f>
        <v/>
      </c>
      <c r="C34">
        <f>INDEX(resultados!$A$2:$ZZ$42, 28, MATCH($B$3, resultados!$A$1:$ZZ$1, 0))</f>
        <v/>
      </c>
    </row>
    <row r="35">
      <c r="A35">
        <f>INDEX(resultados!$A$2:$ZZ$42, 29, MATCH($B$1, resultados!$A$1:$ZZ$1, 0))</f>
        <v/>
      </c>
      <c r="B35">
        <f>INDEX(resultados!$A$2:$ZZ$42, 29, MATCH($B$2, resultados!$A$1:$ZZ$1, 0))</f>
        <v/>
      </c>
      <c r="C35">
        <f>INDEX(resultados!$A$2:$ZZ$42, 29, MATCH($B$3, resultados!$A$1:$ZZ$1, 0))</f>
        <v/>
      </c>
    </row>
    <row r="36">
      <c r="A36">
        <f>INDEX(resultados!$A$2:$ZZ$42, 30, MATCH($B$1, resultados!$A$1:$ZZ$1, 0))</f>
        <v/>
      </c>
      <c r="B36">
        <f>INDEX(resultados!$A$2:$ZZ$42, 30, MATCH($B$2, resultados!$A$1:$ZZ$1, 0))</f>
        <v/>
      </c>
      <c r="C36">
        <f>INDEX(resultados!$A$2:$ZZ$42, 30, MATCH($B$3, resultados!$A$1:$ZZ$1, 0))</f>
        <v/>
      </c>
    </row>
    <row r="37">
      <c r="A37">
        <f>INDEX(resultados!$A$2:$ZZ$42, 31, MATCH($B$1, resultados!$A$1:$ZZ$1, 0))</f>
        <v/>
      </c>
      <c r="B37">
        <f>INDEX(resultados!$A$2:$ZZ$42, 31, MATCH($B$2, resultados!$A$1:$ZZ$1, 0))</f>
        <v/>
      </c>
      <c r="C37">
        <f>INDEX(resultados!$A$2:$ZZ$42, 31, MATCH($B$3, resultados!$A$1:$ZZ$1, 0))</f>
        <v/>
      </c>
    </row>
    <row r="38">
      <c r="A38">
        <f>INDEX(resultados!$A$2:$ZZ$42, 32, MATCH($B$1, resultados!$A$1:$ZZ$1, 0))</f>
        <v/>
      </c>
      <c r="B38">
        <f>INDEX(resultados!$A$2:$ZZ$42, 32, MATCH($B$2, resultados!$A$1:$ZZ$1, 0))</f>
        <v/>
      </c>
      <c r="C38">
        <f>INDEX(resultados!$A$2:$ZZ$42, 32, MATCH($B$3, resultados!$A$1:$ZZ$1, 0))</f>
        <v/>
      </c>
    </row>
    <row r="39">
      <c r="A39">
        <f>INDEX(resultados!$A$2:$ZZ$42, 33, MATCH($B$1, resultados!$A$1:$ZZ$1, 0))</f>
        <v/>
      </c>
      <c r="B39">
        <f>INDEX(resultados!$A$2:$ZZ$42, 33, MATCH($B$2, resultados!$A$1:$ZZ$1, 0))</f>
        <v/>
      </c>
      <c r="C39">
        <f>INDEX(resultados!$A$2:$ZZ$42, 33, MATCH($B$3, resultados!$A$1:$ZZ$1, 0))</f>
        <v/>
      </c>
    </row>
    <row r="40">
      <c r="A40">
        <f>INDEX(resultados!$A$2:$ZZ$42, 34, MATCH($B$1, resultados!$A$1:$ZZ$1, 0))</f>
        <v/>
      </c>
      <c r="B40">
        <f>INDEX(resultados!$A$2:$ZZ$42, 34, MATCH($B$2, resultados!$A$1:$ZZ$1, 0))</f>
        <v/>
      </c>
      <c r="C40">
        <f>INDEX(resultados!$A$2:$ZZ$42, 34, MATCH($B$3, resultados!$A$1:$ZZ$1, 0))</f>
        <v/>
      </c>
    </row>
    <row r="41">
      <c r="A41">
        <f>INDEX(resultados!$A$2:$ZZ$42, 35, MATCH($B$1, resultados!$A$1:$ZZ$1, 0))</f>
        <v/>
      </c>
      <c r="B41">
        <f>INDEX(resultados!$A$2:$ZZ$42, 35, MATCH($B$2, resultados!$A$1:$ZZ$1, 0))</f>
        <v/>
      </c>
      <c r="C41">
        <f>INDEX(resultados!$A$2:$ZZ$42, 35, MATCH($B$3, resultados!$A$1:$ZZ$1, 0))</f>
        <v/>
      </c>
    </row>
    <row r="42">
      <c r="A42">
        <f>INDEX(resultados!$A$2:$ZZ$42, 36, MATCH($B$1, resultados!$A$1:$ZZ$1, 0))</f>
        <v/>
      </c>
      <c r="B42">
        <f>INDEX(resultados!$A$2:$ZZ$42, 36, MATCH($B$2, resultados!$A$1:$ZZ$1, 0))</f>
        <v/>
      </c>
      <c r="C42">
        <f>INDEX(resultados!$A$2:$ZZ$42, 36, MATCH($B$3, resultados!$A$1:$ZZ$1, 0))</f>
        <v/>
      </c>
    </row>
    <row r="43">
      <c r="A43">
        <f>INDEX(resultados!$A$2:$ZZ$42, 37, MATCH($B$1, resultados!$A$1:$ZZ$1, 0))</f>
        <v/>
      </c>
      <c r="B43">
        <f>INDEX(resultados!$A$2:$ZZ$42, 37, MATCH($B$2, resultados!$A$1:$ZZ$1, 0))</f>
        <v/>
      </c>
      <c r="C43">
        <f>INDEX(resultados!$A$2:$ZZ$42, 37, MATCH($B$3, resultados!$A$1:$ZZ$1, 0))</f>
        <v/>
      </c>
    </row>
    <row r="44">
      <c r="A44">
        <f>INDEX(resultados!$A$2:$ZZ$42, 38, MATCH($B$1, resultados!$A$1:$ZZ$1, 0))</f>
        <v/>
      </c>
      <c r="B44">
        <f>INDEX(resultados!$A$2:$ZZ$42, 38, MATCH($B$2, resultados!$A$1:$ZZ$1, 0))</f>
        <v/>
      </c>
      <c r="C44">
        <f>INDEX(resultados!$A$2:$ZZ$42, 38, MATCH($B$3, resultados!$A$1:$ZZ$1, 0))</f>
        <v/>
      </c>
    </row>
    <row r="45">
      <c r="A45">
        <f>INDEX(resultados!$A$2:$ZZ$42, 39, MATCH($B$1, resultados!$A$1:$ZZ$1, 0))</f>
        <v/>
      </c>
      <c r="B45">
        <f>INDEX(resultados!$A$2:$ZZ$42, 39, MATCH($B$2, resultados!$A$1:$ZZ$1, 0))</f>
        <v/>
      </c>
      <c r="C45">
        <f>INDEX(resultados!$A$2:$ZZ$42, 39, MATCH($B$3, resultados!$A$1:$ZZ$1, 0))</f>
        <v/>
      </c>
    </row>
    <row r="46">
      <c r="A46">
        <f>INDEX(resultados!$A$2:$ZZ$42, 40, MATCH($B$1, resultados!$A$1:$ZZ$1, 0))</f>
        <v/>
      </c>
      <c r="B46">
        <f>INDEX(resultados!$A$2:$ZZ$42, 40, MATCH($B$2, resultados!$A$1:$ZZ$1, 0))</f>
        <v/>
      </c>
      <c r="C46">
        <f>INDEX(resultados!$A$2:$ZZ$42, 40, MATCH($B$3, resultados!$A$1:$ZZ$1, 0))</f>
        <v/>
      </c>
    </row>
    <row r="47">
      <c r="A47">
        <f>INDEX(resultados!$A$2:$ZZ$42, 41, MATCH($B$1, resultados!$A$1:$ZZ$1, 0))</f>
        <v/>
      </c>
      <c r="B47">
        <f>INDEX(resultados!$A$2:$ZZ$42, 41, MATCH($B$2, resultados!$A$1:$ZZ$1, 0))</f>
        <v/>
      </c>
      <c r="C47">
        <f>INDEX(resultados!$A$2:$ZZ$42, 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3.9714</v>
      </c>
      <c r="E2" t="n">
        <v>25.18</v>
      </c>
      <c r="F2" t="n">
        <v>21.11</v>
      </c>
      <c r="G2" t="n">
        <v>8.859999999999999</v>
      </c>
      <c r="H2" t="n">
        <v>0.24</v>
      </c>
      <c r="I2" t="n">
        <v>143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120.32</v>
      </c>
      <c r="Q2" t="n">
        <v>4265.98</v>
      </c>
      <c r="R2" t="n">
        <v>387.52</v>
      </c>
      <c r="S2" t="n">
        <v>166.1</v>
      </c>
      <c r="T2" t="n">
        <v>109758.33</v>
      </c>
      <c r="U2" t="n">
        <v>0.43</v>
      </c>
      <c r="V2" t="n">
        <v>0.66</v>
      </c>
      <c r="W2" t="n">
        <v>0.6899999999999999</v>
      </c>
      <c r="X2" t="n">
        <v>6.67</v>
      </c>
      <c r="Y2" t="n">
        <v>4</v>
      </c>
      <c r="Z2" t="n">
        <v>10</v>
      </c>
      <c r="AA2" t="n">
        <v>197.0626807860053</v>
      </c>
      <c r="AB2" t="n">
        <v>269.6298536431877</v>
      </c>
      <c r="AC2" t="n">
        <v>243.8967588394371</v>
      </c>
      <c r="AD2" t="n">
        <v>197062.6807860053</v>
      </c>
      <c r="AE2" t="n">
        <v>269629.8536431877</v>
      </c>
      <c r="AF2" t="n">
        <v>2.431274504869323e-05</v>
      </c>
      <c r="AG2" t="n">
        <v>10.49166666666667</v>
      </c>
      <c r="AH2" t="n">
        <v>243896.7588394371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3.0686</v>
      </c>
      <c r="E2" t="n">
        <v>32.59</v>
      </c>
      <c r="F2" t="n">
        <v>27.72</v>
      </c>
      <c r="G2" t="n">
        <v>5.84</v>
      </c>
      <c r="H2" t="n">
        <v>0.43</v>
      </c>
      <c r="I2" t="n">
        <v>285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108.74</v>
      </c>
      <c r="Q2" t="n">
        <v>4270.9</v>
      </c>
      <c r="R2" t="n">
        <v>604.3099999999999</v>
      </c>
      <c r="S2" t="n">
        <v>166.1</v>
      </c>
      <c r="T2" t="n">
        <v>217439.95</v>
      </c>
      <c r="U2" t="n">
        <v>0.27</v>
      </c>
      <c r="V2" t="n">
        <v>0.51</v>
      </c>
      <c r="W2" t="n">
        <v>1.11</v>
      </c>
      <c r="X2" t="n">
        <v>13.27</v>
      </c>
      <c r="Y2" t="n">
        <v>4</v>
      </c>
      <c r="Z2" t="n">
        <v>10</v>
      </c>
      <c r="AA2" t="n">
        <v>250.1477211196675</v>
      </c>
      <c r="AB2" t="n">
        <v>342.263147774361</v>
      </c>
      <c r="AC2" t="n">
        <v>309.5980333202229</v>
      </c>
      <c r="AD2" t="n">
        <v>250147.7211196675</v>
      </c>
      <c r="AE2" t="n">
        <v>342263.147774361</v>
      </c>
      <c r="AF2" t="n">
        <v>2.484600198828477e-05</v>
      </c>
      <c r="AG2" t="n">
        <v>13.57916666666667</v>
      </c>
      <c r="AH2" t="n">
        <v>309598.0333202229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3.3671</v>
      </c>
      <c r="E2" t="n">
        <v>29.7</v>
      </c>
      <c r="F2" t="n">
        <v>22.53</v>
      </c>
      <c r="G2" t="n">
        <v>7.91</v>
      </c>
      <c r="H2" t="n">
        <v>0.12</v>
      </c>
      <c r="I2" t="n">
        <v>171</v>
      </c>
      <c r="J2" t="n">
        <v>141.81</v>
      </c>
      <c r="K2" t="n">
        <v>47.83</v>
      </c>
      <c r="L2" t="n">
        <v>1</v>
      </c>
      <c r="M2" t="n">
        <v>169</v>
      </c>
      <c r="N2" t="n">
        <v>22.98</v>
      </c>
      <c r="O2" t="n">
        <v>17723.39</v>
      </c>
      <c r="P2" t="n">
        <v>232.69</v>
      </c>
      <c r="Q2" t="n">
        <v>4262.34</v>
      </c>
      <c r="R2" t="n">
        <v>442.94</v>
      </c>
      <c r="S2" t="n">
        <v>166.1</v>
      </c>
      <c r="T2" t="n">
        <v>137327.37</v>
      </c>
      <c r="U2" t="n">
        <v>0.37</v>
      </c>
      <c r="V2" t="n">
        <v>0.62</v>
      </c>
      <c r="W2" t="n">
        <v>0.55</v>
      </c>
      <c r="X2" t="n">
        <v>8.09</v>
      </c>
      <c r="Y2" t="n">
        <v>4</v>
      </c>
      <c r="Z2" t="n">
        <v>10</v>
      </c>
      <c r="AA2" t="n">
        <v>280.2903359632802</v>
      </c>
      <c r="AB2" t="n">
        <v>383.5056032018679</v>
      </c>
      <c r="AC2" t="n">
        <v>346.9043666857755</v>
      </c>
      <c r="AD2" t="n">
        <v>280290.3359632802</v>
      </c>
      <c r="AE2" t="n">
        <v>383505.6032018679</v>
      </c>
      <c r="AF2" t="n">
        <v>1.464590846226077e-05</v>
      </c>
      <c r="AG2" t="n">
        <v>12.375</v>
      </c>
      <c r="AH2" t="n">
        <v>346904.3666857755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4.6937</v>
      </c>
      <c r="E3" t="n">
        <v>21.31</v>
      </c>
      <c r="F3" t="n">
        <v>17.29</v>
      </c>
      <c r="G3" t="n">
        <v>16.73</v>
      </c>
      <c r="H3" t="n">
        <v>0.25</v>
      </c>
      <c r="I3" t="n">
        <v>62</v>
      </c>
      <c r="J3" t="n">
        <v>143.17</v>
      </c>
      <c r="K3" t="n">
        <v>47.83</v>
      </c>
      <c r="L3" t="n">
        <v>2</v>
      </c>
      <c r="M3" t="n">
        <v>1</v>
      </c>
      <c r="N3" t="n">
        <v>23.34</v>
      </c>
      <c r="O3" t="n">
        <v>17891.86</v>
      </c>
      <c r="P3" t="n">
        <v>147.02</v>
      </c>
      <c r="Q3" t="n">
        <v>4261.61</v>
      </c>
      <c r="R3" t="n">
        <v>262.26</v>
      </c>
      <c r="S3" t="n">
        <v>166.1</v>
      </c>
      <c r="T3" t="n">
        <v>47533.33</v>
      </c>
      <c r="U3" t="n">
        <v>0.63</v>
      </c>
      <c r="V3" t="n">
        <v>0.8100000000000001</v>
      </c>
      <c r="W3" t="n">
        <v>0.44</v>
      </c>
      <c r="X3" t="n">
        <v>2.85</v>
      </c>
      <c r="Y3" t="n">
        <v>4</v>
      </c>
      <c r="Z3" t="n">
        <v>10</v>
      </c>
      <c r="AA3" t="n">
        <v>183.0892119576728</v>
      </c>
      <c r="AB3" t="n">
        <v>250.510737126336</v>
      </c>
      <c r="AC3" t="n">
        <v>226.6023439690991</v>
      </c>
      <c r="AD3" t="n">
        <v>183089.2119576728</v>
      </c>
      <c r="AE3" t="n">
        <v>250510.737126336</v>
      </c>
      <c r="AF3" t="n">
        <v>2.041623371723838e-05</v>
      </c>
      <c r="AG3" t="n">
        <v>8.879166666666666</v>
      </c>
      <c r="AH3" t="n">
        <v>226602.3439690991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4.6932</v>
      </c>
      <c r="E4" t="n">
        <v>21.31</v>
      </c>
      <c r="F4" t="n">
        <v>17.29</v>
      </c>
      <c r="G4" t="n">
        <v>16.73</v>
      </c>
      <c r="H4" t="n">
        <v>0.37</v>
      </c>
      <c r="I4" t="n">
        <v>62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148.42</v>
      </c>
      <c r="Q4" t="n">
        <v>4261.77</v>
      </c>
      <c r="R4" t="n">
        <v>262.28</v>
      </c>
      <c r="S4" t="n">
        <v>166.1</v>
      </c>
      <c r="T4" t="n">
        <v>47544.26</v>
      </c>
      <c r="U4" t="n">
        <v>0.63</v>
      </c>
      <c r="V4" t="n">
        <v>0.8100000000000001</v>
      </c>
      <c r="W4" t="n">
        <v>0.45</v>
      </c>
      <c r="X4" t="n">
        <v>2.86</v>
      </c>
      <c r="Y4" t="n">
        <v>4</v>
      </c>
      <c r="Z4" t="n">
        <v>10</v>
      </c>
      <c r="AA4" t="n">
        <v>183.3539205340752</v>
      </c>
      <c r="AB4" t="n">
        <v>250.8729230786877</v>
      </c>
      <c r="AC4" t="n">
        <v>226.9299634024897</v>
      </c>
      <c r="AD4" t="n">
        <v>183353.9205340752</v>
      </c>
      <c r="AE4" t="n">
        <v>250872.9230786877</v>
      </c>
      <c r="AF4" t="n">
        <v>2.041405886225008e-05</v>
      </c>
      <c r="AG4" t="n">
        <v>8.879166666666666</v>
      </c>
      <c r="AH4" t="n">
        <v>226929.9634024897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2.6742</v>
      </c>
      <c r="E2" t="n">
        <v>37.39</v>
      </c>
      <c r="F2" t="n">
        <v>26.37</v>
      </c>
      <c r="G2" t="n">
        <v>6.54</v>
      </c>
      <c r="H2" t="n">
        <v>0.1</v>
      </c>
      <c r="I2" t="n">
        <v>242</v>
      </c>
      <c r="J2" t="n">
        <v>176.73</v>
      </c>
      <c r="K2" t="n">
        <v>52.44</v>
      </c>
      <c r="L2" t="n">
        <v>1</v>
      </c>
      <c r="M2" t="n">
        <v>240</v>
      </c>
      <c r="N2" t="n">
        <v>33.29</v>
      </c>
      <c r="O2" t="n">
        <v>22031.19</v>
      </c>
      <c r="P2" t="n">
        <v>328.09</v>
      </c>
      <c r="Q2" t="n">
        <v>4264.07</v>
      </c>
      <c r="R2" t="n">
        <v>573.51</v>
      </c>
      <c r="S2" t="n">
        <v>166.1</v>
      </c>
      <c r="T2" t="n">
        <v>202256.51</v>
      </c>
      <c r="U2" t="n">
        <v>0.29</v>
      </c>
      <c r="V2" t="n">
        <v>0.53</v>
      </c>
      <c r="W2" t="n">
        <v>0.66</v>
      </c>
      <c r="X2" t="n">
        <v>11.92</v>
      </c>
      <c r="Y2" t="n">
        <v>4</v>
      </c>
      <c r="Z2" t="n">
        <v>10</v>
      </c>
      <c r="AA2" t="n">
        <v>400.4178477023066</v>
      </c>
      <c r="AB2" t="n">
        <v>547.869364414991</v>
      </c>
      <c r="AC2" t="n">
        <v>495.5814812147058</v>
      </c>
      <c r="AD2" t="n">
        <v>400417.8477023066</v>
      </c>
      <c r="AE2" t="n">
        <v>547869.364414991</v>
      </c>
      <c r="AF2" t="n">
        <v>1.051063119909854e-05</v>
      </c>
      <c r="AG2" t="n">
        <v>15.57916666666667</v>
      </c>
      <c r="AH2" t="n">
        <v>495581.4812147059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4.3243</v>
      </c>
      <c r="E3" t="n">
        <v>23.13</v>
      </c>
      <c r="F3" t="n">
        <v>18.14</v>
      </c>
      <c r="G3" t="n">
        <v>15.12</v>
      </c>
      <c r="H3" t="n">
        <v>0.2</v>
      </c>
      <c r="I3" t="n">
        <v>72</v>
      </c>
      <c r="J3" t="n">
        <v>178.21</v>
      </c>
      <c r="K3" t="n">
        <v>52.44</v>
      </c>
      <c r="L3" t="n">
        <v>2</v>
      </c>
      <c r="M3" t="n">
        <v>70</v>
      </c>
      <c r="N3" t="n">
        <v>33.77</v>
      </c>
      <c r="O3" t="n">
        <v>22213.89</v>
      </c>
      <c r="P3" t="n">
        <v>195.13</v>
      </c>
      <c r="Q3" t="n">
        <v>4260.3</v>
      </c>
      <c r="R3" t="n">
        <v>294.83</v>
      </c>
      <c r="S3" t="n">
        <v>166.1</v>
      </c>
      <c r="T3" t="n">
        <v>63769</v>
      </c>
      <c r="U3" t="n">
        <v>0.5600000000000001</v>
      </c>
      <c r="V3" t="n">
        <v>0.77</v>
      </c>
      <c r="W3" t="n">
        <v>0.39</v>
      </c>
      <c r="X3" t="n">
        <v>3.71</v>
      </c>
      <c r="Y3" t="n">
        <v>4</v>
      </c>
      <c r="Z3" t="n">
        <v>10</v>
      </c>
      <c r="AA3" t="n">
        <v>211.6464249717746</v>
      </c>
      <c r="AB3" t="n">
        <v>289.5839758275326</v>
      </c>
      <c r="AC3" t="n">
        <v>261.9464876083009</v>
      </c>
      <c r="AD3" t="n">
        <v>211646.4249717747</v>
      </c>
      <c r="AE3" t="n">
        <v>289583.9758275326</v>
      </c>
      <c r="AF3" t="n">
        <v>1.699615679240963e-05</v>
      </c>
      <c r="AG3" t="n">
        <v>9.637499999999999</v>
      </c>
      <c r="AH3" t="n">
        <v>261946.4876083009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4.8029</v>
      </c>
      <c r="E4" t="n">
        <v>20.82</v>
      </c>
      <c r="F4" t="n">
        <v>16.66</v>
      </c>
      <c r="G4" t="n">
        <v>20.4</v>
      </c>
      <c r="H4" t="n">
        <v>0.3</v>
      </c>
      <c r="I4" t="n">
        <v>49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162.09</v>
      </c>
      <c r="Q4" t="n">
        <v>4260.6</v>
      </c>
      <c r="R4" t="n">
        <v>241.29</v>
      </c>
      <c r="S4" t="n">
        <v>166.1</v>
      </c>
      <c r="T4" t="n">
        <v>37112.66</v>
      </c>
      <c r="U4" t="n">
        <v>0.6899999999999999</v>
      </c>
      <c r="V4" t="n">
        <v>0.84</v>
      </c>
      <c r="W4" t="n">
        <v>0.42</v>
      </c>
      <c r="X4" t="n">
        <v>2.23</v>
      </c>
      <c r="Y4" t="n">
        <v>4</v>
      </c>
      <c r="Z4" t="n">
        <v>10</v>
      </c>
      <c r="AA4" t="n">
        <v>187.6403360095717</v>
      </c>
      <c r="AB4" t="n">
        <v>256.7377858355637</v>
      </c>
      <c r="AC4" t="n">
        <v>232.2350918892378</v>
      </c>
      <c r="AD4" t="n">
        <v>187640.3360095717</v>
      </c>
      <c r="AE4" t="n">
        <v>256737.7858355637</v>
      </c>
      <c r="AF4" t="n">
        <v>1.887723827168888e-05</v>
      </c>
      <c r="AG4" t="n">
        <v>8.674999999999999</v>
      </c>
      <c r="AH4" t="n">
        <v>232235.0918892378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2.4542</v>
      </c>
      <c r="E2" t="n">
        <v>40.75</v>
      </c>
      <c r="F2" t="n">
        <v>34.35</v>
      </c>
      <c r="G2" t="n">
        <v>4.83</v>
      </c>
      <c r="H2" t="n">
        <v>0.64</v>
      </c>
      <c r="I2" t="n">
        <v>427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99.2</v>
      </c>
      <c r="Q2" t="n">
        <v>4277.63</v>
      </c>
      <c r="R2" t="n">
        <v>822.45</v>
      </c>
      <c r="S2" t="n">
        <v>166.1</v>
      </c>
      <c r="T2" t="n">
        <v>325802.95</v>
      </c>
      <c r="U2" t="n">
        <v>0.2</v>
      </c>
      <c r="V2" t="n">
        <v>0.41</v>
      </c>
      <c r="W2" t="n">
        <v>1.52</v>
      </c>
      <c r="X2" t="n">
        <v>19.89</v>
      </c>
      <c r="Y2" t="n">
        <v>4</v>
      </c>
      <c r="Z2" t="n">
        <v>10</v>
      </c>
      <c r="AA2" t="n">
        <v>306.1166998582897</v>
      </c>
      <c r="AB2" t="n">
        <v>418.8423736617817</v>
      </c>
      <c r="AC2" t="n">
        <v>378.8686453684639</v>
      </c>
      <c r="AD2" t="n">
        <v>306116.6998582897</v>
      </c>
      <c r="AE2" t="n">
        <v>418842.3736617817</v>
      </c>
      <c r="AF2" t="n">
        <v>2.340215047616651e-05</v>
      </c>
      <c r="AG2" t="n">
        <v>16.97916666666667</v>
      </c>
      <c r="AH2" t="n">
        <v>378868.6453684639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4.3335</v>
      </c>
      <c r="E2" t="n">
        <v>23.08</v>
      </c>
      <c r="F2" t="n">
        <v>18.99</v>
      </c>
      <c r="G2" t="n">
        <v>11.17</v>
      </c>
      <c r="H2" t="n">
        <v>0.18</v>
      </c>
      <c r="I2" t="n">
        <v>102</v>
      </c>
      <c r="J2" t="n">
        <v>98.70999999999999</v>
      </c>
      <c r="K2" t="n">
        <v>39.72</v>
      </c>
      <c r="L2" t="n">
        <v>1</v>
      </c>
      <c r="M2" t="n">
        <v>39</v>
      </c>
      <c r="N2" t="n">
        <v>12.99</v>
      </c>
      <c r="O2" t="n">
        <v>12407.75</v>
      </c>
      <c r="P2" t="n">
        <v>132.78</v>
      </c>
      <c r="Q2" t="n">
        <v>4261.96</v>
      </c>
      <c r="R2" t="n">
        <v>319.33</v>
      </c>
      <c r="S2" t="n">
        <v>166.1</v>
      </c>
      <c r="T2" t="n">
        <v>75868.2</v>
      </c>
      <c r="U2" t="n">
        <v>0.52</v>
      </c>
      <c r="V2" t="n">
        <v>0.74</v>
      </c>
      <c r="W2" t="n">
        <v>0.52</v>
      </c>
      <c r="X2" t="n">
        <v>4.56</v>
      </c>
      <c r="Y2" t="n">
        <v>4</v>
      </c>
      <c r="Z2" t="n">
        <v>10</v>
      </c>
      <c r="AA2" t="n">
        <v>189.5013136419843</v>
      </c>
      <c r="AB2" t="n">
        <v>259.2840575327681</v>
      </c>
      <c r="AC2" t="n">
        <v>234.5383509893767</v>
      </c>
      <c r="AD2" t="n">
        <v>189501.3136419843</v>
      </c>
      <c r="AE2" t="n">
        <v>259284.0575327682</v>
      </c>
      <c r="AF2" t="n">
        <v>2.25268042164941e-05</v>
      </c>
      <c r="AG2" t="n">
        <v>9.616666666666665</v>
      </c>
      <c r="AH2" t="n">
        <v>234538.3509893767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4.3869</v>
      </c>
      <c r="E3" t="n">
        <v>22.8</v>
      </c>
      <c r="F3" t="n">
        <v>18.83</v>
      </c>
      <c r="G3" t="n">
        <v>11.77</v>
      </c>
      <c r="H3" t="n">
        <v>0.35</v>
      </c>
      <c r="I3" t="n">
        <v>96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131.1</v>
      </c>
      <c r="Q3" t="n">
        <v>4263.01</v>
      </c>
      <c r="R3" t="n">
        <v>312.64</v>
      </c>
      <c r="S3" t="n">
        <v>166.1</v>
      </c>
      <c r="T3" t="n">
        <v>72552.25</v>
      </c>
      <c r="U3" t="n">
        <v>0.53</v>
      </c>
      <c r="V3" t="n">
        <v>0.74</v>
      </c>
      <c r="W3" t="n">
        <v>0.55</v>
      </c>
      <c r="X3" t="n">
        <v>4.4</v>
      </c>
      <c r="Y3" t="n">
        <v>4</v>
      </c>
      <c r="Z3" t="n">
        <v>10</v>
      </c>
      <c r="AA3" t="n">
        <v>188.3460423864779</v>
      </c>
      <c r="AB3" t="n">
        <v>257.7033644340143</v>
      </c>
      <c r="AC3" t="n">
        <v>233.1085170214507</v>
      </c>
      <c r="AD3" t="n">
        <v>188346.0423864779</v>
      </c>
      <c r="AE3" t="n">
        <v>257703.3644340143</v>
      </c>
      <c r="AF3" t="n">
        <v>2.280439308119025e-05</v>
      </c>
      <c r="AG3" t="n">
        <v>9.5</v>
      </c>
      <c r="AH3" t="n">
        <v>233108.5170214507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3.791</v>
      </c>
      <c r="E2" t="n">
        <v>26.38</v>
      </c>
      <c r="F2" t="n">
        <v>20.72</v>
      </c>
      <c r="G2" t="n">
        <v>9.01</v>
      </c>
      <c r="H2" t="n">
        <v>0.14</v>
      </c>
      <c r="I2" t="n">
        <v>138</v>
      </c>
      <c r="J2" t="n">
        <v>124.63</v>
      </c>
      <c r="K2" t="n">
        <v>45</v>
      </c>
      <c r="L2" t="n">
        <v>1</v>
      </c>
      <c r="M2" t="n">
        <v>136</v>
      </c>
      <c r="N2" t="n">
        <v>18.64</v>
      </c>
      <c r="O2" t="n">
        <v>15605.44</v>
      </c>
      <c r="P2" t="n">
        <v>188.1</v>
      </c>
      <c r="Q2" t="n">
        <v>4263.22</v>
      </c>
      <c r="R2" t="n">
        <v>380.78</v>
      </c>
      <c r="S2" t="n">
        <v>166.1</v>
      </c>
      <c r="T2" t="n">
        <v>106413.44</v>
      </c>
      <c r="U2" t="n">
        <v>0.44</v>
      </c>
      <c r="V2" t="n">
        <v>0.68</v>
      </c>
      <c r="W2" t="n">
        <v>0.5</v>
      </c>
      <c r="X2" t="n">
        <v>6.28</v>
      </c>
      <c r="Y2" t="n">
        <v>4</v>
      </c>
      <c r="Z2" t="n">
        <v>10</v>
      </c>
      <c r="AA2" t="n">
        <v>234.6127968839029</v>
      </c>
      <c r="AB2" t="n">
        <v>321.0075790825111</v>
      </c>
      <c r="AC2" t="n">
        <v>290.3710662719384</v>
      </c>
      <c r="AD2" t="n">
        <v>234612.7968839029</v>
      </c>
      <c r="AE2" t="n">
        <v>321007.5790825111</v>
      </c>
      <c r="AF2" t="n">
        <v>1.754762232029917e-05</v>
      </c>
      <c r="AG2" t="n">
        <v>10.99166666666667</v>
      </c>
      <c r="AH2" t="n">
        <v>290371.0662719384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4.5968</v>
      </c>
      <c r="E3" t="n">
        <v>21.75</v>
      </c>
      <c r="F3" t="n">
        <v>17.78</v>
      </c>
      <c r="G3" t="n">
        <v>14.82</v>
      </c>
      <c r="H3" t="n">
        <v>0.28</v>
      </c>
      <c r="I3" t="n">
        <v>72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140.32</v>
      </c>
      <c r="Q3" t="n">
        <v>4261.62</v>
      </c>
      <c r="R3" t="n">
        <v>278.4</v>
      </c>
      <c r="S3" t="n">
        <v>166.1</v>
      </c>
      <c r="T3" t="n">
        <v>55553.26</v>
      </c>
      <c r="U3" t="n">
        <v>0.6</v>
      </c>
      <c r="V3" t="n">
        <v>0.79</v>
      </c>
      <c r="W3" t="n">
        <v>0.48</v>
      </c>
      <c r="X3" t="n">
        <v>3.35</v>
      </c>
      <c r="Y3" t="n">
        <v>4</v>
      </c>
      <c r="Z3" t="n">
        <v>10</v>
      </c>
      <c r="AA3" t="n">
        <v>181.3221254794882</v>
      </c>
      <c r="AB3" t="n">
        <v>248.0929314485317</v>
      </c>
      <c r="AC3" t="n">
        <v>224.4152902717721</v>
      </c>
      <c r="AD3" t="n">
        <v>181322.1254794882</v>
      </c>
      <c r="AE3" t="n">
        <v>248092.9314485317</v>
      </c>
      <c r="AF3" t="n">
        <v>2.127747567447936e-05</v>
      </c>
      <c r="AG3" t="n">
        <v>9.0625</v>
      </c>
      <c r="AH3" t="n">
        <v>224415.2902717721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2024-09-26T13:20:04Z</dcterms:created>
  <dcterms:modified xmlns:dcterms="http://purl.org/dc/terms/" xmlns:xsi="http://www.w3.org/2001/XMLSchema-instance" xsi:type="dcterms:W3CDTF">2024-09-26T13:20:04Z</dcterms:modified>
</cp:coreProperties>
</file>