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xVal>
          <yVal>
            <numRef>
              <f>gráficos!$B$7:$B$71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2.0436</v>
      </c>
      <c r="E2" t="n">
        <v>48.93</v>
      </c>
      <c r="F2" t="n">
        <v>33.27</v>
      </c>
      <c r="G2" t="n">
        <v>5.91</v>
      </c>
      <c r="H2" t="n">
        <v>0.09</v>
      </c>
      <c r="I2" t="n">
        <v>338</v>
      </c>
      <c r="J2" t="n">
        <v>194.77</v>
      </c>
      <c r="K2" t="n">
        <v>54.38</v>
      </c>
      <c r="L2" t="n">
        <v>1</v>
      </c>
      <c r="M2" t="n">
        <v>336</v>
      </c>
      <c r="N2" t="n">
        <v>39.4</v>
      </c>
      <c r="O2" t="n">
        <v>24256.19</v>
      </c>
      <c r="P2" t="n">
        <v>462.3</v>
      </c>
      <c r="Q2" t="n">
        <v>2874.33</v>
      </c>
      <c r="R2" t="n">
        <v>564.73</v>
      </c>
      <c r="S2" t="n">
        <v>106.51</v>
      </c>
      <c r="T2" t="n">
        <v>223352.73</v>
      </c>
      <c r="U2" t="n">
        <v>0.19</v>
      </c>
      <c r="V2" t="n">
        <v>0.49</v>
      </c>
      <c r="W2" t="n">
        <v>9.949999999999999</v>
      </c>
      <c r="X2" t="n">
        <v>13.39</v>
      </c>
      <c r="Y2" t="n">
        <v>4</v>
      </c>
      <c r="Z2" t="n">
        <v>10</v>
      </c>
      <c r="AA2" t="n">
        <v>946.0386644933095</v>
      </c>
      <c r="AB2" t="n">
        <v>1294.411837040025</v>
      </c>
      <c r="AC2" t="n">
        <v>1170.874988031348</v>
      </c>
      <c r="AD2" t="n">
        <v>946038.6644933096</v>
      </c>
      <c r="AE2" t="n">
        <v>1294411.837040025</v>
      </c>
      <c r="AF2" t="n">
        <v>4.926672269756949e-06</v>
      </c>
      <c r="AG2" t="n">
        <v>31.85546875</v>
      </c>
      <c r="AH2" t="n">
        <v>1170874.988031348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3.1731</v>
      </c>
      <c r="E3" t="n">
        <v>31.51</v>
      </c>
      <c r="F3" t="n">
        <v>24.37</v>
      </c>
      <c r="G3" t="n">
        <v>12.29</v>
      </c>
      <c r="H3" t="n">
        <v>0.18</v>
      </c>
      <c r="I3" t="n">
        <v>119</v>
      </c>
      <c r="J3" t="n">
        <v>196.32</v>
      </c>
      <c r="K3" t="n">
        <v>54.38</v>
      </c>
      <c r="L3" t="n">
        <v>2</v>
      </c>
      <c r="M3" t="n">
        <v>117</v>
      </c>
      <c r="N3" t="n">
        <v>39.95</v>
      </c>
      <c r="O3" t="n">
        <v>24447.22</v>
      </c>
      <c r="P3" t="n">
        <v>326.81</v>
      </c>
      <c r="Q3" t="n">
        <v>2868.13</v>
      </c>
      <c r="R3" t="n">
        <v>266.57</v>
      </c>
      <c r="S3" t="n">
        <v>106.51</v>
      </c>
      <c r="T3" t="n">
        <v>75363.72</v>
      </c>
      <c r="U3" t="n">
        <v>0.4</v>
      </c>
      <c r="V3" t="n">
        <v>0.66</v>
      </c>
      <c r="W3" t="n">
        <v>9.6</v>
      </c>
      <c r="X3" t="n">
        <v>4.51</v>
      </c>
      <c r="Y3" t="n">
        <v>4</v>
      </c>
      <c r="Z3" t="n">
        <v>10</v>
      </c>
      <c r="AA3" t="n">
        <v>529.2413649333678</v>
      </c>
      <c r="AB3" t="n">
        <v>724.1313839830025</v>
      </c>
      <c r="AC3" t="n">
        <v>655.0213010204444</v>
      </c>
      <c r="AD3" t="n">
        <v>529241.3649333678</v>
      </c>
      <c r="AE3" t="n">
        <v>724131.3839830025</v>
      </c>
      <c r="AF3" t="n">
        <v>7.649649529832537e-06</v>
      </c>
      <c r="AG3" t="n">
        <v>20.51432291666667</v>
      </c>
      <c r="AH3" t="n">
        <v>655021.3010204444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3.597</v>
      </c>
      <c r="E4" t="n">
        <v>27.8</v>
      </c>
      <c r="F4" t="n">
        <v>22.52</v>
      </c>
      <c r="G4" t="n">
        <v>19.03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69</v>
      </c>
      <c r="N4" t="n">
        <v>40.5</v>
      </c>
      <c r="O4" t="n">
        <v>24639</v>
      </c>
      <c r="P4" t="n">
        <v>289.13</v>
      </c>
      <c r="Q4" t="n">
        <v>2867.3</v>
      </c>
      <c r="R4" t="n">
        <v>204.96</v>
      </c>
      <c r="S4" t="n">
        <v>106.51</v>
      </c>
      <c r="T4" t="n">
        <v>44799.15</v>
      </c>
      <c r="U4" t="n">
        <v>0.52</v>
      </c>
      <c r="V4" t="n">
        <v>0.72</v>
      </c>
      <c r="W4" t="n">
        <v>9.52</v>
      </c>
      <c r="X4" t="n">
        <v>2.67</v>
      </c>
      <c r="Y4" t="n">
        <v>4</v>
      </c>
      <c r="Z4" t="n">
        <v>10</v>
      </c>
      <c r="AA4" t="n">
        <v>445.6077987614028</v>
      </c>
      <c r="AB4" t="n">
        <v>609.7002490939832</v>
      </c>
      <c r="AC4" t="n">
        <v>551.5113130401267</v>
      </c>
      <c r="AD4" t="n">
        <v>445607.7987614028</v>
      </c>
      <c r="AE4" t="n">
        <v>609700.2490939832</v>
      </c>
      <c r="AF4" t="n">
        <v>8.671579640984411e-06</v>
      </c>
      <c r="AG4" t="n">
        <v>18.09895833333333</v>
      </c>
      <c r="AH4" t="n">
        <v>551511.3130401267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3.8365</v>
      </c>
      <c r="E5" t="n">
        <v>26.07</v>
      </c>
      <c r="F5" t="n">
        <v>21.64</v>
      </c>
      <c r="G5" t="n">
        <v>26.5</v>
      </c>
      <c r="H5" t="n">
        <v>0.36</v>
      </c>
      <c r="I5" t="n">
        <v>49</v>
      </c>
      <c r="J5" t="n">
        <v>199.44</v>
      </c>
      <c r="K5" t="n">
        <v>54.38</v>
      </c>
      <c r="L5" t="n">
        <v>4</v>
      </c>
      <c r="M5" t="n">
        <v>47</v>
      </c>
      <c r="N5" t="n">
        <v>41.06</v>
      </c>
      <c r="O5" t="n">
        <v>24831.54</v>
      </c>
      <c r="P5" t="n">
        <v>263.16</v>
      </c>
      <c r="Q5" t="n">
        <v>2866.74</v>
      </c>
      <c r="R5" t="n">
        <v>175.55</v>
      </c>
      <c r="S5" t="n">
        <v>106.51</v>
      </c>
      <c r="T5" t="n">
        <v>30206.3</v>
      </c>
      <c r="U5" t="n">
        <v>0.61</v>
      </c>
      <c r="V5" t="n">
        <v>0.75</v>
      </c>
      <c r="W5" t="n">
        <v>9.49</v>
      </c>
      <c r="X5" t="n">
        <v>1.79</v>
      </c>
      <c r="Y5" t="n">
        <v>4</v>
      </c>
      <c r="Z5" t="n">
        <v>10</v>
      </c>
      <c r="AA5" t="n">
        <v>403.9363768886603</v>
      </c>
      <c r="AB5" t="n">
        <v>552.6835712743126</v>
      </c>
      <c r="AC5" t="n">
        <v>499.9362269281555</v>
      </c>
      <c r="AD5" t="n">
        <v>403936.3768886603</v>
      </c>
      <c r="AE5" t="n">
        <v>552683.5712743126</v>
      </c>
      <c r="AF5" t="n">
        <v>9.248961716051347e-06</v>
      </c>
      <c r="AG5" t="n">
        <v>16.97265625</v>
      </c>
      <c r="AH5" t="n">
        <v>499936.2269281555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3.9866</v>
      </c>
      <c r="E6" t="n">
        <v>25.08</v>
      </c>
      <c r="F6" t="n">
        <v>21.17</v>
      </c>
      <c r="G6" t="n">
        <v>35.28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241.83</v>
      </c>
      <c r="Q6" t="n">
        <v>2866.36</v>
      </c>
      <c r="R6" t="n">
        <v>159.58</v>
      </c>
      <c r="S6" t="n">
        <v>106.51</v>
      </c>
      <c r="T6" t="n">
        <v>22287.75</v>
      </c>
      <c r="U6" t="n">
        <v>0.67</v>
      </c>
      <c r="V6" t="n">
        <v>0.76</v>
      </c>
      <c r="W6" t="n">
        <v>9.470000000000001</v>
      </c>
      <c r="X6" t="n">
        <v>1.32</v>
      </c>
      <c r="Y6" t="n">
        <v>4</v>
      </c>
      <c r="Z6" t="n">
        <v>10</v>
      </c>
      <c r="AA6" t="n">
        <v>380.1852095342928</v>
      </c>
      <c r="AB6" t="n">
        <v>520.1861762725154</v>
      </c>
      <c r="AC6" t="n">
        <v>470.5403376949495</v>
      </c>
      <c r="AD6" t="n">
        <v>380185.2095342928</v>
      </c>
      <c r="AE6" t="n">
        <v>520186.1762725153</v>
      </c>
      <c r="AF6" t="n">
        <v>9.610819960174717e-06</v>
      </c>
      <c r="AG6" t="n">
        <v>16.328125</v>
      </c>
      <c r="AH6" t="n">
        <v>470540.3376949495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4.0609</v>
      </c>
      <c r="E7" t="n">
        <v>24.63</v>
      </c>
      <c r="F7" t="n">
        <v>20.94</v>
      </c>
      <c r="G7" t="n">
        <v>41.88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228.38</v>
      </c>
      <c r="Q7" t="n">
        <v>2868.29</v>
      </c>
      <c r="R7" t="n">
        <v>150.7</v>
      </c>
      <c r="S7" t="n">
        <v>106.51</v>
      </c>
      <c r="T7" t="n">
        <v>17875.42</v>
      </c>
      <c r="U7" t="n">
        <v>0.71</v>
      </c>
      <c r="V7" t="n">
        <v>0.77</v>
      </c>
      <c r="W7" t="n">
        <v>9.49</v>
      </c>
      <c r="X7" t="n">
        <v>1.09</v>
      </c>
      <c r="Y7" t="n">
        <v>4</v>
      </c>
      <c r="Z7" t="n">
        <v>10</v>
      </c>
      <c r="AA7" t="n">
        <v>372.708540929145</v>
      </c>
      <c r="AB7" t="n">
        <v>509.9562684396127</v>
      </c>
      <c r="AC7" t="n">
        <v>461.2867579078533</v>
      </c>
      <c r="AD7" t="n">
        <v>372708.5409291451</v>
      </c>
      <c r="AE7" t="n">
        <v>509956.2684396127</v>
      </c>
      <c r="AF7" t="n">
        <v>9.789940996406337e-06</v>
      </c>
      <c r="AG7" t="n">
        <v>16.03515625</v>
      </c>
      <c r="AH7" t="n">
        <v>461286.7579078532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2.4191</v>
      </c>
      <c r="E2" t="n">
        <v>41.34</v>
      </c>
      <c r="F2" t="n">
        <v>30.38</v>
      </c>
      <c r="G2" t="n">
        <v>6.8</v>
      </c>
      <c r="H2" t="n">
        <v>0.11</v>
      </c>
      <c r="I2" t="n">
        <v>268</v>
      </c>
      <c r="J2" t="n">
        <v>159.12</v>
      </c>
      <c r="K2" t="n">
        <v>50.28</v>
      </c>
      <c r="L2" t="n">
        <v>1</v>
      </c>
      <c r="M2" t="n">
        <v>266</v>
      </c>
      <c r="N2" t="n">
        <v>27.84</v>
      </c>
      <c r="O2" t="n">
        <v>19859.16</v>
      </c>
      <c r="P2" t="n">
        <v>367.43</v>
      </c>
      <c r="Q2" t="n">
        <v>2873.07</v>
      </c>
      <c r="R2" t="n">
        <v>467.09</v>
      </c>
      <c r="S2" t="n">
        <v>106.51</v>
      </c>
      <c r="T2" t="n">
        <v>174881.13</v>
      </c>
      <c r="U2" t="n">
        <v>0.23</v>
      </c>
      <c r="V2" t="n">
        <v>0.53</v>
      </c>
      <c r="W2" t="n">
        <v>9.85</v>
      </c>
      <c r="X2" t="n">
        <v>10.5</v>
      </c>
      <c r="Y2" t="n">
        <v>4</v>
      </c>
      <c r="Z2" t="n">
        <v>10</v>
      </c>
      <c r="AA2" t="n">
        <v>716.0958618661517</v>
      </c>
      <c r="AB2" t="n">
        <v>979.7939501250492</v>
      </c>
      <c r="AC2" t="n">
        <v>886.2837906745596</v>
      </c>
      <c r="AD2" t="n">
        <v>716095.8618661517</v>
      </c>
      <c r="AE2" t="n">
        <v>979793.9501250491</v>
      </c>
      <c r="AF2" t="n">
        <v>6.38119475944117e-06</v>
      </c>
      <c r="AG2" t="n">
        <v>26.9140625</v>
      </c>
      <c r="AH2" t="n">
        <v>886283.7906745595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3.4453</v>
      </c>
      <c r="E3" t="n">
        <v>29.02</v>
      </c>
      <c r="F3" t="n">
        <v>23.54</v>
      </c>
      <c r="G3" t="n">
        <v>14.41</v>
      </c>
      <c r="H3" t="n">
        <v>0.22</v>
      </c>
      <c r="I3" t="n">
        <v>98</v>
      </c>
      <c r="J3" t="n">
        <v>160.54</v>
      </c>
      <c r="K3" t="n">
        <v>50.28</v>
      </c>
      <c r="L3" t="n">
        <v>2</v>
      </c>
      <c r="M3" t="n">
        <v>96</v>
      </c>
      <c r="N3" t="n">
        <v>28.26</v>
      </c>
      <c r="O3" t="n">
        <v>20034.4</v>
      </c>
      <c r="P3" t="n">
        <v>269.05</v>
      </c>
      <c r="Q3" t="n">
        <v>2868.5</v>
      </c>
      <c r="R3" t="n">
        <v>238.8</v>
      </c>
      <c r="S3" t="n">
        <v>106.51</v>
      </c>
      <c r="T3" t="n">
        <v>61586.31</v>
      </c>
      <c r="U3" t="n">
        <v>0.45</v>
      </c>
      <c r="V3" t="n">
        <v>0.6899999999999999</v>
      </c>
      <c r="W3" t="n">
        <v>9.56</v>
      </c>
      <c r="X3" t="n">
        <v>3.69</v>
      </c>
      <c r="Y3" t="n">
        <v>4</v>
      </c>
      <c r="Z3" t="n">
        <v>10</v>
      </c>
      <c r="AA3" t="n">
        <v>449.0284200675944</v>
      </c>
      <c r="AB3" t="n">
        <v>614.380494072276</v>
      </c>
      <c r="AC3" t="n">
        <v>555.7448820064562</v>
      </c>
      <c r="AD3" t="n">
        <v>449028.4200675944</v>
      </c>
      <c r="AE3" t="n">
        <v>614380.4940722759</v>
      </c>
      <c r="AF3" t="n">
        <v>9.08814447716203e-06</v>
      </c>
      <c r="AG3" t="n">
        <v>18.89322916666667</v>
      </c>
      <c r="AH3" t="n">
        <v>555744.8820064563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3.8285</v>
      </c>
      <c r="E4" t="n">
        <v>26.12</v>
      </c>
      <c r="F4" t="n">
        <v>21.96</v>
      </c>
      <c r="G4" t="n">
        <v>23.11</v>
      </c>
      <c r="H4" t="n">
        <v>0.33</v>
      </c>
      <c r="I4" t="n">
        <v>57</v>
      </c>
      <c r="J4" t="n">
        <v>161.97</v>
      </c>
      <c r="K4" t="n">
        <v>50.28</v>
      </c>
      <c r="L4" t="n">
        <v>3</v>
      </c>
      <c r="M4" t="n">
        <v>55</v>
      </c>
      <c r="N4" t="n">
        <v>28.69</v>
      </c>
      <c r="O4" t="n">
        <v>20210.21</v>
      </c>
      <c r="P4" t="n">
        <v>233.46</v>
      </c>
      <c r="Q4" t="n">
        <v>2866.53</v>
      </c>
      <c r="R4" t="n">
        <v>185.51</v>
      </c>
      <c r="S4" t="n">
        <v>106.51</v>
      </c>
      <c r="T4" t="n">
        <v>35144.59</v>
      </c>
      <c r="U4" t="n">
        <v>0.57</v>
      </c>
      <c r="V4" t="n">
        <v>0.73</v>
      </c>
      <c r="W4" t="n">
        <v>9.51</v>
      </c>
      <c r="X4" t="n">
        <v>2.11</v>
      </c>
      <c r="Y4" t="n">
        <v>4</v>
      </c>
      <c r="Z4" t="n">
        <v>10</v>
      </c>
      <c r="AA4" t="n">
        <v>387.0880965218888</v>
      </c>
      <c r="AB4" t="n">
        <v>529.631010782825</v>
      </c>
      <c r="AC4" t="n">
        <v>479.0837704555037</v>
      </c>
      <c r="AD4" t="n">
        <v>387088.0965218887</v>
      </c>
      <c r="AE4" t="n">
        <v>529631.0107828249</v>
      </c>
      <c r="AF4" t="n">
        <v>1.009896413398393e-05</v>
      </c>
      <c r="AG4" t="n">
        <v>17.00520833333333</v>
      </c>
      <c r="AH4" t="n">
        <v>479083.7704555037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4.0219</v>
      </c>
      <c r="E5" t="n">
        <v>24.86</v>
      </c>
      <c r="F5" t="n">
        <v>21.28</v>
      </c>
      <c r="G5" t="n">
        <v>32.74</v>
      </c>
      <c r="H5" t="n">
        <v>0.43</v>
      </c>
      <c r="I5" t="n">
        <v>39</v>
      </c>
      <c r="J5" t="n">
        <v>163.4</v>
      </c>
      <c r="K5" t="n">
        <v>50.28</v>
      </c>
      <c r="L5" t="n">
        <v>4</v>
      </c>
      <c r="M5" t="n">
        <v>22</v>
      </c>
      <c r="N5" t="n">
        <v>29.12</v>
      </c>
      <c r="O5" t="n">
        <v>20386.62</v>
      </c>
      <c r="P5" t="n">
        <v>208.47</v>
      </c>
      <c r="Q5" t="n">
        <v>2867.14</v>
      </c>
      <c r="R5" t="n">
        <v>162.72</v>
      </c>
      <c r="S5" t="n">
        <v>106.51</v>
      </c>
      <c r="T5" t="n">
        <v>23840.06</v>
      </c>
      <c r="U5" t="n">
        <v>0.65</v>
      </c>
      <c r="V5" t="n">
        <v>0.76</v>
      </c>
      <c r="W5" t="n">
        <v>9.49</v>
      </c>
      <c r="X5" t="n">
        <v>1.43</v>
      </c>
      <c r="Y5" t="n">
        <v>4</v>
      </c>
      <c r="Z5" t="n">
        <v>10</v>
      </c>
      <c r="AA5" t="n">
        <v>360.9685593753248</v>
      </c>
      <c r="AB5" t="n">
        <v>493.8931077462435</v>
      </c>
      <c r="AC5" t="n">
        <v>446.7566427262716</v>
      </c>
      <c r="AD5" t="n">
        <v>360968.5593753249</v>
      </c>
      <c r="AE5" t="n">
        <v>493893.1077462435</v>
      </c>
      <c r="AF5" t="n">
        <v>1.060912207143005e-05</v>
      </c>
      <c r="AG5" t="n">
        <v>16.18489583333333</v>
      </c>
      <c r="AH5" t="n">
        <v>446756.6427262716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4.0421</v>
      </c>
      <c r="E6" t="n">
        <v>24.74</v>
      </c>
      <c r="F6" t="n">
        <v>21.22</v>
      </c>
      <c r="G6" t="n">
        <v>34.42</v>
      </c>
      <c r="H6" t="n">
        <v>0.54</v>
      </c>
      <c r="I6" t="n">
        <v>37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206.28</v>
      </c>
      <c r="Q6" t="n">
        <v>2866.9</v>
      </c>
      <c r="R6" t="n">
        <v>159.65</v>
      </c>
      <c r="S6" t="n">
        <v>106.51</v>
      </c>
      <c r="T6" t="n">
        <v>22316.3</v>
      </c>
      <c r="U6" t="n">
        <v>0.67</v>
      </c>
      <c r="V6" t="n">
        <v>0.76</v>
      </c>
      <c r="W6" t="n">
        <v>9.52</v>
      </c>
      <c r="X6" t="n">
        <v>1.37</v>
      </c>
      <c r="Y6" t="n">
        <v>4</v>
      </c>
      <c r="Z6" t="n">
        <v>10</v>
      </c>
      <c r="AA6" t="n">
        <v>359.520690132861</v>
      </c>
      <c r="AB6" t="n">
        <v>491.9120691732217</v>
      </c>
      <c r="AC6" t="n">
        <v>444.9646716942538</v>
      </c>
      <c r="AD6" t="n">
        <v>359520.690132861</v>
      </c>
      <c r="AE6" t="n">
        <v>491912.0691732217</v>
      </c>
      <c r="AF6" t="n">
        <v>1.066240640615814e-05</v>
      </c>
      <c r="AG6" t="n">
        <v>16.10677083333333</v>
      </c>
      <c r="AH6" t="n">
        <v>444964.6716942538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3.4956</v>
      </c>
      <c r="E2" t="n">
        <v>28.61</v>
      </c>
      <c r="F2" t="n">
        <v>24.58</v>
      </c>
      <c r="G2" t="n">
        <v>11.89</v>
      </c>
      <c r="H2" t="n">
        <v>0.22</v>
      </c>
      <c r="I2" t="n">
        <v>124</v>
      </c>
      <c r="J2" t="n">
        <v>80.84</v>
      </c>
      <c r="K2" t="n">
        <v>35.1</v>
      </c>
      <c r="L2" t="n">
        <v>1</v>
      </c>
      <c r="M2" t="n">
        <v>122</v>
      </c>
      <c r="N2" t="n">
        <v>9.74</v>
      </c>
      <c r="O2" t="n">
        <v>10204.21</v>
      </c>
      <c r="P2" t="n">
        <v>169.86</v>
      </c>
      <c r="Q2" t="n">
        <v>2867.77</v>
      </c>
      <c r="R2" t="n">
        <v>273.02</v>
      </c>
      <c r="S2" t="n">
        <v>106.51</v>
      </c>
      <c r="T2" t="n">
        <v>78567.63</v>
      </c>
      <c r="U2" t="n">
        <v>0.39</v>
      </c>
      <c r="V2" t="n">
        <v>0.66</v>
      </c>
      <c r="W2" t="n">
        <v>9.619999999999999</v>
      </c>
      <c r="X2" t="n">
        <v>4.72</v>
      </c>
      <c r="Y2" t="n">
        <v>4</v>
      </c>
      <c r="Z2" t="n">
        <v>10</v>
      </c>
      <c r="AA2" t="n">
        <v>383.8904250269742</v>
      </c>
      <c r="AB2" t="n">
        <v>525.2558155721729</v>
      </c>
      <c r="AC2" t="n">
        <v>475.1261377351312</v>
      </c>
      <c r="AD2" t="n">
        <v>383890.4250269742</v>
      </c>
      <c r="AE2" t="n">
        <v>525255.8155721729</v>
      </c>
      <c r="AF2" t="n">
        <v>1.287027645798696e-05</v>
      </c>
      <c r="AG2" t="n">
        <v>18.62630208333333</v>
      </c>
      <c r="AH2" t="n">
        <v>475126.1377351312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3.7967</v>
      </c>
      <c r="E3" t="n">
        <v>26.34</v>
      </c>
      <c r="F3" t="n">
        <v>23.02</v>
      </c>
      <c r="G3" t="n">
        <v>16.64</v>
      </c>
      <c r="H3" t="n">
        <v>0.43</v>
      </c>
      <c r="I3" t="n">
        <v>83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148.8</v>
      </c>
      <c r="Q3" t="n">
        <v>2870.91</v>
      </c>
      <c r="R3" t="n">
        <v>217.07</v>
      </c>
      <c r="S3" t="n">
        <v>106.51</v>
      </c>
      <c r="T3" t="n">
        <v>50793.37</v>
      </c>
      <c r="U3" t="n">
        <v>0.49</v>
      </c>
      <c r="V3" t="n">
        <v>0.7</v>
      </c>
      <c r="W3" t="n">
        <v>9.66</v>
      </c>
      <c r="X3" t="n">
        <v>3.16</v>
      </c>
      <c r="Y3" t="n">
        <v>4</v>
      </c>
      <c r="Z3" t="n">
        <v>10</v>
      </c>
      <c r="AA3" t="n">
        <v>336.9121987397725</v>
      </c>
      <c r="AB3" t="n">
        <v>460.9781338329518</v>
      </c>
      <c r="AC3" t="n">
        <v>416.9830277268085</v>
      </c>
      <c r="AD3" t="n">
        <v>336912.1987397725</v>
      </c>
      <c r="AE3" t="n">
        <v>460978.1338329518</v>
      </c>
      <c r="AF3" t="n">
        <v>1.397888163063254e-05</v>
      </c>
      <c r="AG3" t="n">
        <v>17.1484375</v>
      </c>
      <c r="AH3" t="n">
        <v>416983.0277268084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3.0894</v>
      </c>
      <c r="E2" t="n">
        <v>32.37</v>
      </c>
      <c r="F2" t="n">
        <v>26.49</v>
      </c>
      <c r="G2" t="n">
        <v>9.19</v>
      </c>
      <c r="H2" t="n">
        <v>0.16</v>
      </c>
      <c r="I2" t="n">
        <v>173</v>
      </c>
      <c r="J2" t="n">
        <v>107.41</v>
      </c>
      <c r="K2" t="n">
        <v>41.65</v>
      </c>
      <c r="L2" t="n">
        <v>1</v>
      </c>
      <c r="M2" t="n">
        <v>171</v>
      </c>
      <c r="N2" t="n">
        <v>14.77</v>
      </c>
      <c r="O2" t="n">
        <v>13481.73</v>
      </c>
      <c r="P2" t="n">
        <v>237.95</v>
      </c>
      <c r="Q2" t="n">
        <v>2869.32</v>
      </c>
      <c r="R2" t="n">
        <v>336.74</v>
      </c>
      <c r="S2" t="n">
        <v>106.51</v>
      </c>
      <c r="T2" t="n">
        <v>110178.85</v>
      </c>
      <c r="U2" t="n">
        <v>0.32</v>
      </c>
      <c r="V2" t="n">
        <v>0.61</v>
      </c>
      <c r="W2" t="n">
        <v>9.699999999999999</v>
      </c>
      <c r="X2" t="n">
        <v>6.63</v>
      </c>
      <c r="Y2" t="n">
        <v>4</v>
      </c>
      <c r="Z2" t="n">
        <v>10</v>
      </c>
      <c r="AA2" t="n">
        <v>472.8479379431022</v>
      </c>
      <c r="AB2" t="n">
        <v>646.9714092725096</v>
      </c>
      <c r="AC2" t="n">
        <v>585.2253660016165</v>
      </c>
      <c r="AD2" t="n">
        <v>472847.9379431022</v>
      </c>
      <c r="AE2" t="n">
        <v>646971.4092725096</v>
      </c>
      <c r="AF2" t="n">
        <v>9.850489035044077e-06</v>
      </c>
      <c r="AG2" t="n">
        <v>21.07421875</v>
      </c>
      <c r="AH2" t="n">
        <v>585225.3660016165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3.8867</v>
      </c>
      <c r="E3" t="n">
        <v>25.73</v>
      </c>
      <c r="F3" t="n">
        <v>22.27</v>
      </c>
      <c r="G3" t="n">
        <v>20.88</v>
      </c>
      <c r="H3" t="n">
        <v>0.32</v>
      </c>
      <c r="I3" t="n">
        <v>64</v>
      </c>
      <c r="J3" t="n">
        <v>108.68</v>
      </c>
      <c r="K3" t="n">
        <v>41.65</v>
      </c>
      <c r="L3" t="n">
        <v>2</v>
      </c>
      <c r="M3" t="n">
        <v>45</v>
      </c>
      <c r="N3" t="n">
        <v>15.03</v>
      </c>
      <c r="O3" t="n">
        <v>13638.32</v>
      </c>
      <c r="P3" t="n">
        <v>173.12</v>
      </c>
      <c r="Q3" t="n">
        <v>2867.3</v>
      </c>
      <c r="R3" t="n">
        <v>195.51</v>
      </c>
      <c r="S3" t="n">
        <v>106.51</v>
      </c>
      <c r="T3" t="n">
        <v>40111.83</v>
      </c>
      <c r="U3" t="n">
        <v>0.54</v>
      </c>
      <c r="V3" t="n">
        <v>0.72</v>
      </c>
      <c r="W3" t="n">
        <v>9.539999999999999</v>
      </c>
      <c r="X3" t="n">
        <v>2.42</v>
      </c>
      <c r="Y3" t="n">
        <v>4</v>
      </c>
      <c r="Z3" t="n">
        <v>10</v>
      </c>
      <c r="AA3" t="n">
        <v>350.8335965406623</v>
      </c>
      <c r="AB3" t="n">
        <v>480.0260044728543</v>
      </c>
      <c r="AC3" t="n">
        <v>434.212996326693</v>
      </c>
      <c r="AD3" t="n">
        <v>350833.5965406623</v>
      </c>
      <c r="AE3" t="n">
        <v>480026.0044728543</v>
      </c>
      <c r="AF3" t="n">
        <v>1.23926638611076e-05</v>
      </c>
      <c r="AG3" t="n">
        <v>16.75130208333333</v>
      </c>
      <c r="AH3" t="n">
        <v>434212.996326693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3.9391</v>
      </c>
      <c r="E4" t="n">
        <v>25.39</v>
      </c>
      <c r="F4" t="n">
        <v>22.04</v>
      </c>
      <c r="G4" t="n">
        <v>22.41</v>
      </c>
      <c r="H4" t="n">
        <v>0.48</v>
      </c>
      <c r="I4" t="n">
        <v>59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169.39</v>
      </c>
      <c r="Q4" t="n">
        <v>2868.37</v>
      </c>
      <c r="R4" t="n">
        <v>186.05</v>
      </c>
      <c r="S4" t="n">
        <v>106.51</v>
      </c>
      <c r="T4" t="n">
        <v>35405.27</v>
      </c>
      <c r="U4" t="n">
        <v>0.57</v>
      </c>
      <c r="V4" t="n">
        <v>0.73</v>
      </c>
      <c r="W4" t="n">
        <v>9.58</v>
      </c>
      <c r="X4" t="n">
        <v>2.19</v>
      </c>
      <c r="Y4" t="n">
        <v>4</v>
      </c>
      <c r="Z4" t="n">
        <v>10</v>
      </c>
      <c r="AA4" t="n">
        <v>347.7726066387117</v>
      </c>
      <c r="AB4" t="n">
        <v>475.8378230476619</v>
      </c>
      <c r="AC4" t="n">
        <v>430.4245290585714</v>
      </c>
      <c r="AD4" t="n">
        <v>347772.6066387118</v>
      </c>
      <c r="AE4" t="n">
        <v>475837.8230476619</v>
      </c>
      <c r="AF4" t="n">
        <v>1.255974019484111e-05</v>
      </c>
      <c r="AG4" t="n">
        <v>16.52994791666667</v>
      </c>
      <c r="AH4" t="n">
        <v>430424.5290585714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3.6151</v>
      </c>
      <c r="E2" t="n">
        <v>27.66</v>
      </c>
      <c r="F2" t="n">
        <v>24.25</v>
      </c>
      <c r="G2" t="n">
        <v>12.55</v>
      </c>
      <c r="H2" t="n">
        <v>0.28</v>
      </c>
      <c r="I2" t="n">
        <v>116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130.98</v>
      </c>
      <c r="Q2" t="n">
        <v>2871.74</v>
      </c>
      <c r="R2" t="n">
        <v>257.11</v>
      </c>
      <c r="S2" t="n">
        <v>106.51</v>
      </c>
      <c r="T2" t="n">
        <v>70648.94</v>
      </c>
      <c r="U2" t="n">
        <v>0.41</v>
      </c>
      <c r="V2" t="n">
        <v>0.67</v>
      </c>
      <c r="W2" t="n">
        <v>9.75</v>
      </c>
      <c r="X2" t="n">
        <v>4.39</v>
      </c>
      <c r="Y2" t="n">
        <v>4</v>
      </c>
      <c r="Z2" t="n">
        <v>10</v>
      </c>
      <c r="AA2" t="n">
        <v>347.4586705993986</v>
      </c>
      <c r="AB2" t="n">
        <v>475.408281908793</v>
      </c>
      <c r="AC2" t="n">
        <v>430.0359827231314</v>
      </c>
      <c r="AD2" t="n">
        <v>347458.6705993986</v>
      </c>
      <c r="AE2" t="n">
        <v>475408.281908793</v>
      </c>
      <c r="AF2" t="n">
        <v>1.524508447876615e-05</v>
      </c>
      <c r="AG2" t="n">
        <v>18.0078125</v>
      </c>
      <c r="AH2" t="n">
        <v>430035.9827231314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3.6163</v>
      </c>
      <c r="E3" t="n">
        <v>27.65</v>
      </c>
      <c r="F3" t="n">
        <v>24.25</v>
      </c>
      <c r="G3" t="n">
        <v>12.54</v>
      </c>
      <c r="H3" t="n">
        <v>0.55</v>
      </c>
      <c r="I3" t="n">
        <v>116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133.29</v>
      </c>
      <c r="Q3" t="n">
        <v>2871.68</v>
      </c>
      <c r="R3" t="n">
        <v>256.92</v>
      </c>
      <c r="S3" t="n">
        <v>106.51</v>
      </c>
      <c r="T3" t="n">
        <v>70555.75</v>
      </c>
      <c r="U3" t="n">
        <v>0.41</v>
      </c>
      <c r="V3" t="n">
        <v>0.67</v>
      </c>
      <c r="W3" t="n">
        <v>9.74</v>
      </c>
      <c r="X3" t="n">
        <v>4.38</v>
      </c>
      <c r="Y3" t="n">
        <v>4</v>
      </c>
      <c r="Z3" t="n">
        <v>10</v>
      </c>
      <c r="AA3" t="n">
        <v>348.2992746186671</v>
      </c>
      <c r="AB3" t="n">
        <v>476.5584334127881</v>
      </c>
      <c r="AC3" t="n">
        <v>431.076365381833</v>
      </c>
      <c r="AD3" t="n">
        <v>348299.2746186671</v>
      </c>
      <c r="AE3" t="n">
        <v>476558.4334127881</v>
      </c>
      <c r="AF3" t="n">
        <v>1.525014494773644e-05</v>
      </c>
      <c r="AG3" t="n">
        <v>18.00130208333333</v>
      </c>
      <c r="AH3" t="n">
        <v>431076.365381833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2.3172</v>
      </c>
      <c r="E2" t="n">
        <v>43.15</v>
      </c>
      <c r="F2" t="n">
        <v>31.12</v>
      </c>
      <c r="G2" t="n">
        <v>6.55</v>
      </c>
      <c r="H2" t="n">
        <v>0.11</v>
      </c>
      <c r="I2" t="n">
        <v>285</v>
      </c>
      <c r="J2" t="n">
        <v>167.88</v>
      </c>
      <c r="K2" t="n">
        <v>51.39</v>
      </c>
      <c r="L2" t="n">
        <v>1</v>
      </c>
      <c r="M2" t="n">
        <v>283</v>
      </c>
      <c r="N2" t="n">
        <v>30.49</v>
      </c>
      <c r="O2" t="n">
        <v>20939.59</v>
      </c>
      <c r="P2" t="n">
        <v>390.83</v>
      </c>
      <c r="Q2" t="n">
        <v>2873.92</v>
      </c>
      <c r="R2" t="n">
        <v>491.39</v>
      </c>
      <c r="S2" t="n">
        <v>106.51</v>
      </c>
      <c r="T2" t="n">
        <v>186944.43</v>
      </c>
      <c r="U2" t="n">
        <v>0.22</v>
      </c>
      <c r="V2" t="n">
        <v>0.52</v>
      </c>
      <c r="W2" t="n">
        <v>9.9</v>
      </c>
      <c r="X2" t="n">
        <v>11.24</v>
      </c>
      <c r="Y2" t="n">
        <v>4</v>
      </c>
      <c r="Z2" t="n">
        <v>10</v>
      </c>
      <c r="AA2" t="n">
        <v>770.1221009735543</v>
      </c>
      <c r="AB2" t="n">
        <v>1053.71503394125</v>
      </c>
      <c r="AC2" t="n">
        <v>953.1499500002348</v>
      </c>
      <c r="AD2" t="n">
        <v>770122.1009735543</v>
      </c>
      <c r="AE2" t="n">
        <v>1053715.03394125</v>
      </c>
      <c r="AF2" t="n">
        <v>5.964739022797046e-06</v>
      </c>
      <c r="AG2" t="n">
        <v>28.09244791666667</v>
      </c>
      <c r="AH2" t="n">
        <v>953149.9500002348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3.3785</v>
      </c>
      <c r="E3" t="n">
        <v>29.6</v>
      </c>
      <c r="F3" t="n">
        <v>23.74</v>
      </c>
      <c r="G3" t="n">
        <v>13.83</v>
      </c>
      <c r="H3" t="n">
        <v>0.21</v>
      </c>
      <c r="I3" t="n">
        <v>103</v>
      </c>
      <c r="J3" t="n">
        <v>169.33</v>
      </c>
      <c r="K3" t="n">
        <v>51.39</v>
      </c>
      <c r="L3" t="n">
        <v>2</v>
      </c>
      <c r="M3" t="n">
        <v>101</v>
      </c>
      <c r="N3" t="n">
        <v>30.94</v>
      </c>
      <c r="O3" t="n">
        <v>21118.46</v>
      </c>
      <c r="P3" t="n">
        <v>283.38</v>
      </c>
      <c r="Q3" t="n">
        <v>2868.83</v>
      </c>
      <c r="R3" t="n">
        <v>244.99</v>
      </c>
      <c r="S3" t="n">
        <v>106.51</v>
      </c>
      <c r="T3" t="n">
        <v>64657.18</v>
      </c>
      <c r="U3" t="n">
        <v>0.43</v>
      </c>
      <c r="V3" t="n">
        <v>0.68</v>
      </c>
      <c r="W3" t="n">
        <v>9.58</v>
      </c>
      <c r="X3" t="n">
        <v>3.88</v>
      </c>
      <c r="Y3" t="n">
        <v>4</v>
      </c>
      <c r="Z3" t="n">
        <v>10</v>
      </c>
      <c r="AA3" t="n">
        <v>470.6609746732481</v>
      </c>
      <c r="AB3" t="n">
        <v>643.9791096446852</v>
      </c>
      <c r="AC3" t="n">
        <v>582.5186472505527</v>
      </c>
      <c r="AD3" t="n">
        <v>470660.9746732481</v>
      </c>
      <c r="AE3" t="n">
        <v>643979.1096446852</v>
      </c>
      <c r="AF3" t="n">
        <v>8.696647155411626e-06</v>
      </c>
      <c r="AG3" t="n">
        <v>19.27083333333333</v>
      </c>
      <c r="AH3" t="n">
        <v>582518.6472505527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3.7686</v>
      </c>
      <c r="E4" t="n">
        <v>26.54</v>
      </c>
      <c r="F4" t="n">
        <v>22.1</v>
      </c>
      <c r="G4" t="n">
        <v>21.73</v>
      </c>
      <c r="H4" t="n">
        <v>0.31</v>
      </c>
      <c r="I4" t="n">
        <v>61</v>
      </c>
      <c r="J4" t="n">
        <v>170.79</v>
      </c>
      <c r="K4" t="n">
        <v>51.39</v>
      </c>
      <c r="L4" t="n">
        <v>3</v>
      </c>
      <c r="M4" t="n">
        <v>59</v>
      </c>
      <c r="N4" t="n">
        <v>31.4</v>
      </c>
      <c r="O4" t="n">
        <v>21297.94</v>
      </c>
      <c r="P4" t="n">
        <v>247.58</v>
      </c>
      <c r="Q4" t="n">
        <v>2867.13</v>
      </c>
      <c r="R4" t="n">
        <v>190.01</v>
      </c>
      <c r="S4" t="n">
        <v>106.51</v>
      </c>
      <c r="T4" t="n">
        <v>37373.99</v>
      </c>
      <c r="U4" t="n">
        <v>0.5600000000000001</v>
      </c>
      <c r="V4" t="n">
        <v>0.73</v>
      </c>
      <c r="W4" t="n">
        <v>9.52</v>
      </c>
      <c r="X4" t="n">
        <v>2.24</v>
      </c>
      <c r="Y4" t="n">
        <v>4</v>
      </c>
      <c r="Z4" t="n">
        <v>10</v>
      </c>
      <c r="AA4" t="n">
        <v>406.2564572234156</v>
      </c>
      <c r="AB4" t="n">
        <v>555.8580075430452</v>
      </c>
      <c r="AC4" t="n">
        <v>502.8076994547497</v>
      </c>
      <c r="AD4" t="n">
        <v>406256.4572234156</v>
      </c>
      <c r="AE4" t="n">
        <v>555858.0075430452</v>
      </c>
      <c r="AF4" t="n">
        <v>9.700809373948278e-06</v>
      </c>
      <c r="AG4" t="n">
        <v>17.27864583333333</v>
      </c>
      <c r="AH4" t="n">
        <v>502807.6994547497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3.9846</v>
      </c>
      <c r="E5" t="n">
        <v>25.1</v>
      </c>
      <c r="F5" t="n">
        <v>21.33</v>
      </c>
      <c r="G5" t="n">
        <v>31.22</v>
      </c>
      <c r="H5" t="n">
        <v>0.41</v>
      </c>
      <c r="I5" t="n">
        <v>41</v>
      </c>
      <c r="J5" t="n">
        <v>172.25</v>
      </c>
      <c r="K5" t="n">
        <v>51.39</v>
      </c>
      <c r="L5" t="n">
        <v>4</v>
      </c>
      <c r="M5" t="n">
        <v>38</v>
      </c>
      <c r="N5" t="n">
        <v>31.86</v>
      </c>
      <c r="O5" t="n">
        <v>21478.05</v>
      </c>
      <c r="P5" t="n">
        <v>220.89</v>
      </c>
      <c r="Q5" t="n">
        <v>2865.79</v>
      </c>
      <c r="R5" t="n">
        <v>164.85</v>
      </c>
      <c r="S5" t="n">
        <v>106.51</v>
      </c>
      <c r="T5" t="n">
        <v>24897.18</v>
      </c>
      <c r="U5" t="n">
        <v>0.65</v>
      </c>
      <c r="V5" t="n">
        <v>0.76</v>
      </c>
      <c r="W5" t="n">
        <v>9.48</v>
      </c>
      <c r="X5" t="n">
        <v>1.49</v>
      </c>
      <c r="Y5" t="n">
        <v>4</v>
      </c>
      <c r="Z5" t="n">
        <v>10</v>
      </c>
      <c r="AA5" t="n">
        <v>368.267884664853</v>
      </c>
      <c r="AB5" t="n">
        <v>503.8803666308804</v>
      </c>
      <c r="AC5" t="n">
        <v>455.7907316401646</v>
      </c>
      <c r="AD5" t="n">
        <v>368267.884664853</v>
      </c>
      <c r="AE5" t="n">
        <v>503880.3666308803</v>
      </c>
      <c r="AF5" t="n">
        <v>1.025681819015929e-05</v>
      </c>
      <c r="AG5" t="n">
        <v>16.34114583333333</v>
      </c>
      <c r="AH5" t="n">
        <v>455790.7316401646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4.0477</v>
      </c>
      <c r="E6" t="n">
        <v>24.71</v>
      </c>
      <c r="F6" t="n">
        <v>21.15</v>
      </c>
      <c r="G6" t="n">
        <v>36.25</v>
      </c>
      <c r="H6" t="n">
        <v>0.51</v>
      </c>
      <c r="I6" t="n">
        <v>35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211.21</v>
      </c>
      <c r="Q6" t="n">
        <v>2866.45</v>
      </c>
      <c r="R6" t="n">
        <v>157.33</v>
      </c>
      <c r="S6" t="n">
        <v>106.51</v>
      </c>
      <c r="T6" t="n">
        <v>21163.77</v>
      </c>
      <c r="U6" t="n">
        <v>0.68</v>
      </c>
      <c r="V6" t="n">
        <v>0.76</v>
      </c>
      <c r="W6" t="n">
        <v>9.51</v>
      </c>
      <c r="X6" t="n">
        <v>1.3</v>
      </c>
      <c r="Y6" t="n">
        <v>4</v>
      </c>
      <c r="Z6" t="n">
        <v>10</v>
      </c>
      <c r="AA6" t="n">
        <v>362.7007661044858</v>
      </c>
      <c r="AB6" t="n">
        <v>496.2631894126489</v>
      </c>
      <c r="AC6" t="n">
        <v>448.9005271248658</v>
      </c>
      <c r="AD6" t="n">
        <v>362700.7661044858</v>
      </c>
      <c r="AE6" t="n">
        <v>496263.1894126489</v>
      </c>
      <c r="AF6" t="n">
        <v>1.041924483970982e-05</v>
      </c>
      <c r="AG6" t="n">
        <v>16.08723958333333</v>
      </c>
      <c r="AH6" t="n">
        <v>448900.5271248658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3.4625</v>
      </c>
      <c r="E2" t="n">
        <v>28.88</v>
      </c>
      <c r="F2" t="n">
        <v>25.36</v>
      </c>
      <c r="G2" t="n">
        <v>10.49</v>
      </c>
      <c r="H2" t="n">
        <v>0.34</v>
      </c>
      <c r="I2" t="n">
        <v>145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121.42</v>
      </c>
      <c r="Q2" t="n">
        <v>2874.61</v>
      </c>
      <c r="R2" t="n">
        <v>292.47</v>
      </c>
      <c r="S2" t="n">
        <v>106.51</v>
      </c>
      <c r="T2" t="n">
        <v>88185.78999999999</v>
      </c>
      <c r="U2" t="n">
        <v>0.36</v>
      </c>
      <c r="V2" t="n">
        <v>0.64</v>
      </c>
      <c r="W2" t="n">
        <v>9.83</v>
      </c>
      <c r="X2" t="n">
        <v>5.5</v>
      </c>
      <c r="Y2" t="n">
        <v>4</v>
      </c>
      <c r="Z2" t="n">
        <v>10</v>
      </c>
      <c r="AA2" t="n">
        <v>353.2918789335184</v>
      </c>
      <c r="AB2" t="n">
        <v>483.389534894525</v>
      </c>
      <c r="AC2" t="n">
        <v>437.2555161256639</v>
      </c>
      <c r="AD2" t="n">
        <v>353291.8789335184</v>
      </c>
      <c r="AE2" t="n">
        <v>483389.534894525</v>
      </c>
      <c r="AF2" t="n">
        <v>1.597679642084625e-05</v>
      </c>
      <c r="AG2" t="n">
        <v>18.80208333333333</v>
      </c>
      <c r="AH2" t="n">
        <v>437255.5161256639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2.7334</v>
      </c>
      <c r="E2" t="n">
        <v>36.58</v>
      </c>
      <c r="F2" t="n">
        <v>28.42</v>
      </c>
      <c r="G2" t="n">
        <v>7.75</v>
      </c>
      <c r="H2" t="n">
        <v>0.13</v>
      </c>
      <c r="I2" t="n">
        <v>220</v>
      </c>
      <c r="J2" t="n">
        <v>133.21</v>
      </c>
      <c r="K2" t="n">
        <v>46.47</v>
      </c>
      <c r="L2" t="n">
        <v>1</v>
      </c>
      <c r="M2" t="n">
        <v>218</v>
      </c>
      <c r="N2" t="n">
        <v>20.75</v>
      </c>
      <c r="O2" t="n">
        <v>16663.42</v>
      </c>
      <c r="P2" t="n">
        <v>302.22</v>
      </c>
      <c r="Q2" t="n">
        <v>2871.63</v>
      </c>
      <c r="R2" t="n">
        <v>401.61</v>
      </c>
      <c r="S2" t="n">
        <v>106.51</v>
      </c>
      <c r="T2" t="n">
        <v>142378.38</v>
      </c>
      <c r="U2" t="n">
        <v>0.27</v>
      </c>
      <c r="V2" t="n">
        <v>0.57</v>
      </c>
      <c r="W2" t="n">
        <v>9.76</v>
      </c>
      <c r="X2" t="n">
        <v>8.539999999999999</v>
      </c>
      <c r="Y2" t="n">
        <v>4</v>
      </c>
      <c r="Z2" t="n">
        <v>10</v>
      </c>
      <c r="AA2" t="n">
        <v>591.4043213910041</v>
      </c>
      <c r="AB2" t="n">
        <v>809.1854834444281</v>
      </c>
      <c r="AC2" t="n">
        <v>731.95795660345</v>
      </c>
      <c r="AD2" t="n">
        <v>591404.3213910041</v>
      </c>
      <c r="AE2" t="n">
        <v>809185.4834444281</v>
      </c>
      <c r="AF2" t="n">
        <v>7.840174635460275e-06</v>
      </c>
      <c r="AG2" t="n">
        <v>23.81510416666667</v>
      </c>
      <c r="AH2" t="n">
        <v>731957.95660345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3.6602</v>
      </c>
      <c r="E3" t="n">
        <v>27.32</v>
      </c>
      <c r="F3" t="n">
        <v>22.91</v>
      </c>
      <c r="G3" t="n">
        <v>16.76</v>
      </c>
      <c r="H3" t="n">
        <v>0.26</v>
      </c>
      <c r="I3" t="n">
        <v>82</v>
      </c>
      <c r="J3" t="n">
        <v>134.55</v>
      </c>
      <c r="K3" t="n">
        <v>46.47</v>
      </c>
      <c r="L3" t="n">
        <v>2</v>
      </c>
      <c r="M3" t="n">
        <v>80</v>
      </c>
      <c r="N3" t="n">
        <v>21.09</v>
      </c>
      <c r="O3" t="n">
        <v>16828.84</v>
      </c>
      <c r="P3" t="n">
        <v>223.73</v>
      </c>
      <c r="Q3" t="n">
        <v>2866.64</v>
      </c>
      <c r="R3" t="n">
        <v>217.36</v>
      </c>
      <c r="S3" t="n">
        <v>106.51</v>
      </c>
      <c r="T3" t="n">
        <v>50945.82</v>
      </c>
      <c r="U3" t="n">
        <v>0.49</v>
      </c>
      <c r="V3" t="n">
        <v>0.7</v>
      </c>
      <c r="W3" t="n">
        <v>9.550000000000001</v>
      </c>
      <c r="X3" t="n">
        <v>3.06</v>
      </c>
      <c r="Y3" t="n">
        <v>4</v>
      </c>
      <c r="Z3" t="n">
        <v>10</v>
      </c>
      <c r="AA3" t="n">
        <v>394.6901253312254</v>
      </c>
      <c r="AB3" t="n">
        <v>540.0324419776007</v>
      </c>
      <c r="AC3" t="n">
        <v>488.4925036555503</v>
      </c>
      <c r="AD3" t="n">
        <v>394690.1253312254</v>
      </c>
      <c r="AE3" t="n">
        <v>540032.4419776007</v>
      </c>
      <c r="AF3" t="n">
        <v>1.049850267092694e-05</v>
      </c>
      <c r="AG3" t="n">
        <v>17.78645833333333</v>
      </c>
      <c r="AH3" t="n">
        <v>488492.5036555503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3.9815</v>
      </c>
      <c r="E4" t="n">
        <v>25.12</v>
      </c>
      <c r="F4" t="n">
        <v>21.63</v>
      </c>
      <c r="G4" t="n">
        <v>27.04</v>
      </c>
      <c r="H4" t="n">
        <v>0.39</v>
      </c>
      <c r="I4" t="n">
        <v>48</v>
      </c>
      <c r="J4" t="n">
        <v>135.9</v>
      </c>
      <c r="K4" t="n">
        <v>46.47</v>
      </c>
      <c r="L4" t="n">
        <v>3</v>
      </c>
      <c r="M4" t="n">
        <v>24</v>
      </c>
      <c r="N4" t="n">
        <v>21.43</v>
      </c>
      <c r="O4" t="n">
        <v>16994.64</v>
      </c>
      <c r="P4" t="n">
        <v>189.91</v>
      </c>
      <c r="Q4" t="n">
        <v>2867.12</v>
      </c>
      <c r="R4" t="n">
        <v>174.01</v>
      </c>
      <c r="S4" t="n">
        <v>106.51</v>
      </c>
      <c r="T4" t="n">
        <v>29441.11</v>
      </c>
      <c r="U4" t="n">
        <v>0.61</v>
      </c>
      <c r="V4" t="n">
        <v>0.75</v>
      </c>
      <c r="W4" t="n">
        <v>9.51</v>
      </c>
      <c r="X4" t="n">
        <v>1.78</v>
      </c>
      <c r="Y4" t="n">
        <v>4</v>
      </c>
      <c r="Z4" t="n">
        <v>10</v>
      </c>
      <c r="AA4" t="n">
        <v>350.4799640031866</v>
      </c>
      <c r="AB4" t="n">
        <v>479.5421488339135</v>
      </c>
      <c r="AC4" t="n">
        <v>433.775319190837</v>
      </c>
      <c r="AD4" t="n">
        <v>350479.9640031866</v>
      </c>
      <c r="AE4" t="n">
        <v>479542.1488339135</v>
      </c>
      <c r="AF4" t="n">
        <v>1.14200831605638e-05</v>
      </c>
      <c r="AG4" t="n">
        <v>16.35416666666667</v>
      </c>
      <c r="AH4" t="n">
        <v>433775.319190837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3.9989</v>
      </c>
      <c r="E5" t="n">
        <v>25.01</v>
      </c>
      <c r="F5" t="n">
        <v>21.57</v>
      </c>
      <c r="G5" t="n">
        <v>28.14</v>
      </c>
      <c r="H5" t="n">
        <v>0.52</v>
      </c>
      <c r="I5" t="n">
        <v>46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188.79</v>
      </c>
      <c r="Q5" t="n">
        <v>2869.35</v>
      </c>
      <c r="R5" t="n">
        <v>170.89</v>
      </c>
      <c r="S5" t="n">
        <v>106.51</v>
      </c>
      <c r="T5" t="n">
        <v>27891.77</v>
      </c>
      <c r="U5" t="n">
        <v>0.62</v>
      </c>
      <c r="V5" t="n">
        <v>0.75</v>
      </c>
      <c r="W5" t="n">
        <v>9.550000000000001</v>
      </c>
      <c r="X5" t="n">
        <v>1.72</v>
      </c>
      <c r="Y5" t="n">
        <v>4</v>
      </c>
      <c r="Z5" t="n">
        <v>10</v>
      </c>
      <c r="AA5" t="n">
        <v>349.5080999976813</v>
      </c>
      <c r="AB5" t="n">
        <v>478.2124016259673</v>
      </c>
      <c r="AC5" t="n">
        <v>432.5724811901052</v>
      </c>
      <c r="AD5" t="n">
        <v>349508.0999976813</v>
      </c>
      <c r="AE5" t="n">
        <v>478212.4016259674</v>
      </c>
      <c r="AF5" t="n">
        <v>1.146999134767765e-05</v>
      </c>
      <c r="AG5" t="n">
        <v>16.28255208333333</v>
      </c>
      <c r="AH5" t="n">
        <v>432572.4811901052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2.5194</v>
      </c>
      <c r="E2" t="n">
        <v>39.69</v>
      </c>
      <c r="F2" t="n">
        <v>29.72</v>
      </c>
      <c r="G2" t="n">
        <v>7.08</v>
      </c>
      <c r="H2" t="n">
        <v>0.12</v>
      </c>
      <c r="I2" t="n">
        <v>252</v>
      </c>
      <c r="J2" t="n">
        <v>150.44</v>
      </c>
      <c r="K2" t="n">
        <v>49.1</v>
      </c>
      <c r="L2" t="n">
        <v>1</v>
      </c>
      <c r="M2" t="n">
        <v>250</v>
      </c>
      <c r="N2" t="n">
        <v>25.34</v>
      </c>
      <c r="O2" t="n">
        <v>18787.76</v>
      </c>
      <c r="P2" t="n">
        <v>345.4</v>
      </c>
      <c r="Q2" t="n">
        <v>2874.04</v>
      </c>
      <c r="R2" t="n">
        <v>444.4</v>
      </c>
      <c r="S2" t="n">
        <v>106.51</v>
      </c>
      <c r="T2" t="n">
        <v>163617.7</v>
      </c>
      <c r="U2" t="n">
        <v>0.24</v>
      </c>
      <c r="V2" t="n">
        <v>0.54</v>
      </c>
      <c r="W2" t="n">
        <v>9.84</v>
      </c>
      <c r="X2" t="n">
        <v>9.84</v>
      </c>
      <c r="Y2" t="n">
        <v>4</v>
      </c>
      <c r="Z2" t="n">
        <v>10</v>
      </c>
      <c r="AA2" t="n">
        <v>675.7349135987781</v>
      </c>
      <c r="AB2" t="n">
        <v>924.5703201062596</v>
      </c>
      <c r="AC2" t="n">
        <v>836.3306263979115</v>
      </c>
      <c r="AD2" t="n">
        <v>675734.9135987781</v>
      </c>
      <c r="AE2" t="n">
        <v>924570.3201062595</v>
      </c>
      <c r="AF2" t="n">
        <v>6.821049385310833e-06</v>
      </c>
      <c r="AG2" t="n">
        <v>25.83984375</v>
      </c>
      <c r="AH2" t="n">
        <v>836330.6263979115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3.5133</v>
      </c>
      <c r="E3" t="n">
        <v>28.46</v>
      </c>
      <c r="F3" t="n">
        <v>23.34</v>
      </c>
      <c r="G3" t="n">
        <v>15.06</v>
      </c>
      <c r="H3" t="n">
        <v>0.23</v>
      </c>
      <c r="I3" t="n">
        <v>93</v>
      </c>
      <c r="J3" t="n">
        <v>151.83</v>
      </c>
      <c r="K3" t="n">
        <v>49.1</v>
      </c>
      <c r="L3" t="n">
        <v>2</v>
      </c>
      <c r="M3" t="n">
        <v>91</v>
      </c>
      <c r="N3" t="n">
        <v>25.73</v>
      </c>
      <c r="O3" t="n">
        <v>18959.54</v>
      </c>
      <c r="P3" t="n">
        <v>254.72</v>
      </c>
      <c r="Q3" t="n">
        <v>2867.32</v>
      </c>
      <c r="R3" t="n">
        <v>231.8</v>
      </c>
      <c r="S3" t="n">
        <v>106.51</v>
      </c>
      <c r="T3" t="n">
        <v>58111.84</v>
      </c>
      <c r="U3" t="n">
        <v>0.46</v>
      </c>
      <c r="V3" t="n">
        <v>0.6899999999999999</v>
      </c>
      <c r="W3" t="n">
        <v>9.57</v>
      </c>
      <c r="X3" t="n">
        <v>3.49</v>
      </c>
      <c r="Y3" t="n">
        <v>4</v>
      </c>
      <c r="Z3" t="n">
        <v>10</v>
      </c>
      <c r="AA3" t="n">
        <v>437.444932834511</v>
      </c>
      <c r="AB3" t="n">
        <v>598.531455812581</v>
      </c>
      <c r="AC3" t="n">
        <v>541.4084537140017</v>
      </c>
      <c r="AD3" t="n">
        <v>437444.932834511</v>
      </c>
      <c r="AE3" t="n">
        <v>598531.455812581</v>
      </c>
      <c r="AF3" t="n">
        <v>9.51194443336213e-06</v>
      </c>
      <c r="AG3" t="n">
        <v>18.52864583333333</v>
      </c>
      <c r="AH3" t="n">
        <v>541408.4537140017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3.8805</v>
      </c>
      <c r="E4" t="n">
        <v>25.77</v>
      </c>
      <c r="F4" t="n">
        <v>21.84</v>
      </c>
      <c r="G4" t="n">
        <v>24.27</v>
      </c>
      <c r="H4" t="n">
        <v>0.35</v>
      </c>
      <c r="I4" t="n">
        <v>54</v>
      </c>
      <c r="J4" t="n">
        <v>153.23</v>
      </c>
      <c r="K4" t="n">
        <v>49.1</v>
      </c>
      <c r="L4" t="n">
        <v>3</v>
      </c>
      <c r="M4" t="n">
        <v>52</v>
      </c>
      <c r="N4" t="n">
        <v>26.13</v>
      </c>
      <c r="O4" t="n">
        <v>19131.85</v>
      </c>
      <c r="P4" t="n">
        <v>219.01</v>
      </c>
      <c r="Q4" t="n">
        <v>2866.36</v>
      </c>
      <c r="R4" t="n">
        <v>182.02</v>
      </c>
      <c r="S4" t="n">
        <v>106.51</v>
      </c>
      <c r="T4" t="n">
        <v>33415.66</v>
      </c>
      <c r="U4" t="n">
        <v>0.59</v>
      </c>
      <c r="V4" t="n">
        <v>0.74</v>
      </c>
      <c r="W4" t="n">
        <v>9.5</v>
      </c>
      <c r="X4" t="n">
        <v>1.99</v>
      </c>
      <c r="Y4" t="n">
        <v>4</v>
      </c>
      <c r="Z4" t="n">
        <v>10</v>
      </c>
      <c r="AA4" t="n">
        <v>377.8519609996866</v>
      </c>
      <c r="AB4" t="n">
        <v>516.9937226918064</v>
      </c>
      <c r="AC4" t="n">
        <v>467.6525674033467</v>
      </c>
      <c r="AD4" t="n">
        <v>377851.9609996866</v>
      </c>
      <c r="AE4" t="n">
        <v>516993.7226918064</v>
      </c>
      <c r="AF4" t="n">
        <v>1.050610547737504e-05</v>
      </c>
      <c r="AG4" t="n">
        <v>16.77734375</v>
      </c>
      <c r="AH4" t="n">
        <v>467652.5674033466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4.0267</v>
      </c>
      <c r="E5" t="n">
        <v>24.83</v>
      </c>
      <c r="F5" t="n">
        <v>21.34</v>
      </c>
      <c r="G5" t="n">
        <v>32</v>
      </c>
      <c r="H5" t="n">
        <v>0.46</v>
      </c>
      <c r="I5" t="n">
        <v>40</v>
      </c>
      <c r="J5" t="n">
        <v>154.63</v>
      </c>
      <c r="K5" t="n">
        <v>49.1</v>
      </c>
      <c r="L5" t="n">
        <v>4</v>
      </c>
      <c r="M5" t="n">
        <v>3</v>
      </c>
      <c r="N5" t="n">
        <v>26.53</v>
      </c>
      <c r="O5" t="n">
        <v>19304.72</v>
      </c>
      <c r="P5" t="n">
        <v>199.26</v>
      </c>
      <c r="Q5" t="n">
        <v>2866.99</v>
      </c>
      <c r="R5" t="n">
        <v>163.52</v>
      </c>
      <c r="S5" t="n">
        <v>106.51</v>
      </c>
      <c r="T5" t="n">
        <v>24233.49</v>
      </c>
      <c r="U5" t="n">
        <v>0.65</v>
      </c>
      <c r="V5" t="n">
        <v>0.76</v>
      </c>
      <c r="W5" t="n">
        <v>9.52</v>
      </c>
      <c r="X5" t="n">
        <v>1.49</v>
      </c>
      <c r="Y5" t="n">
        <v>4</v>
      </c>
      <c r="Z5" t="n">
        <v>10</v>
      </c>
      <c r="AA5" t="n">
        <v>355.9288179338012</v>
      </c>
      <c r="AB5" t="n">
        <v>486.9975111682502</v>
      </c>
      <c r="AC5" t="n">
        <v>440.5191522076515</v>
      </c>
      <c r="AD5" t="n">
        <v>355928.8179338012</v>
      </c>
      <c r="AE5" t="n">
        <v>486997.5111682502</v>
      </c>
      <c r="AF5" t="n">
        <v>1.090192885600982e-05</v>
      </c>
      <c r="AG5" t="n">
        <v>16.16536458333333</v>
      </c>
      <c r="AH5" t="n">
        <v>440519.1522076515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4.0254</v>
      </c>
      <c r="E6" t="n">
        <v>24.84</v>
      </c>
      <c r="F6" t="n">
        <v>21.34</v>
      </c>
      <c r="G6" t="n">
        <v>32.02</v>
      </c>
      <c r="H6" t="n">
        <v>0.57</v>
      </c>
      <c r="I6" t="n">
        <v>40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200.83</v>
      </c>
      <c r="Q6" t="n">
        <v>2867.46</v>
      </c>
      <c r="R6" t="n">
        <v>163.51</v>
      </c>
      <c r="S6" t="n">
        <v>106.51</v>
      </c>
      <c r="T6" t="n">
        <v>24232.38</v>
      </c>
      <c r="U6" t="n">
        <v>0.65</v>
      </c>
      <c r="V6" t="n">
        <v>0.76</v>
      </c>
      <c r="W6" t="n">
        <v>9.529999999999999</v>
      </c>
      <c r="X6" t="n">
        <v>1.5</v>
      </c>
      <c r="Y6" t="n">
        <v>4</v>
      </c>
      <c r="Z6" t="n">
        <v>10</v>
      </c>
      <c r="AA6" t="n">
        <v>356.4956564995046</v>
      </c>
      <c r="AB6" t="n">
        <v>487.7730847009982</v>
      </c>
      <c r="AC6" t="n">
        <v>441.2207060909582</v>
      </c>
      <c r="AD6" t="n">
        <v>356495.6564995046</v>
      </c>
      <c r="AE6" t="n">
        <v>487773.0847009982</v>
      </c>
      <c r="AF6" t="n">
        <v>1.089840922268406e-05</v>
      </c>
      <c r="AG6" t="n">
        <v>16.171875</v>
      </c>
      <c r="AH6" t="n">
        <v>441220.7060909582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2.1311</v>
      </c>
      <c r="E2" t="n">
        <v>46.92</v>
      </c>
      <c r="F2" t="n">
        <v>32.55</v>
      </c>
      <c r="G2" t="n">
        <v>6.1</v>
      </c>
      <c r="H2" t="n">
        <v>0.1</v>
      </c>
      <c r="I2" t="n">
        <v>320</v>
      </c>
      <c r="J2" t="n">
        <v>185.69</v>
      </c>
      <c r="K2" t="n">
        <v>53.44</v>
      </c>
      <c r="L2" t="n">
        <v>1</v>
      </c>
      <c r="M2" t="n">
        <v>318</v>
      </c>
      <c r="N2" t="n">
        <v>36.26</v>
      </c>
      <c r="O2" t="n">
        <v>23136.14</v>
      </c>
      <c r="P2" t="n">
        <v>437.79</v>
      </c>
      <c r="Q2" t="n">
        <v>2874.51</v>
      </c>
      <c r="R2" t="n">
        <v>539.48</v>
      </c>
      <c r="S2" t="n">
        <v>106.51</v>
      </c>
      <c r="T2" t="n">
        <v>210815.99</v>
      </c>
      <c r="U2" t="n">
        <v>0.2</v>
      </c>
      <c r="V2" t="n">
        <v>0.5</v>
      </c>
      <c r="W2" t="n">
        <v>9.94</v>
      </c>
      <c r="X2" t="n">
        <v>12.66</v>
      </c>
      <c r="Y2" t="n">
        <v>4</v>
      </c>
      <c r="Z2" t="n">
        <v>10</v>
      </c>
      <c r="AA2" t="n">
        <v>884.3769189570247</v>
      </c>
      <c r="AB2" t="n">
        <v>1210.043516473058</v>
      </c>
      <c r="AC2" t="n">
        <v>1094.55866156761</v>
      </c>
      <c r="AD2" t="n">
        <v>884376.9189570247</v>
      </c>
      <c r="AE2" t="n">
        <v>1210043.516473058</v>
      </c>
      <c r="AF2" t="n">
        <v>5.245020540914171e-06</v>
      </c>
      <c r="AG2" t="n">
        <v>30.546875</v>
      </c>
      <c r="AH2" t="n">
        <v>1094558.66156761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3.2403</v>
      </c>
      <c r="E3" t="n">
        <v>30.86</v>
      </c>
      <c r="F3" t="n">
        <v>24.15</v>
      </c>
      <c r="G3" t="n">
        <v>12.71</v>
      </c>
      <c r="H3" t="n">
        <v>0.19</v>
      </c>
      <c r="I3" t="n">
        <v>114</v>
      </c>
      <c r="J3" t="n">
        <v>187.21</v>
      </c>
      <c r="K3" t="n">
        <v>53.44</v>
      </c>
      <c r="L3" t="n">
        <v>2</v>
      </c>
      <c r="M3" t="n">
        <v>112</v>
      </c>
      <c r="N3" t="n">
        <v>36.77</v>
      </c>
      <c r="O3" t="n">
        <v>23322.88</v>
      </c>
      <c r="P3" t="n">
        <v>312.01</v>
      </c>
      <c r="Q3" t="n">
        <v>2867.46</v>
      </c>
      <c r="R3" t="n">
        <v>258.68</v>
      </c>
      <c r="S3" t="n">
        <v>106.51</v>
      </c>
      <c r="T3" t="n">
        <v>71445.41</v>
      </c>
      <c r="U3" t="n">
        <v>0.41</v>
      </c>
      <c r="V3" t="n">
        <v>0.67</v>
      </c>
      <c r="W3" t="n">
        <v>9.6</v>
      </c>
      <c r="X3" t="n">
        <v>4.29</v>
      </c>
      <c r="Y3" t="n">
        <v>4</v>
      </c>
      <c r="Z3" t="n">
        <v>10</v>
      </c>
      <c r="AA3" t="n">
        <v>505.8964484362691</v>
      </c>
      <c r="AB3" t="n">
        <v>692.1898393266433</v>
      </c>
      <c r="AC3" t="n">
        <v>626.1282125558487</v>
      </c>
      <c r="AD3" t="n">
        <v>505896.4484362691</v>
      </c>
      <c r="AE3" t="n">
        <v>692189.8393266433</v>
      </c>
      <c r="AF3" t="n">
        <v>7.974961315153766e-06</v>
      </c>
      <c r="AG3" t="n">
        <v>20.09114583333333</v>
      </c>
      <c r="AH3" t="n">
        <v>626128.2125558486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3.6606</v>
      </c>
      <c r="E4" t="n">
        <v>27.32</v>
      </c>
      <c r="F4" t="n">
        <v>22.36</v>
      </c>
      <c r="G4" t="n">
        <v>20.02</v>
      </c>
      <c r="H4" t="n">
        <v>0.28</v>
      </c>
      <c r="I4" t="n">
        <v>67</v>
      </c>
      <c r="J4" t="n">
        <v>188.73</v>
      </c>
      <c r="K4" t="n">
        <v>53.44</v>
      </c>
      <c r="L4" t="n">
        <v>3</v>
      </c>
      <c r="M4" t="n">
        <v>65</v>
      </c>
      <c r="N4" t="n">
        <v>37.29</v>
      </c>
      <c r="O4" t="n">
        <v>23510.33</v>
      </c>
      <c r="P4" t="n">
        <v>275.37</v>
      </c>
      <c r="Q4" t="n">
        <v>2866.77</v>
      </c>
      <c r="R4" t="n">
        <v>199.07</v>
      </c>
      <c r="S4" t="n">
        <v>106.51</v>
      </c>
      <c r="T4" t="n">
        <v>41873.11</v>
      </c>
      <c r="U4" t="n">
        <v>0.54</v>
      </c>
      <c r="V4" t="n">
        <v>0.72</v>
      </c>
      <c r="W4" t="n">
        <v>9.52</v>
      </c>
      <c r="X4" t="n">
        <v>2.5</v>
      </c>
      <c r="Y4" t="n">
        <v>4</v>
      </c>
      <c r="Z4" t="n">
        <v>10</v>
      </c>
      <c r="AA4" t="n">
        <v>425.4424570874812</v>
      </c>
      <c r="AB4" t="n">
        <v>582.1091389836362</v>
      </c>
      <c r="AC4" t="n">
        <v>526.5534597543449</v>
      </c>
      <c r="AD4" t="n">
        <v>425442.4570874812</v>
      </c>
      <c r="AE4" t="n">
        <v>582109.1389836362</v>
      </c>
      <c r="AF4" t="n">
        <v>9.009395238172968e-06</v>
      </c>
      <c r="AG4" t="n">
        <v>17.78645833333333</v>
      </c>
      <c r="AH4" t="n">
        <v>526553.4597543449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3.8926</v>
      </c>
      <c r="E5" t="n">
        <v>25.69</v>
      </c>
      <c r="F5" t="n">
        <v>21.51</v>
      </c>
      <c r="G5" t="n">
        <v>28.06</v>
      </c>
      <c r="H5" t="n">
        <v>0.37</v>
      </c>
      <c r="I5" t="n">
        <v>46</v>
      </c>
      <c r="J5" t="n">
        <v>190.25</v>
      </c>
      <c r="K5" t="n">
        <v>53.44</v>
      </c>
      <c r="L5" t="n">
        <v>4</v>
      </c>
      <c r="M5" t="n">
        <v>44</v>
      </c>
      <c r="N5" t="n">
        <v>37.82</v>
      </c>
      <c r="O5" t="n">
        <v>23698.48</v>
      </c>
      <c r="P5" t="n">
        <v>249.91</v>
      </c>
      <c r="Q5" t="n">
        <v>2865.92</v>
      </c>
      <c r="R5" t="n">
        <v>170.83</v>
      </c>
      <c r="S5" t="n">
        <v>106.51</v>
      </c>
      <c r="T5" t="n">
        <v>27858.41</v>
      </c>
      <c r="U5" t="n">
        <v>0.62</v>
      </c>
      <c r="V5" t="n">
        <v>0.75</v>
      </c>
      <c r="W5" t="n">
        <v>9.48</v>
      </c>
      <c r="X5" t="n">
        <v>1.66</v>
      </c>
      <c r="Y5" t="n">
        <v>4</v>
      </c>
      <c r="Z5" t="n">
        <v>10</v>
      </c>
      <c r="AA5" t="n">
        <v>395.1287300511037</v>
      </c>
      <c r="AB5" t="n">
        <v>540.6325603052129</v>
      </c>
      <c r="AC5" t="n">
        <v>489.0353475322465</v>
      </c>
      <c r="AD5" t="n">
        <v>395128.7300511037</v>
      </c>
      <c r="AE5" t="n">
        <v>540632.5603052129</v>
      </c>
      <c r="AF5" t="n">
        <v>9.580388981071982e-06</v>
      </c>
      <c r="AG5" t="n">
        <v>16.72526041666667</v>
      </c>
      <c r="AH5" t="n">
        <v>489035.3475322465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4.0255</v>
      </c>
      <c r="E6" t="n">
        <v>24.84</v>
      </c>
      <c r="F6" t="n">
        <v>21.11</v>
      </c>
      <c r="G6" t="n">
        <v>37.25</v>
      </c>
      <c r="H6" t="n">
        <v>0.46</v>
      </c>
      <c r="I6" t="n">
        <v>34</v>
      </c>
      <c r="J6" t="n">
        <v>191.78</v>
      </c>
      <c r="K6" t="n">
        <v>53.44</v>
      </c>
      <c r="L6" t="n">
        <v>5</v>
      </c>
      <c r="M6" t="n">
        <v>28</v>
      </c>
      <c r="N6" t="n">
        <v>38.35</v>
      </c>
      <c r="O6" t="n">
        <v>23887.36</v>
      </c>
      <c r="P6" t="n">
        <v>228.15</v>
      </c>
      <c r="Q6" t="n">
        <v>2866.25</v>
      </c>
      <c r="R6" t="n">
        <v>156.94</v>
      </c>
      <c r="S6" t="n">
        <v>106.51</v>
      </c>
      <c r="T6" t="n">
        <v>20977.08</v>
      </c>
      <c r="U6" t="n">
        <v>0.68</v>
      </c>
      <c r="V6" t="n">
        <v>0.76</v>
      </c>
      <c r="W6" t="n">
        <v>9.48</v>
      </c>
      <c r="X6" t="n">
        <v>1.26</v>
      </c>
      <c r="Y6" t="n">
        <v>4</v>
      </c>
      <c r="Z6" t="n">
        <v>10</v>
      </c>
      <c r="AA6" t="n">
        <v>372.473365565115</v>
      </c>
      <c r="AB6" t="n">
        <v>509.6344911313419</v>
      </c>
      <c r="AC6" t="n">
        <v>460.9956905742666</v>
      </c>
      <c r="AD6" t="n">
        <v>372473.365565115</v>
      </c>
      <c r="AE6" t="n">
        <v>509634.4911313419</v>
      </c>
      <c r="AF6" t="n">
        <v>9.90747979327577e-06</v>
      </c>
      <c r="AG6" t="n">
        <v>16.171875</v>
      </c>
      <c r="AH6" t="n">
        <v>460995.6905742666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4.0503</v>
      </c>
      <c r="E7" t="n">
        <v>24.69</v>
      </c>
      <c r="F7" t="n">
        <v>21.03</v>
      </c>
      <c r="G7" t="n">
        <v>39.43</v>
      </c>
      <c r="H7" t="n">
        <v>0.55</v>
      </c>
      <c r="I7" t="n">
        <v>32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223.1</v>
      </c>
      <c r="Q7" t="n">
        <v>2867.29</v>
      </c>
      <c r="R7" t="n">
        <v>153.42</v>
      </c>
      <c r="S7" t="n">
        <v>106.51</v>
      </c>
      <c r="T7" t="n">
        <v>19223.63</v>
      </c>
      <c r="U7" t="n">
        <v>0.6899999999999999</v>
      </c>
      <c r="V7" t="n">
        <v>0.77</v>
      </c>
      <c r="W7" t="n">
        <v>9.5</v>
      </c>
      <c r="X7" t="n">
        <v>1.18</v>
      </c>
      <c r="Y7" t="n">
        <v>4</v>
      </c>
      <c r="Z7" t="n">
        <v>10</v>
      </c>
      <c r="AA7" t="n">
        <v>369.8224965063103</v>
      </c>
      <c r="AB7" t="n">
        <v>506.0074551369962</v>
      </c>
      <c r="AC7" t="n">
        <v>457.7148138046443</v>
      </c>
      <c r="AD7" t="n">
        <v>369822.4965063103</v>
      </c>
      <c r="AE7" t="n">
        <v>506007.4551369962</v>
      </c>
      <c r="AF7" t="n">
        <v>9.968517055447735e-06</v>
      </c>
      <c r="AG7" t="n">
        <v>16.07421875</v>
      </c>
      <c r="AH7" t="n">
        <v>457714.8138046443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2.9617</v>
      </c>
      <c r="E2" t="n">
        <v>33.76</v>
      </c>
      <c r="F2" t="n">
        <v>27.16</v>
      </c>
      <c r="G2" t="n">
        <v>8.619999999999999</v>
      </c>
      <c r="H2" t="n">
        <v>0.15</v>
      </c>
      <c r="I2" t="n">
        <v>189</v>
      </c>
      <c r="J2" t="n">
        <v>116.05</v>
      </c>
      <c r="K2" t="n">
        <v>43.4</v>
      </c>
      <c r="L2" t="n">
        <v>1</v>
      </c>
      <c r="M2" t="n">
        <v>187</v>
      </c>
      <c r="N2" t="n">
        <v>16.65</v>
      </c>
      <c r="O2" t="n">
        <v>14546.17</v>
      </c>
      <c r="P2" t="n">
        <v>259.87</v>
      </c>
      <c r="Q2" t="n">
        <v>2871.63</v>
      </c>
      <c r="R2" t="n">
        <v>359.59</v>
      </c>
      <c r="S2" t="n">
        <v>106.51</v>
      </c>
      <c r="T2" t="n">
        <v>121527.39</v>
      </c>
      <c r="U2" t="n">
        <v>0.3</v>
      </c>
      <c r="V2" t="n">
        <v>0.59</v>
      </c>
      <c r="W2" t="n">
        <v>9.720000000000001</v>
      </c>
      <c r="X2" t="n">
        <v>7.29</v>
      </c>
      <c r="Y2" t="n">
        <v>4</v>
      </c>
      <c r="Z2" t="n">
        <v>10</v>
      </c>
      <c r="AA2" t="n">
        <v>514.4892329967811</v>
      </c>
      <c r="AB2" t="n">
        <v>703.9468662492359</v>
      </c>
      <c r="AC2" t="n">
        <v>636.76316533004</v>
      </c>
      <c r="AD2" t="n">
        <v>514489.2329967811</v>
      </c>
      <c r="AE2" t="n">
        <v>703946.8662492359</v>
      </c>
      <c r="AF2" t="n">
        <v>9.087161153551903e-06</v>
      </c>
      <c r="AG2" t="n">
        <v>21.97916666666667</v>
      </c>
      <c r="AH2" t="n">
        <v>636763.16533004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3.8131</v>
      </c>
      <c r="E3" t="n">
        <v>26.23</v>
      </c>
      <c r="F3" t="n">
        <v>22.47</v>
      </c>
      <c r="G3" t="n">
        <v>19.26</v>
      </c>
      <c r="H3" t="n">
        <v>0.3</v>
      </c>
      <c r="I3" t="n">
        <v>70</v>
      </c>
      <c r="J3" t="n">
        <v>117.34</v>
      </c>
      <c r="K3" t="n">
        <v>43.4</v>
      </c>
      <c r="L3" t="n">
        <v>2</v>
      </c>
      <c r="M3" t="n">
        <v>68</v>
      </c>
      <c r="N3" t="n">
        <v>16.94</v>
      </c>
      <c r="O3" t="n">
        <v>14705.49</v>
      </c>
      <c r="P3" t="n">
        <v>190.8</v>
      </c>
      <c r="Q3" t="n">
        <v>2867.49</v>
      </c>
      <c r="R3" t="n">
        <v>202.74</v>
      </c>
      <c r="S3" t="n">
        <v>106.51</v>
      </c>
      <c r="T3" t="n">
        <v>43693.44</v>
      </c>
      <c r="U3" t="n">
        <v>0.53</v>
      </c>
      <c r="V3" t="n">
        <v>0.72</v>
      </c>
      <c r="W3" t="n">
        <v>9.529999999999999</v>
      </c>
      <c r="X3" t="n">
        <v>2.62</v>
      </c>
      <c r="Y3" t="n">
        <v>4</v>
      </c>
      <c r="Z3" t="n">
        <v>10</v>
      </c>
      <c r="AA3" t="n">
        <v>362.2086246880358</v>
      </c>
      <c r="AB3" t="n">
        <v>495.5898198149151</v>
      </c>
      <c r="AC3" t="n">
        <v>448.2914229764595</v>
      </c>
      <c r="AD3" t="n">
        <v>362208.6246880358</v>
      </c>
      <c r="AE3" t="n">
        <v>495589.8198149151</v>
      </c>
      <c r="AF3" t="n">
        <v>1.169944768025416e-05</v>
      </c>
      <c r="AG3" t="n">
        <v>17.07682291666667</v>
      </c>
      <c r="AH3" t="n">
        <v>448291.4229764595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3.9652</v>
      </c>
      <c r="E4" t="n">
        <v>25.22</v>
      </c>
      <c r="F4" t="n">
        <v>21.84</v>
      </c>
      <c r="G4" t="n">
        <v>24.27</v>
      </c>
      <c r="H4" t="n">
        <v>0.45</v>
      </c>
      <c r="I4" t="n">
        <v>54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175.46</v>
      </c>
      <c r="Q4" t="n">
        <v>2868.54</v>
      </c>
      <c r="R4" t="n">
        <v>179.7</v>
      </c>
      <c r="S4" t="n">
        <v>106.51</v>
      </c>
      <c r="T4" t="n">
        <v>32257.79</v>
      </c>
      <c r="U4" t="n">
        <v>0.59</v>
      </c>
      <c r="V4" t="n">
        <v>0.74</v>
      </c>
      <c r="W4" t="n">
        <v>9.56</v>
      </c>
      <c r="X4" t="n">
        <v>1.99</v>
      </c>
      <c r="Y4" t="n">
        <v>4</v>
      </c>
      <c r="Z4" t="n">
        <v>10</v>
      </c>
      <c r="AA4" t="n">
        <v>341.8072581195001</v>
      </c>
      <c r="AB4" t="n">
        <v>467.6757700310735</v>
      </c>
      <c r="AC4" t="n">
        <v>423.0414509263728</v>
      </c>
      <c r="AD4" t="n">
        <v>341807.2581195001</v>
      </c>
      <c r="AE4" t="n">
        <v>467675.7700310735</v>
      </c>
      <c r="AF4" t="n">
        <v>1.2166124660183e-05</v>
      </c>
      <c r="AG4" t="n">
        <v>16.41927083333333</v>
      </c>
      <c r="AH4" t="n">
        <v>423041.4509263728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3.3534</v>
      </c>
      <c r="E2" t="n">
        <v>29.82</v>
      </c>
      <c r="F2" t="n">
        <v>25.22</v>
      </c>
      <c r="G2" t="n">
        <v>10.73</v>
      </c>
      <c r="H2" t="n">
        <v>0.2</v>
      </c>
      <c r="I2" t="n">
        <v>141</v>
      </c>
      <c r="J2" t="n">
        <v>89.87</v>
      </c>
      <c r="K2" t="n">
        <v>37.55</v>
      </c>
      <c r="L2" t="n">
        <v>1</v>
      </c>
      <c r="M2" t="n">
        <v>139</v>
      </c>
      <c r="N2" t="n">
        <v>11.32</v>
      </c>
      <c r="O2" t="n">
        <v>11317.98</v>
      </c>
      <c r="P2" t="n">
        <v>193.74</v>
      </c>
      <c r="Q2" t="n">
        <v>2869.78</v>
      </c>
      <c r="R2" t="n">
        <v>294.82</v>
      </c>
      <c r="S2" t="n">
        <v>106.51</v>
      </c>
      <c r="T2" t="n">
        <v>89379.50999999999</v>
      </c>
      <c r="U2" t="n">
        <v>0.36</v>
      </c>
      <c r="V2" t="n">
        <v>0.64</v>
      </c>
      <c r="W2" t="n">
        <v>9.630000000000001</v>
      </c>
      <c r="X2" t="n">
        <v>5.36</v>
      </c>
      <c r="Y2" t="n">
        <v>4</v>
      </c>
      <c r="Z2" t="n">
        <v>10</v>
      </c>
      <c r="AA2" t="n">
        <v>412.7633691671541</v>
      </c>
      <c r="AB2" t="n">
        <v>564.7610515291631</v>
      </c>
      <c r="AC2" t="n">
        <v>510.8610494183332</v>
      </c>
      <c r="AD2" t="n">
        <v>412763.3691671541</v>
      </c>
      <c r="AE2" t="n">
        <v>564761.051529163</v>
      </c>
      <c r="AF2" t="n">
        <v>1.169928737410368e-05</v>
      </c>
      <c r="AG2" t="n">
        <v>19.4140625</v>
      </c>
      <c r="AH2" t="n">
        <v>510861.0494183332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3.8584</v>
      </c>
      <c r="E3" t="n">
        <v>25.92</v>
      </c>
      <c r="F3" t="n">
        <v>22.6</v>
      </c>
      <c r="G3" t="n">
        <v>18.57</v>
      </c>
      <c r="H3" t="n">
        <v>0.39</v>
      </c>
      <c r="I3" t="n">
        <v>73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155.72</v>
      </c>
      <c r="Q3" t="n">
        <v>2870.62</v>
      </c>
      <c r="R3" t="n">
        <v>203.4</v>
      </c>
      <c r="S3" t="n">
        <v>106.51</v>
      </c>
      <c r="T3" t="n">
        <v>44012.85</v>
      </c>
      <c r="U3" t="n">
        <v>0.52</v>
      </c>
      <c r="V3" t="n">
        <v>0.71</v>
      </c>
      <c r="W3" t="n">
        <v>9.630000000000001</v>
      </c>
      <c r="X3" t="n">
        <v>2.74</v>
      </c>
      <c r="Y3" t="n">
        <v>4</v>
      </c>
      <c r="Z3" t="n">
        <v>10</v>
      </c>
      <c r="AA3" t="n">
        <v>340.3156850193731</v>
      </c>
      <c r="AB3" t="n">
        <v>465.6349339119187</v>
      </c>
      <c r="AC3" t="n">
        <v>421.1953893420987</v>
      </c>
      <c r="AD3" t="n">
        <v>340315.6850193731</v>
      </c>
      <c r="AE3" t="n">
        <v>465634.9339119187</v>
      </c>
      <c r="AF3" t="n">
        <v>1.346112315985019e-05</v>
      </c>
      <c r="AG3" t="n">
        <v>16.875</v>
      </c>
      <c r="AH3" t="n">
        <v>421195.3893420987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2.0436</v>
      </c>
      <c r="E2" t="n">
        <v>48.93</v>
      </c>
      <c r="F2" t="n">
        <v>33.27</v>
      </c>
      <c r="G2" t="n">
        <v>5.91</v>
      </c>
      <c r="H2" t="n">
        <v>0.09</v>
      </c>
      <c r="I2" t="n">
        <v>338</v>
      </c>
      <c r="J2" t="n">
        <v>194.77</v>
      </c>
      <c r="K2" t="n">
        <v>54.38</v>
      </c>
      <c r="L2" t="n">
        <v>1</v>
      </c>
      <c r="M2" t="n">
        <v>336</v>
      </c>
      <c r="N2" t="n">
        <v>39.4</v>
      </c>
      <c r="O2" t="n">
        <v>24256.19</v>
      </c>
      <c r="P2" t="n">
        <v>462.3</v>
      </c>
      <c r="Q2" t="n">
        <v>2874.33</v>
      </c>
      <c r="R2" t="n">
        <v>564.73</v>
      </c>
      <c r="S2" t="n">
        <v>106.51</v>
      </c>
      <c r="T2" t="n">
        <v>223352.73</v>
      </c>
      <c r="U2" t="n">
        <v>0.19</v>
      </c>
      <c r="V2" t="n">
        <v>0.49</v>
      </c>
      <c r="W2" t="n">
        <v>9.949999999999999</v>
      </c>
      <c r="X2" t="n">
        <v>13.39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3.1731</v>
      </c>
      <c r="E3" t="n">
        <v>31.51</v>
      </c>
      <c r="F3" t="n">
        <v>24.37</v>
      </c>
      <c r="G3" t="n">
        <v>12.29</v>
      </c>
      <c r="H3" t="n">
        <v>0.18</v>
      </c>
      <c r="I3" t="n">
        <v>119</v>
      </c>
      <c r="J3" t="n">
        <v>196.32</v>
      </c>
      <c r="K3" t="n">
        <v>54.38</v>
      </c>
      <c r="L3" t="n">
        <v>2</v>
      </c>
      <c r="M3" t="n">
        <v>117</v>
      </c>
      <c r="N3" t="n">
        <v>39.95</v>
      </c>
      <c r="O3" t="n">
        <v>24447.22</v>
      </c>
      <c r="P3" t="n">
        <v>326.81</v>
      </c>
      <c r="Q3" t="n">
        <v>2868.13</v>
      </c>
      <c r="R3" t="n">
        <v>266.57</v>
      </c>
      <c r="S3" t="n">
        <v>106.51</v>
      </c>
      <c r="T3" t="n">
        <v>75363.72</v>
      </c>
      <c r="U3" t="n">
        <v>0.4</v>
      </c>
      <c r="V3" t="n">
        <v>0.66</v>
      </c>
      <c r="W3" t="n">
        <v>9.6</v>
      </c>
      <c r="X3" t="n">
        <v>4.51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3.597</v>
      </c>
      <c r="E4" t="n">
        <v>27.8</v>
      </c>
      <c r="F4" t="n">
        <v>22.52</v>
      </c>
      <c r="G4" t="n">
        <v>19.03</v>
      </c>
      <c r="H4" t="n">
        <v>0.27</v>
      </c>
      <c r="I4" t="n">
        <v>71</v>
      </c>
      <c r="J4" t="n">
        <v>197.88</v>
      </c>
      <c r="K4" t="n">
        <v>54.38</v>
      </c>
      <c r="L4" t="n">
        <v>3</v>
      </c>
      <c r="M4" t="n">
        <v>69</v>
      </c>
      <c r="N4" t="n">
        <v>40.5</v>
      </c>
      <c r="O4" t="n">
        <v>24639</v>
      </c>
      <c r="P4" t="n">
        <v>289.13</v>
      </c>
      <c r="Q4" t="n">
        <v>2867.3</v>
      </c>
      <c r="R4" t="n">
        <v>204.96</v>
      </c>
      <c r="S4" t="n">
        <v>106.51</v>
      </c>
      <c r="T4" t="n">
        <v>44799.15</v>
      </c>
      <c r="U4" t="n">
        <v>0.52</v>
      </c>
      <c r="V4" t="n">
        <v>0.72</v>
      </c>
      <c r="W4" t="n">
        <v>9.52</v>
      </c>
      <c r="X4" t="n">
        <v>2.67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3.8365</v>
      </c>
      <c r="E5" t="n">
        <v>26.07</v>
      </c>
      <c r="F5" t="n">
        <v>21.64</v>
      </c>
      <c r="G5" t="n">
        <v>26.5</v>
      </c>
      <c r="H5" t="n">
        <v>0.36</v>
      </c>
      <c r="I5" t="n">
        <v>49</v>
      </c>
      <c r="J5" t="n">
        <v>199.44</v>
      </c>
      <c r="K5" t="n">
        <v>54.38</v>
      </c>
      <c r="L5" t="n">
        <v>4</v>
      </c>
      <c r="M5" t="n">
        <v>47</v>
      </c>
      <c r="N5" t="n">
        <v>41.06</v>
      </c>
      <c r="O5" t="n">
        <v>24831.54</v>
      </c>
      <c r="P5" t="n">
        <v>263.16</v>
      </c>
      <c r="Q5" t="n">
        <v>2866.74</v>
      </c>
      <c r="R5" t="n">
        <v>175.55</v>
      </c>
      <c r="S5" t="n">
        <v>106.51</v>
      </c>
      <c r="T5" t="n">
        <v>30206.3</v>
      </c>
      <c r="U5" t="n">
        <v>0.61</v>
      </c>
      <c r="V5" t="n">
        <v>0.75</v>
      </c>
      <c r="W5" t="n">
        <v>9.49</v>
      </c>
      <c r="X5" t="n">
        <v>1.79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3.9866</v>
      </c>
      <c r="E6" t="n">
        <v>25.08</v>
      </c>
      <c r="F6" t="n">
        <v>21.17</v>
      </c>
      <c r="G6" t="n">
        <v>35.28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241.83</v>
      </c>
      <c r="Q6" t="n">
        <v>2866.36</v>
      </c>
      <c r="R6" t="n">
        <v>159.58</v>
      </c>
      <c r="S6" t="n">
        <v>106.51</v>
      </c>
      <c r="T6" t="n">
        <v>22287.75</v>
      </c>
      <c r="U6" t="n">
        <v>0.67</v>
      </c>
      <c r="V6" t="n">
        <v>0.76</v>
      </c>
      <c r="W6" t="n">
        <v>9.470000000000001</v>
      </c>
      <c r="X6" t="n">
        <v>1.32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4.0609</v>
      </c>
      <c r="E7" t="n">
        <v>24.63</v>
      </c>
      <c r="F7" t="n">
        <v>20.94</v>
      </c>
      <c r="G7" t="n">
        <v>41.88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228.38</v>
      </c>
      <c r="Q7" t="n">
        <v>2868.29</v>
      </c>
      <c r="R7" t="n">
        <v>150.7</v>
      </c>
      <c r="S7" t="n">
        <v>106.51</v>
      </c>
      <c r="T7" t="n">
        <v>17875.42</v>
      </c>
      <c r="U7" t="n">
        <v>0.71</v>
      </c>
      <c r="V7" t="n">
        <v>0.77</v>
      </c>
      <c r="W7" t="n">
        <v>9.49</v>
      </c>
      <c r="X7" t="n">
        <v>1.09</v>
      </c>
      <c r="Y7" t="n">
        <v>4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3.3534</v>
      </c>
      <c r="E8" t="n">
        <v>29.82</v>
      </c>
      <c r="F8" t="n">
        <v>25.22</v>
      </c>
      <c r="G8" t="n">
        <v>10.73</v>
      </c>
      <c r="H8" t="n">
        <v>0.2</v>
      </c>
      <c r="I8" t="n">
        <v>141</v>
      </c>
      <c r="J8" t="n">
        <v>89.87</v>
      </c>
      <c r="K8" t="n">
        <v>37.55</v>
      </c>
      <c r="L8" t="n">
        <v>1</v>
      </c>
      <c r="M8" t="n">
        <v>139</v>
      </c>
      <c r="N8" t="n">
        <v>11.32</v>
      </c>
      <c r="O8" t="n">
        <v>11317.98</v>
      </c>
      <c r="P8" t="n">
        <v>193.74</v>
      </c>
      <c r="Q8" t="n">
        <v>2869.78</v>
      </c>
      <c r="R8" t="n">
        <v>294.82</v>
      </c>
      <c r="S8" t="n">
        <v>106.51</v>
      </c>
      <c r="T8" t="n">
        <v>89379.50999999999</v>
      </c>
      <c r="U8" t="n">
        <v>0.36</v>
      </c>
      <c r="V8" t="n">
        <v>0.64</v>
      </c>
      <c r="W8" t="n">
        <v>9.630000000000001</v>
      </c>
      <c r="X8" t="n">
        <v>5.36</v>
      </c>
      <c r="Y8" t="n">
        <v>4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3.8584</v>
      </c>
      <c r="E9" t="n">
        <v>25.92</v>
      </c>
      <c r="F9" t="n">
        <v>22.6</v>
      </c>
      <c r="G9" t="n">
        <v>18.57</v>
      </c>
      <c r="H9" t="n">
        <v>0.39</v>
      </c>
      <c r="I9" t="n">
        <v>73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155.72</v>
      </c>
      <c r="Q9" t="n">
        <v>2870.62</v>
      </c>
      <c r="R9" t="n">
        <v>203.4</v>
      </c>
      <c r="S9" t="n">
        <v>106.51</v>
      </c>
      <c r="T9" t="n">
        <v>44012.85</v>
      </c>
      <c r="U9" t="n">
        <v>0.52</v>
      </c>
      <c r="V9" t="n">
        <v>0.71</v>
      </c>
      <c r="W9" t="n">
        <v>9.630000000000001</v>
      </c>
      <c r="X9" t="n">
        <v>2.74</v>
      </c>
      <c r="Y9" t="n">
        <v>4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3.6377</v>
      </c>
      <c r="E10" t="n">
        <v>27.49</v>
      </c>
      <c r="F10" t="n">
        <v>23.97</v>
      </c>
      <c r="G10" t="n">
        <v>13.31</v>
      </c>
      <c r="H10" t="n">
        <v>0.24</v>
      </c>
      <c r="I10" t="n">
        <v>108</v>
      </c>
      <c r="J10" t="n">
        <v>71.52</v>
      </c>
      <c r="K10" t="n">
        <v>32.27</v>
      </c>
      <c r="L10" t="n">
        <v>1</v>
      </c>
      <c r="M10" t="n">
        <v>73</v>
      </c>
      <c r="N10" t="n">
        <v>8.25</v>
      </c>
      <c r="O10" t="n">
        <v>9054.6</v>
      </c>
      <c r="P10" t="n">
        <v>145.3</v>
      </c>
      <c r="Q10" t="n">
        <v>2869.75</v>
      </c>
      <c r="R10" t="n">
        <v>251.11</v>
      </c>
      <c r="S10" t="n">
        <v>106.51</v>
      </c>
      <c r="T10" t="n">
        <v>67691.85000000001</v>
      </c>
      <c r="U10" t="n">
        <v>0.42</v>
      </c>
      <c r="V10" t="n">
        <v>0.67</v>
      </c>
      <c r="W10" t="n">
        <v>9.630000000000001</v>
      </c>
      <c r="X10" t="n">
        <v>4.11</v>
      </c>
      <c r="Y10" t="n">
        <v>4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3.7231</v>
      </c>
      <c r="E11" t="n">
        <v>26.86</v>
      </c>
      <c r="F11" t="n">
        <v>23.51</v>
      </c>
      <c r="G11" t="n">
        <v>14.54</v>
      </c>
      <c r="H11" t="n">
        <v>0.48</v>
      </c>
      <c r="I11" t="n">
        <v>97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141.36</v>
      </c>
      <c r="Q11" t="n">
        <v>2870.66</v>
      </c>
      <c r="R11" t="n">
        <v>233.16</v>
      </c>
      <c r="S11" t="n">
        <v>106.51</v>
      </c>
      <c r="T11" t="n">
        <v>58770.32</v>
      </c>
      <c r="U11" t="n">
        <v>0.46</v>
      </c>
      <c r="V11" t="n">
        <v>0.6899999999999999</v>
      </c>
      <c r="W11" t="n">
        <v>9.69</v>
      </c>
      <c r="X11" t="n">
        <v>3.65</v>
      </c>
      <c r="Y11" t="n">
        <v>4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3.2272</v>
      </c>
      <c r="E12" t="n">
        <v>30.99</v>
      </c>
      <c r="F12" t="n">
        <v>27.15</v>
      </c>
      <c r="G12" t="n">
        <v>8.49</v>
      </c>
      <c r="H12" t="n">
        <v>0.43</v>
      </c>
      <c r="I12" t="n">
        <v>192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108.82</v>
      </c>
      <c r="Q12" t="n">
        <v>2878.57</v>
      </c>
      <c r="R12" t="n">
        <v>350.19</v>
      </c>
      <c r="S12" t="n">
        <v>106.51</v>
      </c>
      <c r="T12" t="n">
        <v>116812.64</v>
      </c>
      <c r="U12" t="n">
        <v>0.3</v>
      </c>
      <c r="V12" t="n">
        <v>0.59</v>
      </c>
      <c r="W12" t="n">
        <v>9.960000000000001</v>
      </c>
      <c r="X12" t="n">
        <v>7.28</v>
      </c>
      <c r="Y12" t="n">
        <v>4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2.6234</v>
      </c>
      <c r="E13" t="n">
        <v>38.12</v>
      </c>
      <c r="F13" t="n">
        <v>29.07</v>
      </c>
      <c r="G13" t="n">
        <v>7.39</v>
      </c>
      <c r="H13" t="n">
        <v>0.12</v>
      </c>
      <c r="I13" t="n">
        <v>236</v>
      </c>
      <c r="J13" t="n">
        <v>141.81</v>
      </c>
      <c r="K13" t="n">
        <v>47.83</v>
      </c>
      <c r="L13" t="n">
        <v>1</v>
      </c>
      <c r="M13" t="n">
        <v>234</v>
      </c>
      <c r="N13" t="n">
        <v>22.98</v>
      </c>
      <c r="O13" t="n">
        <v>17723.39</v>
      </c>
      <c r="P13" t="n">
        <v>323.84</v>
      </c>
      <c r="Q13" t="n">
        <v>2871.95</v>
      </c>
      <c r="R13" t="n">
        <v>423.04</v>
      </c>
      <c r="S13" t="n">
        <v>106.51</v>
      </c>
      <c r="T13" t="n">
        <v>153016.46</v>
      </c>
      <c r="U13" t="n">
        <v>0.25</v>
      </c>
      <c r="V13" t="n">
        <v>0.5600000000000001</v>
      </c>
      <c r="W13" t="n">
        <v>9.81</v>
      </c>
      <c r="X13" t="n">
        <v>9.199999999999999</v>
      </c>
      <c r="Y13" t="n">
        <v>4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3.5894</v>
      </c>
      <c r="E14" t="n">
        <v>27.86</v>
      </c>
      <c r="F14" t="n">
        <v>23.12</v>
      </c>
      <c r="G14" t="n">
        <v>15.94</v>
      </c>
      <c r="H14" t="n">
        <v>0.25</v>
      </c>
      <c r="I14" t="n">
        <v>87</v>
      </c>
      <c r="J14" t="n">
        <v>143.17</v>
      </c>
      <c r="K14" t="n">
        <v>47.83</v>
      </c>
      <c r="L14" t="n">
        <v>2</v>
      </c>
      <c r="M14" t="n">
        <v>85</v>
      </c>
      <c r="N14" t="n">
        <v>23.34</v>
      </c>
      <c r="O14" t="n">
        <v>17891.86</v>
      </c>
      <c r="P14" t="n">
        <v>239.28</v>
      </c>
      <c r="Q14" t="n">
        <v>2867.77</v>
      </c>
      <c r="R14" t="n">
        <v>224.19</v>
      </c>
      <c r="S14" t="n">
        <v>106.51</v>
      </c>
      <c r="T14" t="n">
        <v>54333.15</v>
      </c>
      <c r="U14" t="n">
        <v>0.48</v>
      </c>
      <c r="V14" t="n">
        <v>0.7</v>
      </c>
      <c r="W14" t="n">
        <v>9.56</v>
      </c>
      <c r="X14" t="n">
        <v>3.26</v>
      </c>
      <c r="Y14" t="n">
        <v>4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3.9417</v>
      </c>
      <c r="E15" t="n">
        <v>25.37</v>
      </c>
      <c r="F15" t="n">
        <v>21.7</v>
      </c>
      <c r="G15" t="n">
        <v>26.04</v>
      </c>
      <c r="H15" t="n">
        <v>0.37</v>
      </c>
      <c r="I15" t="n">
        <v>50</v>
      </c>
      <c r="J15" t="n">
        <v>144.54</v>
      </c>
      <c r="K15" t="n">
        <v>47.83</v>
      </c>
      <c r="L15" t="n">
        <v>3</v>
      </c>
      <c r="M15" t="n">
        <v>47</v>
      </c>
      <c r="N15" t="n">
        <v>23.71</v>
      </c>
      <c r="O15" t="n">
        <v>18060.85</v>
      </c>
      <c r="P15" t="n">
        <v>203.08</v>
      </c>
      <c r="Q15" t="n">
        <v>2865.73</v>
      </c>
      <c r="R15" t="n">
        <v>177.17</v>
      </c>
      <c r="S15" t="n">
        <v>106.51</v>
      </c>
      <c r="T15" t="n">
        <v>31011.35</v>
      </c>
      <c r="U15" t="n">
        <v>0.6</v>
      </c>
      <c r="V15" t="n">
        <v>0.74</v>
      </c>
      <c r="W15" t="n">
        <v>9.49</v>
      </c>
      <c r="X15" t="n">
        <v>1.85</v>
      </c>
      <c r="Y15" t="n">
        <v>4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4.0202</v>
      </c>
      <c r="E16" t="n">
        <v>24.87</v>
      </c>
      <c r="F16" t="n">
        <v>21.43</v>
      </c>
      <c r="G16" t="n">
        <v>30.62</v>
      </c>
      <c r="H16" t="n">
        <v>0.49</v>
      </c>
      <c r="I16" t="n">
        <v>42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193</v>
      </c>
      <c r="Q16" t="n">
        <v>2868.04</v>
      </c>
      <c r="R16" t="n">
        <v>166.54</v>
      </c>
      <c r="S16" t="n">
        <v>106.51</v>
      </c>
      <c r="T16" t="n">
        <v>25733.51</v>
      </c>
      <c r="U16" t="n">
        <v>0.64</v>
      </c>
      <c r="V16" t="n">
        <v>0.75</v>
      </c>
      <c r="W16" t="n">
        <v>9.529999999999999</v>
      </c>
      <c r="X16" t="n">
        <v>1.58</v>
      </c>
      <c r="Y16" t="n">
        <v>4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2.2235</v>
      </c>
      <c r="E17" t="n">
        <v>44.97</v>
      </c>
      <c r="F17" t="n">
        <v>31.82</v>
      </c>
      <c r="G17" t="n">
        <v>6.32</v>
      </c>
      <c r="H17" t="n">
        <v>0.1</v>
      </c>
      <c r="I17" t="n">
        <v>302</v>
      </c>
      <c r="J17" t="n">
        <v>176.73</v>
      </c>
      <c r="K17" t="n">
        <v>52.44</v>
      </c>
      <c r="L17" t="n">
        <v>1</v>
      </c>
      <c r="M17" t="n">
        <v>300</v>
      </c>
      <c r="N17" t="n">
        <v>33.29</v>
      </c>
      <c r="O17" t="n">
        <v>22031.19</v>
      </c>
      <c r="P17" t="n">
        <v>413.95</v>
      </c>
      <c r="Q17" t="n">
        <v>2873.66</v>
      </c>
      <c r="R17" t="n">
        <v>514.73</v>
      </c>
      <c r="S17" t="n">
        <v>106.51</v>
      </c>
      <c r="T17" t="n">
        <v>198531.53</v>
      </c>
      <c r="U17" t="n">
        <v>0.21</v>
      </c>
      <c r="V17" t="n">
        <v>0.51</v>
      </c>
      <c r="W17" t="n">
        <v>9.92</v>
      </c>
      <c r="X17" t="n">
        <v>11.93</v>
      </c>
      <c r="Y17" t="n">
        <v>4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3.3158</v>
      </c>
      <c r="E18" t="n">
        <v>30.16</v>
      </c>
      <c r="F18" t="n">
        <v>23.9</v>
      </c>
      <c r="G18" t="n">
        <v>13.28</v>
      </c>
      <c r="H18" t="n">
        <v>0.2</v>
      </c>
      <c r="I18" t="n">
        <v>108</v>
      </c>
      <c r="J18" t="n">
        <v>178.21</v>
      </c>
      <c r="K18" t="n">
        <v>52.44</v>
      </c>
      <c r="L18" t="n">
        <v>2</v>
      </c>
      <c r="M18" t="n">
        <v>106</v>
      </c>
      <c r="N18" t="n">
        <v>33.77</v>
      </c>
      <c r="O18" t="n">
        <v>22213.89</v>
      </c>
      <c r="P18" t="n">
        <v>297.06</v>
      </c>
      <c r="Q18" t="n">
        <v>2867.32</v>
      </c>
      <c r="R18" t="n">
        <v>250.87</v>
      </c>
      <c r="S18" t="n">
        <v>106.51</v>
      </c>
      <c r="T18" t="n">
        <v>67570.59</v>
      </c>
      <c r="U18" t="n">
        <v>0.42</v>
      </c>
      <c r="V18" t="n">
        <v>0.68</v>
      </c>
      <c r="W18" t="n">
        <v>9.58</v>
      </c>
      <c r="X18" t="n">
        <v>4.04</v>
      </c>
      <c r="Y18" t="n">
        <v>4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3.7076</v>
      </c>
      <c r="E19" t="n">
        <v>26.97</v>
      </c>
      <c r="F19" t="n">
        <v>22.28</v>
      </c>
      <c r="G19" t="n">
        <v>20.88</v>
      </c>
      <c r="H19" t="n">
        <v>0.3</v>
      </c>
      <c r="I19" t="n">
        <v>64</v>
      </c>
      <c r="J19" t="n">
        <v>179.7</v>
      </c>
      <c r="K19" t="n">
        <v>52.44</v>
      </c>
      <c r="L19" t="n">
        <v>3</v>
      </c>
      <c r="M19" t="n">
        <v>62</v>
      </c>
      <c r="N19" t="n">
        <v>34.26</v>
      </c>
      <c r="O19" t="n">
        <v>22397.24</v>
      </c>
      <c r="P19" t="n">
        <v>262.06</v>
      </c>
      <c r="Q19" t="n">
        <v>2866.97</v>
      </c>
      <c r="R19" t="n">
        <v>196.37</v>
      </c>
      <c r="S19" t="n">
        <v>106.51</v>
      </c>
      <c r="T19" t="n">
        <v>40540.15</v>
      </c>
      <c r="U19" t="n">
        <v>0.54</v>
      </c>
      <c r="V19" t="n">
        <v>0.72</v>
      </c>
      <c r="W19" t="n">
        <v>9.52</v>
      </c>
      <c r="X19" t="n">
        <v>2.43</v>
      </c>
      <c r="Y19" t="n">
        <v>4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3.9277</v>
      </c>
      <c r="E20" t="n">
        <v>25.46</v>
      </c>
      <c r="F20" t="n">
        <v>21.48</v>
      </c>
      <c r="G20" t="n">
        <v>29.28</v>
      </c>
      <c r="H20" t="n">
        <v>0.39</v>
      </c>
      <c r="I20" t="n">
        <v>44</v>
      </c>
      <c r="J20" t="n">
        <v>181.19</v>
      </c>
      <c r="K20" t="n">
        <v>52.44</v>
      </c>
      <c r="L20" t="n">
        <v>4</v>
      </c>
      <c r="M20" t="n">
        <v>42</v>
      </c>
      <c r="N20" t="n">
        <v>34.75</v>
      </c>
      <c r="O20" t="n">
        <v>22581.25</v>
      </c>
      <c r="P20" t="n">
        <v>236.24</v>
      </c>
      <c r="Q20" t="n">
        <v>2865.85</v>
      </c>
      <c r="R20" t="n">
        <v>169.86</v>
      </c>
      <c r="S20" t="n">
        <v>106.51</v>
      </c>
      <c r="T20" t="n">
        <v>27386.33</v>
      </c>
      <c r="U20" t="n">
        <v>0.63</v>
      </c>
      <c r="V20" t="n">
        <v>0.75</v>
      </c>
      <c r="W20" t="n">
        <v>9.48</v>
      </c>
      <c r="X20" t="n">
        <v>1.63</v>
      </c>
      <c r="Y20" t="n">
        <v>4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4.0435</v>
      </c>
      <c r="E21" t="n">
        <v>24.73</v>
      </c>
      <c r="F21" t="n">
        <v>21.1</v>
      </c>
      <c r="G21" t="n">
        <v>37.24</v>
      </c>
      <c r="H21" t="n">
        <v>0.49</v>
      </c>
      <c r="I21" t="n">
        <v>34</v>
      </c>
      <c r="J21" t="n">
        <v>182.69</v>
      </c>
      <c r="K21" t="n">
        <v>52.44</v>
      </c>
      <c r="L21" t="n">
        <v>5</v>
      </c>
      <c r="M21" t="n">
        <v>7</v>
      </c>
      <c r="N21" t="n">
        <v>35.25</v>
      </c>
      <c r="O21" t="n">
        <v>22766.06</v>
      </c>
      <c r="P21" t="n">
        <v>218.37</v>
      </c>
      <c r="Q21" t="n">
        <v>2867.4</v>
      </c>
      <c r="R21" t="n">
        <v>156.29</v>
      </c>
      <c r="S21" t="n">
        <v>106.51</v>
      </c>
      <c r="T21" t="n">
        <v>20649.14</v>
      </c>
      <c r="U21" t="n">
        <v>0.68</v>
      </c>
      <c r="V21" t="n">
        <v>0.76</v>
      </c>
      <c r="W21" t="n">
        <v>9.5</v>
      </c>
      <c r="X21" t="n">
        <v>1.25</v>
      </c>
      <c r="Y21" t="n">
        <v>4</v>
      </c>
      <c r="Z21" t="n">
        <v>10</v>
      </c>
    </row>
    <row r="22">
      <c r="A22" t="n">
        <v>5</v>
      </c>
      <c r="B22" t="n">
        <v>90</v>
      </c>
      <c r="C22" t="inlineStr">
        <is>
          <t xml:space="preserve">CONCLUIDO	</t>
        </is>
      </c>
      <c r="D22" t="n">
        <v>4.0596</v>
      </c>
      <c r="E22" t="n">
        <v>24.63</v>
      </c>
      <c r="F22" t="n">
        <v>21.04</v>
      </c>
      <c r="G22" t="n">
        <v>38.25</v>
      </c>
      <c r="H22" t="n">
        <v>0.58</v>
      </c>
      <c r="I22" t="n">
        <v>33</v>
      </c>
      <c r="J22" t="n">
        <v>184.19</v>
      </c>
      <c r="K22" t="n">
        <v>52.44</v>
      </c>
      <c r="L22" t="n">
        <v>6</v>
      </c>
      <c r="M22" t="n">
        <v>0</v>
      </c>
      <c r="N22" t="n">
        <v>35.75</v>
      </c>
      <c r="O22" t="n">
        <v>22951.43</v>
      </c>
      <c r="P22" t="n">
        <v>217.58</v>
      </c>
      <c r="Q22" t="n">
        <v>2867.56</v>
      </c>
      <c r="R22" t="n">
        <v>153.84</v>
      </c>
      <c r="S22" t="n">
        <v>106.51</v>
      </c>
      <c r="T22" t="n">
        <v>19428.44</v>
      </c>
      <c r="U22" t="n">
        <v>0.6899999999999999</v>
      </c>
      <c r="V22" t="n">
        <v>0.77</v>
      </c>
      <c r="W22" t="n">
        <v>9.5</v>
      </c>
      <c r="X22" t="n">
        <v>1.19</v>
      </c>
      <c r="Y22" t="n">
        <v>4</v>
      </c>
      <c r="Z22" t="n">
        <v>10</v>
      </c>
    </row>
    <row r="23">
      <c r="A23" t="n">
        <v>0</v>
      </c>
      <c r="B23" t="n">
        <v>10</v>
      </c>
      <c r="C23" t="inlineStr">
        <is>
          <t xml:space="preserve">CONCLUIDO	</t>
        </is>
      </c>
      <c r="D23" t="n">
        <v>2.8042</v>
      </c>
      <c r="E23" t="n">
        <v>35.66</v>
      </c>
      <c r="F23" t="n">
        <v>30.81</v>
      </c>
      <c r="G23" t="n">
        <v>6.42</v>
      </c>
      <c r="H23" t="n">
        <v>0.64</v>
      </c>
      <c r="I23" t="n">
        <v>288</v>
      </c>
      <c r="J23" t="n">
        <v>26.11</v>
      </c>
      <c r="K23" t="n">
        <v>12.1</v>
      </c>
      <c r="L23" t="n">
        <v>1</v>
      </c>
      <c r="M23" t="n">
        <v>0</v>
      </c>
      <c r="N23" t="n">
        <v>3.01</v>
      </c>
      <c r="O23" t="n">
        <v>3454.41</v>
      </c>
      <c r="P23" t="n">
        <v>89.67</v>
      </c>
      <c r="Q23" t="n">
        <v>2883.97</v>
      </c>
      <c r="R23" t="n">
        <v>467.25</v>
      </c>
      <c r="S23" t="n">
        <v>106.51</v>
      </c>
      <c r="T23" t="n">
        <v>174858.12</v>
      </c>
      <c r="U23" t="n">
        <v>0.23</v>
      </c>
      <c r="V23" t="n">
        <v>0.52</v>
      </c>
      <c r="W23" t="n">
        <v>10.25</v>
      </c>
      <c r="X23" t="n">
        <v>10.93</v>
      </c>
      <c r="Y23" t="n">
        <v>4</v>
      </c>
      <c r="Z23" t="n">
        <v>10</v>
      </c>
    </row>
    <row r="24">
      <c r="A24" t="n">
        <v>0</v>
      </c>
      <c r="B24" t="n">
        <v>45</v>
      </c>
      <c r="C24" t="inlineStr">
        <is>
          <t xml:space="preserve">CONCLUIDO	</t>
        </is>
      </c>
      <c r="D24" t="n">
        <v>3.2106</v>
      </c>
      <c r="E24" t="n">
        <v>31.15</v>
      </c>
      <c r="F24" t="n">
        <v>25.91</v>
      </c>
      <c r="G24" t="n">
        <v>9.84</v>
      </c>
      <c r="H24" t="n">
        <v>0.18</v>
      </c>
      <c r="I24" t="n">
        <v>158</v>
      </c>
      <c r="J24" t="n">
        <v>98.70999999999999</v>
      </c>
      <c r="K24" t="n">
        <v>39.72</v>
      </c>
      <c r="L24" t="n">
        <v>1</v>
      </c>
      <c r="M24" t="n">
        <v>156</v>
      </c>
      <c r="N24" t="n">
        <v>12.99</v>
      </c>
      <c r="O24" t="n">
        <v>12407.75</v>
      </c>
      <c r="P24" t="n">
        <v>216.66</v>
      </c>
      <c r="Q24" t="n">
        <v>2870.52</v>
      </c>
      <c r="R24" t="n">
        <v>317.25</v>
      </c>
      <c r="S24" t="n">
        <v>106.51</v>
      </c>
      <c r="T24" t="n">
        <v>100512.98</v>
      </c>
      <c r="U24" t="n">
        <v>0.34</v>
      </c>
      <c r="V24" t="n">
        <v>0.62</v>
      </c>
      <c r="W24" t="n">
        <v>9.68</v>
      </c>
      <c r="X24" t="n">
        <v>6.05</v>
      </c>
      <c r="Y24" t="n">
        <v>4</v>
      </c>
      <c r="Z24" t="n">
        <v>10</v>
      </c>
    </row>
    <row r="25">
      <c r="A25" t="n">
        <v>1</v>
      </c>
      <c r="B25" t="n">
        <v>45</v>
      </c>
      <c r="C25" t="inlineStr">
        <is>
          <t xml:space="preserve">CONCLUIDO	</t>
        </is>
      </c>
      <c r="D25" t="n">
        <v>3.8977</v>
      </c>
      <c r="E25" t="n">
        <v>25.66</v>
      </c>
      <c r="F25" t="n">
        <v>22.31</v>
      </c>
      <c r="G25" t="n">
        <v>20.28</v>
      </c>
      <c r="H25" t="n">
        <v>0.35</v>
      </c>
      <c r="I25" t="n">
        <v>66</v>
      </c>
      <c r="J25" t="n">
        <v>99.95</v>
      </c>
      <c r="K25" t="n">
        <v>39.72</v>
      </c>
      <c r="L25" t="n">
        <v>2</v>
      </c>
      <c r="M25" t="n">
        <v>9</v>
      </c>
      <c r="N25" t="n">
        <v>13.24</v>
      </c>
      <c r="O25" t="n">
        <v>12561.45</v>
      </c>
      <c r="P25" t="n">
        <v>162.35</v>
      </c>
      <c r="Q25" t="n">
        <v>2869.01</v>
      </c>
      <c r="R25" t="n">
        <v>195.23</v>
      </c>
      <c r="S25" t="n">
        <v>106.51</v>
      </c>
      <c r="T25" t="n">
        <v>39959.84</v>
      </c>
      <c r="U25" t="n">
        <v>0.55</v>
      </c>
      <c r="V25" t="n">
        <v>0.72</v>
      </c>
      <c r="W25" t="n">
        <v>9.58</v>
      </c>
      <c r="X25" t="n">
        <v>2.46</v>
      </c>
      <c r="Y25" t="n">
        <v>4</v>
      </c>
      <c r="Z25" t="n">
        <v>10</v>
      </c>
    </row>
    <row r="26">
      <c r="A26" t="n">
        <v>2</v>
      </c>
      <c r="B26" t="n">
        <v>45</v>
      </c>
      <c r="C26" t="inlineStr">
        <is>
          <t xml:space="preserve">CONCLUIDO	</t>
        </is>
      </c>
      <c r="D26" t="n">
        <v>3.9073</v>
      </c>
      <c r="E26" t="n">
        <v>25.59</v>
      </c>
      <c r="F26" t="n">
        <v>22.27</v>
      </c>
      <c r="G26" t="n">
        <v>20.56</v>
      </c>
      <c r="H26" t="n">
        <v>0.52</v>
      </c>
      <c r="I26" t="n">
        <v>65</v>
      </c>
      <c r="J26" t="n">
        <v>101.2</v>
      </c>
      <c r="K26" t="n">
        <v>39.72</v>
      </c>
      <c r="L26" t="n">
        <v>3</v>
      </c>
      <c r="M26" t="n">
        <v>0</v>
      </c>
      <c r="N26" t="n">
        <v>13.49</v>
      </c>
      <c r="O26" t="n">
        <v>12715.54</v>
      </c>
      <c r="P26" t="n">
        <v>163.68</v>
      </c>
      <c r="Q26" t="n">
        <v>2868.41</v>
      </c>
      <c r="R26" t="n">
        <v>193.38</v>
      </c>
      <c r="S26" t="n">
        <v>106.51</v>
      </c>
      <c r="T26" t="n">
        <v>39039.22</v>
      </c>
      <c r="U26" t="n">
        <v>0.55</v>
      </c>
      <c r="V26" t="n">
        <v>0.72</v>
      </c>
      <c r="W26" t="n">
        <v>9.59</v>
      </c>
      <c r="X26" t="n">
        <v>2.42</v>
      </c>
      <c r="Y26" t="n">
        <v>4</v>
      </c>
      <c r="Z26" t="n">
        <v>10</v>
      </c>
    </row>
    <row r="27">
      <c r="A27" t="n">
        <v>0</v>
      </c>
      <c r="B27" t="n">
        <v>60</v>
      </c>
      <c r="C27" t="inlineStr">
        <is>
          <t xml:space="preserve">CONCLUIDO	</t>
        </is>
      </c>
      <c r="D27" t="n">
        <v>2.8451</v>
      </c>
      <c r="E27" t="n">
        <v>35.15</v>
      </c>
      <c r="F27" t="n">
        <v>27.78</v>
      </c>
      <c r="G27" t="n">
        <v>8.130000000000001</v>
      </c>
      <c r="H27" t="n">
        <v>0.14</v>
      </c>
      <c r="I27" t="n">
        <v>205</v>
      </c>
      <c r="J27" t="n">
        <v>124.63</v>
      </c>
      <c r="K27" t="n">
        <v>45</v>
      </c>
      <c r="L27" t="n">
        <v>1</v>
      </c>
      <c r="M27" t="n">
        <v>203</v>
      </c>
      <c r="N27" t="n">
        <v>18.64</v>
      </c>
      <c r="O27" t="n">
        <v>15605.44</v>
      </c>
      <c r="P27" t="n">
        <v>280.97</v>
      </c>
      <c r="Q27" t="n">
        <v>2871.3</v>
      </c>
      <c r="R27" t="n">
        <v>380.26</v>
      </c>
      <c r="S27" t="n">
        <v>106.51</v>
      </c>
      <c r="T27" t="n">
        <v>131778.15</v>
      </c>
      <c r="U27" t="n">
        <v>0.28</v>
      </c>
      <c r="V27" t="n">
        <v>0.58</v>
      </c>
      <c r="W27" t="n">
        <v>9.74</v>
      </c>
      <c r="X27" t="n">
        <v>7.91</v>
      </c>
      <c r="Y27" t="n">
        <v>4</v>
      </c>
      <c r="Z27" t="n">
        <v>10</v>
      </c>
    </row>
    <row r="28">
      <c r="A28" t="n">
        <v>1</v>
      </c>
      <c r="B28" t="n">
        <v>60</v>
      </c>
      <c r="C28" t="inlineStr">
        <is>
          <t xml:space="preserve">CONCLUIDO	</t>
        </is>
      </c>
      <c r="D28" t="n">
        <v>3.7341</v>
      </c>
      <c r="E28" t="n">
        <v>26.78</v>
      </c>
      <c r="F28" t="n">
        <v>22.71</v>
      </c>
      <c r="G28" t="n">
        <v>17.93</v>
      </c>
      <c r="H28" t="n">
        <v>0.28</v>
      </c>
      <c r="I28" t="n">
        <v>76</v>
      </c>
      <c r="J28" t="n">
        <v>125.95</v>
      </c>
      <c r="K28" t="n">
        <v>45</v>
      </c>
      <c r="L28" t="n">
        <v>2</v>
      </c>
      <c r="M28" t="n">
        <v>74</v>
      </c>
      <c r="N28" t="n">
        <v>18.95</v>
      </c>
      <c r="O28" t="n">
        <v>15767.7</v>
      </c>
      <c r="P28" t="n">
        <v>207.98</v>
      </c>
      <c r="Q28" t="n">
        <v>2867.3</v>
      </c>
      <c r="R28" t="n">
        <v>210.27</v>
      </c>
      <c r="S28" t="n">
        <v>106.51</v>
      </c>
      <c r="T28" t="n">
        <v>47429.28</v>
      </c>
      <c r="U28" t="n">
        <v>0.51</v>
      </c>
      <c r="V28" t="n">
        <v>0.71</v>
      </c>
      <c r="W28" t="n">
        <v>9.550000000000001</v>
      </c>
      <c r="X28" t="n">
        <v>2.85</v>
      </c>
      <c r="Y28" t="n">
        <v>4</v>
      </c>
      <c r="Z28" t="n">
        <v>10</v>
      </c>
    </row>
    <row r="29">
      <c r="A29" t="n">
        <v>2</v>
      </c>
      <c r="B29" t="n">
        <v>60</v>
      </c>
      <c r="C29" t="inlineStr">
        <is>
          <t xml:space="preserve">CONCLUIDO	</t>
        </is>
      </c>
      <c r="D29" t="n">
        <v>3.9936</v>
      </c>
      <c r="E29" t="n">
        <v>25.04</v>
      </c>
      <c r="F29" t="n">
        <v>21.66</v>
      </c>
      <c r="G29" t="n">
        <v>26.52</v>
      </c>
      <c r="H29" t="n">
        <v>0.42</v>
      </c>
      <c r="I29" t="n">
        <v>49</v>
      </c>
      <c r="J29" t="n">
        <v>127.27</v>
      </c>
      <c r="K29" t="n">
        <v>45</v>
      </c>
      <c r="L29" t="n">
        <v>3</v>
      </c>
      <c r="M29" t="n">
        <v>2</v>
      </c>
      <c r="N29" t="n">
        <v>19.27</v>
      </c>
      <c r="O29" t="n">
        <v>15930.42</v>
      </c>
      <c r="P29" t="n">
        <v>180.82</v>
      </c>
      <c r="Q29" t="n">
        <v>2867.99</v>
      </c>
      <c r="R29" t="n">
        <v>173.64</v>
      </c>
      <c r="S29" t="n">
        <v>106.51</v>
      </c>
      <c r="T29" t="n">
        <v>29252.69</v>
      </c>
      <c r="U29" t="n">
        <v>0.61</v>
      </c>
      <c r="V29" t="n">
        <v>0.74</v>
      </c>
      <c r="W29" t="n">
        <v>9.550000000000001</v>
      </c>
      <c r="X29" t="n">
        <v>1.81</v>
      </c>
      <c r="Y29" t="n">
        <v>4</v>
      </c>
      <c r="Z29" t="n">
        <v>10</v>
      </c>
    </row>
    <row r="30">
      <c r="A30" t="n">
        <v>3</v>
      </c>
      <c r="B30" t="n">
        <v>60</v>
      </c>
      <c r="C30" t="inlineStr">
        <is>
          <t xml:space="preserve">CONCLUIDO	</t>
        </is>
      </c>
      <c r="D30" t="n">
        <v>3.993</v>
      </c>
      <c r="E30" t="n">
        <v>25.04</v>
      </c>
      <c r="F30" t="n">
        <v>21.66</v>
      </c>
      <c r="G30" t="n">
        <v>26.52</v>
      </c>
      <c r="H30" t="n">
        <v>0.55</v>
      </c>
      <c r="I30" t="n">
        <v>49</v>
      </c>
      <c r="J30" t="n">
        <v>128.59</v>
      </c>
      <c r="K30" t="n">
        <v>45</v>
      </c>
      <c r="L30" t="n">
        <v>4</v>
      </c>
      <c r="M30" t="n">
        <v>0</v>
      </c>
      <c r="N30" t="n">
        <v>19.59</v>
      </c>
      <c r="O30" t="n">
        <v>16093.6</v>
      </c>
      <c r="P30" t="n">
        <v>182.42</v>
      </c>
      <c r="Q30" t="n">
        <v>2867.79</v>
      </c>
      <c r="R30" t="n">
        <v>173.66</v>
      </c>
      <c r="S30" t="n">
        <v>106.51</v>
      </c>
      <c r="T30" t="n">
        <v>29261.09</v>
      </c>
      <c r="U30" t="n">
        <v>0.61</v>
      </c>
      <c r="V30" t="n">
        <v>0.74</v>
      </c>
      <c r="W30" t="n">
        <v>9.550000000000001</v>
      </c>
      <c r="X30" t="n">
        <v>1.81</v>
      </c>
      <c r="Y30" t="n">
        <v>4</v>
      </c>
      <c r="Z30" t="n">
        <v>10</v>
      </c>
    </row>
    <row r="31">
      <c r="A31" t="n">
        <v>0</v>
      </c>
      <c r="B31" t="n">
        <v>80</v>
      </c>
      <c r="C31" t="inlineStr">
        <is>
          <t xml:space="preserve">CONCLUIDO	</t>
        </is>
      </c>
      <c r="D31" t="n">
        <v>2.4191</v>
      </c>
      <c r="E31" t="n">
        <v>41.34</v>
      </c>
      <c r="F31" t="n">
        <v>30.38</v>
      </c>
      <c r="G31" t="n">
        <v>6.8</v>
      </c>
      <c r="H31" t="n">
        <v>0.11</v>
      </c>
      <c r="I31" t="n">
        <v>268</v>
      </c>
      <c r="J31" t="n">
        <v>159.12</v>
      </c>
      <c r="K31" t="n">
        <v>50.28</v>
      </c>
      <c r="L31" t="n">
        <v>1</v>
      </c>
      <c r="M31" t="n">
        <v>266</v>
      </c>
      <c r="N31" t="n">
        <v>27.84</v>
      </c>
      <c r="O31" t="n">
        <v>19859.16</v>
      </c>
      <c r="P31" t="n">
        <v>367.43</v>
      </c>
      <c r="Q31" t="n">
        <v>2873.07</v>
      </c>
      <c r="R31" t="n">
        <v>467.09</v>
      </c>
      <c r="S31" t="n">
        <v>106.51</v>
      </c>
      <c r="T31" t="n">
        <v>174881.13</v>
      </c>
      <c r="U31" t="n">
        <v>0.23</v>
      </c>
      <c r="V31" t="n">
        <v>0.53</v>
      </c>
      <c r="W31" t="n">
        <v>9.85</v>
      </c>
      <c r="X31" t="n">
        <v>10.5</v>
      </c>
      <c r="Y31" t="n">
        <v>4</v>
      </c>
      <c r="Z31" t="n">
        <v>10</v>
      </c>
    </row>
    <row r="32">
      <c r="A32" t="n">
        <v>1</v>
      </c>
      <c r="B32" t="n">
        <v>80</v>
      </c>
      <c r="C32" t="inlineStr">
        <is>
          <t xml:space="preserve">CONCLUIDO	</t>
        </is>
      </c>
      <c r="D32" t="n">
        <v>3.4453</v>
      </c>
      <c r="E32" t="n">
        <v>29.02</v>
      </c>
      <c r="F32" t="n">
        <v>23.54</v>
      </c>
      <c r="G32" t="n">
        <v>14.41</v>
      </c>
      <c r="H32" t="n">
        <v>0.22</v>
      </c>
      <c r="I32" t="n">
        <v>98</v>
      </c>
      <c r="J32" t="n">
        <v>160.54</v>
      </c>
      <c r="K32" t="n">
        <v>50.28</v>
      </c>
      <c r="L32" t="n">
        <v>2</v>
      </c>
      <c r="M32" t="n">
        <v>96</v>
      </c>
      <c r="N32" t="n">
        <v>28.26</v>
      </c>
      <c r="O32" t="n">
        <v>20034.4</v>
      </c>
      <c r="P32" t="n">
        <v>269.05</v>
      </c>
      <c r="Q32" t="n">
        <v>2868.5</v>
      </c>
      <c r="R32" t="n">
        <v>238.8</v>
      </c>
      <c r="S32" t="n">
        <v>106.51</v>
      </c>
      <c r="T32" t="n">
        <v>61586.31</v>
      </c>
      <c r="U32" t="n">
        <v>0.45</v>
      </c>
      <c r="V32" t="n">
        <v>0.6899999999999999</v>
      </c>
      <c r="W32" t="n">
        <v>9.56</v>
      </c>
      <c r="X32" t="n">
        <v>3.69</v>
      </c>
      <c r="Y32" t="n">
        <v>4</v>
      </c>
      <c r="Z32" t="n">
        <v>10</v>
      </c>
    </row>
    <row r="33">
      <c r="A33" t="n">
        <v>2</v>
      </c>
      <c r="B33" t="n">
        <v>80</v>
      </c>
      <c r="C33" t="inlineStr">
        <is>
          <t xml:space="preserve">CONCLUIDO	</t>
        </is>
      </c>
      <c r="D33" t="n">
        <v>3.8285</v>
      </c>
      <c r="E33" t="n">
        <v>26.12</v>
      </c>
      <c r="F33" t="n">
        <v>21.96</v>
      </c>
      <c r="G33" t="n">
        <v>23.11</v>
      </c>
      <c r="H33" t="n">
        <v>0.33</v>
      </c>
      <c r="I33" t="n">
        <v>57</v>
      </c>
      <c r="J33" t="n">
        <v>161.97</v>
      </c>
      <c r="K33" t="n">
        <v>50.28</v>
      </c>
      <c r="L33" t="n">
        <v>3</v>
      </c>
      <c r="M33" t="n">
        <v>55</v>
      </c>
      <c r="N33" t="n">
        <v>28.69</v>
      </c>
      <c r="O33" t="n">
        <v>20210.21</v>
      </c>
      <c r="P33" t="n">
        <v>233.46</v>
      </c>
      <c r="Q33" t="n">
        <v>2866.53</v>
      </c>
      <c r="R33" t="n">
        <v>185.51</v>
      </c>
      <c r="S33" t="n">
        <v>106.51</v>
      </c>
      <c r="T33" t="n">
        <v>35144.59</v>
      </c>
      <c r="U33" t="n">
        <v>0.57</v>
      </c>
      <c r="V33" t="n">
        <v>0.73</v>
      </c>
      <c r="W33" t="n">
        <v>9.51</v>
      </c>
      <c r="X33" t="n">
        <v>2.11</v>
      </c>
      <c r="Y33" t="n">
        <v>4</v>
      </c>
      <c r="Z33" t="n">
        <v>10</v>
      </c>
    </row>
    <row r="34">
      <c r="A34" t="n">
        <v>3</v>
      </c>
      <c r="B34" t="n">
        <v>80</v>
      </c>
      <c r="C34" t="inlineStr">
        <is>
          <t xml:space="preserve">CONCLUIDO	</t>
        </is>
      </c>
      <c r="D34" t="n">
        <v>4.0219</v>
      </c>
      <c r="E34" t="n">
        <v>24.86</v>
      </c>
      <c r="F34" t="n">
        <v>21.28</v>
      </c>
      <c r="G34" t="n">
        <v>32.74</v>
      </c>
      <c r="H34" t="n">
        <v>0.43</v>
      </c>
      <c r="I34" t="n">
        <v>39</v>
      </c>
      <c r="J34" t="n">
        <v>163.4</v>
      </c>
      <c r="K34" t="n">
        <v>50.28</v>
      </c>
      <c r="L34" t="n">
        <v>4</v>
      </c>
      <c r="M34" t="n">
        <v>22</v>
      </c>
      <c r="N34" t="n">
        <v>29.12</v>
      </c>
      <c r="O34" t="n">
        <v>20386.62</v>
      </c>
      <c r="P34" t="n">
        <v>208.47</v>
      </c>
      <c r="Q34" t="n">
        <v>2867.14</v>
      </c>
      <c r="R34" t="n">
        <v>162.72</v>
      </c>
      <c r="S34" t="n">
        <v>106.51</v>
      </c>
      <c r="T34" t="n">
        <v>23840.06</v>
      </c>
      <c r="U34" t="n">
        <v>0.65</v>
      </c>
      <c r="V34" t="n">
        <v>0.76</v>
      </c>
      <c r="W34" t="n">
        <v>9.49</v>
      </c>
      <c r="X34" t="n">
        <v>1.43</v>
      </c>
      <c r="Y34" t="n">
        <v>4</v>
      </c>
      <c r="Z34" t="n">
        <v>10</v>
      </c>
    </row>
    <row r="35">
      <c r="A35" t="n">
        <v>4</v>
      </c>
      <c r="B35" t="n">
        <v>80</v>
      </c>
      <c r="C35" t="inlineStr">
        <is>
          <t xml:space="preserve">CONCLUIDO	</t>
        </is>
      </c>
      <c r="D35" t="n">
        <v>4.0421</v>
      </c>
      <c r="E35" t="n">
        <v>24.74</v>
      </c>
      <c r="F35" t="n">
        <v>21.22</v>
      </c>
      <c r="G35" t="n">
        <v>34.42</v>
      </c>
      <c r="H35" t="n">
        <v>0.54</v>
      </c>
      <c r="I35" t="n">
        <v>37</v>
      </c>
      <c r="J35" t="n">
        <v>164.83</v>
      </c>
      <c r="K35" t="n">
        <v>50.28</v>
      </c>
      <c r="L35" t="n">
        <v>5</v>
      </c>
      <c r="M35" t="n">
        <v>0</v>
      </c>
      <c r="N35" t="n">
        <v>29.55</v>
      </c>
      <c r="O35" t="n">
        <v>20563.61</v>
      </c>
      <c r="P35" t="n">
        <v>206.28</v>
      </c>
      <c r="Q35" t="n">
        <v>2866.9</v>
      </c>
      <c r="R35" t="n">
        <v>159.65</v>
      </c>
      <c r="S35" t="n">
        <v>106.51</v>
      </c>
      <c r="T35" t="n">
        <v>22316.3</v>
      </c>
      <c r="U35" t="n">
        <v>0.67</v>
      </c>
      <c r="V35" t="n">
        <v>0.76</v>
      </c>
      <c r="W35" t="n">
        <v>9.52</v>
      </c>
      <c r="X35" t="n">
        <v>1.37</v>
      </c>
      <c r="Y35" t="n">
        <v>4</v>
      </c>
      <c r="Z35" t="n">
        <v>10</v>
      </c>
    </row>
    <row r="36">
      <c r="A36" t="n">
        <v>0</v>
      </c>
      <c r="B36" t="n">
        <v>35</v>
      </c>
      <c r="C36" t="inlineStr">
        <is>
          <t xml:space="preserve">CONCLUIDO	</t>
        </is>
      </c>
      <c r="D36" t="n">
        <v>3.4956</v>
      </c>
      <c r="E36" t="n">
        <v>28.61</v>
      </c>
      <c r="F36" t="n">
        <v>24.58</v>
      </c>
      <c r="G36" t="n">
        <v>11.89</v>
      </c>
      <c r="H36" t="n">
        <v>0.22</v>
      </c>
      <c r="I36" t="n">
        <v>124</v>
      </c>
      <c r="J36" t="n">
        <v>80.84</v>
      </c>
      <c r="K36" t="n">
        <v>35.1</v>
      </c>
      <c r="L36" t="n">
        <v>1</v>
      </c>
      <c r="M36" t="n">
        <v>122</v>
      </c>
      <c r="N36" t="n">
        <v>9.74</v>
      </c>
      <c r="O36" t="n">
        <v>10204.21</v>
      </c>
      <c r="P36" t="n">
        <v>169.86</v>
      </c>
      <c r="Q36" t="n">
        <v>2867.77</v>
      </c>
      <c r="R36" t="n">
        <v>273.02</v>
      </c>
      <c r="S36" t="n">
        <v>106.51</v>
      </c>
      <c r="T36" t="n">
        <v>78567.63</v>
      </c>
      <c r="U36" t="n">
        <v>0.39</v>
      </c>
      <c r="V36" t="n">
        <v>0.66</v>
      </c>
      <c r="W36" t="n">
        <v>9.619999999999999</v>
      </c>
      <c r="X36" t="n">
        <v>4.72</v>
      </c>
      <c r="Y36" t="n">
        <v>4</v>
      </c>
      <c r="Z36" t="n">
        <v>10</v>
      </c>
    </row>
    <row r="37">
      <c r="A37" t="n">
        <v>1</v>
      </c>
      <c r="B37" t="n">
        <v>35</v>
      </c>
      <c r="C37" t="inlineStr">
        <is>
          <t xml:space="preserve">CONCLUIDO	</t>
        </is>
      </c>
      <c r="D37" t="n">
        <v>3.7967</v>
      </c>
      <c r="E37" t="n">
        <v>26.34</v>
      </c>
      <c r="F37" t="n">
        <v>23.02</v>
      </c>
      <c r="G37" t="n">
        <v>16.64</v>
      </c>
      <c r="H37" t="n">
        <v>0.43</v>
      </c>
      <c r="I37" t="n">
        <v>83</v>
      </c>
      <c r="J37" t="n">
        <v>82.04000000000001</v>
      </c>
      <c r="K37" t="n">
        <v>35.1</v>
      </c>
      <c r="L37" t="n">
        <v>2</v>
      </c>
      <c r="M37" t="n">
        <v>0</v>
      </c>
      <c r="N37" t="n">
        <v>9.94</v>
      </c>
      <c r="O37" t="n">
        <v>10352.53</v>
      </c>
      <c r="P37" t="n">
        <v>148.8</v>
      </c>
      <c r="Q37" t="n">
        <v>2870.91</v>
      </c>
      <c r="R37" t="n">
        <v>217.07</v>
      </c>
      <c r="S37" t="n">
        <v>106.51</v>
      </c>
      <c r="T37" t="n">
        <v>50793.37</v>
      </c>
      <c r="U37" t="n">
        <v>0.49</v>
      </c>
      <c r="V37" t="n">
        <v>0.7</v>
      </c>
      <c r="W37" t="n">
        <v>9.66</v>
      </c>
      <c r="X37" t="n">
        <v>3.16</v>
      </c>
      <c r="Y37" t="n">
        <v>4</v>
      </c>
      <c r="Z37" t="n">
        <v>10</v>
      </c>
    </row>
    <row r="38">
      <c r="A38" t="n">
        <v>0</v>
      </c>
      <c r="B38" t="n">
        <v>50</v>
      </c>
      <c r="C38" t="inlineStr">
        <is>
          <t xml:space="preserve">CONCLUIDO	</t>
        </is>
      </c>
      <c r="D38" t="n">
        <v>3.0894</v>
      </c>
      <c r="E38" t="n">
        <v>32.37</v>
      </c>
      <c r="F38" t="n">
        <v>26.49</v>
      </c>
      <c r="G38" t="n">
        <v>9.19</v>
      </c>
      <c r="H38" t="n">
        <v>0.16</v>
      </c>
      <c r="I38" t="n">
        <v>173</v>
      </c>
      <c r="J38" t="n">
        <v>107.41</v>
      </c>
      <c r="K38" t="n">
        <v>41.65</v>
      </c>
      <c r="L38" t="n">
        <v>1</v>
      </c>
      <c r="M38" t="n">
        <v>171</v>
      </c>
      <c r="N38" t="n">
        <v>14.77</v>
      </c>
      <c r="O38" t="n">
        <v>13481.73</v>
      </c>
      <c r="P38" t="n">
        <v>237.95</v>
      </c>
      <c r="Q38" t="n">
        <v>2869.32</v>
      </c>
      <c r="R38" t="n">
        <v>336.74</v>
      </c>
      <c r="S38" t="n">
        <v>106.51</v>
      </c>
      <c r="T38" t="n">
        <v>110178.85</v>
      </c>
      <c r="U38" t="n">
        <v>0.32</v>
      </c>
      <c r="V38" t="n">
        <v>0.61</v>
      </c>
      <c r="W38" t="n">
        <v>9.699999999999999</v>
      </c>
      <c r="X38" t="n">
        <v>6.63</v>
      </c>
      <c r="Y38" t="n">
        <v>4</v>
      </c>
      <c r="Z38" t="n">
        <v>10</v>
      </c>
    </row>
    <row r="39">
      <c r="A39" t="n">
        <v>1</v>
      </c>
      <c r="B39" t="n">
        <v>50</v>
      </c>
      <c r="C39" t="inlineStr">
        <is>
          <t xml:space="preserve">CONCLUIDO	</t>
        </is>
      </c>
      <c r="D39" t="n">
        <v>3.8867</v>
      </c>
      <c r="E39" t="n">
        <v>25.73</v>
      </c>
      <c r="F39" t="n">
        <v>22.27</v>
      </c>
      <c r="G39" t="n">
        <v>20.88</v>
      </c>
      <c r="H39" t="n">
        <v>0.32</v>
      </c>
      <c r="I39" t="n">
        <v>64</v>
      </c>
      <c r="J39" t="n">
        <v>108.68</v>
      </c>
      <c r="K39" t="n">
        <v>41.65</v>
      </c>
      <c r="L39" t="n">
        <v>2</v>
      </c>
      <c r="M39" t="n">
        <v>45</v>
      </c>
      <c r="N39" t="n">
        <v>15.03</v>
      </c>
      <c r="O39" t="n">
        <v>13638.32</v>
      </c>
      <c r="P39" t="n">
        <v>173.12</v>
      </c>
      <c r="Q39" t="n">
        <v>2867.3</v>
      </c>
      <c r="R39" t="n">
        <v>195.51</v>
      </c>
      <c r="S39" t="n">
        <v>106.51</v>
      </c>
      <c r="T39" t="n">
        <v>40111.83</v>
      </c>
      <c r="U39" t="n">
        <v>0.54</v>
      </c>
      <c r="V39" t="n">
        <v>0.72</v>
      </c>
      <c r="W39" t="n">
        <v>9.539999999999999</v>
      </c>
      <c r="X39" t="n">
        <v>2.42</v>
      </c>
      <c r="Y39" t="n">
        <v>4</v>
      </c>
      <c r="Z39" t="n">
        <v>10</v>
      </c>
    </row>
    <row r="40">
      <c r="A40" t="n">
        <v>2</v>
      </c>
      <c r="B40" t="n">
        <v>50</v>
      </c>
      <c r="C40" t="inlineStr">
        <is>
          <t xml:space="preserve">CONCLUIDO	</t>
        </is>
      </c>
      <c r="D40" t="n">
        <v>3.9391</v>
      </c>
      <c r="E40" t="n">
        <v>25.39</v>
      </c>
      <c r="F40" t="n">
        <v>22.04</v>
      </c>
      <c r="G40" t="n">
        <v>22.41</v>
      </c>
      <c r="H40" t="n">
        <v>0.48</v>
      </c>
      <c r="I40" t="n">
        <v>59</v>
      </c>
      <c r="J40" t="n">
        <v>109.96</v>
      </c>
      <c r="K40" t="n">
        <v>41.65</v>
      </c>
      <c r="L40" t="n">
        <v>3</v>
      </c>
      <c r="M40" t="n">
        <v>0</v>
      </c>
      <c r="N40" t="n">
        <v>15.31</v>
      </c>
      <c r="O40" t="n">
        <v>13795.21</v>
      </c>
      <c r="P40" t="n">
        <v>169.39</v>
      </c>
      <c r="Q40" t="n">
        <v>2868.37</v>
      </c>
      <c r="R40" t="n">
        <v>186.05</v>
      </c>
      <c r="S40" t="n">
        <v>106.51</v>
      </c>
      <c r="T40" t="n">
        <v>35405.27</v>
      </c>
      <c r="U40" t="n">
        <v>0.57</v>
      </c>
      <c r="V40" t="n">
        <v>0.73</v>
      </c>
      <c r="W40" t="n">
        <v>9.58</v>
      </c>
      <c r="X40" t="n">
        <v>2.19</v>
      </c>
      <c r="Y40" t="n">
        <v>4</v>
      </c>
      <c r="Z40" t="n">
        <v>10</v>
      </c>
    </row>
    <row r="41">
      <c r="A41" t="n">
        <v>0</v>
      </c>
      <c r="B41" t="n">
        <v>25</v>
      </c>
      <c r="C41" t="inlineStr">
        <is>
          <t xml:space="preserve">CONCLUIDO	</t>
        </is>
      </c>
      <c r="D41" t="n">
        <v>3.6151</v>
      </c>
      <c r="E41" t="n">
        <v>27.66</v>
      </c>
      <c r="F41" t="n">
        <v>24.25</v>
      </c>
      <c r="G41" t="n">
        <v>12.55</v>
      </c>
      <c r="H41" t="n">
        <v>0.28</v>
      </c>
      <c r="I41" t="n">
        <v>116</v>
      </c>
      <c r="J41" t="n">
        <v>61.76</v>
      </c>
      <c r="K41" t="n">
        <v>28.92</v>
      </c>
      <c r="L41" t="n">
        <v>1</v>
      </c>
      <c r="M41" t="n">
        <v>1</v>
      </c>
      <c r="N41" t="n">
        <v>6.84</v>
      </c>
      <c r="O41" t="n">
        <v>7851.41</v>
      </c>
      <c r="P41" t="n">
        <v>130.98</v>
      </c>
      <c r="Q41" t="n">
        <v>2871.74</v>
      </c>
      <c r="R41" t="n">
        <v>257.11</v>
      </c>
      <c r="S41" t="n">
        <v>106.51</v>
      </c>
      <c r="T41" t="n">
        <v>70648.94</v>
      </c>
      <c r="U41" t="n">
        <v>0.41</v>
      </c>
      <c r="V41" t="n">
        <v>0.67</v>
      </c>
      <c r="W41" t="n">
        <v>9.75</v>
      </c>
      <c r="X41" t="n">
        <v>4.39</v>
      </c>
      <c r="Y41" t="n">
        <v>4</v>
      </c>
      <c r="Z41" t="n">
        <v>10</v>
      </c>
    </row>
    <row r="42">
      <c r="A42" t="n">
        <v>1</v>
      </c>
      <c r="B42" t="n">
        <v>25</v>
      </c>
      <c r="C42" t="inlineStr">
        <is>
          <t xml:space="preserve">CONCLUIDO	</t>
        </is>
      </c>
      <c r="D42" t="n">
        <v>3.6163</v>
      </c>
      <c r="E42" t="n">
        <v>27.65</v>
      </c>
      <c r="F42" t="n">
        <v>24.25</v>
      </c>
      <c r="G42" t="n">
        <v>12.54</v>
      </c>
      <c r="H42" t="n">
        <v>0.55</v>
      </c>
      <c r="I42" t="n">
        <v>116</v>
      </c>
      <c r="J42" t="n">
        <v>62.92</v>
      </c>
      <c r="K42" t="n">
        <v>28.92</v>
      </c>
      <c r="L42" t="n">
        <v>2</v>
      </c>
      <c r="M42" t="n">
        <v>0</v>
      </c>
      <c r="N42" t="n">
        <v>7</v>
      </c>
      <c r="O42" t="n">
        <v>7994.37</v>
      </c>
      <c r="P42" t="n">
        <v>133.29</v>
      </c>
      <c r="Q42" t="n">
        <v>2871.68</v>
      </c>
      <c r="R42" t="n">
        <v>256.92</v>
      </c>
      <c r="S42" t="n">
        <v>106.51</v>
      </c>
      <c r="T42" t="n">
        <v>70555.75</v>
      </c>
      <c r="U42" t="n">
        <v>0.41</v>
      </c>
      <c r="V42" t="n">
        <v>0.67</v>
      </c>
      <c r="W42" t="n">
        <v>9.74</v>
      </c>
      <c r="X42" t="n">
        <v>4.38</v>
      </c>
      <c r="Y42" t="n">
        <v>4</v>
      </c>
      <c r="Z42" t="n">
        <v>10</v>
      </c>
    </row>
    <row r="43">
      <c r="A43" t="n">
        <v>0</v>
      </c>
      <c r="B43" t="n">
        <v>85</v>
      </c>
      <c r="C43" t="inlineStr">
        <is>
          <t xml:space="preserve">CONCLUIDO	</t>
        </is>
      </c>
      <c r="D43" t="n">
        <v>2.3172</v>
      </c>
      <c r="E43" t="n">
        <v>43.15</v>
      </c>
      <c r="F43" t="n">
        <v>31.12</v>
      </c>
      <c r="G43" t="n">
        <v>6.55</v>
      </c>
      <c r="H43" t="n">
        <v>0.11</v>
      </c>
      <c r="I43" t="n">
        <v>285</v>
      </c>
      <c r="J43" t="n">
        <v>167.88</v>
      </c>
      <c r="K43" t="n">
        <v>51.39</v>
      </c>
      <c r="L43" t="n">
        <v>1</v>
      </c>
      <c r="M43" t="n">
        <v>283</v>
      </c>
      <c r="N43" t="n">
        <v>30.49</v>
      </c>
      <c r="O43" t="n">
        <v>20939.59</v>
      </c>
      <c r="P43" t="n">
        <v>390.83</v>
      </c>
      <c r="Q43" t="n">
        <v>2873.92</v>
      </c>
      <c r="R43" t="n">
        <v>491.39</v>
      </c>
      <c r="S43" t="n">
        <v>106.51</v>
      </c>
      <c r="T43" t="n">
        <v>186944.43</v>
      </c>
      <c r="U43" t="n">
        <v>0.22</v>
      </c>
      <c r="V43" t="n">
        <v>0.52</v>
      </c>
      <c r="W43" t="n">
        <v>9.9</v>
      </c>
      <c r="X43" t="n">
        <v>11.24</v>
      </c>
      <c r="Y43" t="n">
        <v>4</v>
      </c>
      <c r="Z43" t="n">
        <v>10</v>
      </c>
    </row>
    <row r="44">
      <c r="A44" t="n">
        <v>1</v>
      </c>
      <c r="B44" t="n">
        <v>85</v>
      </c>
      <c r="C44" t="inlineStr">
        <is>
          <t xml:space="preserve">CONCLUIDO	</t>
        </is>
      </c>
      <c r="D44" t="n">
        <v>3.3785</v>
      </c>
      <c r="E44" t="n">
        <v>29.6</v>
      </c>
      <c r="F44" t="n">
        <v>23.74</v>
      </c>
      <c r="G44" t="n">
        <v>13.83</v>
      </c>
      <c r="H44" t="n">
        <v>0.21</v>
      </c>
      <c r="I44" t="n">
        <v>103</v>
      </c>
      <c r="J44" t="n">
        <v>169.33</v>
      </c>
      <c r="K44" t="n">
        <v>51.39</v>
      </c>
      <c r="L44" t="n">
        <v>2</v>
      </c>
      <c r="M44" t="n">
        <v>101</v>
      </c>
      <c r="N44" t="n">
        <v>30.94</v>
      </c>
      <c r="O44" t="n">
        <v>21118.46</v>
      </c>
      <c r="P44" t="n">
        <v>283.38</v>
      </c>
      <c r="Q44" t="n">
        <v>2868.83</v>
      </c>
      <c r="R44" t="n">
        <v>244.99</v>
      </c>
      <c r="S44" t="n">
        <v>106.51</v>
      </c>
      <c r="T44" t="n">
        <v>64657.18</v>
      </c>
      <c r="U44" t="n">
        <v>0.43</v>
      </c>
      <c r="V44" t="n">
        <v>0.68</v>
      </c>
      <c r="W44" t="n">
        <v>9.58</v>
      </c>
      <c r="X44" t="n">
        <v>3.88</v>
      </c>
      <c r="Y44" t="n">
        <v>4</v>
      </c>
      <c r="Z44" t="n">
        <v>10</v>
      </c>
    </row>
    <row r="45">
      <c r="A45" t="n">
        <v>2</v>
      </c>
      <c r="B45" t="n">
        <v>85</v>
      </c>
      <c r="C45" t="inlineStr">
        <is>
          <t xml:space="preserve">CONCLUIDO	</t>
        </is>
      </c>
      <c r="D45" t="n">
        <v>3.7686</v>
      </c>
      <c r="E45" t="n">
        <v>26.54</v>
      </c>
      <c r="F45" t="n">
        <v>22.1</v>
      </c>
      <c r="G45" t="n">
        <v>21.73</v>
      </c>
      <c r="H45" t="n">
        <v>0.31</v>
      </c>
      <c r="I45" t="n">
        <v>61</v>
      </c>
      <c r="J45" t="n">
        <v>170.79</v>
      </c>
      <c r="K45" t="n">
        <v>51.39</v>
      </c>
      <c r="L45" t="n">
        <v>3</v>
      </c>
      <c r="M45" t="n">
        <v>59</v>
      </c>
      <c r="N45" t="n">
        <v>31.4</v>
      </c>
      <c r="O45" t="n">
        <v>21297.94</v>
      </c>
      <c r="P45" t="n">
        <v>247.58</v>
      </c>
      <c r="Q45" t="n">
        <v>2867.13</v>
      </c>
      <c r="R45" t="n">
        <v>190.01</v>
      </c>
      <c r="S45" t="n">
        <v>106.51</v>
      </c>
      <c r="T45" t="n">
        <v>37373.99</v>
      </c>
      <c r="U45" t="n">
        <v>0.5600000000000001</v>
      </c>
      <c r="V45" t="n">
        <v>0.73</v>
      </c>
      <c r="W45" t="n">
        <v>9.52</v>
      </c>
      <c r="X45" t="n">
        <v>2.24</v>
      </c>
      <c r="Y45" t="n">
        <v>4</v>
      </c>
      <c r="Z45" t="n">
        <v>10</v>
      </c>
    </row>
    <row r="46">
      <c r="A46" t="n">
        <v>3</v>
      </c>
      <c r="B46" t="n">
        <v>85</v>
      </c>
      <c r="C46" t="inlineStr">
        <is>
          <t xml:space="preserve">CONCLUIDO	</t>
        </is>
      </c>
      <c r="D46" t="n">
        <v>3.9846</v>
      </c>
      <c r="E46" t="n">
        <v>25.1</v>
      </c>
      <c r="F46" t="n">
        <v>21.33</v>
      </c>
      <c r="G46" t="n">
        <v>31.22</v>
      </c>
      <c r="H46" t="n">
        <v>0.41</v>
      </c>
      <c r="I46" t="n">
        <v>41</v>
      </c>
      <c r="J46" t="n">
        <v>172.25</v>
      </c>
      <c r="K46" t="n">
        <v>51.39</v>
      </c>
      <c r="L46" t="n">
        <v>4</v>
      </c>
      <c r="M46" t="n">
        <v>38</v>
      </c>
      <c r="N46" t="n">
        <v>31.86</v>
      </c>
      <c r="O46" t="n">
        <v>21478.05</v>
      </c>
      <c r="P46" t="n">
        <v>220.89</v>
      </c>
      <c r="Q46" t="n">
        <v>2865.79</v>
      </c>
      <c r="R46" t="n">
        <v>164.85</v>
      </c>
      <c r="S46" t="n">
        <v>106.51</v>
      </c>
      <c r="T46" t="n">
        <v>24897.18</v>
      </c>
      <c r="U46" t="n">
        <v>0.65</v>
      </c>
      <c r="V46" t="n">
        <v>0.76</v>
      </c>
      <c r="W46" t="n">
        <v>9.48</v>
      </c>
      <c r="X46" t="n">
        <v>1.49</v>
      </c>
      <c r="Y46" t="n">
        <v>4</v>
      </c>
      <c r="Z46" t="n">
        <v>10</v>
      </c>
    </row>
    <row r="47">
      <c r="A47" t="n">
        <v>4</v>
      </c>
      <c r="B47" t="n">
        <v>85</v>
      </c>
      <c r="C47" t="inlineStr">
        <is>
          <t xml:space="preserve">CONCLUIDO	</t>
        </is>
      </c>
      <c r="D47" t="n">
        <v>4.0477</v>
      </c>
      <c r="E47" t="n">
        <v>24.71</v>
      </c>
      <c r="F47" t="n">
        <v>21.15</v>
      </c>
      <c r="G47" t="n">
        <v>36.25</v>
      </c>
      <c r="H47" t="n">
        <v>0.51</v>
      </c>
      <c r="I47" t="n">
        <v>35</v>
      </c>
      <c r="J47" t="n">
        <v>173.71</v>
      </c>
      <c r="K47" t="n">
        <v>51.39</v>
      </c>
      <c r="L47" t="n">
        <v>5</v>
      </c>
      <c r="M47" t="n">
        <v>0</v>
      </c>
      <c r="N47" t="n">
        <v>32.32</v>
      </c>
      <c r="O47" t="n">
        <v>21658.78</v>
      </c>
      <c r="P47" t="n">
        <v>211.21</v>
      </c>
      <c r="Q47" t="n">
        <v>2866.45</v>
      </c>
      <c r="R47" t="n">
        <v>157.33</v>
      </c>
      <c r="S47" t="n">
        <v>106.51</v>
      </c>
      <c r="T47" t="n">
        <v>21163.77</v>
      </c>
      <c r="U47" t="n">
        <v>0.68</v>
      </c>
      <c r="V47" t="n">
        <v>0.76</v>
      </c>
      <c r="W47" t="n">
        <v>9.51</v>
      </c>
      <c r="X47" t="n">
        <v>1.3</v>
      </c>
      <c r="Y47" t="n">
        <v>4</v>
      </c>
      <c r="Z47" t="n">
        <v>10</v>
      </c>
    </row>
    <row r="48">
      <c r="A48" t="n">
        <v>0</v>
      </c>
      <c r="B48" t="n">
        <v>20</v>
      </c>
      <c r="C48" t="inlineStr">
        <is>
          <t xml:space="preserve">CONCLUIDO	</t>
        </is>
      </c>
      <c r="D48" t="n">
        <v>3.4625</v>
      </c>
      <c r="E48" t="n">
        <v>28.88</v>
      </c>
      <c r="F48" t="n">
        <v>25.36</v>
      </c>
      <c r="G48" t="n">
        <v>10.49</v>
      </c>
      <c r="H48" t="n">
        <v>0.34</v>
      </c>
      <c r="I48" t="n">
        <v>145</v>
      </c>
      <c r="J48" t="n">
        <v>51.33</v>
      </c>
      <c r="K48" t="n">
        <v>24.83</v>
      </c>
      <c r="L48" t="n">
        <v>1</v>
      </c>
      <c r="M48" t="n">
        <v>0</v>
      </c>
      <c r="N48" t="n">
        <v>5.51</v>
      </c>
      <c r="O48" t="n">
        <v>6564.78</v>
      </c>
      <c r="P48" t="n">
        <v>121.42</v>
      </c>
      <c r="Q48" t="n">
        <v>2874.61</v>
      </c>
      <c r="R48" t="n">
        <v>292.47</v>
      </c>
      <c r="S48" t="n">
        <v>106.51</v>
      </c>
      <c r="T48" t="n">
        <v>88185.78999999999</v>
      </c>
      <c r="U48" t="n">
        <v>0.36</v>
      </c>
      <c r="V48" t="n">
        <v>0.64</v>
      </c>
      <c r="W48" t="n">
        <v>9.83</v>
      </c>
      <c r="X48" t="n">
        <v>5.5</v>
      </c>
      <c r="Y48" t="n">
        <v>4</v>
      </c>
      <c r="Z48" t="n">
        <v>10</v>
      </c>
    </row>
    <row r="49">
      <c r="A49" t="n">
        <v>0</v>
      </c>
      <c r="B49" t="n">
        <v>65</v>
      </c>
      <c r="C49" t="inlineStr">
        <is>
          <t xml:space="preserve">CONCLUIDO	</t>
        </is>
      </c>
      <c r="D49" t="n">
        <v>2.7334</v>
      </c>
      <c r="E49" t="n">
        <v>36.58</v>
      </c>
      <c r="F49" t="n">
        <v>28.42</v>
      </c>
      <c r="G49" t="n">
        <v>7.75</v>
      </c>
      <c r="H49" t="n">
        <v>0.13</v>
      </c>
      <c r="I49" t="n">
        <v>220</v>
      </c>
      <c r="J49" t="n">
        <v>133.21</v>
      </c>
      <c r="K49" t="n">
        <v>46.47</v>
      </c>
      <c r="L49" t="n">
        <v>1</v>
      </c>
      <c r="M49" t="n">
        <v>218</v>
      </c>
      <c r="N49" t="n">
        <v>20.75</v>
      </c>
      <c r="O49" t="n">
        <v>16663.42</v>
      </c>
      <c r="P49" t="n">
        <v>302.22</v>
      </c>
      <c r="Q49" t="n">
        <v>2871.63</v>
      </c>
      <c r="R49" t="n">
        <v>401.61</v>
      </c>
      <c r="S49" t="n">
        <v>106.51</v>
      </c>
      <c r="T49" t="n">
        <v>142378.38</v>
      </c>
      <c r="U49" t="n">
        <v>0.27</v>
      </c>
      <c r="V49" t="n">
        <v>0.57</v>
      </c>
      <c r="W49" t="n">
        <v>9.76</v>
      </c>
      <c r="X49" t="n">
        <v>8.539999999999999</v>
      </c>
      <c r="Y49" t="n">
        <v>4</v>
      </c>
      <c r="Z49" t="n">
        <v>10</v>
      </c>
    </row>
    <row r="50">
      <c r="A50" t="n">
        <v>1</v>
      </c>
      <c r="B50" t="n">
        <v>65</v>
      </c>
      <c r="C50" t="inlineStr">
        <is>
          <t xml:space="preserve">CONCLUIDO	</t>
        </is>
      </c>
      <c r="D50" t="n">
        <v>3.6602</v>
      </c>
      <c r="E50" t="n">
        <v>27.32</v>
      </c>
      <c r="F50" t="n">
        <v>22.91</v>
      </c>
      <c r="G50" t="n">
        <v>16.76</v>
      </c>
      <c r="H50" t="n">
        <v>0.26</v>
      </c>
      <c r="I50" t="n">
        <v>82</v>
      </c>
      <c r="J50" t="n">
        <v>134.55</v>
      </c>
      <c r="K50" t="n">
        <v>46.47</v>
      </c>
      <c r="L50" t="n">
        <v>2</v>
      </c>
      <c r="M50" t="n">
        <v>80</v>
      </c>
      <c r="N50" t="n">
        <v>21.09</v>
      </c>
      <c r="O50" t="n">
        <v>16828.84</v>
      </c>
      <c r="P50" t="n">
        <v>223.73</v>
      </c>
      <c r="Q50" t="n">
        <v>2866.64</v>
      </c>
      <c r="R50" t="n">
        <v>217.36</v>
      </c>
      <c r="S50" t="n">
        <v>106.51</v>
      </c>
      <c r="T50" t="n">
        <v>50945.82</v>
      </c>
      <c r="U50" t="n">
        <v>0.49</v>
      </c>
      <c r="V50" t="n">
        <v>0.7</v>
      </c>
      <c r="W50" t="n">
        <v>9.550000000000001</v>
      </c>
      <c r="X50" t="n">
        <v>3.06</v>
      </c>
      <c r="Y50" t="n">
        <v>4</v>
      </c>
      <c r="Z50" t="n">
        <v>10</v>
      </c>
    </row>
    <row r="51">
      <c r="A51" t="n">
        <v>2</v>
      </c>
      <c r="B51" t="n">
        <v>65</v>
      </c>
      <c r="C51" t="inlineStr">
        <is>
          <t xml:space="preserve">CONCLUIDO	</t>
        </is>
      </c>
      <c r="D51" t="n">
        <v>3.9815</v>
      </c>
      <c r="E51" t="n">
        <v>25.12</v>
      </c>
      <c r="F51" t="n">
        <v>21.63</v>
      </c>
      <c r="G51" t="n">
        <v>27.04</v>
      </c>
      <c r="H51" t="n">
        <v>0.39</v>
      </c>
      <c r="I51" t="n">
        <v>48</v>
      </c>
      <c r="J51" t="n">
        <v>135.9</v>
      </c>
      <c r="K51" t="n">
        <v>46.47</v>
      </c>
      <c r="L51" t="n">
        <v>3</v>
      </c>
      <c r="M51" t="n">
        <v>24</v>
      </c>
      <c r="N51" t="n">
        <v>21.43</v>
      </c>
      <c r="O51" t="n">
        <v>16994.64</v>
      </c>
      <c r="P51" t="n">
        <v>189.91</v>
      </c>
      <c r="Q51" t="n">
        <v>2867.12</v>
      </c>
      <c r="R51" t="n">
        <v>174.01</v>
      </c>
      <c r="S51" t="n">
        <v>106.51</v>
      </c>
      <c r="T51" t="n">
        <v>29441.11</v>
      </c>
      <c r="U51" t="n">
        <v>0.61</v>
      </c>
      <c r="V51" t="n">
        <v>0.75</v>
      </c>
      <c r="W51" t="n">
        <v>9.51</v>
      </c>
      <c r="X51" t="n">
        <v>1.78</v>
      </c>
      <c r="Y51" t="n">
        <v>4</v>
      </c>
      <c r="Z51" t="n">
        <v>10</v>
      </c>
    </row>
    <row r="52">
      <c r="A52" t="n">
        <v>3</v>
      </c>
      <c r="B52" t="n">
        <v>65</v>
      </c>
      <c r="C52" t="inlineStr">
        <is>
          <t xml:space="preserve">CONCLUIDO	</t>
        </is>
      </c>
      <c r="D52" t="n">
        <v>3.9989</v>
      </c>
      <c r="E52" t="n">
        <v>25.01</v>
      </c>
      <c r="F52" t="n">
        <v>21.57</v>
      </c>
      <c r="G52" t="n">
        <v>28.14</v>
      </c>
      <c r="H52" t="n">
        <v>0.52</v>
      </c>
      <c r="I52" t="n">
        <v>46</v>
      </c>
      <c r="J52" t="n">
        <v>137.25</v>
      </c>
      <c r="K52" t="n">
        <v>46.47</v>
      </c>
      <c r="L52" t="n">
        <v>4</v>
      </c>
      <c r="M52" t="n">
        <v>0</v>
      </c>
      <c r="N52" t="n">
        <v>21.78</v>
      </c>
      <c r="O52" t="n">
        <v>17160.92</v>
      </c>
      <c r="P52" t="n">
        <v>188.79</v>
      </c>
      <c r="Q52" t="n">
        <v>2869.35</v>
      </c>
      <c r="R52" t="n">
        <v>170.89</v>
      </c>
      <c r="S52" t="n">
        <v>106.51</v>
      </c>
      <c r="T52" t="n">
        <v>27891.77</v>
      </c>
      <c r="U52" t="n">
        <v>0.62</v>
      </c>
      <c r="V52" t="n">
        <v>0.75</v>
      </c>
      <c r="W52" t="n">
        <v>9.550000000000001</v>
      </c>
      <c r="X52" t="n">
        <v>1.72</v>
      </c>
      <c r="Y52" t="n">
        <v>4</v>
      </c>
      <c r="Z52" t="n">
        <v>10</v>
      </c>
    </row>
    <row r="53">
      <c r="A53" t="n">
        <v>0</v>
      </c>
      <c r="B53" t="n">
        <v>75</v>
      </c>
      <c r="C53" t="inlineStr">
        <is>
          <t xml:space="preserve">CONCLUIDO	</t>
        </is>
      </c>
      <c r="D53" t="n">
        <v>2.5194</v>
      </c>
      <c r="E53" t="n">
        <v>39.69</v>
      </c>
      <c r="F53" t="n">
        <v>29.72</v>
      </c>
      <c r="G53" t="n">
        <v>7.08</v>
      </c>
      <c r="H53" t="n">
        <v>0.12</v>
      </c>
      <c r="I53" t="n">
        <v>252</v>
      </c>
      <c r="J53" t="n">
        <v>150.44</v>
      </c>
      <c r="K53" t="n">
        <v>49.1</v>
      </c>
      <c r="L53" t="n">
        <v>1</v>
      </c>
      <c r="M53" t="n">
        <v>250</v>
      </c>
      <c r="N53" t="n">
        <v>25.34</v>
      </c>
      <c r="O53" t="n">
        <v>18787.76</v>
      </c>
      <c r="P53" t="n">
        <v>345.4</v>
      </c>
      <c r="Q53" t="n">
        <v>2874.04</v>
      </c>
      <c r="R53" t="n">
        <v>444.4</v>
      </c>
      <c r="S53" t="n">
        <v>106.51</v>
      </c>
      <c r="T53" t="n">
        <v>163617.7</v>
      </c>
      <c r="U53" t="n">
        <v>0.24</v>
      </c>
      <c r="V53" t="n">
        <v>0.54</v>
      </c>
      <c r="W53" t="n">
        <v>9.84</v>
      </c>
      <c r="X53" t="n">
        <v>9.84</v>
      </c>
      <c r="Y53" t="n">
        <v>4</v>
      </c>
      <c r="Z53" t="n">
        <v>10</v>
      </c>
    </row>
    <row r="54">
      <c r="A54" t="n">
        <v>1</v>
      </c>
      <c r="B54" t="n">
        <v>75</v>
      </c>
      <c r="C54" t="inlineStr">
        <is>
          <t xml:space="preserve">CONCLUIDO	</t>
        </is>
      </c>
      <c r="D54" t="n">
        <v>3.5133</v>
      </c>
      <c r="E54" t="n">
        <v>28.46</v>
      </c>
      <c r="F54" t="n">
        <v>23.34</v>
      </c>
      <c r="G54" t="n">
        <v>15.06</v>
      </c>
      <c r="H54" t="n">
        <v>0.23</v>
      </c>
      <c r="I54" t="n">
        <v>93</v>
      </c>
      <c r="J54" t="n">
        <v>151.83</v>
      </c>
      <c r="K54" t="n">
        <v>49.1</v>
      </c>
      <c r="L54" t="n">
        <v>2</v>
      </c>
      <c r="M54" t="n">
        <v>91</v>
      </c>
      <c r="N54" t="n">
        <v>25.73</v>
      </c>
      <c r="O54" t="n">
        <v>18959.54</v>
      </c>
      <c r="P54" t="n">
        <v>254.72</v>
      </c>
      <c r="Q54" t="n">
        <v>2867.32</v>
      </c>
      <c r="R54" t="n">
        <v>231.8</v>
      </c>
      <c r="S54" t="n">
        <v>106.51</v>
      </c>
      <c r="T54" t="n">
        <v>58111.84</v>
      </c>
      <c r="U54" t="n">
        <v>0.46</v>
      </c>
      <c r="V54" t="n">
        <v>0.6899999999999999</v>
      </c>
      <c r="W54" t="n">
        <v>9.57</v>
      </c>
      <c r="X54" t="n">
        <v>3.49</v>
      </c>
      <c r="Y54" t="n">
        <v>4</v>
      </c>
      <c r="Z54" t="n">
        <v>10</v>
      </c>
    </row>
    <row r="55">
      <c r="A55" t="n">
        <v>2</v>
      </c>
      <c r="B55" t="n">
        <v>75</v>
      </c>
      <c r="C55" t="inlineStr">
        <is>
          <t xml:space="preserve">CONCLUIDO	</t>
        </is>
      </c>
      <c r="D55" t="n">
        <v>3.8805</v>
      </c>
      <c r="E55" t="n">
        <v>25.77</v>
      </c>
      <c r="F55" t="n">
        <v>21.84</v>
      </c>
      <c r="G55" t="n">
        <v>24.27</v>
      </c>
      <c r="H55" t="n">
        <v>0.35</v>
      </c>
      <c r="I55" t="n">
        <v>54</v>
      </c>
      <c r="J55" t="n">
        <v>153.23</v>
      </c>
      <c r="K55" t="n">
        <v>49.1</v>
      </c>
      <c r="L55" t="n">
        <v>3</v>
      </c>
      <c r="M55" t="n">
        <v>52</v>
      </c>
      <c r="N55" t="n">
        <v>26.13</v>
      </c>
      <c r="O55" t="n">
        <v>19131.85</v>
      </c>
      <c r="P55" t="n">
        <v>219.01</v>
      </c>
      <c r="Q55" t="n">
        <v>2866.36</v>
      </c>
      <c r="R55" t="n">
        <v>182.02</v>
      </c>
      <c r="S55" t="n">
        <v>106.51</v>
      </c>
      <c r="T55" t="n">
        <v>33415.66</v>
      </c>
      <c r="U55" t="n">
        <v>0.59</v>
      </c>
      <c r="V55" t="n">
        <v>0.74</v>
      </c>
      <c r="W55" t="n">
        <v>9.5</v>
      </c>
      <c r="X55" t="n">
        <v>1.99</v>
      </c>
      <c r="Y55" t="n">
        <v>4</v>
      </c>
      <c r="Z55" t="n">
        <v>10</v>
      </c>
    </row>
    <row r="56">
      <c r="A56" t="n">
        <v>3</v>
      </c>
      <c r="B56" t="n">
        <v>75</v>
      </c>
      <c r="C56" t="inlineStr">
        <is>
          <t xml:space="preserve">CONCLUIDO	</t>
        </is>
      </c>
      <c r="D56" t="n">
        <v>4.0267</v>
      </c>
      <c r="E56" t="n">
        <v>24.83</v>
      </c>
      <c r="F56" t="n">
        <v>21.34</v>
      </c>
      <c r="G56" t="n">
        <v>32</v>
      </c>
      <c r="H56" t="n">
        <v>0.46</v>
      </c>
      <c r="I56" t="n">
        <v>40</v>
      </c>
      <c r="J56" t="n">
        <v>154.63</v>
      </c>
      <c r="K56" t="n">
        <v>49.1</v>
      </c>
      <c r="L56" t="n">
        <v>4</v>
      </c>
      <c r="M56" t="n">
        <v>3</v>
      </c>
      <c r="N56" t="n">
        <v>26.53</v>
      </c>
      <c r="O56" t="n">
        <v>19304.72</v>
      </c>
      <c r="P56" t="n">
        <v>199.26</v>
      </c>
      <c r="Q56" t="n">
        <v>2866.99</v>
      </c>
      <c r="R56" t="n">
        <v>163.52</v>
      </c>
      <c r="S56" t="n">
        <v>106.51</v>
      </c>
      <c r="T56" t="n">
        <v>24233.49</v>
      </c>
      <c r="U56" t="n">
        <v>0.65</v>
      </c>
      <c r="V56" t="n">
        <v>0.76</v>
      </c>
      <c r="W56" t="n">
        <v>9.52</v>
      </c>
      <c r="X56" t="n">
        <v>1.49</v>
      </c>
      <c r="Y56" t="n">
        <v>4</v>
      </c>
      <c r="Z56" t="n">
        <v>10</v>
      </c>
    </row>
    <row r="57">
      <c r="A57" t="n">
        <v>4</v>
      </c>
      <c r="B57" t="n">
        <v>75</v>
      </c>
      <c r="C57" t="inlineStr">
        <is>
          <t xml:space="preserve">CONCLUIDO	</t>
        </is>
      </c>
      <c r="D57" t="n">
        <v>4.0254</v>
      </c>
      <c r="E57" t="n">
        <v>24.84</v>
      </c>
      <c r="F57" t="n">
        <v>21.34</v>
      </c>
      <c r="G57" t="n">
        <v>32.02</v>
      </c>
      <c r="H57" t="n">
        <v>0.57</v>
      </c>
      <c r="I57" t="n">
        <v>40</v>
      </c>
      <c r="J57" t="n">
        <v>156.03</v>
      </c>
      <c r="K57" t="n">
        <v>49.1</v>
      </c>
      <c r="L57" t="n">
        <v>5</v>
      </c>
      <c r="M57" t="n">
        <v>0</v>
      </c>
      <c r="N57" t="n">
        <v>26.94</v>
      </c>
      <c r="O57" t="n">
        <v>19478.15</v>
      </c>
      <c r="P57" t="n">
        <v>200.83</v>
      </c>
      <c r="Q57" t="n">
        <v>2867.46</v>
      </c>
      <c r="R57" t="n">
        <v>163.51</v>
      </c>
      <c r="S57" t="n">
        <v>106.51</v>
      </c>
      <c r="T57" t="n">
        <v>24232.38</v>
      </c>
      <c r="U57" t="n">
        <v>0.65</v>
      </c>
      <c r="V57" t="n">
        <v>0.76</v>
      </c>
      <c r="W57" t="n">
        <v>9.529999999999999</v>
      </c>
      <c r="X57" t="n">
        <v>1.5</v>
      </c>
      <c r="Y57" t="n">
        <v>4</v>
      </c>
      <c r="Z57" t="n">
        <v>10</v>
      </c>
    </row>
    <row r="58">
      <c r="A58" t="n">
        <v>0</v>
      </c>
      <c r="B58" t="n">
        <v>95</v>
      </c>
      <c r="C58" t="inlineStr">
        <is>
          <t xml:space="preserve">CONCLUIDO	</t>
        </is>
      </c>
      <c r="D58" t="n">
        <v>2.1311</v>
      </c>
      <c r="E58" t="n">
        <v>46.92</v>
      </c>
      <c r="F58" t="n">
        <v>32.55</v>
      </c>
      <c r="G58" t="n">
        <v>6.1</v>
      </c>
      <c r="H58" t="n">
        <v>0.1</v>
      </c>
      <c r="I58" t="n">
        <v>320</v>
      </c>
      <c r="J58" t="n">
        <v>185.69</v>
      </c>
      <c r="K58" t="n">
        <v>53.44</v>
      </c>
      <c r="L58" t="n">
        <v>1</v>
      </c>
      <c r="M58" t="n">
        <v>318</v>
      </c>
      <c r="N58" t="n">
        <v>36.26</v>
      </c>
      <c r="O58" t="n">
        <v>23136.14</v>
      </c>
      <c r="P58" t="n">
        <v>437.79</v>
      </c>
      <c r="Q58" t="n">
        <v>2874.51</v>
      </c>
      <c r="R58" t="n">
        <v>539.48</v>
      </c>
      <c r="S58" t="n">
        <v>106.51</v>
      </c>
      <c r="T58" t="n">
        <v>210815.99</v>
      </c>
      <c r="U58" t="n">
        <v>0.2</v>
      </c>
      <c r="V58" t="n">
        <v>0.5</v>
      </c>
      <c r="W58" t="n">
        <v>9.94</v>
      </c>
      <c r="X58" t="n">
        <v>12.66</v>
      </c>
      <c r="Y58" t="n">
        <v>4</v>
      </c>
      <c r="Z58" t="n">
        <v>10</v>
      </c>
    </row>
    <row r="59">
      <c r="A59" t="n">
        <v>1</v>
      </c>
      <c r="B59" t="n">
        <v>95</v>
      </c>
      <c r="C59" t="inlineStr">
        <is>
          <t xml:space="preserve">CONCLUIDO	</t>
        </is>
      </c>
      <c r="D59" t="n">
        <v>3.2403</v>
      </c>
      <c r="E59" t="n">
        <v>30.86</v>
      </c>
      <c r="F59" t="n">
        <v>24.15</v>
      </c>
      <c r="G59" t="n">
        <v>12.71</v>
      </c>
      <c r="H59" t="n">
        <v>0.19</v>
      </c>
      <c r="I59" t="n">
        <v>114</v>
      </c>
      <c r="J59" t="n">
        <v>187.21</v>
      </c>
      <c r="K59" t="n">
        <v>53.44</v>
      </c>
      <c r="L59" t="n">
        <v>2</v>
      </c>
      <c r="M59" t="n">
        <v>112</v>
      </c>
      <c r="N59" t="n">
        <v>36.77</v>
      </c>
      <c r="O59" t="n">
        <v>23322.88</v>
      </c>
      <c r="P59" t="n">
        <v>312.01</v>
      </c>
      <c r="Q59" t="n">
        <v>2867.46</v>
      </c>
      <c r="R59" t="n">
        <v>258.68</v>
      </c>
      <c r="S59" t="n">
        <v>106.51</v>
      </c>
      <c r="T59" t="n">
        <v>71445.41</v>
      </c>
      <c r="U59" t="n">
        <v>0.41</v>
      </c>
      <c r="V59" t="n">
        <v>0.67</v>
      </c>
      <c r="W59" t="n">
        <v>9.6</v>
      </c>
      <c r="X59" t="n">
        <v>4.29</v>
      </c>
      <c r="Y59" t="n">
        <v>4</v>
      </c>
      <c r="Z59" t="n">
        <v>10</v>
      </c>
    </row>
    <row r="60">
      <c r="A60" t="n">
        <v>2</v>
      </c>
      <c r="B60" t="n">
        <v>95</v>
      </c>
      <c r="C60" t="inlineStr">
        <is>
          <t xml:space="preserve">CONCLUIDO	</t>
        </is>
      </c>
      <c r="D60" t="n">
        <v>3.6606</v>
      </c>
      <c r="E60" t="n">
        <v>27.32</v>
      </c>
      <c r="F60" t="n">
        <v>22.36</v>
      </c>
      <c r="G60" t="n">
        <v>20.02</v>
      </c>
      <c r="H60" t="n">
        <v>0.28</v>
      </c>
      <c r="I60" t="n">
        <v>67</v>
      </c>
      <c r="J60" t="n">
        <v>188.73</v>
      </c>
      <c r="K60" t="n">
        <v>53.44</v>
      </c>
      <c r="L60" t="n">
        <v>3</v>
      </c>
      <c r="M60" t="n">
        <v>65</v>
      </c>
      <c r="N60" t="n">
        <v>37.29</v>
      </c>
      <c r="O60" t="n">
        <v>23510.33</v>
      </c>
      <c r="P60" t="n">
        <v>275.37</v>
      </c>
      <c r="Q60" t="n">
        <v>2866.77</v>
      </c>
      <c r="R60" t="n">
        <v>199.07</v>
      </c>
      <c r="S60" t="n">
        <v>106.51</v>
      </c>
      <c r="T60" t="n">
        <v>41873.11</v>
      </c>
      <c r="U60" t="n">
        <v>0.54</v>
      </c>
      <c r="V60" t="n">
        <v>0.72</v>
      </c>
      <c r="W60" t="n">
        <v>9.52</v>
      </c>
      <c r="X60" t="n">
        <v>2.5</v>
      </c>
      <c r="Y60" t="n">
        <v>4</v>
      </c>
      <c r="Z60" t="n">
        <v>10</v>
      </c>
    </row>
    <row r="61">
      <c r="A61" t="n">
        <v>3</v>
      </c>
      <c r="B61" t="n">
        <v>95</v>
      </c>
      <c r="C61" t="inlineStr">
        <is>
          <t xml:space="preserve">CONCLUIDO	</t>
        </is>
      </c>
      <c r="D61" t="n">
        <v>3.8926</v>
      </c>
      <c r="E61" t="n">
        <v>25.69</v>
      </c>
      <c r="F61" t="n">
        <v>21.51</v>
      </c>
      <c r="G61" t="n">
        <v>28.06</v>
      </c>
      <c r="H61" t="n">
        <v>0.37</v>
      </c>
      <c r="I61" t="n">
        <v>46</v>
      </c>
      <c r="J61" t="n">
        <v>190.25</v>
      </c>
      <c r="K61" t="n">
        <v>53.44</v>
      </c>
      <c r="L61" t="n">
        <v>4</v>
      </c>
      <c r="M61" t="n">
        <v>44</v>
      </c>
      <c r="N61" t="n">
        <v>37.82</v>
      </c>
      <c r="O61" t="n">
        <v>23698.48</v>
      </c>
      <c r="P61" t="n">
        <v>249.91</v>
      </c>
      <c r="Q61" t="n">
        <v>2865.92</v>
      </c>
      <c r="R61" t="n">
        <v>170.83</v>
      </c>
      <c r="S61" t="n">
        <v>106.51</v>
      </c>
      <c r="T61" t="n">
        <v>27858.41</v>
      </c>
      <c r="U61" t="n">
        <v>0.62</v>
      </c>
      <c r="V61" t="n">
        <v>0.75</v>
      </c>
      <c r="W61" t="n">
        <v>9.48</v>
      </c>
      <c r="X61" t="n">
        <v>1.66</v>
      </c>
      <c r="Y61" t="n">
        <v>4</v>
      </c>
      <c r="Z61" t="n">
        <v>10</v>
      </c>
    </row>
    <row r="62">
      <c r="A62" t="n">
        <v>4</v>
      </c>
      <c r="B62" t="n">
        <v>95</v>
      </c>
      <c r="C62" t="inlineStr">
        <is>
          <t xml:space="preserve">CONCLUIDO	</t>
        </is>
      </c>
      <c r="D62" t="n">
        <v>4.0255</v>
      </c>
      <c r="E62" t="n">
        <v>24.84</v>
      </c>
      <c r="F62" t="n">
        <v>21.11</v>
      </c>
      <c r="G62" t="n">
        <v>37.25</v>
      </c>
      <c r="H62" t="n">
        <v>0.46</v>
      </c>
      <c r="I62" t="n">
        <v>34</v>
      </c>
      <c r="J62" t="n">
        <v>191.78</v>
      </c>
      <c r="K62" t="n">
        <v>53.44</v>
      </c>
      <c r="L62" t="n">
        <v>5</v>
      </c>
      <c r="M62" t="n">
        <v>28</v>
      </c>
      <c r="N62" t="n">
        <v>38.35</v>
      </c>
      <c r="O62" t="n">
        <v>23887.36</v>
      </c>
      <c r="P62" t="n">
        <v>228.15</v>
      </c>
      <c r="Q62" t="n">
        <v>2866.25</v>
      </c>
      <c r="R62" t="n">
        <v>156.94</v>
      </c>
      <c r="S62" t="n">
        <v>106.51</v>
      </c>
      <c r="T62" t="n">
        <v>20977.08</v>
      </c>
      <c r="U62" t="n">
        <v>0.68</v>
      </c>
      <c r="V62" t="n">
        <v>0.76</v>
      </c>
      <c r="W62" t="n">
        <v>9.48</v>
      </c>
      <c r="X62" t="n">
        <v>1.26</v>
      </c>
      <c r="Y62" t="n">
        <v>4</v>
      </c>
      <c r="Z62" t="n">
        <v>10</v>
      </c>
    </row>
    <row r="63">
      <c r="A63" t="n">
        <v>5</v>
      </c>
      <c r="B63" t="n">
        <v>95</v>
      </c>
      <c r="C63" t="inlineStr">
        <is>
          <t xml:space="preserve">CONCLUIDO	</t>
        </is>
      </c>
      <c r="D63" t="n">
        <v>4.0503</v>
      </c>
      <c r="E63" t="n">
        <v>24.69</v>
      </c>
      <c r="F63" t="n">
        <v>21.03</v>
      </c>
      <c r="G63" t="n">
        <v>39.43</v>
      </c>
      <c r="H63" t="n">
        <v>0.55</v>
      </c>
      <c r="I63" t="n">
        <v>32</v>
      </c>
      <c r="J63" t="n">
        <v>193.32</v>
      </c>
      <c r="K63" t="n">
        <v>53.44</v>
      </c>
      <c r="L63" t="n">
        <v>6</v>
      </c>
      <c r="M63" t="n">
        <v>0</v>
      </c>
      <c r="N63" t="n">
        <v>38.89</v>
      </c>
      <c r="O63" t="n">
        <v>24076.95</v>
      </c>
      <c r="P63" t="n">
        <v>223.1</v>
      </c>
      <c r="Q63" t="n">
        <v>2867.29</v>
      </c>
      <c r="R63" t="n">
        <v>153.42</v>
      </c>
      <c r="S63" t="n">
        <v>106.51</v>
      </c>
      <c r="T63" t="n">
        <v>19223.63</v>
      </c>
      <c r="U63" t="n">
        <v>0.6899999999999999</v>
      </c>
      <c r="V63" t="n">
        <v>0.77</v>
      </c>
      <c r="W63" t="n">
        <v>9.5</v>
      </c>
      <c r="X63" t="n">
        <v>1.18</v>
      </c>
      <c r="Y63" t="n">
        <v>4</v>
      </c>
      <c r="Z63" t="n">
        <v>10</v>
      </c>
    </row>
    <row r="64">
      <c r="A64" t="n">
        <v>0</v>
      </c>
      <c r="B64" t="n">
        <v>55</v>
      </c>
      <c r="C64" t="inlineStr">
        <is>
          <t xml:space="preserve">CONCLUIDO	</t>
        </is>
      </c>
      <c r="D64" t="n">
        <v>2.9617</v>
      </c>
      <c r="E64" t="n">
        <v>33.76</v>
      </c>
      <c r="F64" t="n">
        <v>27.16</v>
      </c>
      <c r="G64" t="n">
        <v>8.619999999999999</v>
      </c>
      <c r="H64" t="n">
        <v>0.15</v>
      </c>
      <c r="I64" t="n">
        <v>189</v>
      </c>
      <c r="J64" t="n">
        <v>116.05</v>
      </c>
      <c r="K64" t="n">
        <v>43.4</v>
      </c>
      <c r="L64" t="n">
        <v>1</v>
      </c>
      <c r="M64" t="n">
        <v>187</v>
      </c>
      <c r="N64" t="n">
        <v>16.65</v>
      </c>
      <c r="O64" t="n">
        <v>14546.17</v>
      </c>
      <c r="P64" t="n">
        <v>259.87</v>
      </c>
      <c r="Q64" t="n">
        <v>2871.63</v>
      </c>
      <c r="R64" t="n">
        <v>359.59</v>
      </c>
      <c r="S64" t="n">
        <v>106.51</v>
      </c>
      <c r="T64" t="n">
        <v>121527.39</v>
      </c>
      <c r="U64" t="n">
        <v>0.3</v>
      </c>
      <c r="V64" t="n">
        <v>0.59</v>
      </c>
      <c r="W64" t="n">
        <v>9.720000000000001</v>
      </c>
      <c r="X64" t="n">
        <v>7.29</v>
      </c>
      <c r="Y64" t="n">
        <v>4</v>
      </c>
      <c r="Z64" t="n">
        <v>10</v>
      </c>
    </row>
    <row r="65">
      <c r="A65" t="n">
        <v>1</v>
      </c>
      <c r="B65" t="n">
        <v>55</v>
      </c>
      <c r="C65" t="inlineStr">
        <is>
          <t xml:space="preserve">CONCLUIDO	</t>
        </is>
      </c>
      <c r="D65" t="n">
        <v>3.8131</v>
      </c>
      <c r="E65" t="n">
        <v>26.23</v>
      </c>
      <c r="F65" t="n">
        <v>22.47</v>
      </c>
      <c r="G65" t="n">
        <v>19.26</v>
      </c>
      <c r="H65" t="n">
        <v>0.3</v>
      </c>
      <c r="I65" t="n">
        <v>70</v>
      </c>
      <c r="J65" t="n">
        <v>117.34</v>
      </c>
      <c r="K65" t="n">
        <v>43.4</v>
      </c>
      <c r="L65" t="n">
        <v>2</v>
      </c>
      <c r="M65" t="n">
        <v>68</v>
      </c>
      <c r="N65" t="n">
        <v>16.94</v>
      </c>
      <c r="O65" t="n">
        <v>14705.49</v>
      </c>
      <c r="P65" t="n">
        <v>190.8</v>
      </c>
      <c r="Q65" t="n">
        <v>2867.49</v>
      </c>
      <c r="R65" t="n">
        <v>202.74</v>
      </c>
      <c r="S65" t="n">
        <v>106.51</v>
      </c>
      <c r="T65" t="n">
        <v>43693.44</v>
      </c>
      <c r="U65" t="n">
        <v>0.53</v>
      </c>
      <c r="V65" t="n">
        <v>0.72</v>
      </c>
      <c r="W65" t="n">
        <v>9.529999999999999</v>
      </c>
      <c r="X65" t="n">
        <v>2.62</v>
      </c>
      <c r="Y65" t="n">
        <v>4</v>
      </c>
      <c r="Z65" t="n">
        <v>10</v>
      </c>
    </row>
    <row r="66">
      <c r="A66" t="n">
        <v>2</v>
      </c>
      <c r="B66" t="n">
        <v>55</v>
      </c>
      <c r="C66" t="inlineStr">
        <is>
          <t xml:space="preserve">CONCLUIDO	</t>
        </is>
      </c>
      <c r="D66" t="n">
        <v>3.9652</v>
      </c>
      <c r="E66" t="n">
        <v>25.22</v>
      </c>
      <c r="F66" t="n">
        <v>21.84</v>
      </c>
      <c r="G66" t="n">
        <v>24.27</v>
      </c>
      <c r="H66" t="n">
        <v>0.45</v>
      </c>
      <c r="I66" t="n">
        <v>54</v>
      </c>
      <c r="J66" t="n">
        <v>118.63</v>
      </c>
      <c r="K66" t="n">
        <v>43.4</v>
      </c>
      <c r="L66" t="n">
        <v>3</v>
      </c>
      <c r="M66" t="n">
        <v>0</v>
      </c>
      <c r="N66" t="n">
        <v>17.23</v>
      </c>
      <c r="O66" t="n">
        <v>14865.24</v>
      </c>
      <c r="P66" t="n">
        <v>175.46</v>
      </c>
      <c r="Q66" t="n">
        <v>2868.54</v>
      </c>
      <c r="R66" t="n">
        <v>179.7</v>
      </c>
      <c r="S66" t="n">
        <v>106.51</v>
      </c>
      <c r="T66" t="n">
        <v>32257.79</v>
      </c>
      <c r="U66" t="n">
        <v>0.59</v>
      </c>
      <c r="V66" t="n">
        <v>0.74</v>
      </c>
      <c r="W66" t="n">
        <v>9.56</v>
      </c>
      <c r="X66" t="n">
        <v>1.99</v>
      </c>
      <c r="Y66" t="n">
        <v>4</v>
      </c>
      <c r="Z6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INDEX(resultados!$A$2:$ZZ$66, 1, MATCH($B$1, resultados!$A$1:$ZZ$1, 0))</f>
        <v/>
      </c>
      <c r="B7">
        <f>INDEX(resultados!$A$2:$ZZ$66, 1, MATCH($B$2, resultados!$A$1:$ZZ$1, 0))</f>
        <v/>
      </c>
      <c r="C7">
        <f>INDEX(resultados!$A$2:$ZZ$66, 1, MATCH($B$3, resultados!$A$1:$ZZ$1, 0))</f>
        <v/>
      </c>
    </row>
    <row r="8">
      <c r="A8">
        <f>INDEX(resultados!$A$2:$ZZ$66, 2, MATCH($B$1, resultados!$A$1:$ZZ$1, 0))</f>
        <v/>
      </c>
      <c r="B8">
        <f>INDEX(resultados!$A$2:$ZZ$66, 2, MATCH($B$2, resultados!$A$1:$ZZ$1, 0))</f>
        <v/>
      </c>
      <c r="C8">
        <f>INDEX(resultados!$A$2:$ZZ$66, 2, MATCH($B$3, resultados!$A$1:$ZZ$1, 0))</f>
        <v/>
      </c>
    </row>
    <row r="9">
      <c r="A9">
        <f>INDEX(resultados!$A$2:$ZZ$66, 3, MATCH($B$1, resultados!$A$1:$ZZ$1, 0))</f>
        <v/>
      </c>
      <c r="B9">
        <f>INDEX(resultados!$A$2:$ZZ$66, 3, MATCH($B$2, resultados!$A$1:$ZZ$1, 0))</f>
        <v/>
      </c>
      <c r="C9">
        <f>INDEX(resultados!$A$2:$ZZ$66, 3, MATCH($B$3, resultados!$A$1:$ZZ$1, 0))</f>
        <v/>
      </c>
    </row>
    <row r="10">
      <c r="A10">
        <f>INDEX(resultados!$A$2:$ZZ$66, 4, MATCH($B$1, resultados!$A$1:$ZZ$1, 0))</f>
        <v/>
      </c>
      <c r="B10">
        <f>INDEX(resultados!$A$2:$ZZ$66, 4, MATCH($B$2, resultados!$A$1:$ZZ$1, 0))</f>
        <v/>
      </c>
      <c r="C10">
        <f>INDEX(resultados!$A$2:$ZZ$66, 4, MATCH($B$3, resultados!$A$1:$ZZ$1, 0))</f>
        <v/>
      </c>
    </row>
    <row r="11">
      <c r="A11">
        <f>INDEX(resultados!$A$2:$ZZ$66, 5, MATCH($B$1, resultados!$A$1:$ZZ$1, 0))</f>
        <v/>
      </c>
      <c r="B11">
        <f>INDEX(resultados!$A$2:$ZZ$66, 5, MATCH($B$2, resultados!$A$1:$ZZ$1, 0))</f>
        <v/>
      </c>
      <c r="C11">
        <f>INDEX(resultados!$A$2:$ZZ$66, 5, MATCH($B$3, resultados!$A$1:$ZZ$1, 0))</f>
        <v/>
      </c>
    </row>
    <row r="12">
      <c r="A12">
        <f>INDEX(resultados!$A$2:$ZZ$66, 6, MATCH($B$1, resultados!$A$1:$ZZ$1, 0))</f>
        <v/>
      </c>
      <c r="B12">
        <f>INDEX(resultados!$A$2:$ZZ$66, 6, MATCH($B$2, resultados!$A$1:$ZZ$1, 0))</f>
        <v/>
      </c>
      <c r="C12">
        <f>INDEX(resultados!$A$2:$ZZ$66, 6, MATCH($B$3, resultados!$A$1:$ZZ$1, 0))</f>
        <v/>
      </c>
    </row>
    <row r="13">
      <c r="A13">
        <f>INDEX(resultados!$A$2:$ZZ$66, 7, MATCH($B$1, resultados!$A$1:$ZZ$1, 0))</f>
        <v/>
      </c>
      <c r="B13">
        <f>INDEX(resultados!$A$2:$ZZ$66, 7, MATCH($B$2, resultados!$A$1:$ZZ$1, 0))</f>
        <v/>
      </c>
      <c r="C13">
        <f>INDEX(resultados!$A$2:$ZZ$66, 7, MATCH($B$3, resultados!$A$1:$ZZ$1, 0))</f>
        <v/>
      </c>
    </row>
    <row r="14">
      <c r="A14">
        <f>INDEX(resultados!$A$2:$ZZ$66, 8, MATCH($B$1, resultados!$A$1:$ZZ$1, 0))</f>
        <v/>
      </c>
      <c r="B14">
        <f>INDEX(resultados!$A$2:$ZZ$66, 8, MATCH($B$2, resultados!$A$1:$ZZ$1, 0))</f>
        <v/>
      </c>
      <c r="C14">
        <f>INDEX(resultados!$A$2:$ZZ$66, 8, MATCH($B$3, resultados!$A$1:$ZZ$1, 0))</f>
        <v/>
      </c>
    </row>
    <row r="15">
      <c r="A15">
        <f>INDEX(resultados!$A$2:$ZZ$66, 9, MATCH($B$1, resultados!$A$1:$ZZ$1, 0))</f>
        <v/>
      </c>
      <c r="B15">
        <f>INDEX(resultados!$A$2:$ZZ$66, 9, MATCH($B$2, resultados!$A$1:$ZZ$1, 0))</f>
        <v/>
      </c>
      <c r="C15">
        <f>INDEX(resultados!$A$2:$ZZ$66, 9, MATCH($B$3, resultados!$A$1:$ZZ$1, 0))</f>
        <v/>
      </c>
    </row>
    <row r="16">
      <c r="A16">
        <f>INDEX(resultados!$A$2:$ZZ$66, 10, MATCH($B$1, resultados!$A$1:$ZZ$1, 0))</f>
        <v/>
      </c>
      <c r="B16">
        <f>INDEX(resultados!$A$2:$ZZ$66, 10, MATCH($B$2, resultados!$A$1:$ZZ$1, 0))</f>
        <v/>
      </c>
      <c r="C16">
        <f>INDEX(resultados!$A$2:$ZZ$66, 10, MATCH($B$3, resultados!$A$1:$ZZ$1, 0))</f>
        <v/>
      </c>
    </row>
    <row r="17">
      <c r="A17">
        <f>INDEX(resultados!$A$2:$ZZ$66, 11, MATCH($B$1, resultados!$A$1:$ZZ$1, 0))</f>
        <v/>
      </c>
      <c r="B17">
        <f>INDEX(resultados!$A$2:$ZZ$66, 11, MATCH($B$2, resultados!$A$1:$ZZ$1, 0))</f>
        <v/>
      </c>
      <c r="C17">
        <f>INDEX(resultados!$A$2:$ZZ$66, 11, MATCH($B$3, resultados!$A$1:$ZZ$1, 0))</f>
        <v/>
      </c>
    </row>
    <row r="18">
      <c r="A18">
        <f>INDEX(resultados!$A$2:$ZZ$66, 12, MATCH($B$1, resultados!$A$1:$ZZ$1, 0))</f>
        <v/>
      </c>
      <c r="B18">
        <f>INDEX(resultados!$A$2:$ZZ$66, 12, MATCH($B$2, resultados!$A$1:$ZZ$1, 0))</f>
        <v/>
      </c>
      <c r="C18">
        <f>INDEX(resultados!$A$2:$ZZ$66, 12, MATCH($B$3, resultados!$A$1:$ZZ$1, 0))</f>
        <v/>
      </c>
    </row>
    <row r="19">
      <c r="A19">
        <f>INDEX(resultados!$A$2:$ZZ$66, 13, MATCH($B$1, resultados!$A$1:$ZZ$1, 0))</f>
        <v/>
      </c>
      <c r="B19">
        <f>INDEX(resultados!$A$2:$ZZ$66, 13, MATCH($B$2, resultados!$A$1:$ZZ$1, 0))</f>
        <v/>
      </c>
      <c r="C19">
        <f>INDEX(resultados!$A$2:$ZZ$66, 13, MATCH($B$3, resultados!$A$1:$ZZ$1, 0))</f>
        <v/>
      </c>
    </row>
    <row r="20">
      <c r="A20">
        <f>INDEX(resultados!$A$2:$ZZ$66, 14, MATCH($B$1, resultados!$A$1:$ZZ$1, 0))</f>
        <v/>
      </c>
      <c r="B20">
        <f>INDEX(resultados!$A$2:$ZZ$66, 14, MATCH($B$2, resultados!$A$1:$ZZ$1, 0))</f>
        <v/>
      </c>
      <c r="C20">
        <f>INDEX(resultados!$A$2:$ZZ$66, 14, MATCH($B$3, resultados!$A$1:$ZZ$1, 0))</f>
        <v/>
      </c>
    </row>
    <row r="21">
      <c r="A21">
        <f>INDEX(resultados!$A$2:$ZZ$66, 15, MATCH($B$1, resultados!$A$1:$ZZ$1, 0))</f>
        <v/>
      </c>
      <c r="B21">
        <f>INDEX(resultados!$A$2:$ZZ$66, 15, MATCH($B$2, resultados!$A$1:$ZZ$1, 0))</f>
        <v/>
      </c>
      <c r="C21">
        <f>INDEX(resultados!$A$2:$ZZ$66, 15, MATCH($B$3, resultados!$A$1:$ZZ$1, 0))</f>
        <v/>
      </c>
    </row>
    <row r="22">
      <c r="A22">
        <f>INDEX(resultados!$A$2:$ZZ$66, 16, MATCH($B$1, resultados!$A$1:$ZZ$1, 0))</f>
        <v/>
      </c>
      <c r="B22">
        <f>INDEX(resultados!$A$2:$ZZ$66, 16, MATCH($B$2, resultados!$A$1:$ZZ$1, 0))</f>
        <v/>
      </c>
      <c r="C22">
        <f>INDEX(resultados!$A$2:$ZZ$66, 16, MATCH($B$3, resultados!$A$1:$ZZ$1, 0))</f>
        <v/>
      </c>
    </row>
    <row r="23">
      <c r="A23">
        <f>INDEX(resultados!$A$2:$ZZ$66, 17, MATCH($B$1, resultados!$A$1:$ZZ$1, 0))</f>
        <v/>
      </c>
      <c r="B23">
        <f>INDEX(resultados!$A$2:$ZZ$66, 17, MATCH($B$2, resultados!$A$1:$ZZ$1, 0))</f>
        <v/>
      </c>
      <c r="C23">
        <f>INDEX(resultados!$A$2:$ZZ$66, 17, MATCH($B$3, resultados!$A$1:$ZZ$1, 0))</f>
        <v/>
      </c>
    </row>
    <row r="24">
      <c r="A24">
        <f>INDEX(resultados!$A$2:$ZZ$66, 18, MATCH($B$1, resultados!$A$1:$ZZ$1, 0))</f>
        <v/>
      </c>
      <c r="B24">
        <f>INDEX(resultados!$A$2:$ZZ$66, 18, MATCH($B$2, resultados!$A$1:$ZZ$1, 0))</f>
        <v/>
      </c>
      <c r="C24">
        <f>INDEX(resultados!$A$2:$ZZ$66, 18, MATCH($B$3, resultados!$A$1:$ZZ$1, 0))</f>
        <v/>
      </c>
    </row>
    <row r="25">
      <c r="A25">
        <f>INDEX(resultados!$A$2:$ZZ$66, 19, MATCH($B$1, resultados!$A$1:$ZZ$1, 0))</f>
        <v/>
      </c>
      <c r="B25">
        <f>INDEX(resultados!$A$2:$ZZ$66, 19, MATCH($B$2, resultados!$A$1:$ZZ$1, 0))</f>
        <v/>
      </c>
      <c r="C25">
        <f>INDEX(resultados!$A$2:$ZZ$66, 19, MATCH($B$3, resultados!$A$1:$ZZ$1, 0))</f>
        <v/>
      </c>
    </row>
    <row r="26">
      <c r="A26">
        <f>INDEX(resultados!$A$2:$ZZ$66, 20, MATCH($B$1, resultados!$A$1:$ZZ$1, 0))</f>
        <v/>
      </c>
      <c r="B26">
        <f>INDEX(resultados!$A$2:$ZZ$66, 20, MATCH($B$2, resultados!$A$1:$ZZ$1, 0))</f>
        <v/>
      </c>
      <c r="C26">
        <f>INDEX(resultados!$A$2:$ZZ$66, 20, MATCH($B$3, resultados!$A$1:$ZZ$1, 0))</f>
        <v/>
      </c>
    </row>
    <row r="27">
      <c r="A27">
        <f>INDEX(resultados!$A$2:$ZZ$66, 21, MATCH($B$1, resultados!$A$1:$ZZ$1, 0))</f>
        <v/>
      </c>
      <c r="B27">
        <f>INDEX(resultados!$A$2:$ZZ$66, 21, MATCH($B$2, resultados!$A$1:$ZZ$1, 0))</f>
        <v/>
      </c>
      <c r="C27">
        <f>INDEX(resultados!$A$2:$ZZ$66, 21, MATCH($B$3, resultados!$A$1:$ZZ$1, 0))</f>
        <v/>
      </c>
    </row>
    <row r="28">
      <c r="A28">
        <f>INDEX(resultados!$A$2:$ZZ$66, 22, MATCH($B$1, resultados!$A$1:$ZZ$1, 0))</f>
        <v/>
      </c>
      <c r="B28">
        <f>INDEX(resultados!$A$2:$ZZ$66, 22, MATCH($B$2, resultados!$A$1:$ZZ$1, 0))</f>
        <v/>
      </c>
      <c r="C28">
        <f>INDEX(resultados!$A$2:$ZZ$66, 22, MATCH($B$3, resultados!$A$1:$ZZ$1, 0))</f>
        <v/>
      </c>
    </row>
    <row r="29">
      <c r="A29">
        <f>INDEX(resultados!$A$2:$ZZ$66, 23, MATCH($B$1, resultados!$A$1:$ZZ$1, 0))</f>
        <v/>
      </c>
      <c r="B29">
        <f>INDEX(resultados!$A$2:$ZZ$66, 23, MATCH($B$2, resultados!$A$1:$ZZ$1, 0))</f>
        <v/>
      </c>
      <c r="C29">
        <f>INDEX(resultados!$A$2:$ZZ$66, 23, MATCH($B$3, resultados!$A$1:$ZZ$1, 0))</f>
        <v/>
      </c>
    </row>
    <row r="30">
      <c r="A30">
        <f>INDEX(resultados!$A$2:$ZZ$66, 24, MATCH($B$1, resultados!$A$1:$ZZ$1, 0))</f>
        <v/>
      </c>
      <c r="B30">
        <f>INDEX(resultados!$A$2:$ZZ$66, 24, MATCH($B$2, resultados!$A$1:$ZZ$1, 0))</f>
        <v/>
      </c>
      <c r="C30">
        <f>INDEX(resultados!$A$2:$ZZ$66, 24, MATCH($B$3, resultados!$A$1:$ZZ$1, 0))</f>
        <v/>
      </c>
    </row>
    <row r="31">
      <c r="A31">
        <f>INDEX(resultados!$A$2:$ZZ$66, 25, MATCH($B$1, resultados!$A$1:$ZZ$1, 0))</f>
        <v/>
      </c>
      <c r="B31">
        <f>INDEX(resultados!$A$2:$ZZ$66, 25, MATCH($B$2, resultados!$A$1:$ZZ$1, 0))</f>
        <v/>
      </c>
      <c r="C31">
        <f>INDEX(resultados!$A$2:$ZZ$66, 25, MATCH($B$3, resultados!$A$1:$ZZ$1, 0))</f>
        <v/>
      </c>
    </row>
    <row r="32">
      <c r="A32">
        <f>INDEX(resultados!$A$2:$ZZ$66, 26, MATCH($B$1, resultados!$A$1:$ZZ$1, 0))</f>
        <v/>
      </c>
      <c r="B32">
        <f>INDEX(resultados!$A$2:$ZZ$66, 26, MATCH($B$2, resultados!$A$1:$ZZ$1, 0))</f>
        <v/>
      </c>
      <c r="C32">
        <f>INDEX(resultados!$A$2:$ZZ$66, 26, MATCH($B$3, resultados!$A$1:$ZZ$1, 0))</f>
        <v/>
      </c>
    </row>
    <row r="33">
      <c r="A33">
        <f>INDEX(resultados!$A$2:$ZZ$66, 27, MATCH($B$1, resultados!$A$1:$ZZ$1, 0))</f>
        <v/>
      </c>
      <c r="B33">
        <f>INDEX(resultados!$A$2:$ZZ$66, 27, MATCH($B$2, resultados!$A$1:$ZZ$1, 0))</f>
        <v/>
      </c>
      <c r="C33">
        <f>INDEX(resultados!$A$2:$ZZ$66, 27, MATCH($B$3, resultados!$A$1:$ZZ$1, 0))</f>
        <v/>
      </c>
    </row>
    <row r="34">
      <c r="A34">
        <f>INDEX(resultados!$A$2:$ZZ$66, 28, MATCH($B$1, resultados!$A$1:$ZZ$1, 0))</f>
        <v/>
      </c>
      <c r="B34">
        <f>INDEX(resultados!$A$2:$ZZ$66, 28, MATCH($B$2, resultados!$A$1:$ZZ$1, 0))</f>
        <v/>
      </c>
      <c r="C34">
        <f>INDEX(resultados!$A$2:$ZZ$66, 28, MATCH($B$3, resultados!$A$1:$ZZ$1, 0))</f>
        <v/>
      </c>
    </row>
    <row r="35">
      <c r="A35">
        <f>INDEX(resultados!$A$2:$ZZ$66, 29, MATCH($B$1, resultados!$A$1:$ZZ$1, 0))</f>
        <v/>
      </c>
      <c r="B35">
        <f>INDEX(resultados!$A$2:$ZZ$66, 29, MATCH($B$2, resultados!$A$1:$ZZ$1, 0))</f>
        <v/>
      </c>
      <c r="C35">
        <f>INDEX(resultados!$A$2:$ZZ$66, 29, MATCH($B$3, resultados!$A$1:$ZZ$1, 0))</f>
        <v/>
      </c>
    </row>
    <row r="36">
      <c r="A36">
        <f>INDEX(resultados!$A$2:$ZZ$66, 30, MATCH($B$1, resultados!$A$1:$ZZ$1, 0))</f>
        <v/>
      </c>
      <c r="B36">
        <f>INDEX(resultados!$A$2:$ZZ$66, 30, MATCH($B$2, resultados!$A$1:$ZZ$1, 0))</f>
        <v/>
      </c>
      <c r="C36">
        <f>INDEX(resultados!$A$2:$ZZ$66, 30, MATCH($B$3, resultados!$A$1:$ZZ$1, 0))</f>
        <v/>
      </c>
    </row>
    <row r="37">
      <c r="A37">
        <f>INDEX(resultados!$A$2:$ZZ$66, 31, MATCH($B$1, resultados!$A$1:$ZZ$1, 0))</f>
        <v/>
      </c>
      <c r="B37">
        <f>INDEX(resultados!$A$2:$ZZ$66, 31, MATCH($B$2, resultados!$A$1:$ZZ$1, 0))</f>
        <v/>
      </c>
      <c r="C37">
        <f>INDEX(resultados!$A$2:$ZZ$66, 31, MATCH($B$3, resultados!$A$1:$ZZ$1, 0))</f>
        <v/>
      </c>
    </row>
    <row r="38">
      <c r="A38">
        <f>INDEX(resultados!$A$2:$ZZ$66, 32, MATCH($B$1, resultados!$A$1:$ZZ$1, 0))</f>
        <v/>
      </c>
      <c r="B38">
        <f>INDEX(resultados!$A$2:$ZZ$66, 32, MATCH($B$2, resultados!$A$1:$ZZ$1, 0))</f>
        <v/>
      </c>
      <c r="C38">
        <f>INDEX(resultados!$A$2:$ZZ$66, 32, MATCH($B$3, resultados!$A$1:$ZZ$1, 0))</f>
        <v/>
      </c>
    </row>
    <row r="39">
      <c r="A39">
        <f>INDEX(resultados!$A$2:$ZZ$66, 33, MATCH($B$1, resultados!$A$1:$ZZ$1, 0))</f>
        <v/>
      </c>
      <c r="B39">
        <f>INDEX(resultados!$A$2:$ZZ$66, 33, MATCH($B$2, resultados!$A$1:$ZZ$1, 0))</f>
        <v/>
      </c>
      <c r="C39">
        <f>INDEX(resultados!$A$2:$ZZ$66, 33, MATCH($B$3, resultados!$A$1:$ZZ$1, 0))</f>
        <v/>
      </c>
    </row>
    <row r="40">
      <c r="A40">
        <f>INDEX(resultados!$A$2:$ZZ$66, 34, MATCH($B$1, resultados!$A$1:$ZZ$1, 0))</f>
        <v/>
      </c>
      <c r="B40">
        <f>INDEX(resultados!$A$2:$ZZ$66, 34, MATCH($B$2, resultados!$A$1:$ZZ$1, 0))</f>
        <v/>
      </c>
      <c r="C40">
        <f>INDEX(resultados!$A$2:$ZZ$66, 34, MATCH($B$3, resultados!$A$1:$ZZ$1, 0))</f>
        <v/>
      </c>
    </row>
    <row r="41">
      <c r="A41">
        <f>INDEX(resultados!$A$2:$ZZ$66, 35, MATCH($B$1, resultados!$A$1:$ZZ$1, 0))</f>
        <v/>
      </c>
      <c r="B41">
        <f>INDEX(resultados!$A$2:$ZZ$66, 35, MATCH($B$2, resultados!$A$1:$ZZ$1, 0))</f>
        <v/>
      </c>
      <c r="C41">
        <f>INDEX(resultados!$A$2:$ZZ$66, 35, MATCH($B$3, resultados!$A$1:$ZZ$1, 0))</f>
        <v/>
      </c>
    </row>
    <row r="42">
      <c r="A42">
        <f>INDEX(resultados!$A$2:$ZZ$66, 36, MATCH($B$1, resultados!$A$1:$ZZ$1, 0))</f>
        <v/>
      </c>
      <c r="B42">
        <f>INDEX(resultados!$A$2:$ZZ$66, 36, MATCH($B$2, resultados!$A$1:$ZZ$1, 0))</f>
        <v/>
      </c>
      <c r="C42">
        <f>INDEX(resultados!$A$2:$ZZ$66, 36, MATCH($B$3, resultados!$A$1:$ZZ$1, 0))</f>
        <v/>
      </c>
    </row>
    <row r="43">
      <c r="A43">
        <f>INDEX(resultados!$A$2:$ZZ$66, 37, MATCH($B$1, resultados!$A$1:$ZZ$1, 0))</f>
        <v/>
      </c>
      <c r="B43">
        <f>INDEX(resultados!$A$2:$ZZ$66, 37, MATCH($B$2, resultados!$A$1:$ZZ$1, 0))</f>
        <v/>
      </c>
      <c r="C43">
        <f>INDEX(resultados!$A$2:$ZZ$66, 37, MATCH($B$3, resultados!$A$1:$ZZ$1, 0))</f>
        <v/>
      </c>
    </row>
    <row r="44">
      <c r="A44">
        <f>INDEX(resultados!$A$2:$ZZ$66, 38, MATCH($B$1, resultados!$A$1:$ZZ$1, 0))</f>
        <v/>
      </c>
      <c r="B44">
        <f>INDEX(resultados!$A$2:$ZZ$66, 38, MATCH($B$2, resultados!$A$1:$ZZ$1, 0))</f>
        <v/>
      </c>
      <c r="C44">
        <f>INDEX(resultados!$A$2:$ZZ$66, 38, MATCH($B$3, resultados!$A$1:$ZZ$1, 0))</f>
        <v/>
      </c>
    </row>
    <row r="45">
      <c r="A45">
        <f>INDEX(resultados!$A$2:$ZZ$66, 39, MATCH($B$1, resultados!$A$1:$ZZ$1, 0))</f>
        <v/>
      </c>
      <c r="B45">
        <f>INDEX(resultados!$A$2:$ZZ$66, 39, MATCH($B$2, resultados!$A$1:$ZZ$1, 0))</f>
        <v/>
      </c>
      <c r="C45">
        <f>INDEX(resultados!$A$2:$ZZ$66, 39, MATCH($B$3, resultados!$A$1:$ZZ$1, 0))</f>
        <v/>
      </c>
    </row>
    <row r="46">
      <c r="A46">
        <f>INDEX(resultados!$A$2:$ZZ$66, 40, MATCH($B$1, resultados!$A$1:$ZZ$1, 0))</f>
        <v/>
      </c>
      <c r="B46">
        <f>INDEX(resultados!$A$2:$ZZ$66, 40, MATCH($B$2, resultados!$A$1:$ZZ$1, 0))</f>
        <v/>
      </c>
      <c r="C46">
        <f>INDEX(resultados!$A$2:$ZZ$66, 40, MATCH($B$3, resultados!$A$1:$ZZ$1, 0))</f>
        <v/>
      </c>
    </row>
    <row r="47">
      <c r="A47">
        <f>INDEX(resultados!$A$2:$ZZ$66, 41, MATCH($B$1, resultados!$A$1:$ZZ$1, 0))</f>
        <v/>
      </c>
      <c r="B47">
        <f>INDEX(resultados!$A$2:$ZZ$66, 41, MATCH($B$2, resultados!$A$1:$ZZ$1, 0))</f>
        <v/>
      </c>
      <c r="C47">
        <f>INDEX(resultados!$A$2:$ZZ$66, 41, MATCH($B$3, resultados!$A$1:$ZZ$1, 0))</f>
        <v/>
      </c>
    </row>
    <row r="48">
      <c r="A48">
        <f>INDEX(resultados!$A$2:$ZZ$66, 42, MATCH($B$1, resultados!$A$1:$ZZ$1, 0))</f>
        <v/>
      </c>
      <c r="B48">
        <f>INDEX(resultados!$A$2:$ZZ$66, 42, MATCH($B$2, resultados!$A$1:$ZZ$1, 0))</f>
        <v/>
      </c>
      <c r="C48">
        <f>INDEX(resultados!$A$2:$ZZ$66, 42, MATCH($B$3, resultados!$A$1:$ZZ$1, 0))</f>
        <v/>
      </c>
    </row>
    <row r="49">
      <c r="A49">
        <f>INDEX(resultados!$A$2:$ZZ$66, 43, MATCH($B$1, resultados!$A$1:$ZZ$1, 0))</f>
        <v/>
      </c>
      <c r="B49">
        <f>INDEX(resultados!$A$2:$ZZ$66, 43, MATCH($B$2, resultados!$A$1:$ZZ$1, 0))</f>
        <v/>
      </c>
      <c r="C49">
        <f>INDEX(resultados!$A$2:$ZZ$66, 43, MATCH($B$3, resultados!$A$1:$ZZ$1, 0))</f>
        <v/>
      </c>
    </row>
    <row r="50">
      <c r="A50">
        <f>INDEX(resultados!$A$2:$ZZ$66, 44, MATCH($B$1, resultados!$A$1:$ZZ$1, 0))</f>
        <v/>
      </c>
      <c r="B50">
        <f>INDEX(resultados!$A$2:$ZZ$66, 44, MATCH($B$2, resultados!$A$1:$ZZ$1, 0))</f>
        <v/>
      </c>
      <c r="C50">
        <f>INDEX(resultados!$A$2:$ZZ$66, 44, MATCH($B$3, resultados!$A$1:$ZZ$1, 0))</f>
        <v/>
      </c>
    </row>
    <row r="51">
      <c r="A51">
        <f>INDEX(resultados!$A$2:$ZZ$66, 45, MATCH($B$1, resultados!$A$1:$ZZ$1, 0))</f>
        <v/>
      </c>
      <c r="B51">
        <f>INDEX(resultados!$A$2:$ZZ$66, 45, MATCH($B$2, resultados!$A$1:$ZZ$1, 0))</f>
        <v/>
      </c>
      <c r="C51">
        <f>INDEX(resultados!$A$2:$ZZ$66, 45, MATCH($B$3, resultados!$A$1:$ZZ$1, 0))</f>
        <v/>
      </c>
    </row>
    <row r="52">
      <c r="A52">
        <f>INDEX(resultados!$A$2:$ZZ$66, 46, MATCH($B$1, resultados!$A$1:$ZZ$1, 0))</f>
        <v/>
      </c>
      <c r="B52">
        <f>INDEX(resultados!$A$2:$ZZ$66, 46, MATCH($B$2, resultados!$A$1:$ZZ$1, 0))</f>
        <v/>
      </c>
      <c r="C52">
        <f>INDEX(resultados!$A$2:$ZZ$66, 46, MATCH($B$3, resultados!$A$1:$ZZ$1, 0))</f>
        <v/>
      </c>
    </row>
    <row r="53">
      <c r="A53">
        <f>INDEX(resultados!$A$2:$ZZ$66, 47, MATCH($B$1, resultados!$A$1:$ZZ$1, 0))</f>
        <v/>
      </c>
      <c r="B53">
        <f>INDEX(resultados!$A$2:$ZZ$66, 47, MATCH($B$2, resultados!$A$1:$ZZ$1, 0))</f>
        <v/>
      </c>
      <c r="C53">
        <f>INDEX(resultados!$A$2:$ZZ$66, 47, MATCH($B$3, resultados!$A$1:$ZZ$1, 0))</f>
        <v/>
      </c>
    </row>
    <row r="54">
      <c r="A54">
        <f>INDEX(resultados!$A$2:$ZZ$66, 48, MATCH($B$1, resultados!$A$1:$ZZ$1, 0))</f>
        <v/>
      </c>
      <c r="B54">
        <f>INDEX(resultados!$A$2:$ZZ$66, 48, MATCH($B$2, resultados!$A$1:$ZZ$1, 0))</f>
        <v/>
      </c>
      <c r="C54">
        <f>INDEX(resultados!$A$2:$ZZ$66, 48, MATCH($B$3, resultados!$A$1:$ZZ$1, 0))</f>
        <v/>
      </c>
    </row>
    <row r="55">
      <c r="A55">
        <f>INDEX(resultados!$A$2:$ZZ$66, 49, MATCH($B$1, resultados!$A$1:$ZZ$1, 0))</f>
        <v/>
      </c>
      <c r="B55">
        <f>INDEX(resultados!$A$2:$ZZ$66, 49, MATCH($B$2, resultados!$A$1:$ZZ$1, 0))</f>
        <v/>
      </c>
      <c r="C55">
        <f>INDEX(resultados!$A$2:$ZZ$66, 49, MATCH($B$3, resultados!$A$1:$ZZ$1, 0))</f>
        <v/>
      </c>
    </row>
    <row r="56">
      <c r="A56">
        <f>INDEX(resultados!$A$2:$ZZ$66, 50, MATCH($B$1, resultados!$A$1:$ZZ$1, 0))</f>
        <v/>
      </c>
      <c r="B56">
        <f>INDEX(resultados!$A$2:$ZZ$66, 50, MATCH($B$2, resultados!$A$1:$ZZ$1, 0))</f>
        <v/>
      </c>
      <c r="C56">
        <f>INDEX(resultados!$A$2:$ZZ$66, 50, MATCH($B$3, resultados!$A$1:$ZZ$1, 0))</f>
        <v/>
      </c>
    </row>
    <row r="57">
      <c r="A57">
        <f>INDEX(resultados!$A$2:$ZZ$66, 51, MATCH($B$1, resultados!$A$1:$ZZ$1, 0))</f>
        <v/>
      </c>
      <c r="B57">
        <f>INDEX(resultados!$A$2:$ZZ$66, 51, MATCH($B$2, resultados!$A$1:$ZZ$1, 0))</f>
        <v/>
      </c>
      <c r="C57">
        <f>INDEX(resultados!$A$2:$ZZ$66, 51, MATCH($B$3, resultados!$A$1:$ZZ$1, 0))</f>
        <v/>
      </c>
    </row>
    <row r="58">
      <c r="A58">
        <f>INDEX(resultados!$A$2:$ZZ$66, 52, MATCH($B$1, resultados!$A$1:$ZZ$1, 0))</f>
        <v/>
      </c>
      <c r="B58">
        <f>INDEX(resultados!$A$2:$ZZ$66, 52, MATCH($B$2, resultados!$A$1:$ZZ$1, 0))</f>
        <v/>
      </c>
      <c r="C58">
        <f>INDEX(resultados!$A$2:$ZZ$66, 52, MATCH($B$3, resultados!$A$1:$ZZ$1, 0))</f>
        <v/>
      </c>
    </row>
    <row r="59">
      <c r="A59">
        <f>INDEX(resultados!$A$2:$ZZ$66, 53, MATCH($B$1, resultados!$A$1:$ZZ$1, 0))</f>
        <v/>
      </c>
      <c r="B59">
        <f>INDEX(resultados!$A$2:$ZZ$66, 53, MATCH($B$2, resultados!$A$1:$ZZ$1, 0))</f>
        <v/>
      </c>
      <c r="C59">
        <f>INDEX(resultados!$A$2:$ZZ$66, 53, MATCH($B$3, resultados!$A$1:$ZZ$1, 0))</f>
        <v/>
      </c>
    </row>
    <row r="60">
      <c r="A60">
        <f>INDEX(resultados!$A$2:$ZZ$66, 54, MATCH($B$1, resultados!$A$1:$ZZ$1, 0))</f>
        <v/>
      </c>
      <c r="B60">
        <f>INDEX(resultados!$A$2:$ZZ$66, 54, MATCH($B$2, resultados!$A$1:$ZZ$1, 0))</f>
        <v/>
      </c>
      <c r="C60">
        <f>INDEX(resultados!$A$2:$ZZ$66, 54, MATCH($B$3, resultados!$A$1:$ZZ$1, 0))</f>
        <v/>
      </c>
    </row>
    <row r="61">
      <c r="A61">
        <f>INDEX(resultados!$A$2:$ZZ$66, 55, MATCH($B$1, resultados!$A$1:$ZZ$1, 0))</f>
        <v/>
      </c>
      <c r="B61">
        <f>INDEX(resultados!$A$2:$ZZ$66, 55, MATCH($B$2, resultados!$A$1:$ZZ$1, 0))</f>
        <v/>
      </c>
      <c r="C61">
        <f>INDEX(resultados!$A$2:$ZZ$66, 55, MATCH($B$3, resultados!$A$1:$ZZ$1, 0))</f>
        <v/>
      </c>
    </row>
    <row r="62">
      <c r="A62">
        <f>INDEX(resultados!$A$2:$ZZ$66, 56, MATCH($B$1, resultados!$A$1:$ZZ$1, 0))</f>
        <v/>
      </c>
      <c r="B62">
        <f>INDEX(resultados!$A$2:$ZZ$66, 56, MATCH($B$2, resultados!$A$1:$ZZ$1, 0))</f>
        <v/>
      </c>
      <c r="C62">
        <f>INDEX(resultados!$A$2:$ZZ$66, 56, MATCH($B$3, resultados!$A$1:$ZZ$1, 0))</f>
        <v/>
      </c>
    </row>
    <row r="63">
      <c r="A63">
        <f>INDEX(resultados!$A$2:$ZZ$66, 57, MATCH($B$1, resultados!$A$1:$ZZ$1, 0))</f>
        <v/>
      </c>
      <c r="B63">
        <f>INDEX(resultados!$A$2:$ZZ$66, 57, MATCH($B$2, resultados!$A$1:$ZZ$1, 0))</f>
        <v/>
      </c>
      <c r="C63">
        <f>INDEX(resultados!$A$2:$ZZ$66, 57, MATCH($B$3, resultados!$A$1:$ZZ$1, 0))</f>
        <v/>
      </c>
    </row>
    <row r="64">
      <c r="A64">
        <f>INDEX(resultados!$A$2:$ZZ$66, 58, MATCH($B$1, resultados!$A$1:$ZZ$1, 0))</f>
        <v/>
      </c>
      <c r="B64">
        <f>INDEX(resultados!$A$2:$ZZ$66, 58, MATCH($B$2, resultados!$A$1:$ZZ$1, 0))</f>
        <v/>
      </c>
      <c r="C64">
        <f>INDEX(resultados!$A$2:$ZZ$66, 58, MATCH($B$3, resultados!$A$1:$ZZ$1, 0))</f>
        <v/>
      </c>
    </row>
    <row r="65">
      <c r="A65">
        <f>INDEX(resultados!$A$2:$ZZ$66, 59, MATCH($B$1, resultados!$A$1:$ZZ$1, 0))</f>
        <v/>
      </c>
      <c r="B65">
        <f>INDEX(resultados!$A$2:$ZZ$66, 59, MATCH($B$2, resultados!$A$1:$ZZ$1, 0))</f>
        <v/>
      </c>
      <c r="C65">
        <f>INDEX(resultados!$A$2:$ZZ$66, 59, MATCH($B$3, resultados!$A$1:$ZZ$1, 0))</f>
        <v/>
      </c>
    </row>
    <row r="66">
      <c r="A66">
        <f>INDEX(resultados!$A$2:$ZZ$66, 60, MATCH($B$1, resultados!$A$1:$ZZ$1, 0))</f>
        <v/>
      </c>
      <c r="B66">
        <f>INDEX(resultados!$A$2:$ZZ$66, 60, MATCH($B$2, resultados!$A$1:$ZZ$1, 0))</f>
        <v/>
      </c>
      <c r="C66">
        <f>INDEX(resultados!$A$2:$ZZ$66, 60, MATCH($B$3, resultados!$A$1:$ZZ$1, 0))</f>
        <v/>
      </c>
    </row>
    <row r="67">
      <c r="A67">
        <f>INDEX(resultados!$A$2:$ZZ$66, 61, MATCH($B$1, resultados!$A$1:$ZZ$1, 0))</f>
        <v/>
      </c>
      <c r="B67">
        <f>INDEX(resultados!$A$2:$ZZ$66, 61, MATCH($B$2, resultados!$A$1:$ZZ$1, 0))</f>
        <v/>
      </c>
      <c r="C67">
        <f>INDEX(resultados!$A$2:$ZZ$66, 61, MATCH($B$3, resultados!$A$1:$ZZ$1, 0))</f>
        <v/>
      </c>
    </row>
    <row r="68">
      <c r="A68">
        <f>INDEX(resultados!$A$2:$ZZ$66, 62, MATCH($B$1, resultados!$A$1:$ZZ$1, 0))</f>
        <v/>
      </c>
      <c r="B68">
        <f>INDEX(resultados!$A$2:$ZZ$66, 62, MATCH($B$2, resultados!$A$1:$ZZ$1, 0))</f>
        <v/>
      </c>
      <c r="C68">
        <f>INDEX(resultados!$A$2:$ZZ$66, 62, MATCH($B$3, resultados!$A$1:$ZZ$1, 0))</f>
        <v/>
      </c>
    </row>
    <row r="69">
      <c r="A69">
        <f>INDEX(resultados!$A$2:$ZZ$66, 63, MATCH($B$1, resultados!$A$1:$ZZ$1, 0))</f>
        <v/>
      </c>
      <c r="B69">
        <f>INDEX(resultados!$A$2:$ZZ$66, 63, MATCH($B$2, resultados!$A$1:$ZZ$1, 0))</f>
        <v/>
      </c>
      <c r="C69">
        <f>INDEX(resultados!$A$2:$ZZ$66, 63, MATCH($B$3, resultados!$A$1:$ZZ$1, 0))</f>
        <v/>
      </c>
    </row>
    <row r="70">
      <c r="A70">
        <f>INDEX(resultados!$A$2:$ZZ$66, 64, MATCH($B$1, resultados!$A$1:$ZZ$1, 0))</f>
        <v/>
      </c>
      <c r="B70">
        <f>INDEX(resultados!$A$2:$ZZ$66, 64, MATCH($B$2, resultados!$A$1:$ZZ$1, 0))</f>
        <v/>
      </c>
      <c r="C70">
        <f>INDEX(resultados!$A$2:$ZZ$66, 64, MATCH($B$3, resultados!$A$1:$ZZ$1, 0))</f>
        <v/>
      </c>
    </row>
    <row r="71">
      <c r="A71">
        <f>INDEX(resultados!$A$2:$ZZ$66, 65, MATCH($B$1, resultados!$A$1:$ZZ$1, 0))</f>
        <v/>
      </c>
      <c r="B71">
        <f>INDEX(resultados!$A$2:$ZZ$66, 65, MATCH($B$2, resultados!$A$1:$ZZ$1, 0))</f>
        <v/>
      </c>
      <c r="C71">
        <f>INDEX(resultados!$A$2:$ZZ$66, 65,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3.6377</v>
      </c>
      <c r="E2" t="n">
        <v>27.49</v>
      </c>
      <c r="F2" t="n">
        <v>23.97</v>
      </c>
      <c r="G2" t="n">
        <v>13.31</v>
      </c>
      <c r="H2" t="n">
        <v>0.24</v>
      </c>
      <c r="I2" t="n">
        <v>108</v>
      </c>
      <c r="J2" t="n">
        <v>71.52</v>
      </c>
      <c r="K2" t="n">
        <v>32.27</v>
      </c>
      <c r="L2" t="n">
        <v>1</v>
      </c>
      <c r="M2" t="n">
        <v>73</v>
      </c>
      <c r="N2" t="n">
        <v>8.25</v>
      </c>
      <c r="O2" t="n">
        <v>9054.6</v>
      </c>
      <c r="P2" t="n">
        <v>145.3</v>
      </c>
      <c r="Q2" t="n">
        <v>2869.75</v>
      </c>
      <c r="R2" t="n">
        <v>251.11</v>
      </c>
      <c r="S2" t="n">
        <v>106.51</v>
      </c>
      <c r="T2" t="n">
        <v>67691.85000000001</v>
      </c>
      <c r="U2" t="n">
        <v>0.42</v>
      </c>
      <c r="V2" t="n">
        <v>0.67</v>
      </c>
      <c r="W2" t="n">
        <v>9.630000000000001</v>
      </c>
      <c r="X2" t="n">
        <v>4.11</v>
      </c>
      <c r="Y2" t="n">
        <v>4</v>
      </c>
      <c r="Z2" t="n">
        <v>10</v>
      </c>
      <c r="AA2" t="n">
        <v>356.0248978052579</v>
      </c>
      <c r="AB2" t="n">
        <v>487.1289718871221</v>
      </c>
      <c r="AC2" t="n">
        <v>440.6380665000205</v>
      </c>
      <c r="AD2" t="n">
        <v>356024.8978052579</v>
      </c>
      <c r="AE2" t="n">
        <v>487128.9718871221</v>
      </c>
      <c r="AF2" t="n">
        <v>1.425270244868914e-05</v>
      </c>
      <c r="AG2" t="n">
        <v>17.89713541666667</v>
      </c>
      <c r="AH2" t="n">
        <v>440638.0665000205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3.7231</v>
      </c>
      <c r="E3" t="n">
        <v>26.86</v>
      </c>
      <c r="F3" t="n">
        <v>23.51</v>
      </c>
      <c r="G3" t="n">
        <v>14.54</v>
      </c>
      <c r="H3" t="n">
        <v>0.48</v>
      </c>
      <c r="I3" t="n">
        <v>97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141.36</v>
      </c>
      <c r="Q3" t="n">
        <v>2870.66</v>
      </c>
      <c r="R3" t="n">
        <v>233.16</v>
      </c>
      <c r="S3" t="n">
        <v>106.51</v>
      </c>
      <c r="T3" t="n">
        <v>58770.32</v>
      </c>
      <c r="U3" t="n">
        <v>0.46</v>
      </c>
      <c r="V3" t="n">
        <v>0.6899999999999999</v>
      </c>
      <c r="W3" t="n">
        <v>9.69</v>
      </c>
      <c r="X3" t="n">
        <v>3.65</v>
      </c>
      <c r="Y3" t="n">
        <v>4</v>
      </c>
      <c r="Z3" t="n">
        <v>10</v>
      </c>
      <c r="AA3" t="n">
        <v>342.3942933423199</v>
      </c>
      <c r="AB3" t="n">
        <v>468.4789775211019</v>
      </c>
      <c r="AC3" t="n">
        <v>423.7680014208617</v>
      </c>
      <c r="AD3" t="n">
        <v>342394.2933423199</v>
      </c>
      <c r="AE3" t="n">
        <v>468478.9775211018</v>
      </c>
      <c r="AF3" t="n">
        <v>1.458730419955317e-05</v>
      </c>
      <c r="AG3" t="n">
        <v>17.48697916666667</v>
      </c>
      <c r="AH3" t="n">
        <v>423768.0014208617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3.2272</v>
      </c>
      <c r="E2" t="n">
        <v>30.99</v>
      </c>
      <c r="F2" t="n">
        <v>27.15</v>
      </c>
      <c r="G2" t="n">
        <v>8.49</v>
      </c>
      <c r="H2" t="n">
        <v>0.43</v>
      </c>
      <c r="I2" t="n">
        <v>192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108.82</v>
      </c>
      <c r="Q2" t="n">
        <v>2878.57</v>
      </c>
      <c r="R2" t="n">
        <v>350.19</v>
      </c>
      <c r="S2" t="n">
        <v>106.51</v>
      </c>
      <c r="T2" t="n">
        <v>116812.64</v>
      </c>
      <c r="U2" t="n">
        <v>0.3</v>
      </c>
      <c r="V2" t="n">
        <v>0.59</v>
      </c>
      <c r="W2" t="n">
        <v>9.960000000000001</v>
      </c>
      <c r="X2" t="n">
        <v>7.28</v>
      </c>
      <c r="Y2" t="n">
        <v>4</v>
      </c>
      <c r="Z2" t="n">
        <v>10</v>
      </c>
      <c r="AA2" t="n">
        <v>368.6079355447123</v>
      </c>
      <c r="AB2" t="n">
        <v>504.34563924669</v>
      </c>
      <c r="AC2" t="n">
        <v>456.2115992905356</v>
      </c>
      <c r="AD2" t="n">
        <v>368607.9355447124</v>
      </c>
      <c r="AE2" t="n">
        <v>504345.63924669</v>
      </c>
      <c r="AF2" t="n">
        <v>1.672330420211799e-05</v>
      </c>
      <c r="AG2" t="n">
        <v>20.17578125</v>
      </c>
      <c r="AH2" t="n">
        <v>456211.5992905356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2.6234</v>
      </c>
      <c r="E2" t="n">
        <v>38.12</v>
      </c>
      <c r="F2" t="n">
        <v>29.07</v>
      </c>
      <c r="G2" t="n">
        <v>7.39</v>
      </c>
      <c r="H2" t="n">
        <v>0.12</v>
      </c>
      <c r="I2" t="n">
        <v>236</v>
      </c>
      <c r="J2" t="n">
        <v>141.81</v>
      </c>
      <c r="K2" t="n">
        <v>47.83</v>
      </c>
      <c r="L2" t="n">
        <v>1</v>
      </c>
      <c r="M2" t="n">
        <v>234</v>
      </c>
      <c r="N2" t="n">
        <v>22.98</v>
      </c>
      <c r="O2" t="n">
        <v>17723.39</v>
      </c>
      <c r="P2" t="n">
        <v>323.84</v>
      </c>
      <c r="Q2" t="n">
        <v>2871.95</v>
      </c>
      <c r="R2" t="n">
        <v>423.04</v>
      </c>
      <c r="S2" t="n">
        <v>106.51</v>
      </c>
      <c r="T2" t="n">
        <v>153016.46</v>
      </c>
      <c r="U2" t="n">
        <v>0.25</v>
      </c>
      <c r="V2" t="n">
        <v>0.5600000000000001</v>
      </c>
      <c r="W2" t="n">
        <v>9.81</v>
      </c>
      <c r="X2" t="n">
        <v>9.199999999999999</v>
      </c>
      <c r="Y2" t="n">
        <v>4</v>
      </c>
      <c r="Z2" t="n">
        <v>10</v>
      </c>
      <c r="AA2" t="n">
        <v>628.0043375103194</v>
      </c>
      <c r="AB2" t="n">
        <v>859.2632401776278</v>
      </c>
      <c r="AC2" t="n">
        <v>777.2563625186062</v>
      </c>
      <c r="AD2" t="n">
        <v>628004.3375103194</v>
      </c>
      <c r="AE2" t="n">
        <v>859263.2401776279</v>
      </c>
      <c r="AF2" t="n">
        <v>7.303058657697347e-06</v>
      </c>
      <c r="AG2" t="n">
        <v>24.81770833333333</v>
      </c>
      <c r="AH2" t="n">
        <v>777256.3625186062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3.5894</v>
      </c>
      <c r="E3" t="n">
        <v>27.86</v>
      </c>
      <c r="F3" t="n">
        <v>23.12</v>
      </c>
      <c r="G3" t="n">
        <v>15.94</v>
      </c>
      <c r="H3" t="n">
        <v>0.25</v>
      </c>
      <c r="I3" t="n">
        <v>87</v>
      </c>
      <c r="J3" t="n">
        <v>143.17</v>
      </c>
      <c r="K3" t="n">
        <v>47.83</v>
      </c>
      <c r="L3" t="n">
        <v>2</v>
      </c>
      <c r="M3" t="n">
        <v>85</v>
      </c>
      <c r="N3" t="n">
        <v>23.34</v>
      </c>
      <c r="O3" t="n">
        <v>17891.86</v>
      </c>
      <c r="P3" t="n">
        <v>239.28</v>
      </c>
      <c r="Q3" t="n">
        <v>2867.77</v>
      </c>
      <c r="R3" t="n">
        <v>224.19</v>
      </c>
      <c r="S3" t="n">
        <v>106.51</v>
      </c>
      <c r="T3" t="n">
        <v>54333.15</v>
      </c>
      <c r="U3" t="n">
        <v>0.48</v>
      </c>
      <c r="V3" t="n">
        <v>0.7</v>
      </c>
      <c r="W3" t="n">
        <v>9.56</v>
      </c>
      <c r="X3" t="n">
        <v>3.26</v>
      </c>
      <c r="Y3" t="n">
        <v>4</v>
      </c>
      <c r="Z3" t="n">
        <v>10</v>
      </c>
      <c r="AA3" t="n">
        <v>415.7544218868471</v>
      </c>
      <c r="AB3" t="n">
        <v>568.8535418161802</v>
      </c>
      <c r="AC3" t="n">
        <v>514.5629581762034</v>
      </c>
      <c r="AD3" t="n">
        <v>415754.4218868471</v>
      </c>
      <c r="AE3" t="n">
        <v>568853.5418161801</v>
      </c>
      <c r="AF3" t="n">
        <v>9.992223353639878e-06</v>
      </c>
      <c r="AG3" t="n">
        <v>18.13802083333333</v>
      </c>
      <c r="AH3" t="n">
        <v>514562.9581762035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3.9417</v>
      </c>
      <c r="E4" t="n">
        <v>25.37</v>
      </c>
      <c r="F4" t="n">
        <v>21.7</v>
      </c>
      <c r="G4" t="n">
        <v>26.04</v>
      </c>
      <c r="H4" t="n">
        <v>0.37</v>
      </c>
      <c r="I4" t="n">
        <v>50</v>
      </c>
      <c r="J4" t="n">
        <v>144.54</v>
      </c>
      <c r="K4" t="n">
        <v>47.83</v>
      </c>
      <c r="L4" t="n">
        <v>3</v>
      </c>
      <c r="M4" t="n">
        <v>47</v>
      </c>
      <c r="N4" t="n">
        <v>23.71</v>
      </c>
      <c r="O4" t="n">
        <v>18060.85</v>
      </c>
      <c r="P4" t="n">
        <v>203.08</v>
      </c>
      <c r="Q4" t="n">
        <v>2865.73</v>
      </c>
      <c r="R4" t="n">
        <v>177.17</v>
      </c>
      <c r="S4" t="n">
        <v>106.51</v>
      </c>
      <c r="T4" t="n">
        <v>31011.35</v>
      </c>
      <c r="U4" t="n">
        <v>0.6</v>
      </c>
      <c r="V4" t="n">
        <v>0.74</v>
      </c>
      <c r="W4" t="n">
        <v>9.49</v>
      </c>
      <c r="X4" t="n">
        <v>1.85</v>
      </c>
      <c r="Y4" t="n">
        <v>4</v>
      </c>
      <c r="Z4" t="n">
        <v>10</v>
      </c>
      <c r="AA4" t="n">
        <v>368.0473369196735</v>
      </c>
      <c r="AB4" t="n">
        <v>503.5786034760459</v>
      </c>
      <c r="AC4" t="n">
        <v>455.5177683373002</v>
      </c>
      <c r="AD4" t="n">
        <v>368047.3369196734</v>
      </c>
      <c r="AE4" t="n">
        <v>503578.6034760459</v>
      </c>
      <c r="AF4" t="n">
        <v>1.097296116148724e-05</v>
      </c>
      <c r="AG4" t="n">
        <v>16.51692708333333</v>
      </c>
      <c r="AH4" t="n">
        <v>455517.7683373002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4.0202</v>
      </c>
      <c r="E5" t="n">
        <v>24.87</v>
      </c>
      <c r="F5" t="n">
        <v>21.43</v>
      </c>
      <c r="G5" t="n">
        <v>30.62</v>
      </c>
      <c r="H5" t="n">
        <v>0.49</v>
      </c>
      <c r="I5" t="n">
        <v>42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193</v>
      </c>
      <c r="Q5" t="n">
        <v>2868.04</v>
      </c>
      <c r="R5" t="n">
        <v>166.54</v>
      </c>
      <c r="S5" t="n">
        <v>106.51</v>
      </c>
      <c r="T5" t="n">
        <v>25733.51</v>
      </c>
      <c r="U5" t="n">
        <v>0.64</v>
      </c>
      <c r="V5" t="n">
        <v>0.75</v>
      </c>
      <c r="W5" t="n">
        <v>9.529999999999999</v>
      </c>
      <c r="X5" t="n">
        <v>1.58</v>
      </c>
      <c r="Y5" t="n">
        <v>4</v>
      </c>
      <c r="Z5" t="n">
        <v>10</v>
      </c>
      <c r="AA5" t="n">
        <v>352.1773628866385</v>
      </c>
      <c r="AB5" t="n">
        <v>481.8646048702061</v>
      </c>
      <c r="AC5" t="n">
        <v>435.8761232826135</v>
      </c>
      <c r="AD5" t="n">
        <v>352177.3628866385</v>
      </c>
      <c r="AE5" t="n">
        <v>481864.6048702061</v>
      </c>
      <c r="AF5" t="n">
        <v>1.119149059071239e-05</v>
      </c>
      <c r="AG5" t="n">
        <v>16.19140625</v>
      </c>
      <c r="AH5" t="n">
        <v>435876.1232826135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2.2235</v>
      </c>
      <c r="E2" t="n">
        <v>44.97</v>
      </c>
      <c r="F2" t="n">
        <v>31.82</v>
      </c>
      <c r="G2" t="n">
        <v>6.32</v>
      </c>
      <c r="H2" t="n">
        <v>0.1</v>
      </c>
      <c r="I2" t="n">
        <v>302</v>
      </c>
      <c r="J2" t="n">
        <v>176.73</v>
      </c>
      <c r="K2" t="n">
        <v>52.44</v>
      </c>
      <c r="L2" t="n">
        <v>1</v>
      </c>
      <c r="M2" t="n">
        <v>300</v>
      </c>
      <c r="N2" t="n">
        <v>33.29</v>
      </c>
      <c r="O2" t="n">
        <v>22031.19</v>
      </c>
      <c r="P2" t="n">
        <v>413.95</v>
      </c>
      <c r="Q2" t="n">
        <v>2873.66</v>
      </c>
      <c r="R2" t="n">
        <v>514.73</v>
      </c>
      <c r="S2" t="n">
        <v>106.51</v>
      </c>
      <c r="T2" t="n">
        <v>198531.53</v>
      </c>
      <c r="U2" t="n">
        <v>0.21</v>
      </c>
      <c r="V2" t="n">
        <v>0.51</v>
      </c>
      <c r="W2" t="n">
        <v>9.92</v>
      </c>
      <c r="X2" t="n">
        <v>11.93</v>
      </c>
      <c r="Y2" t="n">
        <v>4</v>
      </c>
      <c r="Z2" t="n">
        <v>10</v>
      </c>
      <c r="AA2" t="n">
        <v>825.4585726159139</v>
      </c>
      <c r="AB2" t="n">
        <v>1129.428835715159</v>
      </c>
      <c r="AC2" t="n">
        <v>1021.63773279783</v>
      </c>
      <c r="AD2" t="n">
        <v>825458.5726159139</v>
      </c>
      <c r="AE2" t="n">
        <v>1129428.835715159</v>
      </c>
      <c r="AF2" t="n">
        <v>5.593092746079273e-06</v>
      </c>
      <c r="AG2" t="n">
        <v>29.27734375</v>
      </c>
      <c r="AH2" t="n">
        <v>1021637.73279783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3.3158</v>
      </c>
      <c r="E3" t="n">
        <v>30.16</v>
      </c>
      <c r="F3" t="n">
        <v>23.9</v>
      </c>
      <c r="G3" t="n">
        <v>13.28</v>
      </c>
      <c r="H3" t="n">
        <v>0.2</v>
      </c>
      <c r="I3" t="n">
        <v>108</v>
      </c>
      <c r="J3" t="n">
        <v>178.21</v>
      </c>
      <c r="K3" t="n">
        <v>52.44</v>
      </c>
      <c r="L3" t="n">
        <v>2</v>
      </c>
      <c r="M3" t="n">
        <v>106</v>
      </c>
      <c r="N3" t="n">
        <v>33.77</v>
      </c>
      <c r="O3" t="n">
        <v>22213.89</v>
      </c>
      <c r="P3" t="n">
        <v>297.06</v>
      </c>
      <c r="Q3" t="n">
        <v>2867.32</v>
      </c>
      <c r="R3" t="n">
        <v>250.87</v>
      </c>
      <c r="S3" t="n">
        <v>106.51</v>
      </c>
      <c r="T3" t="n">
        <v>67570.59</v>
      </c>
      <c r="U3" t="n">
        <v>0.42</v>
      </c>
      <c r="V3" t="n">
        <v>0.68</v>
      </c>
      <c r="W3" t="n">
        <v>9.58</v>
      </c>
      <c r="X3" t="n">
        <v>4.04</v>
      </c>
      <c r="Y3" t="n">
        <v>4</v>
      </c>
      <c r="Z3" t="n">
        <v>10</v>
      </c>
      <c r="AA3" t="n">
        <v>482.4616642829067</v>
      </c>
      <c r="AB3" t="n">
        <v>660.1253337783029</v>
      </c>
      <c r="AC3" t="n">
        <v>597.1238984142258</v>
      </c>
      <c r="AD3" t="n">
        <v>482461.6642829067</v>
      </c>
      <c r="AE3" t="n">
        <v>660125.3337783029</v>
      </c>
      <c r="AF3" t="n">
        <v>8.340713706970837e-06</v>
      </c>
      <c r="AG3" t="n">
        <v>19.63541666666667</v>
      </c>
      <c r="AH3" t="n">
        <v>597123.8984142258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3.7076</v>
      </c>
      <c r="E4" t="n">
        <v>26.97</v>
      </c>
      <c r="F4" t="n">
        <v>22.28</v>
      </c>
      <c r="G4" t="n">
        <v>20.88</v>
      </c>
      <c r="H4" t="n">
        <v>0.3</v>
      </c>
      <c r="I4" t="n">
        <v>64</v>
      </c>
      <c r="J4" t="n">
        <v>179.7</v>
      </c>
      <c r="K4" t="n">
        <v>52.44</v>
      </c>
      <c r="L4" t="n">
        <v>3</v>
      </c>
      <c r="M4" t="n">
        <v>62</v>
      </c>
      <c r="N4" t="n">
        <v>34.26</v>
      </c>
      <c r="O4" t="n">
        <v>22397.24</v>
      </c>
      <c r="P4" t="n">
        <v>262.06</v>
      </c>
      <c r="Q4" t="n">
        <v>2866.97</v>
      </c>
      <c r="R4" t="n">
        <v>196.37</v>
      </c>
      <c r="S4" t="n">
        <v>106.51</v>
      </c>
      <c r="T4" t="n">
        <v>40540.15</v>
      </c>
      <c r="U4" t="n">
        <v>0.54</v>
      </c>
      <c r="V4" t="n">
        <v>0.72</v>
      </c>
      <c r="W4" t="n">
        <v>9.52</v>
      </c>
      <c r="X4" t="n">
        <v>2.43</v>
      </c>
      <c r="Y4" t="n">
        <v>4</v>
      </c>
      <c r="Z4" t="n">
        <v>10</v>
      </c>
      <c r="AA4" t="n">
        <v>416.4183029624105</v>
      </c>
      <c r="AB4" t="n">
        <v>569.761893192132</v>
      </c>
      <c r="AC4" t="n">
        <v>515.3846177717136</v>
      </c>
      <c r="AD4" t="n">
        <v>416418.3029624105</v>
      </c>
      <c r="AE4" t="n">
        <v>569761.893192132</v>
      </c>
      <c r="AF4" t="n">
        <v>9.326265196925348e-06</v>
      </c>
      <c r="AG4" t="n">
        <v>17.55859375</v>
      </c>
      <c r="AH4" t="n">
        <v>515384.6177717136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3.9277</v>
      </c>
      <c r="E5" t="n">
        <v>25.46</v>
      </c>
      <c r="F5" t="n">
        <v>21.48</v>
      </c>
      <c r="G5" t="n">
        <v>29.28</v>
      </c>
      <c r="H5" t="n">
        <v>0.39</v>
      </c>
      <c r="I5" t="n">
        <v>44</v>
      </c>
      <c r="J5" t="n">
        <v>181.19</v>
      </c>
      <c r="K5" t="n">
        <v>52.44</v>
      </c>
      <c r="L5" t="n">
        <v>4</v>
      </c>
      <c r="M5" t="n">
        <v>42</v>
      </c>
      <c r="N5" t="n">
        <v>34.75</v>
      </c>
      <c r="O5" t="n">
        <v>22581.25</v>
      </c>
      <c r="P5" t="n">
        <v>236.24</v>
      </c>
      <c r="Q5" t="n">
        <v>2865.85</v>
      </c>
      <c r="R5" t="n">
        <v>169.86</v>
      </c>
      <c r="S5" t="n">
        <v>106.51</v>
      </c>
      <c r="T5" t="n">
        <v>27386.33</v>
      </c>
      <c r="U5" t="n">
        <v>0.63</v>
      </c>
      <c r="V5" t="n">
        <v>0.75</v>
      </c>
      <c r="W5" t="n">
        <v>9.48</v>
      </c>
      <c r="X5" t="n">
        <v>1.63</v>
      </c>
      <c r="Y5" t="n">
        <v>4</v>
      </c>
      <c r="Z5" t="n">
        <v>10</v>
      </c>
      <c r="AA5" t="n">
        <v>387.2959663709269</v>
      </c>
      <c r="AB5" t="n">
        <v>529.9154274808494</v>
      </c>
      <c r="AC5" t="n">
        <v>479.3410428230501</v>
      </c>
      <c r="AD5" t="n">
        <v>387295.9663709269</v>
      </c>
      <c r="AE5" t="n">
        <v>529915.4274808494</v>
      </c>
      <c r="AF5" t="n">
        <v>9.879914719485298e-06</v>
      </c>
      <c r="AG5" t="n">
        <v>16.57552083333333</v>
      </c>
      <c r="AH5" t="n">
        <v>479341.0428230501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4.0435</v>
      </c>
      <c r="E6" t="n">
        <v>24.73</v>
      </c>
      <c r="F6" t="n">
        <v>21.1</v>
      </c>
      <c r="G6" t="n">
        <v>37.24</v>
      </c>
      <c r="H6" t="n">
        <v>0.49</v>
      </c>
      <c r="I6" t="n">
        <v>34</v>
      </c>
      <c r="J6" t="n">
        <v>182.69</v>
      </c>
      <c r="K6" t="n">
        <v>52.44</v>
      </c>
      <c r="L6" t="n">
        <v>5</v>
      </c>
      <c r="M6" t="n">
        <v>7</v>
      </c>
      <c r="N6" t="n">
        <v>35.25</v>
      </c>
      <c r="O6" t="n">
        <v>22766.06</v>
      </c>
      <c r="P6" t="n">
        <v>218.37</v>
      </c>
      <c r="Q6" t="n">
        <v>2867.4</v>
      </c>
      <c r="R6" t="n">
        <v>156.29</v>
      </c>
      <c r="S6" t="n">
        <v>106.51</v>
      </c>
      <c r="T6" t="n">
        <v>20649.14</v>
      </c>
      <c r="U6" t="n">
        <v>0.68</v>
      </c>
      <c r="V6" t="n">
        <v>0.76</v>
      </c>
      <c r="W6" t="n">
        <v>9.5</v>
      </c>
      <c r="X6" t="n">
        <v>1.25</v>
      </c>
      <c r="Y6" t="n">
        <v>4</v>
      </c>
      <c r="Z6" t="n">
        <v>10</v>
      </c>
      <c r="AA6" t="n">
        <v>366.8894319284931</v>
      </c>
      <c r="AB6" t="n">
        <v>501.99430678395</v>
      </c>
      <c r="AC6" t="n">
        <v>454.0846746979236</v>
      </c>
      <c r="AD6" t="n">
        <v>366889.4319284931</v>
      </c>
      <c r="AE6" t="n">
        <v>501994.30678395</v>
      </c>
      <c r="AF6" t="n">
        <v>1.017120329155455e-05</v>
      </c>
      <c r="AG6" t="n">
        <v>16.10026041666667</v>
      </c>
      <c r="AH6" t="n">
        <v>454084.6746979236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4.0596</v>
      </c>
      <c r="E7" t="n">
        <v>24.63</v>
      </c>
      <c r="F7" t="n">
        <v>21.04</v>
      </c>
      <c r="G7" t="n">
        <v>38.25</v>
      </c>
      <c r="H7" t="n">
        <v>0.58</v>
      </c>
      <c r="I7" t="n">
        <v>33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217.58</v>
      </c>
      <c r="Q7" t="n">
        <v>2867.56</v>
      </c>
      <c r="R7" t="n">
        <v>153.84</v>
      </c>
      <c r="S7" t="n">
        <v>106.51</v>
      </c>
      <c r="T7" t="n">
        <v>19428.44</v>
      </c>
      <c r="U7" t="n">
        <v>0.6899999999999999</v>
      </c>
      <c r="V7" t="n">
        <v>0.77</v>
      </c>
      <c r="W7" t="n">
        <v>9.5</v>
      </c>
      <c r="X7" t="n">
        <v>1.19</v>
      </c>
      <c r="Y7" t="n">
        <v>4</v>
      </c>
      <c r="Z7" t="n">
        <v>10</v>
      </c>
      <c r="AA7" t="n">
        <v>366.0103946010761</v>
      </c>
      <c r="AB7" t="n">
        <v>500.7915691321882</v>
      </c>
      <c r="AC7" t="n">
        <v>452.9967246395931</v>
      </c>
      <c r="AD7" t="n">
        <v>366010.3946010761</v>
      </c>
      <c r="AE7" t="n">
        <v>500791.5691321882</v>
      </c>
      <c r="AF7" t="n">
        <v>1.021170196176452e-05</v>
      </c>
      <c r="AG7" t="n">
        <v>16.03515625</v>
      </c>
      <c r="AH7" t="n">
        <v>452996.7246395932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2.8042</v>
      </c>
      <c r="E2" t="n">
        <v>35.66</v>
      </c>
      <c r="F2" t="n">
        <v>30.81</v>
      </c>
      <c r="G2" t="n">
        <v>6.42</v>
      </c>
      <c r="H2" t="n">
        <v>0.64</v>
      </c>
      <c r="I2" t="n">
        <v>288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89.67</v>
      </c>
      <c r="Q2" t="n">
        <v>2883.97</v>
      </c>
      <c r="R2" t="n">
        <v>467.25</v>
      </c>
      <c r="S2" t="n">
        <v>106.51</v>
      </c>
      <c r="T2" t="n">
        <v>174858.12</v>
      </c>
      <c r="U2" t="n">
        <v>0.23</v>
      </c>
      <c r="V2" t="n">
        <v>0.52</v>
      </c>
      <c r="W2" t="n">
        <v>10.25</v>
      </c>
      <c r="X2" t="n">
        <v>10.93</v>
      </c>
      <c r="Y2" t="n">
        <v>4</v>
      </c>
      <c r="Z2" t="n">
        <v>10</v>
      </c>
      <c r="AA2" t="n">
        <v>412.9728427976916</v>
      </c>
      <c r="AB2" t="n">
        <v>565.0476625917889</v>
      </c>
      <c r="AC2" t="n">
        <v>511.1203067234031</v>
      </c>
      <c r="AD2" t="n">
        <v>412972.8427976916</v>
      </c>
      <c r="AE2" t="n">
        <v>565047.6625917889</v>
      </c>
      <c r="AF2" t="n">
        <v>1.71133398393653e-05</v>
      </c>
      <c r="AG2" t="n">
        <v>23.21614583333333</v>
      </c>
      <c r="AH2" t="n">
        <v>511120.3067234031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3.2106</v>
      </c>
      <c r="E2" t="n">
        <v>31.15</v>
      </c>
      <c r="F2" t="n">
        <v>25.91</v>
      </c>
      <c r="G2" t="n">
        <v>9.84</v>
      </c>
      <c r="H2" t="n">
        <v>0.18</v>
      </c>
      <c r="I2" t="n">
        <v>158</v>
      </c>
      <c r="J2" t="n">
        <v>98.70999999999999</v>
      </c>
      <c r="K2" t="n">
        <v>39.72</v>
      </c>
      <c r="L2" t="n">
        <v>1</v>
      </c>
      <c r="M2" t="n">
        <v>156</v>
      </c>
      <c r="N2" t="n">
        <v>12.99</v>
      </c>
      <c r="O2" t="n">
        <v>12407.75</v>
      </c>
      <c r="P2" t="n">
        <v>216.66</v>
      </c>
      <c r="Q2" t="n">
        <v>2870.52</v>
      </c>
      <c r="R2" t="n">
        <v>317.25</v>
      </c>
      <c r="S2" t="n">
        <v>106.51</v>
      </c>
      <c r="T2" t="n">
        <v>100512.98</v>
      </c>
      <c r="U2" t="n">
        <v>0.34</v>
      </c>
      <c r="V2" t="n">
        <v>0.62</v>
      </c>
      <c r="W2" t="n">
        <v>9.68</v>
      </c>
      <c r="X2" t="n">
        <v>6.05</v>
      </c>
      <c r="Y2" t="n">
        <v>4</v>
      </c>
      <c r="Z2" t="n">
        <v>10</v>
      </c>
      <c r="AA2" t="n">
        <v>442.9972969769923</v>
      </c>
      <c r="AB2" t="n">
        <v>606.128445385342</v>
      </c>
      <c r="AC2" t="n">
        <v>548.2803972643802</v>
      </c>
      <c r="AD2" t="n">
        <v>442997.2969769923</v>
      </c>
      <c r="AE2" t="n">
        <v>606128.445385342</v>
      </c>
      <c r="AF2" t="n">
        <v>1.06813699954274e-05</v>
      </c>
      <c r="AG2" t="n">
        <v>20.27994791666667</v>
      </c>
      <c r="AH2" t="n">
        <v>548280.3972643802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3.8977</v>
      </c>
      <c r="E3" t="n">
        <v>25.66</v>
      </c>
      <c r="F3" t="n">
        <v>22.31</v>
      </c>
      <c r="G3" t="n">
        <v>20.28</v>
      </c>
      <c r="H3" t="n">
        <v>0.35</v>
      </c>
      <c r="I3" t="n">
        <v>66</v>
      </c>
      <c r="J3" t="n">
        <v>99.95</v>
      </c>
      <c r="K3" t="n">
        <v>39.72</v>
      </c>
      <c r="L3" t="n">
        <v>2</v>
      </c>
      <c r="M3" t="n">
        <v>9</v>
      </c>
      <c r="N3" t="n">
        <v>13.24</v>
      </c>
      <c r="O3" t="n">
        <v>12561.45</v>
      </c>
      <c r="P3" t="n">
        <v>162.35</v>
      </c>
      <c r="Q3" t="n">
        <v>2869.01</v>
      </c>
      <c r="R3" t="n">
        <v>195.23</v>
      </c>
      <c r="S3" t="n">
        <v>106.51</v>
      </c>
      <c r="T3" t="n">
        <v>39959.84</v>
      </c>
      <c r="U3" t="n">
        <v>0.55</v>
      </c>
      <c r="V3" t="n">
        <v>0.72</v>
      </c>
      <c r="W3" t="n">
        <v>9.58</v>
      </c>
      <c r="X3" t="n">
        <v>2.46</v>
      </c>
      <c r="Y3" t="n">
        <v>4</v>
      </c>
      <c r="Z3" t="n">
        <v>10</v>
      </c>
      <c r="AA3" t="n">
        <v>344.1246682627274</v>
      </c>
      <c r="AB3" t="n">
        <v>470.8465528259573</v>
      </c>
      <c r="AC3" t="n">
        <v>425.9096186615345</v>
      </c>
      <c r="AD3" t="n">
        <v>344124.6682627274</v>
      </c>
      <c r="AE3" t="n">
        <v>470846.5528259573</v>
      </c>
      <c r="AF3" t="n">
        <v>1.296728830473349e-05</v>
      </c>
      <c r="AG3" t="n">
        <v>16.70572916666667</v>
      </c>
      <c r="AH3" t="n">
        <v>425909.6186615344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3.9073</v>
      </c>
      <c r="E4" t="n">
        <v>25.59</v>
      </c>
      <c r="F4" t="n">
        <v>22.27</v>
      </c>
      <c r="G4" t="n">
        <v>20.56</v>
      </c>
      <c r="H4" t="n">
        <v>0.52</v>
      </c>
      <c r="I4" t="n">
        <v>65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163.68</v>
      </c>
      <c r="Q4" t="n">
        <v>2868.41</v>
      </c>
      <c r="R4" t="n">
        <v>193.38</v>
      </c>
      <c r="S4" t="n">
        <v>106.51</v>
      </c>
      <c r="T4" t="n">
        <v>39039.22</v>
      </c>
      <c r="U4" t="n">
        <v>0.55</v>
      </c>
      <c r="V4" t="n">
        <v>0.72</v>
      </c>
      <c r="W4" t="n">
        <v>9.59</v>
      </c>
      <c r="X4" t="n">
        <v>2.42</v>
      </c>
      <c r="Y4" t="n">
        <v>4</v>
      </c>
      <c r="Z4" t="n">
        <v>10</v>
      </c>
      <c r="AA4" t="n">
        <v>344.2812964683417</v>
      </c>
      <c r="AB4" t="n">
        <v>471.0608584468274</v>
      </c>
      <c r="AC4" t="n">
        <v>426.1034712547285</v>
      </c>
      <c r="AD4" t="n">
        <v>344281.2964683417</v>
      </c>
      <c r="AE4" t="n">
        <v>471060.8584468274</v>
      </c>
      <c r="AF4" t="n">
        <v>1.299922661905359e-05</v>
      </c>
      <c r="AG4" t="n">
        <v>16.66015625</v>
      </c>
      <c r="AH4" t="n">
        <v>426103.4712547285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2.8451</v>
      </c>
      <c r="E2" t="n">
        <v>35.15</v>
      </c>
      <c r="F2" t="n">
        <v>27.78</v>
      </c>
      <c r="G2" t="n">
        <v>8.130000000000001</v>
      </c>
      <c r="H2" t="n">
        <v>0.14</v>
      </c>
      <c r="I2" t="n">
        <v>205</v>
      </c>
      <c r="J2" t="n">
        <v>124.63</v>
      </c>
      <c r="K2" t="n">
        <v>45</v>
      </c>
      <c r="L2" t="n">
        <v>1</v>
      </c>
      <c r="M2" t="n">
        <v>203</v>
      </c>
      <c r="N2" t="n">
        <v>18.64</v>
      </c>
      <c r="O2" t="n">
        <v>15605.44</v>
      </c>
      <c r="P2" t="n">
        <v>280.97</v>
      </c>
      <c r="Q2" t="n">
        <v>2871.3</v>
      </c>
      <c r="R2" t="n">
        <v>380.26</v>
      </c>
      <c r="S2" t="n">
        <v>106.51</v>
      </c>
      <c r="T2" t="n">
        <v>131778.15</v>
      </c>
      <c r="U2" t="n">
        <v>0.28</v>
      </c>
      <c r="V2" t="n">
        <v>0.58</v>
      </c>
      <c r="W2" t="n">
        <v>9.74</v>
      </c>
      <c r="X2" t="n">
        <v>7.91</v>
      </c>
      <c r="Y2" t="n">
        <v>4</v>
      </c>
      <c r="Z2" t="n">
        <v>10</v>
      </c>
      <c r="AA2" t="n">
        <v>547.3912445829013</v>
      </c>
      <c r="AB2" t="n">
        <v>748.9648500356726</v>
      </c>
      <c r="AC2" t="n">
        <v>677.4846959270365</v>
      </c>
      <c r="AD2" t="n">
        <v>547391.2445829014</v>
      </c>
      <c r="AE2" t="n">
        <v>748964.8500356727</v>
      </c>
      <c r="AF2" t="n">
        <v>8.428339163447439e-06</v>
      </c>
      <c r="AG2" t="n">
        <v>22.88411458333333</v>
      </c>
      <c r="AH2" t="n">
        <v>677484.6959270365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3.7341</v>
      </c>
      <c r="E3" t="n">
        <v>26.78</v>
      </c>
      <c r="F3" t="n">
        <v>22.71</v>
      </c>
      <c r="G3" t="n">
        <v>17.93</v>
      </c>
      <c r="H3" t="n">
        <v>0.28</v>
      </c>
      <c r="I3" t="n">
        <v>76</v>
      </c>
      <c r="J3" t="n">
        <v>125.95</v>
      </c>
      <c r="K3" t="n">
        <v>45</v>
      </c>
      <c r="L3" t="n">
        <v>2</v>
      </c>
      <c r="M3" t="n">
        <v>74</v>
      </c>
      <c r="N3" t="n">
        <v>18.95</v>
      </c>
      <c r="O3" t="n">
        <v>15767.7</v>
      </c>
      <c r="P3" t="n">
        <v>207.98</v>
      </c>
      <c r="Q3" t="n">
        <v>2867.3</v>
      </c>
      <c r="R3" t="n">
        <v>210.27</v>
      </c>
      <c r="S3" t="n">
        <v>106.51</v>
      </c>
      <c r="T3" t="n">
        <v>47429.28</v>
      </c>
      <c r="U3" t="n">
        <v>0.51</v>
      </c>
      <c r="V3" t="n">
        <v>0.71</v>
      </c>
      <c r="W3" t="n">
        <v>9.550000000000001</v>
      </c>
      <c r="X3" t="n">
        <v>2.85</v>
      </c>
      <c r="Y3" t="n">
        <v>4</v>
      </c>
      <c r="Z3" t="n">
        <v>10</v>
      </c>
      <c r="AA3" t="n">
        <v>383.3413292250672</v>
      </c>
      <c r="AB3" t="n">
        <v>524.5045184716064</v>
      </c>
      <c r="AC3" t="n">
        <v>474.4465433753907</v>
      </c>
      <c r="AD3" t="n">
        <v>383341.3292250672</v>
      </c>
      <c r="AE3" t="n">
        <v>524504.5184716064</v>
      </c>
      <c r="AF3" t="n">
        <v>1.106191742653302e-05</v>
      </c>
      <c r="AG3" t="n">
        <v>17.43489583333333</v>
      </c>
      <c r="AH3" t="n">
        <v>474446.5433753907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3.9936</v>
      </c>
      <c r="E4" t="n">
        <v>25.04</v>
      </c>
      <c r="F4" t="n">
        <v>21.66</v>
      </c>
      <c r="G4" t="n">
        <v>26.52</v>
      </c>
      <c r="H4" t="n">
        <v>0.42</v>
      </c>
      <c r="I4" t="n">
        <v>49</v>
      </c>
      <c r="J4" t="n">
        <v>127.27</v>
      </c>
      <c r="K4" t="n">
        <v>45</v>
      </c>
      <c r="L4" t="n">
        <v>3</v>
      </c>
      <c r="M4" t="n">
        <v>2</v>
      </c>
      <c r="N4" t="n">
        <v>19.27</v>
      </c>
      <c r="O4" t="n">
        <v>15930.42</v>
      </c>
      <c r="P4" t="n">
        <v>180.82</v>
      </c>
      <c r="Q4" t="n">
        <v>2867.99</v>
      </c>
      <c r="R4" t="n">
        <v>173.64</v>
      </c>
      <c r="S4" t="n">
        <v>106.51</v>
      </c>
      <c r="T4" t="n">
        <v>29252.69</v>
      </c>
      <c r="U4" t="n">
        <v>0.61</v>
      </c>
      <c r="V4" t="n">
        <v>0.74</v>
      </c>
      <c r="W4" t="n">
        <v>9.550000000000001</v>
      </c>
      <c r="X4" t="n">
        <v>1.81</v>
      </c>
      <c r="Y4" t="n">
        <v>4</v>
      </c>
      <c r="Z4" t="n">
        <v>10</v>
      </c>
      <c r="AA4" t="n">
        <v>344.9023627090148</v>
      </c>
      <c r="AB4" t="n">
        <v>471.9106286768251</v>
      </c>
      <c r="AC4" t="n">
        <v>426.8721406066354</v>
      </c>
      <c r="AD4" t="n">
        <v>344902.3627090148</v>
      </c>
      <c r="AE4" t="n">
        <v>471910.6286768251</v>
      </c>
      <c r="AF4" t="n">
        <v>1.183066158769241e-05</v>
      </c>
      <c r="AG4" t="n">
        <v>16.30208333333333</v>
      </c>
      <c r="AH4" t="n">
        <v>426872.1406066354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3.993</v>
      </c>
      <c r="E5" t="n">
        <v>25.04</v>
      </c>
      <c r="F5" t="n">
        <v>21.66</v>
      </c>
      <c r="G5" t="n">
        <v>26.52</v>
      </c>
      <c r="H5" t="n">
        <v>0.55</v>
      </c>
      <c r="I5" t="n">
        <v>49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182.42</v>
      </c>
      <c r="Q5" t="n">
        <v>2867.79</v>
      </c>
      <c r="R5" t="n">
        <v>173.66</v>
      </c>
      <c r="S5" t="n">
        <v>106.51</v>
      </c>
      <c r="T5" t="n">
        <v>29261.09</v>
      </c>
      <c r="U5" t="n">
        <v>0.61</v>
      </c>
      <c r="V5" t="n">
        <v>0.74</v>
      </c>
      <c r="W5" t="n">
        <v>9.550000000000001</v>
      </c>
      <c r="X5" t="n">
        <v>1.81</v>
      </c>
      <c r="Y5" t="n">
        <v>4</v>
      </c>
      <c r="Z5" t="n">
        <v>10</v>
      </c>
      <c r="AA5" t="n">
        <v>345.4630675064676</v>
      </c>
      <c r="AB5" t="n">
        <v>472.6778097172499</v>
      </c>
      <c r="AC5" t="n">
        <v>427.5661029653074</v>
      </c>
      <c r="AD5" t="n">
        <v>345463.0675064676</v>
      </c>
      <c r="AE5" t="n">
        <v>472677.8097172499</v>
      </c>
      <c r="AF5" t="n">
        <v>1.182888414454523e-05</v>
      </c>
      <c r="AG5" t="n">
        <v>16.30208333333333</v>
      </c>
      <c r="AH5" t="n">
        <v>427566.1029653074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2024-09-26T13:17:14Z</dcterms:created>
  <dcterms:modified xmlns:dcterms="http://purl.org/dc/terms/" xmlns:xsi="http://www.w3.org/2001/XMLSchema-instance" xsi:type="dcterms:W3CDTF">2024-09-26T13:17:14Z</dcterms:modified>
</cp:coreProperties>
</file>