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gráficos!$A$7:$A$82</f>
              <numCache>
                <formatCode>General</formatCode>
                <ptCount val="7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</numCache>
            </numRef>
          </xVal>
          <yVal>
            <numRef>
              <f>gráficos!$B$7:$B$82</f>
              <numCache>
                <formatCode>General</formatCode>
                <ptCount val="7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3.3885</v>
      </c>
      <c r="E2" t="n">
        <v>29.51</v>
      </c>
      <c r="F2" t="n">
        <v>19.53</v>
      </c>
      <c r="G2" t="n">
        <v>6.1</v>
      </c>
      <c r="H2" t="n">
        <v>0.09</v>
      </c>
      <c r="I2" t="n">
        <v>192</v>
      </c>
      <c r="J2" t="n">
        <v>194.77</v>
      </c>
      <c r="K2" t="n">
        <v>54.38</v>
      </c>
      <c r="L2" t="n">
        <v>1</v>
      </c>
      <c r="M2" t="n">
        <v>190</v>
      </c>
      <c r="N2" t="n">
        <v>39.4</v>
      </c>
      <c r="O2" t="n">
        <v>24256.19</v>
      </c>
      <c r="P2" t="n">
        <v>266.09</v>
      </c>
      <c r="Q2" t="n">
        <v>1651.01</v>
      </c>
      <c r="R2" t="n">
        <v>150.16</v>
      </c>
      <c r="S2" t="n">
        <v>27.2</v>
      </c>
      <c r="T2" t="n">
        <v>60806.62</v>
      </c>
      <c r="U2" t="n">
        <v>0.18</v>
      </c>
      <c r="V2" t="n">
        <v>0.8</v>
      </c>
      <c r="W2" t="n">
        <v>0.41</v>
      </c>
      <c r="X2" t="n">
        <v>3.93</v>
      </c>
      <c r="Y2" t="n">
        <v>0.5</v>
      </c>
      <c r="Z2" t="n">
        <v>10</v>
      </c>
      <c r="AA2" t="n">
        <v>603.7855779073915</v>
      </c>
      <c r="AB2" t="n">
        <v>826.1260648326363</v>
      </c>
      <c r="AC2" t="n">
        <v>747.2817526802229</v>
      </c>
      <c r="AD2" t="n">
        <v>603785.5779073915</v>
      </c>
      <c r="AE2" t="n">
        <v>826126.0648326363</v>
      </c>
      <c r="AF2" t="n">
        <v>7.909270121632427e-07</v>
      </c>
      <c r="AG2" t="n">
        <v>0.6147916666666667</v>
      </c>
      <c r="AH2" t="n">
        <v>747281.7526802229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4.3475</v>
      </c>
      <c r="E3" t="n">
        <v>23</v>
      </c>
      <c r="F3" t="n">
        <v>17.26</v>
      </c>
      <c r="G3" t="n">
        <v>12.48</v>
      </c>
      <c r="H3" t="n">
        <v>0.18</v>
      </c>
      <c r="I3" t="n">
        <v>83</v>
      </c>
      <c r="J3" t="n">
        <v>196.32</v>
      </c>
      <c r="K3" t="n">
        <v>54.38</v>
      </c>
      <c r="L3" t="n">
        <v>2</v>
      </c>
      <c r="M3" t="n">
        <v>81</v>
      </c>
      <c r="N3" t="n">
        <v>39.95</v>
      </c>
      <c r="O3" t="n">
        <v>24447.22</v>
      </c>
      <c r="P3" t="n">
        <v>227.69</v>
      </c>
      <c r="Q3" t="n">
        <v>1650.78</v>
      </c>
      <c r="R3" t="n">
        <v>79.04000000000001</v>
      </c>
      <c r="S3" t="n">
        <v>27.2</v>
      </c>
      <c r="T3" t="n">
        <v>25792.37</v>
      </c>
      <c r="U3" t="n">
        <v>0.34</v>
      </c>
      <c r="V3" t="n">
        <v>0.9</v>
      </c>
      <c r="W3" t="n">
        <v>0.24</v>
      </c>
      <c r="X3" t="n">
        <v>1.66</v>
      </c>
      <c r="Y3" t="n">
        <v>0.5</v>
      </c>
      <c r="Z3" t="n">
        <v>10</v>
      </c>
      <c r="AA3" t="n">
        <v>407.2885901779398</v>
      </c>
      <c r="AB3" t="n">
        <v>557.2702173859176</v>
      </c>
      <c r="AC3" t="n">
        <v>504.0851299722671</v>
      </c>
      <c r="AD3" t="n">
        <v>407288.5901779398</v>
      </c>
      <c r="AE3" t="n">
        <v>557270.2173859176</v>
      </c>
      <c r="AF3" t="n">
        <v>1.014772077727519e-06</v>
      </c>
      <c r="AG3" t="n">
        <v>0.4791666666666667</v>
      </c>
      <c r="AH3" t="n">
        <v>504085.1299722671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4.7249</v>
      </c>
      <c r="E4" t="n">
        <v>21.16</v>
      </c>
      <c r="F4" t="n">
        <v>16.63</v>
      </c>
      <c r="G4" t="n">
        <v>19.18</v>
      </c>
      <c r="H4" t="n">
        <v>0.27</v>
      </c>
      <c r="I4" t="n">
        <v>52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212.08</v>
      </c>
      <c r="Q4" t="n">
        <v>1650.67</v>
      </c>
      <c r="R4" t="n">
        <v>59.56</v>
      </c>
      <c r="S4" t="n">
        <v>27.2</v>
      </c>
      <c r="T4" t="n">
        <v>16207.4</v>
      </c>
      <c r="U4" t="n">
        <v>0.46</v>
      </c>
      <c r="V4" t="n">
        <v>0.9399999999999999</v>
      </c>
      <c r="W4" t="n">
        <v>0.19</v>
      </c>
      <c r="X4" t="n">
        <v>1.03</v>
      </c>
      <c r="Y4" t="n">
        <v>0.5</v>
      </c>
      <c r="Z4" t="n">
        <v>10</v>
      </c>
      <c r="AA4" t="n">
        <v>352.9231986703098</v>
      </c>
      <c r="AB4" t="n">
        <v>482.8850902933779</v>
      </c>
      <c r="AC4" t="n">
        <v>436.799215009258</v>
      </c>
      <c r="AD4" t="n">
        <v>352923.1986703099</v>
      </c>
      <c r="AE4" t="n">
        <v>482885.0902933779</v>
      </c>
      <c r="AF4" t="n">
        <v>1.102862930432376e-06</v>
      </c>
      <c r="AG4" t="n">
        <v>0.4408333333333334</v>
      </c>
      <c r="AH4" t="n">
        <v>436799.215009258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4.9436</v>
      </c>
      <c r="E5" t="n">
        <v>20.23</v>
      </c>
      <c r="F5" t="n">
        <v>16.27</v>
      </c>
      <c r="G5" t="n">
        <v>26.39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35</v>
      </c>
      <c r="N5" t="n">
        <v>41.06</v>
      </c>
      <c r="O5" t="n">
        <v>24831.54</v>
      </c>
      <c r="P5" t="n">
        <v>199.96</v>
      </c>
      <c r="Q5" t="n">
        <v>1650.65</v>
      </c>
      <c r="R5" t="n">
        <v>48.07</v>
      </c>
      <c r="S5" t="n">
        <v>27.2</v>
      </c>
      <c r="T5" t="n">
        <v>10537.44</v>
      </c>
      <c r="U5" t="n">
        <v>0.57</v>
      </c>
      <c r="V5" t="n">
        <v>0.96</v>
      </c>
      <c r="W5" t="n">
        <v>0.17</v>
      </c>
      <c r="X5" t="n">
        <v>0.68</v>
      </c>
      <c r="Y5" t="n">
        <v>0.5</v>
      </c>
      <c r="Z5" t="n">
        <v>10</v>
      </c>
      <c r="AA5" t="n">
        <v>321.865052804325</v>
      </c>
      <c r="AB5" t="n">
        <v>440.3899649308449</v>
      </c>
      <c r="AC5" t="n">
        <v>398.359764769042</v>
      </c>
      <c r="AD5" t="n">
        <v>321865.052804325</v>
      </c>
      <c r="AE5" t="n">
        <v>440389.9649308449</v>
      </c>
      <c r="AF5" t="n">
        <v>1.153910809305063e-06</v>
      </c>
      <c r="AG5" t="n">
        <v>0.4214583333333333</v>
      </c>
      <c r="AH5" t="n">
        <v>398359.764769042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5.0464</v>
      </c>
      <c r="E6" t="n">
        <v>19.82</v>
      </c>
      <c r="F6" t="n">
        <v>16.17</v>
      </c>
      <c r="G6" t="n">
        <v>33.46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27</v>
      </c>
      <c r="N6" t="n">
        <v>41.63</v>
      </c>
      <c r="O6" t="n">
        <v>25024.84</v>
      </c>
      <c r="P6" t="n">
        <v>189.78</v>
      </c>
      <c r="Q6" t="n">
        <v>1650.68</v>
      </c>
      <c r="R6" t="n">
        <v>45.29</v>
      </c>
      <c r="S6" t="n">
        <v>27.2</v>
      </c>
      <c r="T6" t="n">
        <v>9187.799999999999</v>
      </c>
      <c r="U6" t="n">
        <v>0.6</v>
      </c>
      <c r="V6" t="n">
        <v>0.96</v>
      </c>
      <c r="W6" t="n">
        <v>0.15</v>
      </c>
      <c r="X6" t="n">
        <v>0.58</v>
      </c>
      <c r="Y6" t="n">
        <v>0.5</v>
      </c>
      <c r="Z6" t="n">
        <v>10</v>
      </c>
      <c r="AA6" t="n">
        <v>303.7716790848834</v>
      </c>
      <c r="AB6" t="n">
        <v>415.633812784592</v>
      </c>
      <c r="AC6" t="n">
        <v>375.9663050381498</v>
      </c>
      <c r="AD6" t="n">
        <v>303771.6790848834</v>
      </c>
      <c r="AE6" t="n">
        <v>415633.812784592</v>
      </c>
      <c r="AF6" t="n">
        <v>1.17790587994115e-06</v>
      </c>
      <c r="AG6" t="n">
        <v>0.4129166666666667</v>
      </c>
      <c r="AH6" t="n">
        <v>375966.3050381498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5.1418</v>
      </c>
      <c r="E7" t="n">
        <v>19.45</v>
      </c>
      <c r="F7" t="n">
        <v>16.04</v>
      </c>
      <c r="G7" t="n">
        <v>41.84</v>
      </c>
      <c r="H7" t="n">
        <v>0.53</v>
      </c>
      <c r="I7" t="n">
        <v>23</v>
      </c>
      <c r="J7" t="n">
        <v>202.58</v>
      </c>
      <c r="K7" t="n">
        <v>54.38</v>
      </c>
      <c r="L7" t="n">
        <v>6</v>
      </c>
      <c r="M7" t="n">
        <v>21</v>
      </c>
      <c r="N7" t="n">
        <v>42.2</v>
      </c>
      <c r="O7" t="n">
        <v>25218.93</v>
      </c>
      <c r="P7" t="n">
        <v>179.71</v>
      </c>
      <c r="Q7" t="n">
        <v>1650.63</v>
      </c>
      <c r="R7" t="n">
        <v>41.1</v>
      </c>
      <c r="S7" t="n">
        <v>27.2</v>
      </c>
      <c r="T7" t="n">
        <v>7124.88</v>
      </c>
      <c r="U7" t="n">
        <v>0.66</v>
      </c>
      <c r="V7" t="n">
        <v>0.97</v>
      </c>
      <c r="W7" t="n">
        <v>0.14</v>
      </c>
      <c r="X7" t="n">
        <v>0.44</v>
      </c>
      <c r="Y7" t="n">
        <v>0.5</v>
      </c>
      <c r="Z7" t="n">
        <v>10</v>
      </c>
      <c r="AA7" t="n">
        <v>286.7522702899511</v>
      </c>
      <c r="AB7" t="n">
        <v>392.3471068280414</v>
      </c>
      <c r="AC7" t="n">
        <v>354.9020496149953</v>
      </c>
      <c r="AD7" t="n">
        <v>286752.2702899511</v>
      </c>
      <c r="AE7" t="n">
        <v>392347.1068280414</v>
      </c>
      <c r="AF7" t="n">
        <v>1.200173678955574e-06</v>
      </c>
      <c r="AG7" t="n">
        <v>0.4052083333333333</v>
      </c>
      <c r="AH7" t="n">
        <v>354902.0496149954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5.2031</v>
      </c>
      <c r="E8" t="n">
        <v>19.22</v>
      </c>
      <c r="F8" t="n">
        <v>15.96</v>
      </c>
      <c r="G8" t="n">
        <v>50.41</v>
      </c>
      <c r="H8" t="n">
        <v>0.61</v>
      </c>
      <c r="I8" t="n">
        <v>19</v>
      </c>
      <c r="J8" t="n">
        <v>204.16</v>
      </c>
      <c r="K8" t="n">
        <v>54.38</v>
      </c>
      <c r="L8" t="n">
        <v>7</v>
      </c>
      <c r="M8" t="n">
        <v>12</v>
      </c>
      <c r="N8" t="n">
        <v>42.78</v>
      </c>
      <c r="O8" t="n">
        <v>25413.94</v>
      </c>
      <c r="P8" t="n">
        <v>168.88</v>
      </c>
      <c r="Q8" t="n">
        <v>1650.7</v>
      </c>
      <c r="R8" t="n">
        <v>38.47</v>
      </c>
      <c r="S8" t="n">
        <v>27.2</v>
      </c>
      <c r="T8" t="n">
        <v>5826.56</v>
      </c>
      <c r="U8" t="n">
        <v>0.71</v>
      </c>
      <c r="V8" t="n">
        <v>0.97</v>
      </c>
      <c r="W8" t="n">
        <v>0.15</v>
      </c>
      <c r="X8" t="n">
        <v>0.37</v>
      </c>
      <c r="Y8" t="n">
        <v>0.5</v>
      </c>
      <c r="Z8" t="n">
        <v>10</v>
      </c>
      <c r="AA8" t="n">
        <v>271.6064393985619</v>
      </c>
      <c r="AB8" t="n">
        <v>371.6239128155422</v>
      </c>
      <c r="AC8" t="n">
        <v>336.1566481538635</v>
      </c>
      <c r="AD8" t="n">
        <v>271606.4393985619</v>
      </c>
      <c r="AE8" t="n">
        <v>371623.9128155422</v>
      </c>
      <c r="AF8" t="n">
        <v>1.214482023605303e-06</v>
      </c>
      <c r="AG8" t="n">
        <v>0.4004166666666666</v>
      </c>
      <c r="AH8" t="n">
        <v>336156.6481538635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5.22</v>
      </c>
      <c r="E9" t="n">
        <v>19.16</v>
      </c>
      <c r="F9" t="n">
        <v>15.94</v>
      </c>
      <c r="G9" t="n">
        <v>53.14</v>
      </c>
      <c r="H9" t="n">
        <v>0.6899999999999999</v>
      </c>
      <c r="I9" t="n">
        <v>18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167.14</v>
      </c>
      <c r="Q9" t="n">
        <v>1650.72</v>
      </c>
      <c r="R9" t="n">
        <v>37.32</v>
      </c>
      <c r="S9" t="n">
        <v>27.2</v>
      </c>
      <c r="T9" t="n">
        <v>5256.2</v>
      </c>
      <c r="U9" t="n">
        <v>0.73</v>
      </c>
      <c r="V9" t="n">
        <v>0.98</v>
      </c>
      <c r="W9" t="n">
        <v>0.16</v>
      </c>
      <c r="X9" t="n">
        <v>0.35</v>
      </c>
      <c r="Y9" t="n">
        <v>0.5</v>
      </c>
      <c r="Z9" t="n">
        <v>10</v>
      </c>
      <c r="AA9" t="n">
        <v>268.8041000430314</v>
      </c>
      <c r="AB9" t="n">
        <v>367.7896284788185</v>
      </c>
      <c r="AC9" t="n">
        <v>332.6883025327848</v>
      </c>
      <c r="AD9" t="n">
        <v>268804.1000430314</v>
      </c>
      <c r="AE9" t="n">
        <v>367789.6284788185</v>
      </c>
      <c r="AF9" t="n">
        <v>1.218426738525048e-06</v>
      </c>
      <c r="AG9" t="n">
        <v>0.3991666666666667</v>
      </c>
      <c r="AH9" t="n">
        <v>332688.3025327848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3.7823</v>
      </c>
      <c r="E2" t="n">
        <v>26.44</v>
      </c>
      <c r="F2" t="n">
        <v>18.89</v>
      </c>
      <c r="G2" t="n">
        <v>7</v>
      </c>
      <c r="H2" t="n">
        <v>0.11</v>
      </c>
      <c r="I2" t="n">
        <v>162</v>
      </c>
      <c r="J2" t="n">
        <v>159.12</v>
      </c>
      <c r="K2" t="n">
        <v>50.28</v>
      </c>
      <c r="L2" t="n">
        <v>1</v>
      </c>
      <c r="M2" t="n">
        <v>160</v>
      </c>
      <c r="N2" t="n">
        <v>27.84</v>
      </c>
      <c r="O2" t="n">
        <v>19859.16</v>
      </c>
      <c r="P2" t="n">
        <v>223.72</v>
      </c>
      <c r="Q2" t="n">
        <v>1650.78</v>
      </c>
      <c r="R2" t="n">
        <v>130.73</v>
      </c>
      <c r="S2" t="n">
        <v>27.2</v>
      </c>
      <c r="T2" t="n">
        <v>51240.69</v>
      </c>
      <c r="U2" t="n">
        <v>0.21</v>
      </c>
      <c r="V2" t="n">
        <v>0.82</v>
      </c>
      <c r="W2" t="n">
        <v>0.36</v>
      </c>
      <c r="X2" t="n">
        <v>3.3</v>
      </c>
      <c r="Y2" t="n">
        <v>0.5</v>
      </c>
      <c r="Z2" t="n">
        <v>10</v>
      </c>
      <c r="AA2" t="n">
        <v>462.1673182619892</v>
      </c>
      <c r="AB2" t="n">
        <v>632.3577142291259</v>
      </c>
      <c r="AC2" t="n">
        <v>572.0063815027235</v>
      </c>
      <c r="AD2" t="n">
        <v>462167.3182619892</v>
      </c>
      <c r="AE2" t="n">
        <v>632357.7142291259</v>
      </c>
      <c r="AF2" t="n">
        <v>9.132917030959358e-07</v>
      </c>
      <c r="AG2" t="n">
        <v>0.5508333333333334</v>
      </c>
      <c r="AH2" t="n">
        <v>572006.3815027234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4.6332</v>
      </c>
      <c r="E3" t="n">
        <v>21.58</v>
      </c>
      <c r="F3" t="n">
        <v>17</v>
      </c>
      <c r="G3" t="n">
        <v>14.57</v>
      </c>
      <c r="H3" t="n">
        <v>0.22</v>
      </c>
      <c r="I3" t="n">
        <v>70</v>
      </c>
      <c r="J3" t="n">
        <v>160.54</v>
      </c>
      <c r="K3" t="n">
        <v>50.28</v>
      </c>
      <c r="L3" t="n">
        <v>2</v>
      </c>
      <c r="M3" t="n">
        <v>68</v>
      </c>
      <c r="N3" t="n">
        <v>28.26</v>
      </c>
      <c r="O3" t="n">
        <v>20034.4</v>
      </c>
      <c r="P3" t="n">
        <v>191.94</v>
      </c>
      <c r="Q3" t="n">
        <v>1650.78</v>
      </c>
      <c r="R3" t="n">
        <v>71.31</v>
      </c>
      <c r="S3" t="n">
        <v>27.2</v>
      </c>
      <c r="T3" t="n">
        <v>21990.87</v>
      </c>
      <c r="U3" t="n">
        <v>0.38</v>
      </c>
      <c r="V3" t="n">
        <v>0.92</v>
      </c>
      <c r="W3" t="n">
        <v>0.22</v>
      </c>
      <c r="X3" t="n">
        <v>1.41</v>
      </c>
      <c r="Y3" t="n">
        <v>0.5</v>
      </c>
      <c r="Z3" t="n">
        <v>10</v>
      </c>
      <c r="AA3" t="n">
        <v>329.1202841533109</v>
      </c>
      <c r="AB3" t="n">
        <v>450.3168925407444</v>
      </c>
      <c r="AC3" t="n">
        <v>407.3392803403832</v>
      </c>
      <c r="AD3" t="n">
        <v>329120.2841533109</v>
      </c>
      <c r="AE3" t="n">
        <v>450316.8925407444</v>
      </c>
      <c r="AF3" t="n">
        <v>1.11875396419747e-06</v>
      </c>
      <c r="AG3" t="n">
        <v>0.4495833333333333</v>
      </c>
      <c r="AH3" t="n">
        <v>407339.2803403832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4.966</v>
      </c>
      <c r="E4" t="n">
        <v>20.14</v>
      </c>
      <c r="F4" t="n">
        <v>16.43</v>
      </c>
      <c r="G4" t="n">
        <v>22.92</v>
      </c>
      <c r="H4" t="n">
        <v>0.33</v>
      </c>
      <c r="I4" t="n">
        <v>43</v>
      </c>
      <c r="J4" t="n">
        <v>161.97</v>
      </c>
      <c r="K4" t="n">
        <v>50.28</v>
      </c>
      <c r="L4" t="n">
        <v>3</v>
      </c>
      <c r="M4" t="n">
        <v>41</v>
      </c>
      <c r="N4" t="n">
        <v>28.69</v>
      </c>
      <c r="O4" t="n">
        <v>20210.21</v>
      </c>
      <c r="P4" t="n">
        <v>175.67</v>
      </c>
      <c r="Q4" t="n">
        <v>1650.66</v>
      </c>
      <c r="R4" t="n">
        <v>53.07</v>
      </c>
      <c r="S4" t="n">
        <v>27.2</v>
      </c>
      <c r="T4" t="n">
        <v>13009.37</v>
      </c>
      <c r="U4" t="n">
        <v>0.51</v>
      </c>
      <c r="V4" t="n">
        <v>0.95</v>
      </c>
      <c r="W4" t="n">
        <v>0.18</v>
      </c>
      <c r="X4" t="n">
        <v>0.83</v>
      </c>
      <c r="Y4" t="n">
        <v>0.5</v>
      </c>
      <c r="Z4" t="n">
        <v>10</v>
      </c>
      <c r="AA4" t="n">
        <v>286.2098748349906</v>
      </c>
      <c r="AB4" t="n">
        <v>391.604977437766</v>
      </c>
      <c r="AC4" t="n">
        <v>354.2307480121426</v>
      </c>
      <c r="AD4" t="n">
        <v>286209.8748349906</v>
      </c>
      <c r="AE4" t="n">
        <v>391604.977437766</v>
      </c>
      <c r="AF4" t="n">
        <v>1.19911339596923e-06</v>
      </c>
      <c r="AG4" t="n">
        <v>0.4195833333333334</v>
      </c>
      <c r="AH4" t="n">
        <v>354230.7480121426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5.1346</v>
      </c>
      <c r="E5" t="n">
        <v>19.48</v>
      </c>
      <c r="F5" t="n">
        <v>16.18</v>
      </c>
      <c r="G5" t="n">
        <v>32.37</v>
      </c>
      <c r="H5" t="n">
        <v>0.43</v>
      </c>
      <c r="I5" t="n">
        <v>30</v>
      </c>
      <c r="J5" t="n">
        <v>163.4</v>
      </c>
      <c r="K5" t="n">
        <v>50.28</v>
      </c>
      <c r="L5" t="n">
        <v>4</v>
      </c>
      <c r="M5" t="n">
        <v>28</v>
      </c>
      <c r="N5" t="n">
        <v>29.12</v>
      </c>
      <c r="O5" t="n">
        <v>20386.62</v>
      </c>
      <c r="P5" t="n">
        <v>161.68</v>
      </c>
      <c r="Q5" t="n">
        <v>1650.7</v>
      </c>
      <c r="R5" t="n">
        <v>45.79</v>
      </c>
      <c r="S5" t="n">
        <v>27.2</v>
      </c>
      <c r="T5" t="n">
        <v>9431.92</v>
      </c>
      <c r="U5" t="n">
        <v>0.59</v>
      </c>
      <c r="V5" t="n">
        <v>0.96</v>
      </c>
      <c r="W5" t="n">
        <v>0.15</v>
      </c>
      <c r="X5" t="n">
        <v>0.59</v>
      </c>
      <c r="Y5" t="n">
        <v>0.5</v>
      </c>
      <c r="Z5" t="n">
        <v>10</v>
      </c>
      <c r="AA5" t="n">
        <v>260.7084058105985</v>
      </c>
      <c r="AB5" t="n">
        <v>356.7127424731812</v>
      </c>
      <c r="AC5" t="n">
        <v>322.6685789810185</v>
      </c>
      <c r="AD5" t="n">
        <v>260708.4058105985</v>
      </c>
      <c r="AE5" t="n">
        <v>356712.7424731812</v>
      </c>
      <c r="AF5" t="n">
        <v>1.239824334060331e-06</v>
      </c>
      <c r="AG5" t="n">
        <v>0.4058333333333333</v>
      </c>
      <c r="AH5" t="n">
        <v>322668.5789810185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5.2308</v>
      </c>
      <c r="E6" t="n">
        <v>19.12</v>
      </c>
      <c r="F6" t="n">
        <v>16.05</v>
      </c>
      <c r="G6" t="n">
        <v>41.87</v>
      </c>
      <c r="H6" t="n">
        <v>0.54</v>
      </c>
      <c r="I6" t="n">
        <v>23</v>
      </c>
      <c r="J6" t="n">
        <v>164.83</v>
      </c>
      <c r="K6" t="n">
        <v>50.28</v>
      </c>
      <c r="L6" t="n">
        <v>5</v>
      </c>
      <c r="M6" t="n">
        <v>13</v>
      </c>
      <c r="N6" t="n">
        <v>29.55</v>
      </c>
      <c r="O6" t="n">
        <v>20563.61</v>
      </c>
      <c r="P6" t="n">
        <v>149.11</v>
      </c>
      <c r="Q6" t="n">
        <v>1650.63</v>
      </c>
      <c r="R6" t="n">
        <v>41.14</v>
      </c>
      <c r="S6" t="n">
        <v>27.2</v>
      </c>
      <c r="T6" t="n">
        <v>7143.88</v>
      </c>
      <c r="U6" t="n">
        <v>0.66</v>
      </c>
      <c r="V6" t="n">
        <v>0.97</v>
      </c>
      <c r="W6" t="n">
        <v>0.16</v>
      </c>
      <c r="X6" t="n">
        <v>0.46</v>
      </c>
      <c r="Y6" t="n">
        <v>0.5</v>
      </c>
      <c r="Z6" t="n">
        <v>10</v>
      </c>
      <c r="AA6" t="n">
        <v>242.1873988868413</v>
      </c>
      <c r="AB6" t="n">
        <v>331.3714837107822</v>
      </c>
      <c r="AC6" t="n">
        <v>299.7458543883221</v>
      </c>
      <c r="AD6" t="n">
        <v>242187.3988868413</v>
      </c>
      <c r="AE6" t="n">
        <v>331371.4837107822</v>
      </c>
      <c r="AF6" t="n">
        <v>1.263053232306856e-06</v>
      </c>
      <c r="AG6" t="n">
        <v>0.3983333333333334</v>
      </c>
      <c r="AH6" t="n">
        <v>299745.8543883222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5.242</v>
      </c>
      <c r="E7" t="n">
        <v>19.08</v>
      </c>
      <c r="F7" t="n">
        <v>16.04</v>
      </c>
      <c r="G7" t="n">
        <v>43.75</v>
      </c>
      <c r="H7" t="n">
        <v>0.64</v>
      </c>
      <c r="I7" t="n">
        <v>22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148.08</v>
      </c>
      <c r="Q7" t="n">
        <v>1650.69</v>
      </c>
      <c r="R7" t="n">
        <v>40.44</v>
      </c>
      <c r="S7" t="n">
        <v>27.2</v>
      </c>
      <c r="T7" t="n">
        <v>6798.33</v>
      </c>
      <c r="U7" t="n">
        <v>0.67</v>
      </c>
      <c r="V7" t="n">
        <v>0.97</v>
      </c>
      <c r="W7" t="n">
        <v>0.17</v>
      </c>
      <c r="X7" t="n">
        <v>0.45</v>
      </c>
      <c r="Y7" t="n">
        <v>0.5</v>
      </c>
      <c r="Z7" t="n">
        <v>10</v>
      </c>
      <c r="AA7" t="n">
        <v>240.5521149876506</v>
      </c>
      <c r="AB7" t="n">
        <v>329.1340161362767</v>
      </c>
      <c r="AC7" t="n">
        <v>297.7219275788212</v>
      </c>
      <c r="AD7" t="n">
        <v>240552.1149876507</v>
      </c>
      <c r="AE7" t="n">
        <v>329134.0161362767</v>
      </c>
      <c r="AF7" t="n">
        <v>1.265757636260713e-06</v>
      </c>
      <c r="AG7" t="n">
        <v>0.3975</v>
      </c>
      <c r="AH7" t="n">
        <v>297721.9275788213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4.8353</v>
      </c>
      <c r="E2" t="n">
        <v>20.68</v>
      </c>
      <c r="F2" t="n">
        <v>17.31</v>
      </c>
      <c r="G2" t="n">
        <v>12.08</v>
      </c>
      <c r="H2" t="n">
        <v>0.22</v>
      </c>
      <c r="I2" t="n">
        <v>86</v>
      </c>
      <c r="J2" t="n">
        <v>80.84</v>
      </c>
      <c r="K2" t="n">
        <v>35.1</v>
      </c>
      <c r="L2" t="n">
        <v>1</v>
      </c>
      <c r="M2" t="n">
        <v>84</v>
      </c>
      <c r="N2" t="n">
        <v>9.74</v>
      </c>
      <c r="O2" t="n">
        <v>10204.21</v>
      </c>
      <c r="P2" t="n">
        <v>118.73</v>
      </c>
      <c r="Q2" t="n">
        <v>1650.72</v>
      </c>
      <c r="R2" t="n">
        <v>80.70999999999999</v>
      </c>
      <c r="S2" t="n">
        <v>27.2</v>
      </c>
      <c r="T2" t="n">
        <v>26610.93</v>
      </c>
      <c r="U2" t="n">
        <v>0.34</v>
      </c>
      <c r="V2" t="n">
        <v>0.9</v>
      </c>
      <c r="W2" t="n">
        <v>0.25</v>
      </c>
      <c r="X2" t="n">
        <v>1.71</v>
      </c>
      <c r="Y2" t="n">
        <v>0.5</v>
      </c>
      <c r="Z2" t="n">
        <v>10</v>
      </c>
      <c r="AA2" t="n">
        <v>206.9246106304189</v>
      </c>
      <c r="AB2" t="n">
        <v>283.1233811339461</v>
      </c>
      <c r="AC2" t="n">
        <v>256.1024830047666</v>
      </c>
      <c r="AD2" t="n">
        <v>206924.6106304189</v>
      </c>
      <c r="AE2" t="n">
        <v>283123.3811339461</v>
      </c>
      <c r="AF2" t="n">
        <v>1.302820141414809e-06</v>
      </c>
      <c r="AG2" t="n">
        <v>0.4308333333333333</v>
      </c>
      <c r="AH2" t="n">
        <v>256102.4830047666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5.1641</v>
      </c>
      <c r="E3" t="n">
        <v>19.36</v>
      </c>
      <c r="F3" t="n">
        <v>16.63</v>
      </c>
      <c r="G3" t="n">
        <v>20.36</v>
      </c>
      <c r="H3" t="n">
        <v>0.43</v>
      </c>
      <c r="I3" t="n">
        <v>49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102.05</v>
      </c>
      <c r="Q3" t="n">
        <v>1650.66</v>
      </c>
      <c r="R3" t="n">
        <v>57.63</v>
      </c>
      <c r="S3" t="n">
        <v>27.2</v>
      </c>
      <c r="T3" t="n">
        <v>15256.73</v>
      </c>
      <c r="U3" t="n">
        <v>0.47</v>
      </c>
      <c r="V3" t="n">
        <v>0.9399999999999999</v>
      </c>
      <c r="W3" t="n">
        <v>0.25</v>
      </c>
      <c r="X3" t="n">
        <v>1.03</v>
      </c>
      <c r="Y3" t="n">
        <v>0.5</v>
      </c>
      <c r="Z3" t="n">
        <v>10</v>
      </c>
      <c r="AA3" t="n">
        <v>173.6993603786135</v>
      </c>
      <c r="AB3" t="n">
        <v>237.6631279448582</v>
      </c>
      <c r="AC3" t="n">
        <v>214.9808925761648</v>
      </c>
      <c r="AD3" t="n">
        <v>173699.3603786135</v>
      </c>
      <c r="AE3" t="n">
        <v>237663.1279448582</v>
      </c>
      <c r="AF3" t="n">
        <v>1.391411803255272e-06</v>
      </c>
      <c r="AG3" t="n">
        <v>0.4033333333333333</v>
      </c>
      <c r="AH3" t="n">
        <v>214980.8925761648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4.4521</v>
      </c>
      <c r="E2" t="n">
        <v>22.46</v>
      </c>
      <c r="F2" t="n">
        <v>17.89</v>
      </c>
      <c r="G2" t="n">
        <v>9.42</v>
      </c>
      <c r="H2" t="n">
        <v>0.16</v>
      </c>
      <c r="I2" t="n">
        <v>114</v>
      </c>
      <c r="J2" t="n">
        <v>107.41</v>
      </c>
      <c r="K2" t="n">
        <v>41.65</v>
      </c>
      <c r="L2" t="n">
        <v>1</v>
      </c>
      <c r="M2" t="n">
        <v>112</v>
      </c>
      <c r="N2" t="n">
        <v>14.77</v>
      </c>
      <c r="O2" t="n">
        <v>13481.73</v>
      </c>
      <c r="P2" t="n">
        <v>157.58</v>
      </c>
      <c r="Q2" t="n">
        <v>1650.8</v>
      </c>
      <c r="R2" t="n">
        <v>98.98</v>
      </c>
      <c r="S2" t="n">
        <v>27.2</v>
      </c>
      <c r="T2" t="n">
        <v>35608.77</v>
      </c>
      <c r="U2" t="n">
        <v>0.27</v>
      </c>
      <c r="V2" t="n">
        <v>0.87</v>
      </c>
      <c r="W2" t="n">
        <v>0.29</v>
      </c>
      <c r="X2" t="n">
        <v>2.3</v>
      </c>
      <c r="Y2" t="n">
        <v>0.5</v>
      </c>
      <c r="Z2" t="n">
        <v>10</v>
      </c>
      <c r="AA2" t="n">
        <v>286.8568447660074</v>
      </c>
      <c r="AB2" t="n">
        <v>392.4901902396821</v>
      </c>
      <c r="AC2" t="n">
        <v>355.0314773466478</v>
      </c>
      <c r="AD2" t="n">
        <v>286856.8447660074</v>
      </c>
      <c r="AE2" t="n">
        <v>392490.1902396822</v>
      </c>
      <c r="AF2" t="n">
        <v>1.147591489740656e-06</v>
      </c>
      <c r="AG2" t="n">
        <v>0.4679166666666667</v>
      </c>
      <c r="AH2" t="n">
        <v>355031.4773466478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5.0904</v>
      </c>
      <c r="E3" t="n">
        <v>19.64</v>
      </c>
      <c r="F3" t="n">
        <v>16.54</v>
      </c>
      <c r="G3" t="n">
        <v>20.68</v>
      </c>
      <c r="H3" t="n">
        <v>0.32</v>
      </c>
      <c r="I3" t="n">
        <v>48</v>
      </c>
      <c r="J3" t="n">
        <v>108.68</v>
      </c>
      <c r="K3" t="n">
        <v>41.65</v>
      </c>
      <c r="L3" t="n">
        <v>2</v>
      </c>
      <c r="M3" t="n">
        <v>46</v>
      </c>
      <c r="N3" t="n">
        <v>15.03</v>
      </c>
      <c r="O3" t="n">
        <v>13638.32</v>
      </c>
      <c r="P3" t="n">
        <v>129.74</v>
      </c>
      <c r="Q3" t="n">
        <v>1650.78</v>
      </c>
      <c r="R3" t="n">
        <v>56.82</v>
      </c>
      <c r="S3" t="n">
        <v>27.2</v>
      </c>
      <c r="T3" t="n">
        <v>14859.93</v>
      </c>
      <c r="U3" t="n">
        <v>0.48</v>
      </c>
      <c r="V3" t="n">
        <v>0.9399999999999999</v>
      </c>
      <c r="W3" t="n">
        <v>0.18</v>
      </c>
      <c r="X3" t="n">
        <v>0.95</v>
      </c>
      <c r="Y3" t="n">
        <v>0.5</v>
      </c>
      <c r="Z3" t="n">
        <v>10</v>
      </c>
      <c r="AA3" t="n">
        <v>215.3366182172492</v>
      </c>
      <c r="AB3" t="n">
        <v>294.6330610258245</v>
      </c>
      <c r="AC3" t="n">
        <v>266.513695201705</v>
      </c>
      <c r="AD3" t="n">
        <v>215336.6182172492</v>
      </c>
      <c r="AE3" t="n">
        <v>294633.0610258245</v>
      </c>
      <c r="AF3" t="n">
        <v>1.312122306187156e-06</v>
      </c>
      <c r="AG3" t="n">
        <v>0.4091666666666667</v>
      </c>
      <c r="AH3" t="n">
        <v>266513.695201705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5.2346</v>
      </c>
      <c r="E4" t="n">
        <v>19.1</v>
      </c>
      <c r="F4" t="n">
        <v>16.29</v>
      </c>
      <c r="G4" t="n">
        <v>27.93</v>
      </c>
      <c r="H4" t="n">
        <v>0.48</v>
      </c>
      <c r="I4" t="n">
        <v>35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118.19</v>
      </c>
      <c r="Q4" t="n">
        <v>1650.63</v>
      </c>
      <c r="R4" t="n">
        <v>47.42</v>
      </c>
      <c r="S4" t="n">
        <v>27.2</v>
      </c>
      <c r="T4" t="n">
        <v>10220.5</v>
      </c>
      <c r="U4" t="n">
        <v>0.57</v>
      </c>
      <c r="V4" t="n">
        <v>0.96</v>
      </c>
      <c r="W4" t="n">
        <v>0.21</v>
      </c>
      <c r="X4" t="n">
        <v>0.7</v>
      </c>
      <c r="Y4" t="n">
        <v>0.5</v>
      </c>
      <c r="Z4" t="n">
        <v>10</v>
      </c>
      <c r="AA4" t="n">
        <v>196.3630825680526</v>
      </c>
      <c r="AB4" t="n">
        <v>268.6726324972902</v>
      </c>
      <c r="AC4" t="n">
        <v>243.0308935362355</v>
      </c>
      <c r="AD4" t="n">
        <v>196363.0825680526</v>
      </c>
      <c r="AE4" t="n">
        <v>268672.6324972903</v>
      </c>
      <c r="AF4" t="n">
        <v>1.349291887468035e-06</v>
      </c>
      <c r="AG4" t="n">
        <v>0.3979166666666667</v>
      </c>
      <c r="AH4" t="n">
        <v>243030.8935362355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5.041</v>
      </c>
      <c r="E2" t="n">
        <v>19.84</v>
      </c>
      <c r="F2" t="n">
        <v>17.08</v>
      </c>
      <c r="G2" t="n">
        <v>14.86</v>
      </c>
      <c r="H2" t="n">
        <v>0.28</v>
      </c>
      <c r="I2" t="n">
        <v>69</v>
      </c>
      <c r="J2" t="n">
        <v>61.76</v>
      </c>
      <c r="K2" t="n">
        <v>28.92</v>
      </c>
      <c r="L2" t="n">
        <v>1</v>
      </c>
      <c r="M2" t="n">
        <v>17</v>
      </c>
      <c r="N2" t="n">
        <v>6.84</v>
      </c>
      <c r="O2" t="n">
        <v>7851.41</v>
      </c>
      <c r="P2" t="n">
        <v>88.88</v>
      </c>
      <c r="Q2" t="n">
        <v>1650.75</v>
      </c>
      <c r="R2" t="n">
        <v>71.67</v>
      </c>
      <c r="S2" t="n">
        <v>27.2</v>
      </c>
      <c r="T2" t="n">
        <v>22179.79</v>
      </c>
      <c r="U2" t="n">
        <v>0.38</v>
      </c>
      <c r="V2" t="n">
        <v>0.91</v>
      </c>
      <c r="W2" t="n">
        <v>0.29</v>
      </c>
      <c r="X2" t="n">
        <v>1.49</v>
      </c>
      <c r="Y2" t="n">
        <v>0.5</v>
      </c>
      <c r="Z2" t="n">
        <v>10</v>
      </c>
      <c r="AA2" t="n">
        <v>156.9738312732696</v>
      </c>
      <c r="AB2" t="n">
        <v>214.7785211446709</v>
      </c>
      <c r="AC2" t="n">
        <v>194.2803605302327</v>
      </c>
      <c r="AD2" t="n">
        <v>156973.8312732696</v>
      </c>
      <c r="AE2" t="n">
        <v>214778.5211446709</v>
      </c>
      <c r="AF2" t="n">
        <v>1.410650490926034e-06</v>
      </c>
      <c r="AG2" t="n">
        <v>0.4133333333333333</v>
      </c>
      <c r="AH2" t="n">
        <v>194280.3605302327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5.0644</v>
      </c>
      <c r="E3" t="n">
        <v>19.75</v>
      </c>
      <c r="F3" t="n">
        <v>17.02</v>
      </c>
      <c r="G3" t="n">
        <v>15.24</v>
      </c>
      <c r="H3" t="n">
        <v>0.55</v>
      </c>
      <c r="I3" t="n">
        <v>67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89.34999999999999</v>
      </c>
      <c r="Q3" t="n">
        <v>1650.82</v>
      </c>
      <c r="R3" t="n">
        <v>68.94</v>
      </c>
      <c r="S3" t="n">
        <v>27.2</v>
      </c>
      <c r="T3" t="n">
        <v>20824.08</v>
      </c>
      <c r="U3" t="n">
        <v>0.39</v>
      </c>
      <c r="V3" t="n">
        <v>0.91</v>
      </c>
      <c r="W3" t="n">
        <v>0.3</v>
      </c>
      <c r="X3" t="n">
        <v>1.42</v>
      </c>
      <c r="Y3" t="n">
        <v>0.5</v>
      </c>
      <c r="Z3" t="n">
        <v>10</v>
      </c>
      <c r="AA3" t="n">
        <v>156.5588520796585</v>
      </c>
      <c r="AB3" t="n">
        <v>214.2107283043825</v>
      </c>
      <c r="AC3" t="n">
        <v>193.766757041719</v>
      </c>
      <c r="AD3" t="n">
        <v>156558.8520796585</v>
      </c>
      <c r="AE3" t="n">
        <v>214210.7283043825</v>
      </c>
      <c r="AF3" t="n">
        <v>1.417198640397898e-06</v>
      </c>
      <c r="AG3" t="n">
        <v>0.4114583333333333</v>
      </c>
      <c r="AH3" t="n">
        <v>193766.757041719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3.6839</v>
      </c>
      <c r="E2" t="n">
        <v>27.15</v>
      </c>
      <c r="F2" t="n">
        <v>19.05</v>
      </c>
      <c r="G2" t="n">
        <v>6.76</v>
      </c>
      <c r="H2" t="n">
        <v>0.11</v>
      </c>
      <c r="I2" t="n">
        <v>169</v>
      </c>
      <c r="J2" t="n">
        <v>167.88</v>
      </c>
      <c r="K2" t="n">
        <v>51.39</v>
      </c>
      <c r="L2" t="n">
        <v>1</v>
      </c>
      <c r="M2" t="n">
        <v>167</v>
      </c>
      <c r="N2" t="n">
        <v>30.49</v>
      </c>
      <c r="O2" t="n">
        <v>20939.59</v>
      </c>
      <c r="P2" t="n">
        <v>234.24</v>
      </c>
      <c r="Q2" t="n">
        <v>1650.89</v>
      </c>
      <c r="R2" t="n">
        <v>134.9</v>
      </c>
      <c r="S2" t="n">
        <v>27.2</v>
      </c>
      <c r="T2" t="n">
        <v>53291.24</v>
      </c>
      <c r="U2" t="n">
        <v>0.2</v>
      </c>
      <c r="V2" t="n">
        <v>0.82</v>
      </c>
      <c r="W2" t="n">
        <v>0.38</v>
      </c>
      <c r="X2" t="n">
        <v>3.45</v>
      </c>
      <c r="Y2" t="n">
        <v>0.5</v>
      </c>
      <c r="Z2" t="n">
        <v>10</v>
      </c>
      <c r="AA2" t="n">
        <v>494.7077398925907</v>
      </c>
      <c r="AB2" t="n">
        <v>676.8809546861988</v>
      </c>
      <c r="AC2" t="n">
        <v>612.2803863793337</v>
      </c>
      <c r="AD2" t="n">
        <v>494707.7398925907</v>
      </c>
      <c r="AE2" t="n">
        <v>676880.9546861988</v>
      </c>
      <c r="AF2" t="n">
        <v>8.815409842608139e-07</v>
      </c>
      <c r="AG2" t="n">
        <v>0.5656249999999999</v>
      </c>
      <c r="AH2" t="n">
        <v>612280.3863793337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4.5683</v>
      </c>
      <c r="E3" t="n">
        <v>21.89</v>
      </c>
      <c r="F3" t="n">
        <v>17.04</v>
      </c>
      <c r="G3" t="n">
        <v>14.01</v>
      </c>
      <c r="H3" t="n">
        <v>0.21</v>
      </c>
      <c r="I3" t="n">
        <v>73</v>
      </c>
      <c r="J3" t="n">
        <v>169.33</v>
      </c>
      <c r="K3" t="n">
        <v>51.39</v>
      </c>
      <c r="L3" t="n">
        <v>2</v>
      </c>
      <c r="M3" t="n">
        <v>71</v>
      </c>
      <c r="N3" t="n">
        <v>30.94</v>
      </c>
      <c r="O3" t="n">
        <v>21118.46</v>
      </c>
      <c r="P3" t="n">
        <v>200.87</v>
      </c>
      <c r="Q3" t="n">
        <v>1650.71</v>
      </c>
      <c r="R3" t="n">
        <v>72.38</v>
      </c>
      <c r="S3" t="n">
        <v>27.2</v>
      </c>
      <c r="T3" t="n">
        <v>22514.07</v>
      </c>
      <c r="U3" t="n">
        <v>0.38</v>
      </c>
      <c r="V3" t="n">
        <v>0.91</v>
      </c>
      <c r="W3" t="n">
        <v>0.23</v>
      </c>
      <c r="X3" t="n">
        <v>1.45</v>
      </c>
      <c r="Y3" t="n">
        <v>0.5</v>
      </c>
      <c r="Z3" t="n">
        <v>10</v>
      </c>
      <c r="AA3" t="n">
        <v>347.1848087016767</v>
      </c>
      <c r="AB3" t="n">
        <v>475.0335719783956</v>
      </c>
      <c r="AC3" t="n">
        <v>429.6970345825824</v>
      </c>
      <c r="AD3" t="n">
        <v>347184.8087016767</v>
      </c>
      <c r="AE3" t="n">
        <v>475033.5719783956</v>
      </c>
      <c r="AF3" t="n">
        <v>1.093173994516321e-06</v>
      </c>
      <c r="AG3" t="n">
        <v>0.4560416666666667</v>
      </c>
      <c r="AH3" t="n">
        <v>429697.0345825824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4.893</v>
      </c>
      <c r="E4" t="n">
        <v>20.44</v>
      </c>
      <c r="F4" t="n">
        <v>16.51</v>
      </c>
      <c r="G4" t="n">
        <v>21.53</v>
      </c>
      <c r="H4" t="n">
        <v>0.31</v>
      </c>
      <c r="I4" t="n">
        <v>46</v>
      </c>
      <c r="J4" t="n">
        <v>170.79</v>
      </c>
      <c r="K4" t="n">
        <v>51.39</v>
      </c>
      <c r="L4" t="n">
        <v>3</v>
      </c>
      <c r="M4" t="n">
        <v>44</v>
      </c>
      <c r="N4" t="n">
        <v>31.4</v>
      </c>
      <c r="O4" t="n">
        <v>21297.94</v>
      </c>
      <c r="P4" t="n">
        <v>185.49</v>
      </c>
      <c r="Q4" t="n">
        <v>1650.72</v>
      </c>
      <c r="R4" t="n">
        <v>55.62</v>
      </c>
      <c r="S4" t="n">
        <v>27.2</v>
      </c>
      <c r="T4" t="n">
        <v>14267.24</v>
      </c>
      <c r="U4" t="n">
        <v>0.49</v>
      </c>
      <c r="V4" t="n">
        <v>0.9399999999999999</v>
      </c>
      <c r="W4" t="n">
        <v>0.18</v>
      </c>
      <c r="X4" t="n">
        <v>0.91</v>
      </c>
      <c r="Y4" t="n">
        <v>0.5</v>
      </c>
      <c r="Z4" t="n">
        <v>10</v>
      </c>
      <c r="AA4" t="n">
        <v>304.1171478016396</v>
      </c>
      <c r="AB4" t="n">
        <v>416.1064983238621</v>
      </c>
      <c r="AC4" t="n">
        <v>376.3938781329702</v>
      </c>
      <c r="AD4" t="n">
        <v>304117.1478016396</v>
      </c>
      <c r="AE4" t="n">
        <v>416106.4983238621</v>
      </c>
      <c r="AF4" t="n">
        <v>1.17087326908661e-06</v>
      </c>
      <c r="AG4" t="n">
        <v>0.4258333333333333</v>
      </c>
      <c r="AH4" t="n">
        <v>376393.8781329702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5.0746</v>
      </c>
      <c r="E5" t="n">
        <v>19.71</v>
      </c>
      <c r="F5" t="n">
        <v>16.25</v>
      </c>
      <c r="G5" t="n">
        <v>30.47</v>
      </c>
      <c r="H5" t="n">
        <v>0.41</v>
      </c>
      <c r="I5" t="n">
        <v>32</v>
      </c>
      <c r="J5" t="n">
        <v>172.25</v>
      </c>
      <c r="K5" t="n">
        <v>51.39</v>
      </c>
      <c r="L5" t="n">
        <v>4</v>
      </c>
      <c r="M5" t="n">
        <v>30</v>
      </c>
      <c r="N5" t="n">
        <v>31.86</v>
      </c>
      <c r="O5" t="n">
        <v>21478.05</v>
      </c>
      <c r="P5" t="n">
        <v>172.52</v>
      </c>
      <c r="Q5" t="n">
        <v>1650.67</v>
      </c>
      <c r="R5" t="n">
        <v>47.85</v>
      </c>
      <c r="S5" t="n">
        <v>27.2</v>
      </c>
      <c r="T5" t="n">
        <v>10450.63</v>
      </c>
      <c r="U5" t="n">
        <v>0.57</v>
      </c>
      <c r="V5" t="n">
        <v>0.96</v>
      </c>
      <c r="W5" t="n">
        <v>0.16</v>
      </c>
      <c r="X5" t="n">
        <v>0.65</v>
      </c>
      <c r="Y5" t="n">
        <v>0.5</v>
      </c>
      <c r="Z5" t="n">
        <v>10</v>
      </c>
      <c r="AA5" t="n">
        <v>277.9496982966622</v>
      </c>
      <c r="AB5" t="n">
        <v>380.3030394847551</v>
      </c>
      <c r="AC5" t="n">
        <v>344.0074511549975</v>
      </c>
      <c r="AD5" t="n">
        <v>277949.6982966622</v>
      </c>
      <c r="AE5" t="n">
        <v>380303.0394847551</v>
      </c>
      <c r="AF5" t="n">
        <v>1.214329346271594e-06</v>
      </c>
      <c r="AG5" t="n">
        <v>0.410625</v>
      </c>
      <c r="AH5" t="n">
        <v>344007.4511549975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5.191</v>
      </c>
      <c r="E6" t="n">
        <v>19.26</v>
      </c>
      <c r="F6" t="n">
        <v>16.08</v>
      </c>
      <c r="G6" t="n">
        <v>40.2</v>
      </c>
      <c r="H6" t="n">
        <v>0.51</v>
      </c>
      <c r="I6" t="n">
        <v>24</v>
      </c>
      <c r="J6" t="n">
        <v>173.71</v>
      </c>
      <c r="K6" t="n">
        <v>51.39</v>
      </c>
      <c r="L6" t="n">
        <v>5</v>
      </c>
      <c r="M6" t="n">
        <v>22</v>
      </c>
      <c r="N6" t="n">
        <v>32.32</v>
      </c>
      <c r="O6" t="n">
        <v>21658.78</v>
      </c>
      <c r="P6" t="n">
        <v>159.3</v>
      </c>
      <c r="Q6" t="n">
        <v>1650.63</v>
      </c>
      <c r="R6" t="n">
        <v>42.38</v>
      </c>
      <c r="S6" t="n">
        <v>27.2</v>
      </c>
      <c r="T6" t="n">
        <v>7755.82</v>
      </c>
      <c r="U6" t="n">
        <v>0.64</v>
      </c>
      <c r="V6" t="n">
        <v>0.97</v>
      </c>
      <c r="W6" t="n">
        <v>0.15</v>
      </c>
      <c r="X6" t="n">
        <v>0.48</v>
      </c>
      <c r="Y6" t="n">
        <v>0.5</v>
      </c>
      <c r="Z6" t="n">
        <v>10</v>
      </c>
      <c r="AA6" t="n">
        <v>256.9773736512391</v>
      </c>
      <c r="AB6" t="n">
        <v>351.6077796710575</v>
      </c>
      <c r="AC6" t="n">
        <v>318.050826663975</v>
      </c>
      <c r="AD6" t="n">
        <v>256977.3736512391</v>
      </c>
      <c r="AE6" t="n">
        <v>351607.7796710575</v>
      </c>
      <c r="AF6" t="n">
        <v>1.242183351691926e-06</v>
      </c>
      <c r="AG6" t="n">
        <v>0.4012500000000001</v>
      </c>
      <c r="AH6" t="n">
        <v>318050.826663975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5.2315</v>
      </c>
      <c r="E7" t="n">
        <v>19.11</v>
      </c>
      <c r="F7" t="n">
        <v>16.03</v>
      </c>
      <c r="G7" t="n">
        <v>45.8</v>
      </c>
      <c r="H7" t="n">
        <v>0.61</v>
      </c>
      <c r="I7" t="n">
        <v>21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152.94</v>
      </c>
      <c r="Q7" t="n">
        <v>1650.63</v>
      </c>
      <c r="R7" t="n">
        <v>40.14</v>
      </c>
      <c r="S7" t="n">
        <v>27.2</v>
      </c>
      <c r="T7" t="n">
        <v>6654.28</v>
      </c>
      <c r="U7" t="n">
        <v>0.68</v>
      </c>
      <c r="V7" t="n">
        <v>0.97</v>
      </c>
      <c r="W7" t="n">
        <v>0.17</v>
      </c>
      <c r="X7" t="n">
        <v>0.44</v>
      </c>
      <c r="Y7" t="n">
        <v>0.5</v>
      </c>
      <c r="Z7" t="n">
        <v>10</v>
      </c>
      <c r="AA7" t="n">
        <v>248.1171876808163</v>
      </c>
      <c r="AB7" t="n">
        <v>339.4848823425132</v>
      </c>
      <c r="AC7" t="n">
        <v>307.0849216418697</v>
      </c>
      <c r="AD7" t="n">
        <v>248117.1876808163</v>
      </c>
      <c r="AE7" t="n">
        <v>339484.8823425132</v>
      </c>
      <c r="AF7" t="n">
        <v>1.251874822650031e-06</v>
      </c>
      <c r="AG7" t="n">
        <v>0.398125</v>
      </c>
      <c r="AH7" t="n">
        <v>307084.9216418697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4.9631</v>
      </c>
      <c r="E2" t="n">
        <v>20.15</v>
      </c>
      <c r="F2" t="n">
        <v>17.37</v>
      </c>
      <c r="G2" t="n">
        <v>12.41</v>
      </c>
      <c r="H2" t="n">
        <v>0.34</v>
      </c>
      <c r="I2" t="n">
        <v>84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80.18000000000001</v>
      </c>
      <c r="Q2" t="n">
        <v>1650.77</v>
      </c>
      <c r="R2" t="n">
        <v>79.29000000000001</v>
      </c>
      <c r="S2" t="n">
        <v>27.2</v>
      </c>
      <c r="T2" t="n">
        <v>25912.67</v>
      </c>
      <c r="U2" t="n">
        <v>0.34</v>
      </c>
      <c r="V2" t="n">
        <v>0.9</v>
      </c>
      <c r="W2" t="n">
        <v>0.35</v>
      </c>
      <c r="X2" t="n">
        <v>1.78</v>
      </c>
      <c r="Y2" t="n">
        <v>0.5</v>
      </c>
      <c r="Z2" t="n">
        <v>10</v>
      </c>
      <c r="AA2" t="n">
        <v>145.6983553524366</v>
      </c>
      <c r="AB2" t="n">
        <v>199.3509175509047</v>
      </c>
      <c r="AC2" t="n">
        <v>180.325145770673</v>
      </c>
      <c r="AD2" t="n">
        <v>145698.3553524366</v>
      </c>
      <c r="AE2" t="n">
        <v>199350.9175509047</v>
      </c>
      <c r="AF2" t="n">
        <v>1.421325163339217e-06</v>
      </c>
      <c r="AG2" t="n">
        <v>0.4197916666666666</v>
      </c>
      <c r="AH2" t="n">
        <v>180325.145770673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4.0991</v>
      </c>
      <c r="E2" t="n">
        <v>24.4</v>
      </c>
      <c r="F2" t="n">
        <v>18.43</v>
      </c>
      <c r="G2" t="n">
        <v>7.96</v>
      </c>
      <c r="H2" t="n">
        <v>0.13</v>
      </c>
      <c r="I2" t="n">
        <v>139</v>
      </c>
      <c r="J2" t="n">
        <v>133.21</v>
      </c>
      <c r="K2" t="n">
        <v>46.47</v>
      </c>
      <c r="L2" t="n">
        <v>1</v>
      </c>
      <c r="M2" t="n">
        <v>137</v>
      </c>
      <c r="N2" t="n">
        <v>20.75</v>
      </c>
      <c r="O2" t="n">
        <v>16663.42</v>
      </c>
      <c r="P2" t="n">
        <v>191.87</v>
      </c>
      <c r="Q2" t="n">
        <v>1650.78</v>
      </c>
      <c r="R2" t="n">
        <v>115.73</v>
      </c>
      <c r="S2" t="n">
        <v>27.2</v>
      </c>
      <c r="T2" t="n">
        <v>43860.37</v>
      </c>
      <c r="U2" t="n">
        <v>0.23</v>
      </c>
      <c r="V2" t="n">
        <v>0.84</v>
      </c>
      <c r="W2" t="n">
        <v>0.33</v>
      </c>
      <c r="X2" t="n">
        <v>2.84</v>
      </c>
      <c r="Y2" t="n">
        <v>0.5</v>
      </c>
      <c r="Z2" t="n">
        <v>10</v>
      </c>
      <c r="AA2" t="n">
        <v>371.3138246563809</v>
      </c>
      <c r="AB2" t="n">
        <v>508.0479561046773</v>
      </c>
      <c r="AC2" t="n">
        <v>459.5605722238309</v>
      </c>
      <c r="AD2" t="n">
        <v>371313.8246563809</v>
      </c>
      <c r="AE2" t="n">
        <v>508047.9561046773</v>
      </c>
      <c r="AF2" t="n">
        <v>1.019788039415899e-06</v>
      </c>
      <c r="AG2" t="n">
        <v>0.5083333333333333</v>
      </c>
      <c r="AH2" t="n">
        <v>459560.5722238309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4.8542</v>
      </c>
      <c r="E3" t="n">
        <v>20.6</v>
      </c>
      <c r="F3" t="n">
        <v>16.79</v>
      </c>
      <c r="G3" t="n">
        <v>16.79</v>
      </c>
      <c r="H3" t="n">
        <v>0.26</v>
      </c>
      <c r="I3" t="n">
        <v>60</v>
      </c>
      <c r="J3" t="n">
        <v>134.55</v>
      </c>
      <c r="K3" t="n">
        <v>46.47</v>
      </c>
      <c r="L3" t="n">
        <v>2</v>
      </c>
      <c r="M3" t="n">
        <v>58</v>
      </c>
      <c r="N3" t="n">
        <v>21.09</v>
      </c>
      <c r="O3" t="n">
        <v>16828.84</v>
      </c>
      <c r="P3" t="n">
        <v>163.15</v>
      </c>
      <c r="Q3" t="n">
        <v>1650.68</v>
      </c>
      <c r="R3" t="n">
        <v>64.44</v>
      </c>
      <c r="S3" t="n">
        <v>27.2</v>
      </c>
      <c r="T3" t="n">
        <v>18608.13</v>
      </c>
      <c r="U3" t="n">
        <v>0.42</v>
      </c>
      <c r="V3" t="n">
        <v>0.93</v>
      </c>
      <c r="W3" t="n">
        <v>0.2</v>
      </c>
      <c r="X3" t="n">
        <v>1.19</v>
      </c>
      <c r="Y3" t="n">
        <v>0.5</v>
      </c>
      <c r="Z3" t="n">
        <v>10</v>
      </c>
      <c r="AA3" t="n">
        <v>273.1241599157046</v>
      </c>
      <c r="AB3" t="n">
        <v>373.7005249842004</v>
      </c>
      <c r="AC3" t="n">
        <v>338.0350713716886</v>
      </c>
      <c r="AD3" t="n">
        <v>273124.1599157046</v>
      </c>
      <c r="AE3" t="n">
        <v>373700.5249842004</v>
      </c>
      <c r="AF3" t="n">
        <v>1.20764438558041e-06</v>
      </c>
      <c r="AG3" t="n">
        <v>0.4291666666666667</v>
      </c>
      <c r="AH3" t="n">
        <v>338035.0713716886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5.1649</v>
      </c>
      <c r="E4" t="n">
        <v>19.36</v>
      </c>
      <c r="F4" t="n">
        <v>16.2</v>
      </c>
      <c r="G4" t="n">
        <v>27</v>
      </c>
      <c r="H4" t="n">
        <v>0.39</v>
      </c>
      <c r="I4" t="n">
        <v>36</v>
      </c>
      <c r="J4" t="n">
        <v>135.9</v>
      </c>
      <c r="K4" t="n">
        <v>46.47</v>
      </c>
      <c r="L4" t="n">
        <v>3</v>
      </c>
      <c r="M4" t="n">
        <v>34</v>
      </c>
      <c r="N4" t="n">
        <v>21.43</v>
      </c>
      <c r="O4" t="n">
        <v>16994.64</v>
      </c>
      <c r="P4" t="n">
        <v>144.15</v>
      </c>
      <c r="Q4" t="n">
        <v>1650.7</v>
      </c>
      <c r="R4" t="n">
        <v>45.88</v>
      </c>
      <c r="S4" t="n">
        <v>27.2</v>
      </c>
      <c r="T4" t="n">
        <v>9449.18</v>
      </c>
      <c r="U4" t="n">
        <v>0.59</v>
      </c>
      <c r="V4" t="n">
        <v>0.96</v>
      </c>
      <c r="W4" t="n">
        <v>0.16</v>
      </c>
      <c r="X4" t="n">
        <v>0.61</v>
      </c>
      <c r="Y4" t="n">
        <v>0.5</v>
      </c>
      <c r="Z4" t="n">
        <v>10</v>
      </c>
      <c r="AA4" t="n">
        <v>233.9038975944276</v>
      </c>
      <c r="AB4" t="n">
        <v>320.0376318002221</v>
      </c>
      <c r="AC4" t="n">
        <v>289.4936893969411</v>
      </c>
      <c r="AD4" t="n">
        <v>233903.8975944276</v>
      </c>
      <c r="AE4" t="n">
        <v>320037.6318002221</v>
      </c>
      <c r="AF4" t="n">
        <v>1.28494138829967e-06</v>
      </c>
      <c r="AG4" t="n">
        <v>0.4033333333333333</v>
      </c>
      <c r="AH4" t="n">
        <v>289493.6893969412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5.2437</v>
      </c>
      <c r="E5" t="n">
        <v>19.07</v>
      </c>
      <c r="F5" t="n">
        <v>16.16</v>
      </c>
      <c r="G5" t="n">
        <v>35.9</v>
      </c>
      <c r="H5" t="n">
        <v>0.52</v>
      </c>
      <c r="I5" t="n">
        <v>27</v>
      </c>
      <c r="J5" t="n">
        <v>137.25</v>
      </c>
      <c r="K5" t="n">
        <v>46.47</v>
      </c>
      <c r="L5" t="n">
        <v>4</v>
      </c>
      <c r="M5" t="n">
        <v>1</v>
      </c>
      <c r="N5" t="n">
        <v>21.78</v>
      </c>
      <c r="O5" t="n">
        <v>17160.92</v>
      </c>
      <c r="P5" t="n">
        <v>133.19</v>
      </c>
      <c r="Q5" t="n">
        <v>1650.63</v>
      </c>
      <c r="R5" t="n">
        <v>43.7</v>
      </c>
      <c r="S5" t="n">
        <v>27.2</v>
      </c>
      <c r="T5" t="n">
        <v>8402.049999999999</v>
      </c>
      <c r="U5" t="n">
        <v>0.62</v>
      </c>
      <c r="V5" t="n">
        <v>0.96</v>
      </c>
      <c r="W5" t="n">
        <v>0.19</v>
      </c>
      <c r="X5" t="n">
        <v>0.5600000000000001</v>
      </c>
      <c r="Y5" t="n">
        <v>0.5</v>
      </c>
      <c r="Z5" t="n">
        <v>10</v>
      </c>
      <c r="AA5" t="n">
        <v>218.8475277435292</v>
      </c>
      <c r="AB5" t="n">
        <v>299.4368423300751</v>
      </c>
      <c r="AC5" t="n">
        <v>270.8590103604289</v>
      </c>
      <c r="AD5" t="n">
        <v>218847.5277435292</v>
      </c>
      <c r="AE5" t="n">
        <v>299436.8423300751</v>
      </c>
      <c r="AF5" t="n">
        <v>1.304545520305714e-06</v>
      </c>
      <c r="AG5" t="n">
        <v>0.3972916666666667</v>
      </c>
      <c r="AH5" t="n">
        <v>270859.0103604289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5.2438</v>
      </c>
      <c r="E6" t="n">
        <v>19.07</v>
      </c>
      <c r="F6" t="n">
        <v>16.15</v>
      </c>
      <c r="G6" t="n">
        <v>35.9</v>
      </c>
      <c r="H6" t="n">
        <v>0.64</v>
      </c>
      <c r="I6" t="n">
        <v>27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134.38</v>
      </c>
      <c r="Q6" t="n">
        <v>1650.63</v>
      </c>
      <c r="R6" t="n">
        <v>43.65</v>
      </c>
      <c r="S6" t="n">
        <v>27.2</v>
      </c>
      <c r="T6" t="n">
        <v>8379.620000000001</v>
      </c>
      <c r="U6" t="n">
        <v>0.62</v>
      </c>
      <c r="V6" t="n">
        <v>0.96</v>
      </c>
      <c r="W6" t="n">
        <v>0.19</v>
      </c>
      <c r="X6" t="n">
        <v>0.5600000000000001</v>
      </c>
      <c r="Y6" t="n">
        <v>0.5</v>
      </c>
      <c r="Z6" t="n">
        <v>10</v>
      </c>
      <c r="AA6" t="n">
        <v>220.0304869009192</v>
      </c>
      <c r="AB6" t="n">
        <v>301.0554192376899</v>
      </c>
      <c r="AC6" t="n">
        <v>272.3231125596684</v>
      </c>
      <c r="AD6" t="n">
        <v>220030.4869009191</v>
      </c>
      <c r="AE6" t="n">
        <v>301055.4192376899</v>
      </c>
      <c r="AF6" t="n">
        <v>1.304570398645823e-06</v>
      </c>
      <c r="AG6" t="n">
        <v>0.3972916666666667</v>
      </c>
      <c r="AH6" t="n">
        <v>272323.1125596684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3.8892</v>
      </c>
      <c r="E2" t="n">
        <v>25.71</v>
      </c>
      <c r="F2" t="n">
        <v>18.73</v>
      </c>
      <c r="G2" t="n">
        <v>7.3</v>
      </c>
      <c r="H2" t="n">
        <v>0.12</v>
      </c>
      <c r="I2" t="n">
        <v>154</v>
      </c>
      <c r="J2" t="n">
        <v>150.44</v>
      </c>
      <c r="K2" t="n">
        <v>49.1</v>
      </c>
      <c r="L2" t="n">
        <v>1</v>
      </c>
      <c r="M2" t="n">
        <v>152</v>
      </c>
      <c r="N2" t="n">
        <v>25.34</v>
      </c>
      <c r="O2" t="n">
        <v>18787.76</v>
      </c>
      <c r="P2" t="n">
        <v>213.12</v>
      </c>
      <c r="Q2" t="n">
        <v>1651.06</v>
      </c>
      <c r="R2" t="n">
        <v>125.1</v>
      </c>
      <c r="S2" t="n">
        <v>27.2</v>
      </c>
      <c r="T2" t="n">
        <v>48465.51</v>
      </c>
      <c r="U2" t="n">
        <v>0.22</v>
      </c>
      <c r="V2" t="n">
        <v>0.83</v>
      </c>
      <c r="W2" t="n">
        <v>0.36</v>
      </c>
      <c r="X2" t="n">
        <v>3.13</v>
      </c>
      <c r="Y2" t="n">
        <v>0.5</v>
      </c>
      <c r="Z2" t="n">
        <v>10</v>
      </c>
      <c r="AA2" t="n">
        <v>430.1574252365021</v>
      </c>
      <c r="AB2" t="n">
        <v>588.5603664148406</v>
      </c>
      <c r="AC2" t="n">
        <v>532.3889910938697</v>
      </c>
      <c r="AD2" t="n">
        <v>430157.4252365021</v>
      </c>
      <c r="AE2" t="n">
        <v>588560.3664148406</v>
      </c>
      <c r="AF2" t="n">
        <v>9.480242675028588e-07</v>
      </c>
      <c r="AG2" t="n">
        <v>0.535625</v>
      </c>
      <c r="AH2" t="n">
        <v>532388.9910938697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4.7043</v>
      </c>
      <c r="E3" t="n">
        <v>21.26</v>
      </c>
      <c r="F3" t="n">
        <v>16.93</v>
      </c>
      <c r="G3" t="n">
        <v>15.16</v>
      </c>
      <c r="H3" t="n">
        <v>0.23</v>
      </c>
      <c r="I3" t="n">
        <v>67</v>
      </c>
      <c r="J3" t="n">
        <v>151.83</v>
      </c>
      <c r="K3" t="n">
        <v>49.1</v>
      </c>
      <c r="L3" t="n">
        <v>2</v>
      </c>
      <c r="M3" t="n">
        <v>65</v>
      </c>
      <c r="N3" t="n">
        <v>25.73</v>
      </c>
      <c r="O3" t="n">
        <v>18959.54</v>
      </c>
      <c r="P3" t="n">
        <v>182.69</v>
      </c>
      <c r="Q3" t="n">
        <v>1650.72</v>
      </c>
      <c r="R3" t="n">
        <v>68.84999999999999</v>
      </c>
      <c r="S3" t="n">
        <v>27.2</v>
      </c>
      <c r="T3" t="n">
        <v>20777.8</v>
      </c>
      <c r="U3" t="n">
        <v>0.39</v>
      </c>
      <c r="V3" t="n">
        <v>0.92</v>
      </c>
      <c r="W3" t="n">
        <v>0.22</v>
      </c>
      <c r="X3" t="n">
        <v>1.34</v>
      </c>
      <c r="Y3" t="n">
        <v>0.5</v>
      </c>
      <c r="Z3" t="n">
        <v>10</v>
      </c>
      <c r="AA3" t="n">
        <v>310.5256584369459</v>
      </c>
      <c r="AB3" t="n">
        <v>424.8749052986237</v>
      </c>
      <c r="AC3" t="n">
        <v>384.3254406525972</v>
      </c>
      <c r="AD3" t="n">
        <v>310525.6584369459</v>
      </c>
      <c r="AE3" t="n">
        <v>424874.9052986237</v>
      </c>
      <c r="AF3" t="n">
        <v>1.146711550348066e-06</v>
      </c>
      <c r="AG3" t="n">
        <v>0.4429166666666667</v>
      </c>
      <c r="AH3" t="n">
        <v>384325.4406525972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5.0212</v>
      </c>
      <c r="E4" t="n">
        <v>19.92</v>
      </c>
      <c r="F4" t="n">
        <v>16.39</v>
      </c>
      <c r="G4" t="n">
        <v>23.98</v>
      </c>
      <c r="H4" t="n">
        <v>0.35</v>
      </c>
      <c r="I4" t="n">
        <v>41</v>
      </c>
      <c r="J4" t="n">
        <v>153.23</v>
      </c>
      <c r="K4" t="n">
        <v>49.1</v>
      </c>
      <c r="L4" t="n">
        <v>3</v>
      </c>
      <c r="M4" t="n">
        <v>39</v>
      </c>
      <c r="N4" t="n">
        <v>26.13</v>
      </c>
      <c r="O4" t="n">
        <v>19131.85</v>
      </c>
      <c r="P4" t="n">
        <v>166.06</v>
      </c>
      <c r="Q4" t="n">
        <v>1650.67</v>
      </c>
      <c r="R4" t="n">
        <v>51.87</v>
      </c>
      <c r="S4" t="n">
        <v>27.2</v>
      </c>
      <c r="T4" t="n">
        <v>12418.79</v>
      </c>
      <c r="U4" t="n">
        <v>0.52</v>
      </c>
      <c r="V4" t="n">
        <v>0.95</v>
      </c>
      <c r="W4" t="n">
        <v>0.17</v>
      </c>
      <c r="X4" t="n">
        <v>0.79</v>
      </c>
      <c r="Y4" t="n">
        <v>0.5</v>
      </c>
      <c r="Z4" t="n">
        <v>10</v>
      </c>
      <c r="AA4" t="n">
        <v>270.1456544451859</v>
      </c>
      <c r="AB4" t="n">
        <v>369.6252023970492</v>
      </c>
      <c r="AC4" t="n">
        <v>334.3486918525039</v>
      </c>
      <c r="AD4" t="n">
        <v>270145.6544451859</v>
      </c>
      <c r="AE4" t="n">
        <v>369625.2023970492</v>
      </c>
      <c r="AF4" t="n">
        <v>1.223958513829413e-06</v>
      </c>
      <c r="AG4" t="n">
        <v>0.415</v>
      </c>
      <c r="AH4" t="n">
        <v>334348.6918525039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5.1901</v>
      </c>
      <c r="E5" t="n">
        <v>19.27</v>
      </c>
      <c r="F5" t="n">
        <v>16.14</v>
      </c>
      <c r="G5" t="n">
        <v>34.58</v>
      </c>
      <c r="H5" t="n">
        <v>0.46</v>
      </c>
      <c r="I5" t="n">
        <v>28</v>
      </c>
      <c r="J5" t="n">
        <v>154.63</v>
      </c>
      <c r="K5" t="n">
        <v>49.1</v>
      </c>
      <c r="L5" t="n">
        <v>4</v>
      </c>
      <c r="M5" t="n">
        <v>26</v>
      </c>
      <c r="N5" t="n">
        <v>26.53</v>
      </c>
      <c r="O5" t="n">
        <v>19304.72</v>
      </c>
      <c r="P5" t="n">
        <v>150.84</v>
      </c>
      <c r="Q5" t="n">
        <v>1650.69</v>
      </c>
      <c r="R5" t="n">
        <v>44.14</v>
      </c>
      <c r="S5" t="n">
        <v>27.2</v>
      </c>
      <c r="T5" t="n">
        <v>8618.879999999999</v>
      </c>
      <c r="U5" t="n">
        <v>0.62</v>
      </c>
      <c r="V5" t="n">
        <v>0.96</v>
      </c>
      <c r="W5" t="n">
        <v>0.15</v>
      </c>
      <c r="X5" t="n">
        <v>0.54</v>
      </c>
      <c r="Y5" t="n">
        <v>0.5</v>
      </c>
      <c r="Z5" t="n">
        <v>10</v>
      </c>
      <c r="AA5" t="n">
        <v>244.1670666161772</v>
      </c>
      <c r="AB5" t="n">
        <v>334.0801524348345</v>
      </c>
      <c r="AC5" t="n">
        <v>302.1960115709922</v>
      </c>
      <c r="AD5" t="n">
        <v>244167.0666161772</v>
      </c>
      <c r="AE5" t="n">
        <v>334080.1524348345</v>
      </c>
      <c r="AF5" t="n">
        <v>1.265129268427077e-06</v>
      </c>
      <c r="AG5" t="n">
        <v>0.4014583333333333</v>
      </c>
      <c r="AH5" t="n">
        <v>302196.0115709922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5.2329</v>
      </c>
      <c r="E6" t="n">
        <v>19.11</v>
      </c>
      <c r="F6" t="n">
        <v>16.1</v>
      </c>
      <c r="G6" t="n">
        <v>40.25</v>
      </c>
      <c r="H6" t="n">
        <v>0.57</v>
      </c>
      <c r="I6" t="n">
        <v>24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142.19</v>
      </c>
      <c r="Q6" t="n">
        <v>1650.63</v>
      </c>
      <c r="R6" t="n">
        <v>42.16</v>
      </c>
      <c r="S6" t="n">
        <v>27.2</v>
      </c>
      <c r="T6" t="n">
        <v>7650.1</v>
      </c>
      <c r="U6" t="n">
        <v>0.64</v>
      </c>
      <c r="V6" t="n">
        <v>0.97</v>
      </c>
      <c r="W6" t="n">
        <v>0.18</v>
      </c>
      <c r="X6" t="n">
        <v>0.51</v>
      </c>
      <c r="Y6" t="n">
        <v>0.5</v>
      </c>
      <c r="Z6" t="n">
        <v>10</v>
      </c>
      <c r="AA6" t="n">
        <v>232.9841991316698</v>
      </c>
      <c r="AB6" t="n">
        <v>318.7792597892449</v>
      </c>
      <c r="AC6" t="n">
        <v>288.3554146445551</v>
      </c>
      <c r="AD6" t="n">
        <v>232984.1991316698</v>
      </c>
      <c r="AE6" t="n">
        <v>318779.2597892449</v>
      </c>
      <c r="AF6" t="n">
        <v>1.275562118023169e-06</v>
      </c>
      <c r="AG6" t="n">
        <v>0.398125</v>
      </c>
      <c r="AH6" t="n">
        <v>288355.4146445551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3.4878</v>
      </c>
      <c r="E2" t="n">
        <v>28.67</v>
      </c>
      <c r="F2" t="n">
        <v>19.35</v>
      </c>
      <c r="G2" t="n">
        <v>6.31</v>
      </c>
      <c r="H2" t="n">
        <v>0.1</v>
      </c>
      <c r="I2" t="n">
        <v>184</v>
      </c>
      <c r="J2" t="n">
        <v>185.69</v>
      </c>
      <c r="K2" t="n">
        <v>53.44</v>
      </c>
      <c r="L2" t="n">
        <v>1</v>
      </c>
      <c r="M2" t="n">
        <v>182</v>
      </c>
      <c r="N2" t="n">
        <v>36.26</v>
      </c>
      <c r="O2" t="n">
        <v>23136.14</v>
      </c>
      <c r="P2" t="n">
        <v>255.25</v>
      </c>
      <c r="Q2" t="n">
        <v>1651.09</v>
      </c>
      <c r="R2" t="n">
        <v>144.61</v>
      </c>
      <c r="S2" t="n">
        <v>27.2</v>
      </c>
      <c r="T2" t="n">
        <v>58073.83</v>
      </c>
      <c r="U2" t="n">
        <v>0.19</v>
      </c>
      <c r="V2" t="n">
        <v>0.8</v>
      </c>
      <c r="W2" t="n">
        <v>0.4</v>
      </c>
      <c r="X2" t="n">
        <v>3.76</v>
      </c>
      <c r="Y2" t="n">
        <v>0.5</v>
      </c>
      <c r="Z2" t="n">
        <v>10</v>
      </c>
      <c r="AA2" t="n">
        <v>564.7759105544253</v>
      </c>
      <c r="AB2" t="n">
        <v>772.7513169752452</v>
      </c>
      <c r="AC2" t="n">
        <v>699.0010158464123</v>
      </c>
      <c r="AD2" t="n">
        <v>564775.9105544253</v>
      </c>
      <c r="AE2" t="n">
        <v>772751.3169752453</v>
      </c>
      <c r="AF2" t="n">
        <v>8.206131156171658e-07</v>
      </c>
      <c r="AG2" t="n">
        <v>0.5972916666666667</v>
      </c>
      <c r="AH2" t="n">
        <v>699001.0158464123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4.4161</v>
      </c>
      <c r="E3" t="n">
        <v>22.64</v>
      </c>
      <c r="F3" t="n">
        <v>17.2</v>
      </c>
      <c r="G3" t="n">
        <v>12.9</v>
      </c>
      <c r="H3" t="n">
        <v>0.19</v>
      </c>
      <c r="I3" t="n">
        <v>80</v>
      </c>
      <c r="J3" t="n">
        <v>187.21</v>
      </c>
      <c r="K3" t="n">
        <v>53.44</v>
      </c>
      <c r="L3" t="n">
        <v>2</v>
      </c>
      <c r="M3" t="n">
        <v>78</v>
      </c>
      <c r="N3" t="n">
        <v>36.77</v>
      </c>
      <c r="O3" t="n">
        <v>23322.88</v>
      </c>
      <c r="P3" t="n">
        <v>219.03</v>
      </c>
      <c r="Q3" t="n">
        <v>1650.7</v>
      </c>
      <c r="R3" t="n">
        <v>77.3</v>
      </c>
      <c r="S3" t="n">
        <v>27.2</v>
      </c>
      <c r="T3" t="n">
        <v>24939.93</v>
      </c>
      <c r="U3" t="n">
        <v>0.35</v>
      </c>
      <c r="V3" t="n">
        <v>0.9</v>
      </c>
      <c r="W3" t="n">
        <v>0.24</v>
      </c>
      <c r="X3" t="n">
        <v>1.6</v>
      </c>
      <c r="Y3" t="n">
        <v>0.5</v>
      </c>
      <c r="Z3" t="n">
        <v>10</v>
      </c>
      <c r="AA3" t="n">
        <v>387.5136479132814</v>
      </c>
      <c r="AB3" t="n">
        <v>530.2132689705309</v>
      </c>
      <c r="AC3" t="n">
        <v>479.6104587389793</v>
      </c>
      <c r="AD3" t="n">
        <v>387513.6479132814</v>
      </c>
      <c r="AE3" t="n">
        <v>530213.2689705308</v>
      </c>
      <c r="AF3" t="n">
        <v>1.039024479579381e-06</v>
      </c>
      <c r="AG3" t="n">
        <v>0.4716666666666667</v>
      </c>
      <c r="AH3" t="n">
        <v>479610.4587389794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4.7816</v>
      </c>
      <c r="E4" t="n">
        <v>20.91</v>
      </c>
      <c r="F4" t="n">
        <v>16.58</v>
      </c>
      <c r="G4" t="n">
        <v>19.9</v>
      </c>
      <c r="H4" t="n">
        <v>0.28</v>
      </c>
      <c r="I4" t="n">
        <v>50</v>
      </c>
      <c r="J4" t="n">
        <v>188.73</v>
      </c>
      <c r="K4" t="n">
        <v>53.44</v>
      </c>
      <c r="L4" t="n">
        <v>3</v>
      </c>
      <c r="M4" t="n">
        <v>48</v>
      </c>
      <c r="N4" t="n">
        <v>37.29</v>
      </c>
      <c r="O4" t="n">
        <v>23510.33</v>
      </c>
      <c r="P4" t="n">
        <v>203.17</v>
      </c>
      <c r="Q4" t="n">
        <v>1650.73</v>
      </c>
      <c r="R4" t="n">
        <v>58.14</v>
      </c>
      <c r="S4" t="n">
        <v>27.2</v>
      </c>
      <c r="T4" t="n">
        <v>15506.77</v>
      </c>
      <c r="U4" t="n">
        <v>0.47</v>
      </c>
      <c r="V4" t="n">
        <v>0.9399999999999999</v>
      </c>
      <c r="W4" t="n">
        <v>0.19</v>
      </c>
      <c r="X4" t="n">
        <v>0.99</v>
      </c>
      <c r="Y4" t="n">
        <v>0.5</v>
      </c>
      <c r="Z4" t="n">
        <v>10</v>
      </c>
      <c r="AA4" t="n">
        <v>336.171664817912</v>
      </c>
      <c r="AB4" t="n">
        <v>459.9649026510114</v>
      </c>
      <c r="AC4" t="n">
        <v>416.0664979067935</v>
      </c>
      <c r="AD4" t="n">
        <v>336171.664817912</v>
      </c>
      <c r="AE4" t="n">
        <v>459964.9026510114</v>
      </c>
      <c r="AF4" t="n">
        <v>1.125019689671151e-06</v>
      </c>
      <c r="AG4" t="n">
        <v>0.435625</v>
      </c>
      <c r="AH4" t="n">
        <v>416066.4979067935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5.0253</v>
      </c>
      <c r="E5" t="n">
        <v>19.9</v>
      </c>
      <c r="F5" t="n">
        <v>16.13</v>
      </c>
      <c r="G5" t="n">
        <v>27.65</v>
      </c>
      <c r="H5" t="n">
        <v>0.37</v>
      </c>
      <c r="I5" t="n">
        <v>35</v>
      </c>
      <c r="J5" t="n">
        <v>190.25</v>
      </c>
      <c r="K5" t="n">
        <v>53.44</v>
      </c>
      <c r="L5" t="n">
        <v>4</v>
      </c>
      <c r="M5" t="n">
        <v>33</v>
      </c>
      <c r="N5" t="n">
        <v>37.82</v>
      </c>
      <c r="O5" t="n">
        <v>23698.48</v>
      </c>
      <c r="P5" t="n">
        <v>188.97</v>
      </c>
      <c r="Q5" t="n">
        <v>1650.68</v>
      </c>
      <c r="R5" t="n">
        <v>43.49</v>
      </c>
      <c r="S5" t="n">
        <v>27.2</v>
      </c>
      <c r="T5" t="n">
        <v>8259.92</v>
      </c>
      <c r="U5" t="n">
        <v>0.63</v>
      </c>
      <c r="V5" t="n">
        <v>0.96</v>
      </c>
      <c r="W5" t="n">
        <v>0.16</v>
      </c>
      <c r="X5" t="n">
        <v>0.53</v>
      </c>
      <c r="Y5" t="n">
        <v>0.5</v>
      </c>
      <c r="Z5" t="n">
        <v>10</v>
      </c>
      <c r="AA5" t="n">
        <v>301.9501803085276</v>
      </c>
      <c r="AB5" t="n">
        <v>413.1415577999276</v>
      </c>
      <c r="AC5" t="n">
        <v>373.7119073713199</v>
      </c>
      <c r="AD5" t="n">
        <v>301950.1803085276</v>
      </c>
      <c r="AE5" t="n">
        <v>413141.5577999275</v>
      </c>
      <c r="AF5" t="n">
        <v>1.182357672432749e-06</v>
      </c>
      <c r="AG5" t="n">
        <v>0.4145833333333333</v>
      </c>
      <c r="AH5" t="n">
        <v>373711.9073713199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5.1033</v>
      </c>
      <c r="E6" t="n">
        <v>19.6</v>
      </c>
      <c r="F6" t="n">
        <v>16.12</v>
      </c>
      <c r="G6" t="n">
        <v>35.83</v>
      </c>
      <c r="H6" t="n">
        <v>0.46</v>
      </c>
      <c r="I6" t="n">
        <v>27</v>
      </c>
      <c r="J6" t="n">
        <v>191.78</v>
      </c>
      <c r="K6" t="n">
        <v>53.44</v>
      </c>
      <c r="L6" t="n">
        <v>5</v>
      </c>
      <c r="M6" t="n">
        <v>25</v>
      </c>
      <c r="N6" t="n">
        <v>38.35</v>
      </c>
      <c r="O6" t="n">
        <v>23887.36</v>
      </c>
      <c r="P6" t="n">
        <v>179.96</v>
      </c>
      <c r="Q6" t="n">
        <v>1650.63</v>
      </c>
      <c r="R6" t="n">
        <v>43.66</v>
      </c>
      <c r="S6" t="n">
        <v>27.2</v>
      </c>
      <c r="T6" t="n">
        <v>8384.18</v>
      </c>
      <c r="U6" t="n">
        <v>0.62</v>
      </c>
      <c r="V6" t="n">
        <v>0.97</v>
      </c>
      <c r="W6" t="n">
        <v>0.15</v>
      </c>
      <c r="X6" t="n">
        <v>0.53</v>
      </c>
      <c r="Y6" t="n">
        <v>0.5</v>
      </c>
      <c r="Z6" t="n">
        <v>10</v>
      </c>
      <c r="AA6" t="n">
        <v>287.6951543119443</v>
      </c>
      <c r="AB6" t="n">
        <v>393.63720234404</v>
      </c>
      <c r="AC6" t="n">
        <v>356.0690202256074</v>
      </c>
      <c r="AD6" t="n">
        <v>287695.1543119443</v>
      </c>
      <c r="AE6" t="n">
        <v>393637.20234404</v>
      </c>
      <c r="AF6" t="n">
        <v>1.200709591412662e-06</v>
      </c>
      <c r="AG6" t="n">
        <v>0.4083333333333334</v>
      </c>
      <c r="AH6" t="n">
        <v>356069.0202256074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5.179</v>
      </c>
      <c r="E7" t="n">
        <v>19.31</v>
      </c>
      <c r="F7" t="n">
        <v>16.02</v>
      </c>
      <c r="G7" t="n">
        <v>43.69</v>
      </c>
      <c r="H7" t="n">
        <v>0.55</v>
      </c>
      <c r="I7" t="n">
        <v>22</v>
      </c>
      <c r="J7" t="n">
        <v>193.32</v>
      </c>
      <c r="K7" t="n">
        <v>53.44</v>
      </c>
      <c r="L7" t="n">
        <v>6</v>
      </c>
      <c r="M7" t="n">
        <v>20</v>
      </c>
      <c r="N7" t="n">
        <v>38.89</v>
      </c>
      <c r="O7" t="n">
        <v>24076.95</v>
      </c>
      <c r="P7" t="n">
        <v>168.45</v>
      </c>
      <c r="Q7" t="n">
        <v>1650.66</v>
      </c>
      <c r="R7" t="n">
        <v>40.77</v>
      </c>
      <c r="S7" t="n">
        <v>27.2</v>
      </c>
      <c r="T7" t="n">
        <v>6963.51</v>
      </c>
      <c r="U7" t="n">
        <v>0.67</v>
      </c>
      <c r="V7" t="n">
        <v>0.97</v>
      </c>
      <c r="W7" t="n">
        <v>0.14</v>
      </c>
      <c r="X7" t="n">
        <v>0.43</v>
      </c>
      <c r="Y7" t="n">
        <v>0.5</v>
      </c>
      <c r="Z7" t="n">
        <v>10</v>
      </c>
      <c r="AA7" t="n">
        <v>270.853956769401</v>
      </c>
      <c r="AB7" t="n">
        <v>370.5943328851335</v>
      </c>
      <c r="AC7" t="n">
        <v>335.2253298869886</v>
      </c>
      <c r="AD7" t="n">
        <v>270853.956769401</v>
      </c>
      <c r="AE7" t="n">
        <v>370594.3328851335</v>
      </c>
      <c r="AF7" t="n">
        <v>1.21852036406368e-06</v>
      </c>
      <c r="AG7" t="n">
        <v>0.4022916666666667</v>
      </c>
      <c r="AH7" t="n">
        <v>335225.3298869886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5.2144</v>
      </c>
      <c r="E8" t="n">
        <v>19.18</v>
      </c>
      <c r="F8" t="n">
        <v>16</v>
      </c>
      <c r="G8" t="n">
        <v>50.53</v>
      </c>
      <c r="H8" t="n">
        <v>0.64</v>
      </c>
      <c r="I8" t="n">
        <v>19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162.41</v>
      </c>
      <c r="Q8" t="n">
        <v>1650.63</v>
      </c>
      <c r="R8" t="n">
        <v>39.47</v>
      </c>
      <c r="S8" t="n">
        <v>27.2</v>
      </c>
      <c r="T8" t="n">
        <v>6327.44</v>
      </c>
      <c r="U8" t="n">
        <v>0.6899999999999999</v>
      </c>
      <c r="V8" t="n">
        <v>0.97</v>
      </c>
      <c r="W8" t="n">
        <v>0.16</v>
      </c>
      <c r="X8" t="n">
        <v>0.41</v>
      </c>
      <c r="Y8" t="n">
        <v>0.5</v>
      </c>
      <c r="Z8" t="n">
        <v>10</v>
      </c>
      <c r="AA8" t="n">
        <v>262.6104794428967</v>
      </c>
      <c r="AB8" t="n">
        <v>359.3152435304579</v>
      </c>
      <c r="AC8" t="n">
        <v>325.0227009900218</v>
      </c>
      <c r="AD8" t="n">
        <v>262610.4794428967</v>
      </c>
      <c r="AE8" t="n">
        <v>359315.2435304579</v>
      </c>
      <c r="AF8" t="n">
        <v>1.226849311908409e-06</v>
      </c>
      <c r="AG8" t="n">
        <v>0.3995833333333333</v>
      </c>
      <c r="AH8" t="n">
        <v>325022.7009900218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5.2132</v>
      </c>
      <c r="E9" t="n">
        <v>19.18</v>
      </c>
      <c r="F9" t="n">
        <v>16.01</v>
      </c>
      <c r="G9" t="n">
        <v>50.55</v>
      </c>
      <c r="H9" t="n">
        <v>0.72</v>
      </c>
      <c r="I9" t="n">
        <v>19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163.74</v>
      </c>
      <c r="Q9" t="n">
        <v>1650.63</v>
      </c>
      <c r="R9" t="n">
        <v>39.63</v>
      </c>
      <c r="S9" t="n">
        <v>27.2</v>
      </c>
      <c r="T9" t="n">
        <v>6409.76</v>
      </c>
      <c r="U9" t="n">
        <v>0.6899999999999999</v>
      </c>
      <c r="V9" t="n">
        <v>0.97</v>
      </c>
      <c r="W9" t="n">
        <v>0.16</v>
      </c>
      <c r="X9" t="n">
        <v>0.41</v>
      </c>
      <c r="Y9" t="n">
        <v>0.5</v>
      </c>
      <c r="Z9" t="n">
        <v>10</v>
      </c>
      <c r="AA9" t="n">
        <v>264.1146791940384</v>
      </c>
      <c r="AB9" t="n">
        <v>361.3733559905795</v>
      </c>
      <c r="AC9" t="n">
        <v>326.8843900855284</v>
      </c>
      <c r="AD9" t="n">
        <v>264114.6791940384</v>
      </c>
      <c r="AE9" t="n">
        <v>361373.3559905795</v>
      </c>
      <c r="AF9" t="n">
        <v>1.226566974693334e-06</v>
      </c>
      <c r="AG9" t="n">
        <v>0.3995833333333333</v>
      </c>
      <c r="AH9" t="n">
        <v>326884.3900855284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4.3271</v>
      </c>
      <c r="E2" t="n">
        <v>23.11</v>
      </c>
      <c r="F2" t="n">
        <v>18.09</v>
      </c>
      <c r="G2" t="n">
        <v>8.82</v>
      </c>
      <c r="H2" t="n">
        <v>0.15</v>
      </c>
      <c r="I2" t="n">
        <v>123</v>
      </c>
      <c r="J2" t="n">
        <v>116.05</v>
      </c>
      <c r="K2" t="n">
        <v>43.4</v>
      </c>
      <c r="L2" t="n">
        <v>1</v>
      </c>
      <c r="M2" t="n">
        <v>121</v>
      </c>
      <c r="N2" t="n">
        <v>16.65</v>
      </c>
      <c r="O2" t="n">
        <v>14546.17</v>
      </c>
      <c r="P2" t="n">
        <v>169.55</v>
      </c>
      <c r="Q2" t="n">
        <v>1650.97</v>
      </c>
      <c r="R2" t="n">
        <v>105</v>
      </c>
      <c r="S2" t="n">
        <v>27.2</v>
      </c>
      <c r="T2" t="n">
        <v>38572.83</v>
      </c>
      <c r="U2" t="n">
        <v>0.26</v>
      </c>
      <c r="V2" t="n">
        <v>0.86</v>
      </c>
      <c r="W2" t="n">
        <v>0.31</v>
      </c>
      <c r="X2" t="n">
        <v>2.49</v>
      </c>
      <c r="Y2" t="n">
        <v>0.5</v>
      </c>
      <c r="Z2" t="n">
        <v>10</v>
      </c>
      <c r="AA2" t="n">
        <v>314.9148274102984</v>
      </c>
      <c r="AB2" t="n">
        <v>430.8803599244336</v>
      </c>
      <c r="AC2" t="n">
        <v>389.7577431176281</v>
      </c>
      <c r="AD2" t="n">
        <v>314914.8274102984</v>
      </c>
      <c r="AE2" t="n">
        <v>430880.3599244336</v>
      </c>
      <c r="AF2" t="n">
        <v>1.101411662533319e-06</v>
      </c>
      <c r="AG2" t="n">
        <v>0.4814583333333333</v>
      </c>
      <c r="AH2" t="n">
        <v>389757.7431176281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5.013</v>
      </c>
      <c r="E3" t="n">
        <v>19.95</v>
      </c>
      <c r="F3" t="n">
        <v>16.62</v>
      </c>
      <c r="G3" t="n">
        <v>19.18</v>
      </c>
      <c r="H3" t="n">
        <v>0.3</v>
      </c>
      <c r="I3" t="n">
        <v>52</v>
      </c>
      <c r="J3" t="n">
        <v>117.34</v>
      </c>
      <c r="K3" t="n">
        <v>43.4</v>
      </c>
      <c r="L3" t="n">
        <v>2</v>
      </c>
      <c r="M3" t="n">
        <v>50</v>
      </c>
      <c r="N3" t="n">
        <v>16.94</v>
      </c>
      <c r="O3" t="n">
        <v>14705.49</v>
      </c>
      <c r="P3" t="n">
        <v>141.8</v>
      </c>
      <c r="Q3" t="n">
        <v>1650.66</v>
      </c>
      <c r="R3" t="n">
        <v>59.4</v>
      </c>
      <c r="S3" t="n">
        <v>27.2</v>
      </c>
      <c r="T3" t="n">
        <v>16125.51</v>
      </c>
      <c r="U3" t="n">
        <v>0.46</v>
      </c>
      <c r="V3" t="n">
        <v>0.9399999999999999</v>
      </c>
      <c r="W3" t="n">
        <v>0.19</v>
      </c>
      <c r="X3" t="n">
        <v>1.03</v>
      </c>
      <c r="Y3" t="n">
        <v>0.5</v>
      </c>
      <c r="Z3" t="n">
        <v>10</v>
      </c>
      <c r="AA3" t="n">
        <v>235.0406646693793</v>
      </c>
      <c r="AB3" t="n">
        <v>321.593006662794</v>
      </c>
      <c r="AC3" t="n">
        <v>290.9006214656121</v>
      </c>
      <c r="AD3" t="n">
        <v>235040.6646693793</v>
      </c>
      <c r="AE3" t="n">
        <v>321593.006662794</v>
      </c>
      <c r="AF3" t="n">
        <v>1.275999321550121e-06</v>
      </c>
      <c r="AG3" t="n">
        <v>0.415625</v>
      </c>
      <c r="AH3" t="n">
        <v>290900.6214656121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5.2361</v>
      </c>
      <c r="E4" t="n">
        <v>19.1</v>
      </c>
      <c r="F4" t="n">
        <v>16.25</v>
      </c>
      <c r="G4" t="n">
        <v>30.47</v>
      </c>
      <c r="H4" t="n">
        <v>0.45</v>
      </c>
      <c r="I4" t="n">
        <v>32</v>
      </c>
      <c r="J4" t="n">
        <v>118.63</v>
      </c>
      <c r="K4" t="n">
        <v>43.4</v>
      </c>
      <c r="L4" t="n">
        <v>3</v>
      </c>
      <c r="M4" t="n">
        <v>9</v>
      </c>
      <c r="N4" t="n">
        <v>17.23</v>
      </c>
      <c r="O4" t="n">
        <v>14865.24</v>
      </c>
      <c r="P4" t="n">
        <v>123.79</v>
      </c>
      <c r="Q4" t="n">
        <v>1650.63</v>
      </c>
      <c r="R4" t="n">
        <v>46.84</v>
      </c>
      <c r="S4" t="n">
        <v>27.2</v>
      </c>
      <c r="T4" t="n">
        <v>9945.93</v>
      </c>
      <c r="U4" t="n">
        <v>0.58</v>
      </c>
      <c r="V4" t="n">
        <v>0.96</v>
      </c>
      <c r="W4" t="n">
        <v>0.19</v>
      </c>
      <c r="X4" t="n">
        <v>0.66</v>
      </c>
      <c r="Y4" t="n">
        <v>0.5</v>
      </c>
      <c r="Z4" t="n">
        <v>10</v>
      </c>
      <c r="AA4" t="n">
        <v>204.7183768152807</v>
      </c>
      <c r="AB4" t="n">
        <v>280.1047146959091</v>
      </c>
      <c r="AC4" t="n">
        <v>253.3719138548499</v>
      </c>
      <c r="AD4" t="n">
        <v>204718.3768152808</v>
      </c>
      <c r="AE4" t="n">
        <v>280104.7146959091</v>
      </c>
      <c r="AF4" t="n">
        <v>1.332786763927506e-06</v>
      </c>
      <c r="AG4" t="n">
        <v>0.3979166666666667</v>
      </c>
      <c r="AH4" t="n">
        <v>253371.9138548499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5.2293</v>
      </c>
      <c r="E5" t="n">
        <v>19.12</v>
      </c>
      <c r="F5" t="n">
        <v>16.27</v>
      </c>
      <c r="G5" t="n">
        <v>30.51</v>
      </c>
      <c r="H5" t="n">
        <v>0.59</v>
      </c>
      <c r="I5" t="n">
        <v>32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124.23</v>
      </c>
      <c r="Q5" t="n">
        <v>1650.63</v>
      </c>
      <c r="R5" t="n">
        <v>47.42</v>
      </c>
      <c r="S5" t="n">
        <v>27.2</v>
      </c>
      <c r="T5" t="n">
        <v>10239.47</v>
      </c>
      <c r="U5" t="n">
        <v>0.57</v>
      </c>
      <c r="V5" t="n">
        <v>0.96</v>
      </c>
      <c r="W5" t="n">
        <v>0.2</v>
      </c>
      <c r="X5" t="n">
        <v>0.68</v>
      </c>
      <c r="Y5" t="n">
        <v>0.5</v>
      </c>
      <c r="Z5" t="n">
        <v>10</v>
      </c>
      <c r="AA5" t="n">
        <v>205.5297620556889</v>
      </c>
      <c r="AB5" t="n">
        <v>281.2148877776253</v>
      </c>
      <c r="AC5" t="n">
        <v>254.3761335757853</v>
      </c>
      <c r="AD5" t="n">
        <v>205529.7620556889</v>
      </c>
      <c r="AE5" t="n">
        <v>281214.8877776254</v>
      </c>
      <c r="AF5" t="n">
        <v>1.331055905083194e-06</v>
      </c>
      <c r="AG5" t="n">
        <v>0.3983333333333334</v>
      </c>
      <c r="AH5" t="n">
        <v>254376.1335757853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4.7015</v>
      </c>
      <c r="E2" t="n">
        <v>21.27</v>
      </c>
      <c r="F2" t="n">
        <v>17.52</v>
      </c>
      <c r="G2" t="n">
        <v>10.95</v>
      </c>
      <c r="H2" t="n">
        <v>0.2</v>
      </c>
      <c r="I2" t="n">
        <v>96</v>
      </c>
      <c r="J2" t="n">
        <v>89.87</v>
      </c>
      <c r="K2" t="n">
        <v>37.55</v>
      </c>
      <c r="L2" t="n">
        <v>1</v>
      </c>
      <c r="M2" t="n">
        <v>94</v>
      </c>
      <c r="N2" t="n">
        <v>11.32</v>
      </c>
      <c r="O2" t="n">
        <v>11317.98</v>
      </c>
      <c r="P2" t="n">
        <v>132.67</v>
      </c>
      <c r="Q2" t="n">
        <v>1650.78</v>
      </c>
      <c r="R2" t="n">
        <v>87.43000000000001</v>
      </c>
      <c r="S2" t="n">
        <v>27.2</v>
      </c>
      <c r="T2" t="n">
        <v>29922.18</v>
      </c>
      <c r="U2" t="n">
        <v>0.31</v>
      </c>
      <c r="V2" t="n">
        <v>0.89</v>
      </c>
      <c r="W2" t="n">
        <v>0.26</v>
      </c>
      <c r="X2" t="n">
        <v>1.92</v>
      </c>
      <c r="Y2" t="n">
        <v>0.5</v>
      </c>
      <c r="Z2" t="n">
        <v>10</v>
      </c>
      <c r="AA2" t="n">
        <v>233.8317642355174</v>
      </c>
      <c r="AB2" t="n">
        <v>319.9389357562619</v>
      </c>
      <c r="AC2" t="n">
        <v>289.4044127648957</v>
      </c>
      <c r="AD2" t="n">
        <v>233831.7642355174</v>
      </c>
      <c r="AE2" t="n">
        <v>319938.9357562619</v>
      </c>
      <c r="AF2" t="n">
        <v>1.246575869785583e-06</v>
      </c>
      <c r="AG2" t="n">
        <v>0.443125</v>
      </c>
      <c r="AH2" t="n">
        <v>289404.4127648957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5.1977</v>
      </c>
      <c r="E3" t="n">
        <v>19.24</v>
      </c>
      <c r="F3" t="n">
        <v>16.49</v>
      </c>
      <c r="G3" t="n">
        <v>23.01</v>
      </c>
      <c r="H3" t="n">
        <v>0.39</v>
      </c>
      <c r="I3" t="n">
        <v>43</v>
      </c>
      <c r="J3" t="n">
        <v>91.09999999999999</v>
      </c>
      <c r="K3" t="n">
        <v>37.55</v>
      </c>
      <c r="L3" t="n">
        <v>2</v>
      </c>
      <c r="M3" t="n">
        <v>6</v>
      </c>
      <c r="N3" t="n">
        <v>11.54</v>
      </c>
      <c r="O3" t="n">
        <v>11468.97</v>
      </c>
      <c r="P3" t="n">
        <v>107.4</v>
      </c>
      <c r="Q3" t="n">
        <v>1650.7</v>
      </c>
      <c r="R3" t="n">
        <v>53.56</v>
      </c>
      <c r="S3" t="n">
        <v>27.2</v>
      </c>
      <c r="T3" t="n">
        <v>13251</v>
      </c>
      <c r="U3" t="n">
        <v>0.51</v>
      </c>
      <c r="V3" t="n">
        <v>0.9399999999999999</v>
      </c>
      <c r="W3" t="n">
        <v>0.22</v>
      </c>
      <c r="X3" t="n">
        <v>0.89</v>
      </c>
      <c r="Y3" t="n">
        <v>0.5</v>
      </c>
      <c r="Z3" t="n">
        <v>10</v>
      </c>
      <c r="AA3" t="n">
        <v>181.1153314592377</v>
      </c>
      <c r="AB3" t="n">
        <v>247.8099867469168</v>
      </c>
      <c r="AC3" t="n">
        <v>224.1593494153638</v>
      </c>
      <c r="AD3" t="n">
        <v>181115.3314592377</v>
      </c>
      <c r="AE3" t="n">
        <v>247809.9867469168</v>
      </c>
      <c r="AF3" t="n">
        <v>1.378140465465176e-06</v>
      </c>
      <c r="AG3" t="n">
        <v>0.4008333333333333</v>
      </c>
      <c r="AH3" t="n">
        <v>224159.3494153638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5.1967</v>
      </c>
      <c r="E4" t="n">
        <v>19.24</v>
      </c>
      <c r="F4" t="n">
        <v>16.49</v>
      </c>
      <c r="G4" t="n">
        <v>23.01</v>
      </c>
      <c r="H4" t="n">
        <v>0.57</v>
      </c>
      <c r="I4" t="n">
        <v>43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108.65</v>
      </c>
      <c r="Q4" t="n">
        <v>1650.78</v>
      </c>
      <c r="R4" t="n">
        <v>53.52</v>
      </c>
      <c r="S4" t="n">
        <v>27.2</v>
      </c>
      <c r="T4" t="n">
        <v>13230.75</v>
      </c>
      <c r="U4" t="n">
        <v>0.51</v>
      </c>
      <c r="V4" t="n">
        <v>0.9399999999999999</v>
      </c>
      <c r="W4" t="n">
        <v>0.23</v>
      </c>
      <c r="X4" t="n">
        <v>0.9</v>
      </c>
      <c r="Y4" t="n">
        <v>0.5</v>
      </c>
      <c r="Z4" t="n">
        <v>10</v>
      </c>
      <c r="AA4" t="n">
        <v>182.4585698850922</v>
      </c>
      <c r="AB4" t="n">
        <v>249.6478648206671</v>
      </c>
      <c r="AC4" t="n">
        <v>225.821822985234</v>
      </c>
      <c r="AD4" t="n">
        <v>182458.5698850922</v>
      </c>
      <c r="AE4" t="n">
        <v>249647.864820667</v>
      </c>
      <c r="AF4" t="n">
        <v>1.377875321177228e-06</v>
      </c>
      <c r="AG4" t="n">
        <v>0.4008333333333333</v>
      </c>
      <c r="AH4" t="n">
        <v>225821.822985234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3.3885</v>
      </c>
      <c r="E2" t="n">
        <v>29.51</v>
      </c>
      <c r="F2" t="n">
        <v>19.53</v>
      </c>
      <c r="G2" t="n">
        <v>6.1</v>
      </c>
      <c r="H2" t="n">
        <v>0.09</v>
      </c>
      <c r="I2" t="n">
        <v>192</v>
      </c>
      <c r="J2" t="n">
        <v>194.77</v>
      </c>
      <c r="K2" t="n">
        <v>54.38</v>
      </c>
      <c r="L2" t="n">
        <v>1</v>
      </c>
      <c r="M2" t="n">
        <v>190</v>
      </c>
      <c r="N2" t="n">
        <v>39.4</v>
      </c>
      <c r="O2" t="n">
        <v>24256.19</v>
      </c>
      <c r="P2" t="n">
        <v>266.09</v>
      </c>
      <c r="Q2" t="n">
        <v>1651.01</v>
      </c>
      <c r="R2" t="n">
        <v>150.16</v>
      </c>
      <c r="S2" t="n">
        <v>27.2</v>
      </c>
      <c r="T2" t="n">
        <v>60806.62</v>
      </c>
      <c r="U2" t="n">
        <v>0.18</v>
      </c>
      <c r="V2" t="n">
        <v>0.8</v>
      </c>
      <c r="W2" t="n">
        <v>0.41</v>
      </c>
      <c r="X2" t="n">
        <v>3.93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4.3475</v>
      </c>
      <c r="E3" t="n">
        <v>23</v>
      </c>
      <c r="F3" t="n">
        <v>17.26</v>
      </c>
      <c r="G3" t="n">
        <v>12.48</v>
      </c>
      <c r="H3" t="n">
        <v>0.18</v>
      </c>
      <c r="I3" t="n">
        <v>83</v>
      </c>
      <c r="J3" t="n">
        <v>196.32</v>
      </c>
      <c r="K3" t="n">
        <v>54.38</v>
      </c>
      <c r="L3" t="n">
        <v>2</v>
      </c>
      <c r="M3" t="n">
        <v>81</v>
      </c>
      <c r="N3" t="n">
        <v>39.95</v>
      </c>
      <c r="O3" t="n">
        <v>24447.22</v>
      </c>
      <c r="P3" t="n">
        <v>227.69</v>
      </c>
      <c r="Q3" t="n">
        <v>1650.78</v>
      </c>
      <c r="R3" t="n">
        <v>79.04000000000001</v>
      </c>
      <c r="S3" t="n">
        <v>27.2</v>
      </c>
      <c r="T3" t="n">
        <v>25792.37</v>
      </c>
      <c r="U3" t="n">
        <v>0.34</v>
      </c>
      <c r="V3" t="n">
        <v>0.9</v>
      </c>
      <c r="W3" t="n">
        <v>0.24</v>
      </c>
      <c r="X3" t="n">
        <v>1.66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4.7249</v>
      </c>
      <c r="E4" t="n">
        <v>21.16</v>
      </c>
      <c r="F4" t="n">
        <v>16.63</v>
      </c>
      <c r="G4" t="n">
        <v>19.18</v>
      </c>
      <c r="H4" t="n">
        <v>0.27</v>
      </c>
      <c r="I4" t="n">
        <v>52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212.08</v>
      </c>
      <c r="Q4" t="n">
        <v>1650.67</v>
      </c>
      <c r="R4" t="n">
        <v>59.56</v>
      </c>
      <c r="S4" t="n">
        <v>27.2</v>
      </c>
      <c r="T4" t="n">
        <v>16207.4</v>
      </c>
      <c r="U4" t="n">
        <v>0.46</v>
      </c>
      <c r="V4" t="n">
        <v>0.9399999999999999</v>
      </c>
      <c r="W4" t="n">
        <v>0.19</v>
      </c>
      <c r="X4" t="n">
        <v>1.03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4.9436</v>
      </c>
      <c r="E5" t="n">
        <v>20.23</v>
      </c>
      <c r="F5" t="n">
        <v>16.27</v>
      </c>
      <c r="G5" t="n">
        <v>26.39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35</v>
      </c>
      <c r="N5" t="n">
        <v>41.06</v>
      </c>
      <c r="O5" t="n">
        <v>24831.54</v>
      </c>
      <c r="P5" t="n">
        <v>199.96</v>
      </c>
      <c r="Q5" t="n">
        <v>1650.65</v>
      </c>
      <c r="R5" t="n">
        <v>48.07</v>
      </c>
      <c r="S5" t="n">
        <v>27.2</v>
      </c>
      <c r="T5" t="n">
        <v>10537.44</v>
      </c>
      <c r="U5" t="n">
        <v>0.57</v>
      </c>
      <c r="V5" t="n">
        <v>0.96</v>
      </c>
      <c r="W5" t="n">
        <v>0.17</v>
      </c>
      <c r="X5" t="n">
        <v>0.68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5.0464</v>
      </c>
      <c r="E6" t="n">
        <v>19.82</v>
      </c>
      <c r="F6" t="n">
        <v>16.17</v>
      </c>
      <c r="G6" t="n">
        <v>33.46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27</v>
      </c>
      <c r="N6" t="n">
        <v>41.63</v>
      </c>
      <c r="O6" t="n">
        <v>25024.84</v>
      </c>
      <c r="P6" t="n">
        <v>189.78</v>
      </c>
      <c r="Q6" t="n">
        <v>1650.68</v>
      </c>
      <c r="R6" t="n">
        <v>45.29</v>
      </c>
      <c r="S6" t="n">
        <v>27.2</v>
      </c>
      <c r="T6" t="n">
        <v>9187.799999999999</v>
      </c>
      <c r="U6" t="n">
        <v>0.6</v>
      </c>
      <c r="V6" t="n">
        <v>0.96</v>
      </c>
      <c r="W6" t="n">
        <v>0.15</v>
      </c>
      <c r="X6" t="n">
        <v>0.58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5.1418</v>
      </c>
      <c r="E7" t="n">
        <v>19.45</v>
      </c>
      <c r="F7" t="n">
        <v>16.04</v>
      </c>
      <c r="G7" t="n">
        <v>41.84</v>
      </c>
      <c r="H7" t="n">
        <v>0.53</v>
      </c>
      <c r="I7" t="n">
        <v>23</v>
      </c>
      <c r="J7" t="n">
        <v>202.58</v>
      </c>
      <c r="K7" t="n">
        <v>54.38</v>
      </c>
      <c r="L7" t="n">
        <v>6</v>
      </c>
      <c r="M7" t="n">
        <v>21</v>
      </c>
      <c r="N7" t="n">
        <v>42.2</v>
      </c>
      <c r="O7" t="n">
        <v>25218.93</v>
      </c>
      <c r="P7" t="n">
        <v>179.71</v>
      </c>
      <c r="Q7" t="n">
        <v>1650.63</v>
      </c>
      <c r="R7" t="n">
        <v>41.1</v>
      </c>
      <c r="S7" t="n">
        <v>27.2</v>
      </c>
      <c r="T7" t="n">
        <v>7124.88</v>
      </c>
      <c r="U7" t="n">
        <v>0.66</v>
      </c>
      <c r="V7" t="n">
        <v>0.97</v>
      </c>
      <c r="W7" t="n">
        <v>0.14</v>
      </c>
      <c r="X7" t="n">
        <v>0.44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5.2031</v>
      </c>
      <c r="E8" t="n">
        <v>19.22</v>
      </c>
      <c r="F8" t="n">
        <v>15.96</v>
      </c>
      <c r="G8" t="n">
        <v>50.41</v>
      </c>
      <c r="H8" t="n">
        <v>0.61</v>
      </c>
      <c r="I8" t="n">
        <v>19</v>
      </c>
      <c r="J8" t="n">
        <v>204.16</v>
      </c>
      <c r="K8" t="n">
        <v>54.38</v>
      </c>
      <c r="L8" t="n">
        <v>7</v>
      </c>
      <c r="M8" t="n">
        <v>12</v>
      </c>
      <c r="N8" t="n">
        <v>42.78</v>
      </c>
      <c r="O8" t="n">
        <v>25413.94</v>
      </c>
      <c r="P8" t="n">
        <v>168.88</v>
      </c>
      <c r="Q8" t="n">
        <v>1650.7</v>
      </c>
      <c r="R8" t="n">
        <v>38.47</v>
      </c>
      <c r="S8" t="n">
        <v>27.2</v>
      </c>
      <c r="T8" t="n">
        <v>5826.56</v>
      </c>
      <c r="U8" t="n">
        <v>0.71</v>
      </c>
      <c r="V8" t="n">
        <v>0.97</v>
      </c>
      <c r="W8" t="n">
        <v>0.15</v>
      </c>
      <c r="X8" t="n">
        <v>0.37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5.22</v>
      </c>
      <c r="E9" t="n">
        <v>19.16</v>
      </c>
      <c r="F9" t="n">
        <v>15.94</v>
      </c>
      <c r="G9" t="n">
        <v>53.14</v>
      </c>
      <c r="H9" t="n">
        <v>0.6899999999999999</v>
      </c>
      <c r="I9" t="n">
        <v>18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167.14</v>
      </c>
      <c r="Q9" t="n">
        <v>1650.72</v>
      </c>
      <c r="R9" t="n">
        <v>37.32</v>
      </c>
      <c r="S9" t="n">
        <v>27.2</v>
      </c>
      <c r="T9" t="n">
        <v>5256.2</v>
      </c>
      <c r="U9" t="n">
        <v>0.73</v>
      </c>
      <c r="V9" t="n">
        <v>0.98</v>
      </c>
      <c r="W9" t="n">
        <v>0.16</v>
      </c>
      <c r="X9" t="n">
        <v>0.35</v>
      </c>
      <c r="Y9" t="n">
        <v>0.5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4.7015</v>
      </c>
      <c r="E10" t="n">
        <v>21.27</v>
      </c>
      <c r="F10" t="n">
        <v>17.52</v>
      </c>
      <c r="G10" t="n">
        <v>10.95</v>
      </c>
      <c r="H10" t="n">
        <v>0.2</v>
      </c>
      <c r="I10" t="n">
        <v>96</v>
      </c>
      <c r="J10" t="n">
        <v>89.87</v>
      </c>
      <c r="K10" t="n">
        <v>37.55</v>
      </c>
      <c r="L10" t="n">
        <v>1</v>
      </c>
      <c r="M10" t="n">
        <v>94</v>
      </c>
      <c r="N10" t="n">
        <v>11.32</v>
      </c>
      <c r="O10" t="n">
        <v>11317.98</v>
      </c>
      <c r="P10" t="n">
        <v>132.67</v>
      </c>
      <c r="Q10" t="n">
        <v>1650.78</v>
      </c>
      <c r="R10" t="n">
        <v>87.43000000000001</v>
      </c>
      <c r="S10" t="n">
        <v>27.2</v>
      </c>
      <c r="T10" t="n">
        <v>29922.18</v>
      </c>
      <c r="U10" t="n">
        <v>0.31</v>
      </c>
      <c r="V10" t="n">
        <v>0.89</v>
      </c>
      <c r="W10" t="n">
        <v>0.26</v>
      </c>
      <c r="X10" t="n">
        <v>1.92</v>
      </c>
      <c r="Y10" t="n">
        <v>0.5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5.1977</v>
      </c>
      <c r="E11" t="n">
        <v>19.24</v>
      </c>
      <c r="F11" t="n">
        <v>16.49</v>
      </c>
      <c r="G11" t="n">
        <v>23.01</v>
      </c>
      <c r="H11" t="n">
        <v>0.39</v>
      </c>
      <c r="I11" t="n">
        <v>43</v>
      </c>
      <c r="J11" t="n">
        <v>91.09999999999999</v>
      </c>
      <c r="K11" t="n">
        <v>37.55</v>
      </c>
      <c r="L11" t="n">
        <v>2</v>
      </c>
      <c r="M11" t="n">
        <v>6</v>
      </c>
      <c r="N11" t="n">
        <v>11.54</v>
      </c>
      <c r="O11" t="n">
        <v>11468.97</v>
      </c>
      <c r="P11" t="n">
        <v>107.4</v>
      </c>
      <c r="Q11" t="n">
        <v>1650.7</v>
      </c>
      <c r="R11" t="n">
        <v>53.56</v>
      </c>
      <c r="S11" t="n">
        <v>27.2</v>
      </c>
      <c r="T11" t="n">
        <v>13251</v>
      </c>
      <c r="U11" t="n">
        <v>0.51</v>
      </c>
      <c r="V11" t="n">
        <v>0.9399999999999999</v>
      </c>
      <c r="W11" t="n">
        <v>0.22</v>
      </c>
      <c r="X11" t="n">
        <v>0.89</v>
      </c>
      <c r="Y11" t="n">
        <v>0.5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5.1967</v>
      </c>
      <c r="E12" t="n">
        <v>19.24</v>
      </c>
      <c r="F12" t="n">
        <v>16.49</v>
      </c>
      <c r="G12" t="n">
        <v>23.01</v>
      </c>
      <c r="H12" t="n">
        <v>0.57</v>
      </c>
      <c r="I12" t="n">
        <v>43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108.65</v>
      </c>
      <c r="Q12" t="n">
        <v>1650.78</v>
      </c>
      <c r="R12" t="n">
        <v>53.52</v>
      </c>
      <c r="S12" t="n">
        <v>27.2</v>
      </c>
      <c r="T12" t="n">
        <v>13230.75</v>
      </c>
      <c r="U12" t="n">
        <v>0.51</v>
      </c>
      <c r="V12" t="n">
        <v>0.9399999999999999</v>
      </c>
      <c r="W12" t="n">
        <v>0.23</v>
      </c>
      <c r="X12" t="n">
        <v>0.9</v>
      </c>
      <c r="Y12" t="n">
        <v>0.5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4.9762</v>
      </c>
      <c r="E13" t="n">
        <v>20.1</v>
      </c>
      <c r="F13" t="n">
        <v>17.09</v>
      </c>
      <c r="G13" t="n">
        <v>13.67</v>
      </c>
      <c r="H13" t="n">
        <v>0.24</v>
      </c>
      <c r="I13" t="n">
        <v>75</v>
      </c>
      <c r="J13" t="n">
        <v>71.52</v>
      </c>
      <c r="K13" t="n">
        <v>32.27</v>
      </c>
      <c r="L13" t="n">
        <v>1</v>
      </c>
      <c r="M13" t="n">
        <v>73</v>
      </c>
      <c r="N13" t="n">
        <v>8.25</v>
      </c>
      <c r="O13" t="n">
        <v>9054.6</v>
      </c>
      <c r="P13" t="n">
        <v>103.17</v>
      </c>
      <c r="Q13" t="n">
        <v>1650.66</v>
      </c>
      <c r="R13" t="n">
        <v>73.81</v>
      </c>
      <c r="S13" t="n">
        <v>27.2</v>
      </c>
      <c r="T13" t="n">
        <v>23219.35</v>
      </c>
      <c r="U13" t="n">
        <v>0.37</v>
      </c>
      <c r="V13" t="n">
        <v>0.91</v>
      </c>
      <c r="W13" t="n">
        <v>0.23</v>
      </c>
      <c r="X13" t="n">
        <v>1.49</v>
      </c>
      <c r="Y13" t="n">
        <v>0.5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5.1313</v>
      </c>
      <c r="E14" t="n">
        <v>19.49</v>
      </c>
      <c r="F14" t="n">
        <v>16.77</v>
      </c>
      <c r="G14" t="n">
        <v>17.97</v>
      </c>
      <c r="H14" t="n">
        <v>0.48</v>
      </c>
      <c r="I14" t="n">
        <v>56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96.01000000000001</v>
      </c>
      <c r="Q14" t="n">
        <v>1650.84</v>
      </c>
      <c r="R14" t="n">
        <v>61.59</v>
      </c>
      <c r="S14" t="n">
        <v>27.2</v>
      </c>
      <c r="T14" t="n">
        <v>17200.85</v>
      </c>
      <c r="U14" t="n">
        <v>0.44</v>
      </c>
      <c r="V14" t="n">
        <v>0.93</v>
      </c>
      <c r="W14" t="n">
        <v>0.27</v>
      </c>
      <c r="X14" t="n">
        <v>1.18</v>
      </c>
      <c r="Y14" t="n">
        <v>0.5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4.7888</v>
      </c>
      <c r="E15" t="n">
        <v>20.88</v>
      </c>
      <c r="F15" t="n">
        <v>17.95</v>
      </c>
      <c r="G15" t="n">
        <v>9.699999999999999</v>
      </c>
      <c r="H15" t="n">
        <v>0.43</v>
      </c>
      <c r="I15" t="n">
        <v>111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70.3</v>
      </c>
      <c r="Q15" t="n">
        <v>1650.83</v>
      </c>
      <c r="R15" t="n">
        <v>96.09</v>
      </c>
      <c r="S15" t="n">
        <v>27.2</v>
      </c>
      <c r="T15" t="n">
        <v>34178.28</v>
      </c>
      <c r="U15" t="n">
        <v>0.28</v>
      </c>
      <c r="V15" t="n">
        <v>0.87</v>
      </c>
      <c r="W15" t="n">
        <v>0.43</v>
      </c>
      <c r="X15" t="n">
        <v>2.35</v>
      </c>
      <c r="Y15" t="n">
        <v>0.5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4.0004</v>
      </c>
      <c r="E16" t="n">
        <v>25</v>
      </c>
      <c r="F16" t="n">
        <v>18.55</v>
      </c>
      <c r="G16" t="n">
        <v>7.62</v>
      </c>
      <c r="H16" t="n">
        <v>0.12</v>
      </c>
      <c r="I16" t="n">
        <v>146</v>
      </c>
      <c r="J16" t="n">
        <v>141.81</v>
      </c>
      <c r="K16" t="n">
        <v>47.83</v>
      </c>
      <c r="L16" t="n">
        <v>1</v>
      </c>
      <c r="M16" t="n">
        <v>144</v>
      </c>
      <c r="N16" t="n">
        <v>22.98</v>
      </c>
      <c r="O16" t="n">
        <v>17723.39</v>
      </c>
      <c r="P16" t="n">
        <v>202.29</v>
      </c>
      <c r="Q16" t="n">
        <v>1650.74</v>
      </c>
      <c r="R16" t="n">
        <v>119.72</v>
      </c>
      <c r="S16" t="n">
        <v>27.2</v>
      </c>
      <c r="T16" t="n">
        <v>45820.03</v>
      </c>
      <c r="U16" t="n">
        <v>0.23</v>
      </c>
      <c r="V16" t="n">
        <v>0.84</v>
      </c>
      <c r="W16" t="n">
        <v>0.34</v>
      </c>
      <c r="X16" t="n">
        <v>2.96</v>
      </c>
      <c r="Y16" t="n">
        <v>0.5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4.7857</v>
      </c>
      <c r="E17" t="n">
        <v>20.9</v>
      </c>
      <c r="F17" t="n">
        <v>16.85</v>
      </c>
      <c r="G17" t="n">
        <v>16.04</v>
      </c>
      <c r="H17" t="n">
        <v>0.25</v>
      </c>
      <c r="I17" t="n">
        <v>63</v>
      </c>
      <c r="J17" t="n">
        <v>143.17</v>
      </c>
      <c r="K17" t="n">
        <v>47.83</v>
      </c>
      <c r="L17" t="n">
        <v>2</v>
      </c>
      <c r="M17" t="n">
        <v>61</v>
      </c>
      <c r="N17" t="n">
        <v>23.34</v>
      </c>
      <c r="O17" t="n">
        <v>17891.86</v>
      </c>
      <c r="P17" t="n">
        <v>172.73</v>
      </c>
      <c r="Q17" t="n">
        <v>1650.68</v>
      </c>
      <c r="R17" t="n">
        <v>66.29000000000001</v>
      </c>
      <c r="S17" t="n">
        <v>27.2</v>
      </c>
      <c r="T17" t="n">
        <v>19517.61</v>
      </c>
      <c r="U17" t="n">
        <v>0.41</v>
      </c>
      <c r="V17" t="n">
        <v>0.92</v>
      </c>
      <c r="W17" t="n">
        <v>0.21</v>
      </c>
      <c r="X17" t="n">
        <v>1.25</v>
      </c>
      <c r="Y17" t="n">
        <v>0.5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5.075</v>
      </c>
      <c r="E18" t="n">
        <v>19.7</v>
      </c>
      <c r="F18" t="n">
        <v>16.35</v>
      </c>
      <c r="G18" t="n">
        <v>25.15</v>
      </c>
      <c r="H18" t="n">
        <v>0.37</v>
      </c>
      <c r="I18" t="n">
        <v>39</v>
      </c>
      <c r="J18" t="n">
        <v>144.54</v>
      </c>
      <c r="K18" t="n">
        <v>47.83</v>
      </c>
      <c r="L18" t="n">
        <v>3</v>
      </c>
      <c r="M18" t="n">
        <v>37</v>
      </c>
      <c r="N18" t="n">
        <v>23.71</v>
      </c>
      <c r="O18" t="n">
        <v>18060.85</v>
      </c>
      <c r="P18" t="n">
        <v>156.06</v>
      </c>
      <c r="Q18" t="n">
        <v>1650.71</v>
      </c>
      <c r="R18" t="n">
        <v>50.65</v>
      </c>
      <c r="S18" t="n">
        <v>27.2</v>
      </c>
      <c r="T18" t="n">
        <v>11820.31</v>
      </c>
      <c r="U18" t="n">
        <v>0.54</v>
      </c>
      <c r="V18" t="n">
        <v>0.95</v>
      </c>
      <c r="W18" t="n">
        <v>0.17</v>
      </c>
      <c r="X18" t="n">
        <v>0.75</v>
      </c>
      <c r="Y18" t="n">
        <v>0.5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5.2221</v>
      </c>
      <c r="E19" t="n">
        <v>19.15</v>
      </c>
      <c r="F19" t="n">
        <v>16.14</v>
      </c>
      <c r="G19" t="n">
        <v>35.87</v>
      </c>
      <c r="H19" t="n">
        <v>0.49</v>
      </c>
      <c r="I19" t="n">
        <v>27</v>
      </c>
      <c r="J19" t="n">
        <v>145.92</v>
      </c>
      <c r="K19" t="n">
        <v>47.83</v>
      </c>
      <c r="L19" t="n">
        <v>4</v>
      </c>
      <c r="M19" t="n">
        <v>18</v>
      </c>
      <c r="N19" t="n">
        <v>24.09</v>
      </c>
      <c r="O19" t="n">
        <v>18230.35</v>
      </c>
      <c r="P19" t="n">
        <v>140.23</v>
      </c>
      <c r="Q19" t="n">
        <v>1650.68</v>
      </c>
      <c r="R19" t="n">
        <v>44.15</v>
      </c>
      <c r="S19" t="n">
        <v>27.2</v>
      </c>
      <c r="T19" t="n">
        <v>8626.77</v>
      </c>
      <c r="U19" t="n">
        <v>0.62</v>
      </c>
      <c r="V19" t="n">
        <v>0.96</v>
      </c>
      <c r="W19" t="n">
        <v>0.16</v>
      </c>
      <c r="X19" t="n">
        <v>0.55</v>
      </c>
      <c r="Y19" t="n">
        <v>0.5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5.2428</v>
      </c>
      <c r="E20" t="n">
        <v>19.07</v>
      </c>
      <c r="F20" t="n">
        <v>16.12</v>
      </c>
      <c r="G20" t="n">
        <v>38.7</v>
      </c>
      <c r="H20" t="n">
        <v>0.6</v>
      </c>
      <c r="I20" t="n">
        <v>25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138.57</v>
      </c>
      <c r="Q20" t="n">
        <v>1650.67</v>
      </c>
      <c r="R20" t="n">
        <v>42.91</v>
      </c>
      <c r="S20" t="n">
        <v>27.2</v>
      </c>
      <c r="T20" t="n">
        <v>8018.28</v>
      </c>
      <c r="U20" t="n">
        <v>0.63</v>
      </c>
      <c r="V20" t="n">
        <v>0.96</v>
      </c>
      <c r="W20" t="n">
        <v>0.18</v>
      </c>
      <c r="X20" t="n">
        <v>0.53</v>
      </c>
      <c r="Y20" t="n">
        <v>0.5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3.5807</v>
      </c>
      <c r="E21" t="n">
        <v>27.93</v>
      </c>
      <c r="F21" t="n">
        <v>19.21</v>
      </c>
      <c r="G21" t="n">
        <v>6.51</v>
      </c>
      <c r="H21" t="n">
        <v>0.1</v>
      </c>
      <c r="I21" t="n">
        <v>177</v>
      </c>
      <c r="J21" t="n">
        <v>176.73</v>
      </c>
      <c r="K21" t="n">
        <v>52.44</v>
      </c>
      <c r="L21" t="n">
        <v>1</v>
      </c>
      <c r="M21" t="n">
        <v>175</v>
      </c>
      <c r="N21" t="n">
        <v>33.29</v>
      </c>
      <c r="O21" t="n">
        <v>22031.19</v>
      </c>
      <c r="P21" t="n">
        <v>244.96</v>
      </c>
      <c r="Q21" t="n">
        <v>1650.84</v>
      </c>
      <c r="R21" t="n">
        <v>140.3</v>
      </c>
      <c r="S21" t="n">
        <v>27.2</v>
      </c>
      <c r="T21" t="n">
        <v>55950.99</v>
      </c>
      <c r="U21" t="n">
        <v>0.19</v>
      </c>
      <c r="V21" t="n">
        <v>0.8100000000000001</v>
      </c>
      <c r="W21" t="n">
        <v>0.39</v>
      </c>
      <c r="X21" t="n">
        <v>3.62</v>
      </c>
      <c r="Y21" t="n">
        <v>0.5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4.4858</v>
      </c>
      <c r="E22" t="n">
        <v>22.29</v>
      </c>
      <c r="F22" t="n">
        <v>17.13</v>
      </c>
      <c r="G22" t="n">
        <v>13.35</v>
      </c>
      <c r="H22" t="n">
        <v>0.2</v>
      </c>
      <c r="I22" t="n">
        <v>77</v>
      </c>
      <c r="J22" t="n">
        <v>178.21</v>
      </c>
      <c r="K22" t="n">
        <v>52.44</v>
      </c>
      <c r="L22" t="n">
        <v>2</v>
      </c>
      <c r="M22" t="n">
        <v>75</v>
      </c>
      <c r="N22" t="n">
        <v>33.77</v>
      </c>
      <c r="O22" t="n">
        <v>22213.89</v>
      </c>
      <c r="P22" t="n">
        <v>210.13</v>
      </c>
      <c r="Q22" t="n">
        <v>1650.78</v>
      </c>
      <c r="R22" t="n">
        <v>75.41</v>
      </c>
      <c r="S22" t="n">
        <v>27.2</v>
      </c>
      <c r="T22" t="n">
        <v>24007.37</v>
      </c>
      <c r="U22" t="n">
        <v>0.36</v>
      </c>
      <c r="V22" t="n">
        <v>0.91</v>
      </c>
      <c r="W22" t="n">
        <v>0.23</v>
      </c>
      <c r="X22" t="n">
        <v>1.54</v>
      </c>
      <c r="Y22" t="n">
        <v>0.5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4.8374</v>
      </c>
      <c r="E23" t="n">
        <v>20.67</v>
      </c>
      <c r="F23" t="n">
        <v>16.55</v>
      </c>
      <c r="G23" t="n">
        <v>20.68</v>
      </c>
      <c r="H23" t="n">
        <v>0.3</v>
      </c>
      <c r="I23" t="n">
        <v>48</v>
      </c>
      <c r="J23" t="n">
        <v>179.7</v>
      </c>
      <c r="K23" t="n">
        <v>52.44</v>
      </c>
      <c r="L23" t="n">
        <v>3</v>
      </c>
      <c r="M23" t="n">
        <v>46</v>
      </c>
      <c r="N23" t="n">
        <v>34.26</v>
      </c>
      <c r="O23" t="n">
        <v>22397.24</v>
      </c>
      <c r="P23" t="n">
        <v>194.35</v>
      </c>
      <c r="Q23" t="n">
        <v>1650.68</v>
      </c>
      <c r="R23" t="n">
        <v>56.85</v>
      </c>
      <c r="S23" t="n">
        <v>27.2</v>
      </c>
      <c r="T23" t="n">
        <v>14871.81</v>
      </c>
      <c r="U23" t="n">
        <v>0.48</v>
      </c>
      <c r="V23" t="n">
        <v>0.9399999999999999</v>
      </c>
      <c r="W23" t="n">
        <v>0.19</v>
      </c>
      <c r="X23" t="n">
        <v>0.95</v>
      </c>
      <c r="Y23" t="n">
        <v>0.5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5.0098</v>
      </c>
      <c r="E24" t="n">
        <v>19.96</v>
      </c>
      <c r="F24" t="n">
        <v>16.33</v>
      </c>
      <c r="G24" t="n">
        <v>28.82</v>
      </c>
      <c r="H24" t="n">
        <v>0.39</v>
      </c>
      <c r="I24" t="n">
        <v>34</v>
      </c>
      <c r="J24" t="n">
        <v>181.19</v>
      </c>
      <c r="K24" t="n">
        <v>52.44</v>
      </c>
      <c r="L24" t="n">
        <v>4</v>
      </c>
      <c r="M24" t="n">
        <v>32</v>
      </c>
      <c r="N24" t="n">
        <v>34.75</v>
      </c>
      <c r="O24" t="n">
        <v>22581.25</v>
      </c>
      <c r="P24" t="n">
        <v>182.7</v>
      </c>
      <c r="Q24" t="n">
        <v>1650.7</v>
      </c>
      <c r="R24" t="n">
        <v>50.36</v>
      </c>
      <c r="S24" t="n">
        <v>27.2</v>
      </c>
      <c r="T24" t="n">
        <v>11698.92</v>
      </c>
      <c r="U24" t="n">
        <v>0.54</v>
      </c>
      <c r="V24" t="n">
        <v>0.95</v>
      </c>
      <c r="W24" t="n">
        <v>0.17</v>
      </c>
      <c r="X24" t="n">
        <v>0.74</v>
      </c>
      <c r="Y24" t="n">
        <v>0.5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5.1428</v>
      </c>
      <c r="E25" t="n">
        <v>19.44</v>
      </c>
      <c r="F25" t="n">
        <v>16.1</v>
      </c>
      <c r="G25" t="n">
        <v>37.15</v>
      </c>
      <c r="H25" t="n">
        <v>0.49</v>
      </c>
      <c r="I25" t="n">
        <v>26</v>
      </c>
      <c r="J25" t="n">
        <v>182.69</v>
      </c>
      <c r="K25" t="n">
        <v>52.44</v>
      </c>
      <c r="L25" t="n">
        <v>5</v>
      </c>
      <c r="M25" t="n">
        <v>24</v>
      </c>
      <c r="N25" t="n">
        <v>35.25</v>
      </c>
      <c r="O25" t="n">
        <v>22766.06</v>
      </c>
      <c r="P25" t="n">
        <v>170.24</v>
      </c>
      <c r="Q25" t="n">
        <v>1650.63</v>
      </c>
      <c r="R25" t="n">
        <v>43.07</v>
      </c>
      <c r="S25" t="n">
        <v>27.2</v>
      </c>
      <c r="T25" t="n">
        <v>8095.38</v>
      </c>
      <c r="U25" t="n">
        <v>0.63</v>
      </c>
      <c r="V25" t="n">
        <v>0.97</v>
      </c>
      <c r="W25" t="n">
        <v>0.15</v>
      </c>
      <c r="X25" t="n">
        <v>0.51</v>
      </c>
      <c r="Y25" t="n">
        <v>0.5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5.2129</v>
      </c>
      <c r="E26" t="n">
        <v>19.18</v>
      </c>
      <c r="F26" t="n">
        <v>16.02</v>
      </c>
      <c r="G26" t="n">
        <v>45.76</v>
      </c>
      <c r="H26" t="n">
        <v>0.58</v>
      </c>
      <c r="I26" t="n">
        <v>21</v>
      </c>
      <c r="J26" t="n">
        <v>184.19</v>
      </c>
      <c r="K26" t="n">
        <v>52.44</v>
      </c>
      <c r="L26" t="n">
        <v>6</v>
      </c>
      <c r="M26" t="n">
        <v>9</v>
      </c>
      <c r="N26" t="n">
        <v>35.75</v>
      </c>
      <c r="O26" t="n">
        <v>22951.43</v>
      </c>
      <c r="P26" t="n">
        <v>158.23</v>
      </c>
      <c r="Q26" t="n">
        <v>1650.63</v>
      </c>
      <c r="R26" t="n">
        <v>40.17</v>
      </c>
      <c r="S26" t="n">
        <v>27.2</v>
      </c>
      <c r="T26" t="n">
        <v>6668.39</v>
      </c>
      <c r="U26" t="n">
        <v>0.68</v>
      </c>
      <c r="V26" t="n">
        <v>0.97</v>
      </c>
      <c r="W26" t="n">
        <v>0.15</v>
      </c>
      <c r="X26" t="n">
        <v>0.42</v>
      </c>
      <c r="Y26" t="n">
        <v>0.5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5.225</v>
      </c>
      <c r="E27" t="n">
        <v>19.14</v>
      </c>
      <c r="F27" t="n">
        <v>16.01</v>
      </c>
      <c r="G27" t="n">
        <v>48.02</v>
      </c>
      <c r="H27" t="n">
        <v>0.67</v>
      </c>
      <c r="I27" t="n">
        <v>20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157.99</v>
      </c>
      <c r="Q27" t="n">
        <v>1650.66</v>
      </c>
      <c r="R27" t="n">
        <v>39.45</v>
      </c>
      <c r="S27" t="n">
        <v>27.2</v>
      </c>
      <c r="T27" t="n">
        <v>6312.24</v>
      </c>
      <c r="U27" t="n">
        <v>0.6899999999999999</v>
      </c>
      <c r="V27" t="n">
        <v>0.97</v>
      </c>
      <c r="W27" t="n">
        <v>0.16</v>
      </c>
      <c r="X27" t="n">
        <v>0.41</v>
      </c>
      <c r="Y27" t="n">
        <v>0.5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4.4195</v>
      </c>
      <c r="E28" t="n">
        <v>22.63</v>
      </c>
      <c r="F28" t="n">
        <v>19.14</v>
      </c>
      <c r="G28" t="n">
        <v>6.92</v>
      </c>
      <c r="H28" t="n">
        <v>0.64</v>
      </c>
      <c r="I28" t="n">
        <v>166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55.85</v>
      </c>
      <c r="Q28" t="n">
        <v>1651.03</v>
      </c>
      <c r="R28" t="n">
        <v>130.76</v>
      </c>
      <c r="S28" t="n">
        <v>27.2</v>
      </c>
      <c r="T28" t="n">
        <v>51237.36</v>
      </c>
      <c r="U28" t="n">
        <v>0.21</v>
      </c>
      <c r="V28" t="n">
        <v>0.8100000000000001</v>
      </c>
      <c r="W28" t="n">
        <v>0.59</v>
      </c>
      <c r="X28" t="n">
        <v>3.54</v>
      </c>
      <c r="Y28" t="n">
        <v>0.5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4.5795</v>
      </c>
      <c r="E29" t="n">
        <v>21.84</v>
      </c>
      <c r="F29" t="n">
        <v>17.69</v>
      </c>
      <c r="G29" t="n">
        <v>10.11</v>
      </c>
      <c r="H29" t="n">
        <v>0.18</v>
      </c>
      <c r="I29" t="n">
        <v>105</v>
      </c>
      <c r="J29" t="n">
        <v>98.70999999999999</v>
      </c>
      <c r="K29" t="n">
        <v>39.72</v>
      </c>
      <c r="L29" t="n">
        <v>1</v>
      </c>
      <c r="M29" t="n">
        <v>103</v>
      </c>
      <c r="N29" t="n">
        <v>12.99</v>
      </c>
      <c r="O29" t="n">
        <v>12407.75</v>
      </c>
      <c r="P29" t="n">
        <v>145.23</v>
      </c>
      <c r="Q29" t="n">
        <v>1650.76</v>
      </c>
      <c r="R29" t="n">
        <v>92.72</v>
      </c>
      <c r="S29" t="n">
        <v>27.2</v>
      </c>
      <c r="T29" t="n">
        <v>32522.98</v>
      </c>
      <c r="U29" t="n">
        <v>0.29</v>
      </c>
      <c r="V29" t="n">
        <v>0.88</v>
      </c>
      <c r="W29" t="n">
        <v>0.27</v>
      </c>
      <c r="X29" t="n">
        <v>2.1</v>
      </c>
      <c r="Y29" t="n">
        <v>0.5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5.182</v>
      </c>
      <c r="E30" t="n">
        <v>19.3</v>
      </c>
      <c r="F30" t="n">
        <v>16.43</v>
      </c>
      <c r="G30" t="n">
        <v>22.92</v>
      </c>
      <c r="H30" t="n">
        <v>0.35</v>
      </c>
      <c r="I30" t="n">
        <v>43</v>
      </c>
      <c r="J30" t="n">
        <v>99.95</v>
      </c>
      <c r="K30" t="n">
        <v>39.72</v>
      </c>
      <c r="L30" t="n">
        <v>2</v>
      </c>
      <c r="M30" t="n">
        <v>39</v>
      </c>
      <c r="N30" t="n">
        <v>13.24</v>
      </c>
      <c r="O30" t="n">
        <v>12561.45</v>
      </c>
      <c r="P30" t="n">
        <v>116.91</v>
      </c>
      <c r="Q30" t="n">
        <v>1650.67</v>
      </c>
      <c r="R30" t="n">
        <v>53.05</v>
      </c>
      <c r="S30" t="n">
        <v>27.2</v>
      </c>
      <c r="T30" t="n">
        <v>12995.58</v>
      </c>
      <c r="U30" t="n">
        <v>0.51</v>
      </c>
      <c r="V30" t="n">
        <v>0.95</v>
      </c>
      <c r="W30" t="n">
        <v>0.18</v>
      </c>
      <c r="X30" t="n">
        <v>0.83</v>
      </c>
      <c r="Y30" t="n">
        <v>0.5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5.2185</v>
      </c>
      <c r="E31" t="n">
        <v>19.16</v>
      </c>
      <c r="F31" t="n">
        <v>16.39</v>
      </c>
      <c r="G31" t="n">
        <v>25.88</v>
      </c>
      <c r="H31" t="n">
        <v>0.52</v>
      </c>
      <c r="I31" t="n">
        <v>38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113.89</v>
      </c>
      <c r="Q31" t="n">
        <v>1650.63</v>
      </c>
      <c r="R31" t="n">
        <v>50.8</v>
      </c>
      <c r="S31" t="n">
        <v>27.2</v>
      </c>
      <c r="T31" t="n">
        <v>11900.08</v>
      </c>
      <c r="U31" t="n">
        <v>0.54</v>
      </c>
      <c r="V31" t="n">
        <v>0.95</v>
      </c>
      <c r="W31" t="n">
        <v>0.21</v>
      </c>
      <c r="X31" t="n">
        <v>0.8</v>
      </c>
      <c r="Y31" t="n">
        <v>0.5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4.2136</v>
      </c>
      <c r="E32" t="n">
        <v>23.73</v>
      </c>
      <c r="F32" t="n">
        <v>18.25</v>
      </c>
      <c r="G32" t="n">
        <v>8.359999999999999</v>
      </c>
      <c r="H32" t="n">
        <v>0.14</v>
      </c>
      <c r="I32" t="n">
        <v>131</v>
      </c>
      <c r="J32" t="n">
        <v>124.63</v>
      </c>
      <c r="K32" t="n">
        <v>45</v>
      </c>
      <c r="L32" t="n">
        <v>1</v>
      </c>
      <c r="M32" t="n">
        <v>129</v>
      </c>
      <c r="N32" t="n">
        <v>18.64</v>
      </c>
      <c r="O32" t="n">
        <v>15605.44</v>
      </c>
      <c r="P32" t="n">
        <v>180.67</v>
      </c>
      <c r="Q32" t="n">
        <v>1650.9</v>
      </c>
      <c r="R32" t="n">
        <v>110.19</v>
      </c>
      <c r="S32" t="n">
        <v>27.2</v>
      </c>
      <c r="T32" t="n">
        <v>41125.77</v>
      </c>
      <c r="U32" t="n">
        <v>0.25</v>
      </c>
      <c r="V32" t="n">
        <v>0.85</v>
      </c>
      <c r="W32" t="n">
        <v>0.32</v>
      </c>
      <c r="X32" t="n">
        <v>2.66</v>
      </c>
      <c r="Y32" t="n">
        <v>0.5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4.9345</v>
      </c>
      <c r="E33" t="n">
        <v>20.27</v>
      </c>
      <c r="F33" t="n">
        <v>16.7</v>
      </c>
      <c r="G33" t="n">
        <v>17.9</v>
      </c>
      <c r="H33" t="n">
        <v>0.28</v>
      </c>
      <c r="I33" t="n">
        <v>56</v>
      </c>
      <c r="J33" t="n">
        <v>125.95</v>
      </c>
      <c r="K33" t="n">
        <v>45</v>
      </c>
      <c r="L33" t="n">
        <v>2</v>
      </c>
      <c r="M33" t="n">
        <v>54</v>
      </c>
      <c r="N33" t="n">
        <v>18.95</v>
      </c>
      <c r="O33" t="n">
        <v>15767.7</v>
      </c>
      <c r="P33" t="n">
        <v>152.55</v>
      </c>
      <c r="Q33" t="n">
        <v>1650.71</v>
      </c>
      <c r="R33" t="n">
        <v>61.76</v>
      </c>
      <c r="S33" t="n">
        <v>27.2</v>
      </c>
      <c r="T33" t="n">
        <v>17286.9</v>
      </c>
      <c r="U33" t="n">
        <v>0.44</v>
      </c>
      <c r="V33" t="n">
        <v>0.93</v>
      </c>
      <c r="W33" t="n">
        <v>0.2</v>
      </c>
      <c r="X33" t="n">
        <v>1.11</v>
      </c>
      <c r="Y33" t="n">
        <v>0.5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5.1927</v>
      </c>
      <c r="E34" t="n">
        <v>19.26</v>
      </c>
      <c r="F34" t="n">
        <v>16.28</v>
      </c>
      <c r="G34" t="n">
        <v>29.6</v>
      </c>
      <c r="H34" t="n">
        <v>0.42</v>
      </c>
      <c r="I34" t="n">
        <v>33</v>
      </c>
      <c r="J34" t="n">
        <v>127.27</v>
      </c>
      <c r="K34" t="n">
        <v>45</v>
      </c>
      <c r="L34" t="n">
        <v>3</v>
      </c>
      <c r="M34" t="n">
        <v>30</v>
      </c>
      <c r="N34" t="n">
        <v>19.27</v>
      </c>
      <c r="O34" t="n">
        <v>15930.42</v>
      </c>
      <c r="P34" t="n">
        <v>133.75</v>
      </c>
      <c r="Q34" t="n">
        <v>1650.65</v>
      </c>
      <c r="R34" t="n">
        <v>49.03</v>
      </c>
      <c r="S34" t="n">
        <v>27.2</v>
      </c>
      <c r="T34" t="n">
        <v>11037.2</v>
      </c>
      <c r="U34" t="n">
        <v>0.55</v>
      </c>
      <c r="V34" t="n">
        <v>0.96</v>
      </c>
      <c r="W34" t="n">
        <v>0.16</v>
      </c>
      <c r="X34" t="n">
        <v>0.6899999999999999</v>
      </c>
      <c r="Y34" t="n">
        <v>0.5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5.2448</v>
      </c>
      <c r="E35" t="n">
        <v>19.07</v>
      </c>
      <c r="F35" t="n">
        <v>16.19</v>
      </c>
      <c r="G35" t="n">
        <v>33.5</v>
      </c>
      <c r="H35" t="n">
        <v>0.55</v>
      </c>
      <c r="I35" t="n">
        <v>29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128.68</v>
      </c>
      <c r="Q35" t="n">
        <v>1650.63</v>
      </c>
      <c r="R35" t="n">
        <v>44.83</v>
      </c>
      <c r="S35" t="n">
        <v>27.2</v>
      </c>
      <c r="T35" t="n">
        <v>8957.6</v>
      </c>
      <c r="U35" t="n">
        <v>0.61</v>
      </c>
      <c r="V35" t="n">
        <v>0.96</v>
      </c>
      <c r="W35" t="n">
        <v>0.19</v>
      </c>
      <c r="X35" t="n">
        <v>0.6</v>
      </c>
      <c r="Y35" t="n">
        <v>0.5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3.7823</v>
      </c>
      <c r="E36" t="n">
        <v>26.44</v>
      </c>
      <c r="F36" t="n">
        <v>18.89</v>
      </c>
      <c r="G36" t="n">
        <v>7</v>
      </c>
      <c r="H36" t="n">
        <v>0.11</v>
      </c>
      <c r="I36" t="n">
        <v>162</v>
      </c>
      <c r="J36" t="n">
        <v>159.12</v>
      </c>
      <c r="K36" t="n">
        <v>50.28</v>
      </c>
      <c r="L36" t="n">
        <v>1</v>
      </c>
      <c r="M36" t="n">
        <v>160</v>
      </c>
      <c r="N36" t="n">
        <v>27.84</v>
      </c>
      <c r="O36" t="n">
        <v>19859.16</v>
      </c>
      <c r="P36" t="n">
        <v>223.72</v>
      </c>
      <c r="Q36" t="n">
        <v>1650.78</v>
      </c>
      <c r="R36" t="n">
        <v>130.73</v>
      </c>
      <c r="S36" t="n">
        <v>27.2</v>
      </c>
      <c r="T36" t="n">
        <v>51240.69</v>
      </c>
      <c r="U36" t="n">
        <v>0.21</v>
      </c>
      <c r="V36" t="n">
        <v>0.82</v>
      </c>
      <c r="W36" t="n">
        <v>0.36</v>
      </c>
      <c r="X36" t="n">
        <v>3.3</v>
      </c>
      <c r="Y36" t="n">
        <v>0.5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4.6332</v>
      </c>
      <c r="E37" t="n">
        <v>21.58</v>
      </c>
      <c r="F37" t="n">
        <v>17</v>
      </c>
      <c r="G37" t="n">
        <v>14.57</v>
      </c>
      <c r="H37" t="n">
        <v>0.22</v>
      </c>
      <c r="I37" t="n">
        <v>70</v>
      </c>
      <c r="J37" t="n">
        <v>160.54</v>
      </c>
      <c r="K37" t="n">
        <v>50.28</v>
      </c>
      <c r="L37" t="n">
        <v>2</v>
      </c>
      <c r="M37" t="n">
        <v>68</v>
      </c>
      <c r="N37" t="n">
        <v>28.26</v>
      </c>
      <c r="O37" t="n">
        <v>20034.4</v>
      </c>
      <c r="P37" t="n">
        <v>191.94</v>
      </c>
      <c r="Q37" t="n">
        <v>1650.78</v>
      </c>
      <c r="R37" t="n">
        <v>71.31</v>
      </c>
      <c r="S37" t="n">
        <v>27.2</v>
      </c>
      <c r="T37" t="n">
        <v>21990.87</v>
      </c>
      <c r="U37" t="n">
        <v>0.38</v>
      </c>
      <c r="V37" t="n">
        <v>0.92</v>
      </c>
      <c r="W37" t="n">
        <v>0.22</v>
      </c>
      <c r="X37" t="n">
        <v>1.41</v>
      </c>
      <c r="Y37" t="n">
        <v>0.5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4.966</v>
      </c>
      <c r="E38" t="n">
        <v>20.14</v>
      </c>
      <c r="F38" t="n">
        <v>16.43</v>
      </c>
      <c r="G38" t="n">
        <v>22.92</v>
      </c>
      <c r="H38" t="n">
        <v>0.33</v>
      </c>
      <c r="I38" t="n">
        <v>43</v>
      </c>
      <c r="J38" t="n">
        <v>161.97</v>
      </c>
      <c r="K38" t="n">
        <v>50.28</v>
      </c>
      <c r="L38" t="n">
        <v>3</v>
      </c>
      <c r="M38" t="n">
        <v>41</v>
      </c>
      <c r="N38" t="n">
        <v>28.69</v>
      </c>
      <c r="O38" t="n">
        <v>20210.21</v>
      </c>
      <c r="P38" t="n">
        <v>175.67</v>
      </c>
      <c r="Q38" t="n">
        <v>1650.66</v>
      </c>
      <c r="R38" t="n">
        <v>53.07</v>
      </c>
      <c r="S38" t="n">
        <v>27.2</v>
      </c>
      <c r="T38" t="n">
        <v>13009.37</v>
      </c>
      <c r="U38" t="n">
        <v>0.51</v>
      </c>
      <c r="V38" t="n">
        <v>0.95</v>
      </c>
      <c r="W38" t="n">
        <v>0.18</v>
      </c>
      <c r="X38" t="n">
        <v>0.83</v>
      </c>
      <c r="Y38" t="n">
        <v>0.5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5.1346</v>
      </c>
      <c r="E39" t="n">
        <v>19.48</v>
      </c>
      <c r="F39" t="n">
        <v>16.18</v>
      </c>
      <c r="G39" t="n">
        <v>32.37</v>
      </c>
      <c r="H39" t="n">
        <v>0.43</v>
      </c>
      <c r="I39" t="n">
        <v>30</v>
      </c>
      <c r="J39" t="n">
        <v>163.4</v>
      </c>
      <c r="K39" t="n">
        <v>50.28</v>
      </c>
      <c r="L39" t="n">
        <v>4</v>
      </c>
      <c r="M39" t="n">
        <v>28</v>
      </c>
      <c r="N39" t="n">
        <v>29.12</v>
      </c>
      <c r="O39" t="n">
        <v>20386.62</v>
      </c>
      <c r="P39" t="n">
        <v>161.68</v>
      </c>
      <c r="Q39" t="n">
        <v>1650.7</v>
      </c>
      <c r="R39" t="n">
        <v>45.79</v>
      </c>
      <c r="S39" t="n">
        <v>27.2</v>
      </c>
      <c r="T39" t="n">
        <v>9431.92</v>
      </c>
      <c r="U39" t="n">
        <v>0.59</v>
      </c>
      <c r="V39" t="n">
        <v>0.96</v>
      </c>
      <c r="W39" t="n">
        <v>0.15</v>
      </c>
      <c r="X39" t="n">
        <v>0.59</v>
      </c>
      <c r="Y39" t="n">
        <v>0.5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5.2308</v>
      </c>
      <c r="E40" t="n">
        <v>19.12</v>
      </c>
      <c r="F40" t="n">
        <v>16.05</v>
      </c>
      <c r="G40" t="n">
        <v>41.87</v>
      </c>
      <c r="H40" t="n">
        <v>0.54</v>
      </c>
      <c r="I40" t="n">
        <v>23</v>
      </c>
      <c r="J40" t="n">
        <v>164.83</v>
      </c>
      <c r="K40" t="n">
        <v>50.28</v>
      </c>
      <c r="L40" t="n">
        <v>5</v>
      </c>
      <c r="M40" t="n">
        <v>13</v>
      </c>
      <c r="N40" t="n">
        <v>29.55</v>
      </c>
      <c r="O40" t="n">
        <v>20563.61</v>
      </c>
      <c r="P40" t="n">
        <v>149.11</v>
      </c>
      <c r="Q40" t="n">
        <v>1650.63</v>
      </c>
      <c r="R40" t="n">
        <v>41.14</v>
      </c>
      <c r="S40" t="n">
        <v>27.2</v>
      </c>
      <c r="T40" t="n">
        <v>7143.88</v>
      </c>
      <c r="U40" t="n">
        <v>0.66</v>
      </c>
      <c r="V40" t="n">
        <v>0.97</v>
      </c>
      <c r="W40" t="n">
        <v>0.16</v>
      </c>
      <c r="X40" t="n">
        <v>0.46</v>
      </c>
      <c r="Y40" t="n">
        <v>0.5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5.242</v>
      </c>
      <c r="E41" t="n">
        <v>19.08</v>
      </c>
      <c r="F41" t="n">
        <v>16.04</v>
      </c>
      <c r="G41" t="n">
        <v>43.75</v>
      </c>
      <c r="H41" t="n">
        <v>0.64</v>
      </c>
      <c r="I41" t="n">
        <v>22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148.08</v>
      </c>
      <c r="Q41" t="n">
        <v>1650.69</v>
      </c>
      <c r="R41" t="n">
        <v>40.44</v>
      </c>
      <c r="S41" t="n">
        <v>27.2</v>
      </c>
      <c r="T41" t="n">
        <v>6798.33</v>
      </c>
      <c r="U41" t="n">
        <v>0.67</v>
      </c>
      <c r="V41" t="n">
        <v>0.97</v>
      </c>
      <c r="W41" t="n">
        <v>0.17</v>
      </c>
      <c r="X41" t="n">
        <v>0.45</v>
      </c>
      <c r="Y41" t="n">
        <v>0.5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4.8353</v>
      </c>
      <c r="E42" t="n">
        <v>20.68</v>
      </c>
      <c r="F42" t="n">
        <v>17.31</v>
      </c>
      <c r="G42" t="n">
        <v>12.08</v>
      </c>
      <c r="H42" t="n">
        <v>0.22</v>
      </c>
      <c r="I42" t="n">
        <v>86</v>
      </c>
      <c r="J42" t="n">
        <v>80.84</v>
      </c>
      <c r="K42" t="n">
        <v>35.1</v>
      </c>
      <c r="L42" t="n">
        <v>1</v>
      </c>
      <c r="M42" t="n">
        <v>84</v>
      </c>
      <c r="N42" t="n">
        <v>9.74</v>
      </c>
      <c r="O42" t="n">
        <v>10204.21</v>
      </c>
      <c r="P42" t="n">
        <v>118.73</v>
      </c>
      <c r="Q42" t="n">
        <v>1650.72</v>
      </c>
      <c r="R42" t="n">
        <v>80.70999999999999</v>
      </c>
      <c r="S42" t="n">
        <v>27.2</v>
      </c>
      <c r="T42" t="n">
        <v>26610.93</v>
      </c>
      <c r="U42" t="n">
        <v>0.34</v>
      </c>
      <c r="V42" t="n">
        <v>0.9</v>
      </c>
      <c r="W42" t="n">
        <v>0.25</v>
      </c>
      <c r="X42" t="n">
        <v>1.71</v>
      </c>
      <c r="Y42" t="n">
        <v>0.5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5.1641</v>
      </c>
      <c r="E43" t="n">
        <v>19.36</v>
      </c>
      <c r="F43" t="n">
        <v>16.63</v>
      </c>
      <c r="G43" t="n">
        <v>20.36</v>
      </c>
      <c r="H43" t="n">
        <v>0.43</v>
      </c>
      <c r="I43" t="n">
        <v>49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102.05</v>
      </c>
      <c r="Q43" t="n">
        <v>1650.66</v>
      </c>
      <c r="R43" t="n">
        <v>57.63</v>
      </c>
      <c r="S43" t="n">
        <v>27.2</v>
      </c>
      <c r="T43" t="n">
        <v>15256.73</v>
      </c>
      <c r="U43" t="n">
        <v>0.47</v>
      </c>
      <c r="V43" t="n">
        <v>0.9399999999999999</v>
      </c>
      <c r="W43" t="n">
        <v>0.25</v>
      </c>
      <c r="X43" t="n">
        <v>1.03</v>
      </c>
      <c r="Y43" t="n">
        <v>0.5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4.4521</v>
      </c>
      <c r="E44" t="n">
        <v>22.46</v>
      </c>
      <c r="F44" t="n">
        <v>17.89</v>
      </c>
      <c r="G44" t="n">
        <v>9.42</v>
      </c>
      <c r="H44" t="n">
        <v>0.16</v>
      </c>
      <c r="I44" t="n">
        <v>114</v>
      </c>
      <c r="J44" t="n">
        <v>107.41</v>
      </c>
      <c r="K44" t="n">
        <v>41.65</v>
      </c>
      <c r="L44" t="n">
        <v>1</v>
      </c>
      <c r="M44" t="n">
        <v>112</v>
      </c>
      <c r="N44" t="n">
        <v>14.77</v>
      </c>
      <c r="O44" t="n">
        <v>13481.73</v>
      </c>
      <c r="P44" t="n">
        <v>157.58</v>
      </c>
      <c r="Q44" t="n">
        <v>1650.8</v>
      </c>
      <c r="R44" t="n">
        <v>98.98</v>
      </c>
      <c r="S44" t="n">
        <v>27.2</v>
      </c>
      <c r="T44" t="n">
        <v>35608.77</v>
      </c>
      <c r="U44" t="n">
        <v>0.27</v>
      </c>
      <c r="V44" t="n">
        <v>0.87</v>
      </c>
      <c r="W44" t="n">
        <v>0.29</v>
      </c>
      <c r="X44" t="n">
        <v>2.3</v>
      </c>
      <c r="Y44" t="n">
        <v>0.5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5.0904</v>
      </c>
      <c r="E45" t="n">
        <v>19.64</v>
      </c>
      <c r="F45" t="n">
        <v>16.54</v>
      </c>
      <c r="G45" t="n">
        <v>20.68</v>
      </c>
      <c r="H45" t="n">
        <v>0.32</v>
      </c>
      <c r="I45" t="n">
        <v>48</v>
      </c>
      <c r="J45" t="n">
        <v>108.68</v>
      </c>
      <c r="K45" t="n">
        <v>41.65</v>
      </c>
      <c r="L45" t="n">
        <v>2</v>
      </c>
      <c r="M45" t="n">
        <v>46</v>
      </c>
      <c r="N45" t="n">
        <v>15.03</v>
      </c>
      <c r="O45" t="n">
        <v>13638.32</v>
      </c>
      <c r="P45" t="n">
        <v>129.74</v>
      </c>
      <c r="Q45" t="n">
        <v>1650.78</v>
      </c>
      <c r="R45" t="n">
        <v>56.82</v>
      </c>
      <c r="S45" t="n">
        <v>27.2</v>
      </c>
      <c r="T45" t="n">
        <v>14859.93</v>
      </c>
      <c r="U45" t="n">
        <v>0.48</v>
      </c>
      <c r="V45" t="n">
        <v>0.9399999999999999</v>
      </c>
      <c r="W45" t="n">
        <v>0.18</v>
      </c>
      <c r="X45" t="n">
        <v>0.95</v>
      </c>
      <c r="Y45" t="n">
        <v>0.5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5.2346</v>
      </c>
      <c r="E46" t="n">
        <v>19.1</v>
      </c>
      <c r="F46" t="n">
        <v>16.29</v>
      </c>
      <c r="G46" t="n">
        <v>27.93</v>
      </c>
      <c r="H46" t="n">
        <v>0.48</v>
      </c>
      <c r="I46" t="n">
        <v>35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118.19</v>
      </c>
      <c r="Q46" t="n">
        <v>1650.63</v>
      </c>
      <c r="R46" t="n">
        <v>47.42</v>
      </c>
      <c r="S46" t="n">
        <v>27.2</v>
      </c>
      <c r="T46" t="n">
        <v>10220.5</v>
      </c>
      <c r="U46" t="n">
        <v>0.57</v>
      </c>
      <c r="V46" t="n">
        <v>0.96</v>
      </c>
      <c r="W46" t="n">
        <v>0.21</v>
      </c>
      <c r="X46" t="n">
        <v>0.7</v>
      </c>
      <c r="Y46" t="n">
        <v>0.5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5.041</v>
      </c>
      <c r="E47" t="n">
        <v>19.84</v>
      </c>
      <c r="F47" t="n">
        <v>17.08</v>
      </c>
      <c r="G47" t="n">
        <v>14.86</v>
      </c>
      <c r="H47" t="n">
        <v>0.28</v>
      </c>
      <c r="I47" t="n">
        <v>69</v>
      </c>
      <c r="J47" t="n">
        <v>61.76</v>
      </c>
      <c r="K47" t="n">
        <v>28.92</v>
      </c>
      <c r="L47" t="n">
        <v>1</v>
      </c>
      <c r="M47" t="n">
        <v>17</v>
      </c>
      <c r="N47" t="n">
        <v>6.84</v>
      </c>
      <c r="O47" t="n">
        <v>7851.41</v>
      </c>
      <c r="P47" t="n">
        <v>88.88</v>
      </c>
      <c r="Q47" t="n">
        <v>1650.75</v>
      </c>
      <c r="R47" t="n">
        <v>71.67</v>
      </c>
      <c r="S47" t="n">
        <v>27.2</v>
      </c>
      <c r="T47" t="n">
        <v>22179.79</v>
      </c>
      <c r="U47" t="n">
        <v>0.38</v>
      </c>
      <c r="V47" t="n">
        <v>0.91</v>
      </c>
      <c r="W47" t="n">
        <v>0.29</v>
      </c>
      <c r="X47" t="n">
        <v>1.49</v>
      </c>
      <c r="Y47" t="n">
        <v>0.5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5.0644</v>
      </c>
      <c r="E48" t="n">
        <v>19.75</v>
      </c>
      <c r="F48" t="n">
        <v>17.02</v>
      </c>
      <c r="G48" t="n">
        <v>15.24</v>
      </c>
      <c r="H48" t="n">
        <v>0.55</v>
      </c>
      <c r="I48" t="n">
        <v>67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89.34999999999999</v>
      </c>
      <c r="Q48" t="n">
        <v>1650.82</v>
      </c>
      <c r="R48" t="n">
        <v>68.94</v>
      </c>
      <c r="S48" t="n">
        <v>27.2</v>
      </c>
      <c r="T48" t="n">
        <v>20824.08</v>
      </c>
      <c r="U48" t="n">
        <v>0.39</v>
      </c>
      <c r="V48" t="n">
        <v>0.91</v>
      </c>
      <c r="W48" t="n">
        <v>0.3</v>
      </c>
      <c r="X48" t="n">
        <v>1.42</v>
      </c>
      <c r="Y48" t="n">
        <v>0.5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3.6839</v>
      </c>
      <c r="E49" t="n">
        <v>27.15</v>
      </c>
      <c r="F49" t="n">
        <v>19.05</v>
      </c>
      <c r="G49" t="n">
        <v>6.76</v>
      </c>
      <c r="H49" t="n">
        <v>0.11</v>
      </c>
      <c r="I49" t="n">
        <v>169</v>
      </c>
      <c r="J49" t="n">
        <v>167.88</v>
      </c>
      <c r="K49" t="n">
        <v>51.39</v>
      </c>
      <c r="L49" t="n">
        <v>1</v>
      </c>
      <c r="M49" t="n">
        <v>167</v>
      </c>
      <c r="N49" t="n">
        <v>30.49</v>
      </c>
      <c r="O49" t="n">
        <v>20939.59</v>
      </c>
      <c r="P49" t="n">
        <v>234.24</v>
      </c>
      <c r="Q49" t="n">
        <v>1650.89</v>
      </c>
      <c r="R49" t="n">
        <v>134.9</v>
      </c>
      <c r="S49" t="n">
        <v>27.2</v>
      </c>
      <c r="T49" t="n">
        <v>53291.24</v>
      </c>
      <c r="U49" t="n">
        <v>0.2</v>
      </c>
      <c r="V49" t="n">
        <v>0.82</v>
      </c>
      <c r="W49" t="n">
        <v>0.38</v>
      </c>
      <c r="X49" t="n">
        <v>3.45</v>
      </c>
      <c r="Y49" t="n">
        <v>0.5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4.5683</v>
      </c>
      <c r="E50" t="n">
        <v>21.89</v>
      </c>
      <c r="F50" t="n">
        <v>17.04</v>
      </c>
      <c r="G50" t="n">
        <v>14.01</v>
      </c>
      <c r="H50" t="n">
        <v>0.21</v>
      </c>
      <c r="I50" t="n">
        <v>73</v>
      </c>
      <c r="J50" t="n">
        <v>169.33</v>
      </c>
      <c r="K50" t="n">
        <v>51.39</v>
      </c>
      <c r="L50" t="n">
        <v>2</v>
      </c>
      <c r="M50" t="n">
        <v>71</v>
      </c>
      <c r="N50" t="n">
        <v>30.94</v>
      </c>
      <c r="O50" t="n">
        <v>21118.46</v>
      </c>
      <c r="P50" t="n">
        <v>200.87</v>
      </c>
      <c r="Q50" t="n">
        <v>1650.71</v>
      </c>
      <c r="R50" t="n">
        <v>72.38</v>
      </c>
      <c r="S50" t="n">
        <v>27.2</v>
      </c>
      <c r="T50" t="n">
        <v>22514.07</v>
      </c>
      <c r="U50" t="n">
        <v>0.38</v>
      </c>
      <c r="V50" t="n">
        <v>0.91</v>
      </c>
      <c r="W50" t="n">
        <v>0.23</v>
      </c>
      <c r="X50" t="n">
        <v>1.45</v>
      </c>
      <c r="Y50" t="n">
        <v>0.5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4.893</v>
      </c>
      <c r="E51" t="n">
        <v>20.44</v>
      </c>
      <c r="F51" t="n">
        <v>16.51</v>
      </c>
      <c r="G51" t="n">
        <v>21.53</v>
      </c>
      <c r="H51" t="n">
        <v>0.31</v>
      </c>
      <c r="I51" t="n">
        <v>46</v>
      </c>
      <c r="J51" t="n">
        <v>170.79</v>
      </c>
      <c r="K51" t="n">
        <v>51.39</v>
      </c>
      <c r="L51" t="n">
        <v>3</v>
      </c>
      <c r="M51" t="n">
        <v>44</v>
      </c>
      <c r="N51" t="n">
        <v>31.4</v>
      </c>
      <c r="O51" t="n">
        <v>21297.94</v>
      </c>
      <c r="P51" t="n">
        <v>185.49</v>
      </c>
      <c r="Q51" t="n">
        <v>1650.72</v>
      </c>
      <c r="R51" t="n">
        <v>55.62</v>
      </c>
      <c r="S51" t="n">
        <v>27.2</v>
      </c>
      <c r="T51" t="n">
        <v>14267.24</v>
      </c>
      <c r="U51" t="n">
        <v>0.49</v>
      </c>
      <c r="V51" t="n">
        <v>0.9399999999999999</v>
      </c>
      <c r="W51" t="n">
        <v>0.18</v>
      </c>
      <c r="X51" t="n">
        <v>0.91</v>
      </c>
      <c r="Y51" t="n">
        <v>0.5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5.0746</v>
      </c>
      <c r="E52" t="n">
        <v>19.71</v>
      </c>
      <c r="F52" t="n">
        <v>16.25</v>
      </c>
      <c r="G52" t="n">
        <v>30.47</v>
      </c>
      <c r="H52" t="n">
        <v>0.41</v>
      </c>
      <c r="I52" t="n">
        <v>32</v>
      </c>
      <c r="J52" t="n">
        <v>172.25</v>
      </c>
      <c r="K52" t="n">
        <v>51.39</v>
      </c>
      <c r="L52" t="n">
        <v>4</v>
      </c>
      <c r="M52" t="n">
        <v>30</v>
      </c>
      <c r="N52" t="n">
        <v>31.86</v>
      </c>
      <c r="O52" t="n">
        <v>21478.05</v>
      </c>
      <c r="P52" t="n">
        <v>172.52</v>
      </c>
      <c r="Q52" t="n">
        <v>1650.67</v>
      </c>
      <c r="R52" t="n">
        <v>47.85</v>
      </c>
      <c r="S52" t="n">
        <v>27.2</v>
      </c>
      <c r="T52" t="n">
        <v>10450.63</v>
      </c>
      <c r="U52" t="n">
        <v>0.57</v>
      </c>
      <c r="V52" t="n">
        <v>0.96</v>
      </c>
      <c r="W52" t="n">
        <v>0.16</v>
      </c>
      <c r="X52" t="n">
        <v>0.65</v>
      </c>
      <c r="Y52" t="n">
        <v>0.5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5.191</v>
      </c>
      <c r="E53" t="n">
        <v>19.26</v>
      </c>
      <c r="F53" t="n">
        <v>16.08</v>
      </c>
      <c r="G53" t="n">
        <v>40.2</v>
      </c>
      <c r="H53" t="n">
        <v>0.51</v>
      </c>
      <c r="I53" t="n">
        <v>24</v>
      </c>
      <c r="J53" t="n">
        <v>173.71</v>
      </c>
      <c r="K53" t="n">
        <v>51.39</v>
      </c>
      <c r="L53" t="n">
        <v>5</v>
      </c>
      <c r="M53" t="n">
        <v>22</v>
      </c>
      <c r="N53" t="n">
        <v>32.32</v>
      </c>
      <c r="O53" t="n">
        <v>21658.78</v>
      </c>
      <c r="P53" t="n">
        <v>159.3</v>
      </c>
      <c r="Q53" t="n">
        <v>1650.63</v>
      </c>
      <c r="R53" t="n">
        <v>42.38</v>
      </c>
      <c r="S53" t="n">
        <v>27.2</v>
      </c>
      <c r="T53" t="n">
        <v>7755.82</v>
      </c>
      <c r="U53" t="n">
        <v>0.64</v>
      </c>
      <c r="V53" t="n">
        <v>0.97</v>
      </c>
      <c r="W53" t="n">
        <v>0.15</v>
      </c>
      <c r="X53" t="n">
        <v>0.48</v>
      </c>
      <c r="Y53" t="n">
        <v>0.5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5.2315</v>
      </c>
      <c r="E54" t="n">
        <v>19.11</v>
      </c>
      <c r="F54" t="n">
        <v>16.03</v>
      </c>
      <c r="G54" t="n">
        <v>45.8</v>
      </c>
      <c r="H54" t="n">
        <v>0.61</v>
      </c>
      <c r="I54" t="n">
        <v>21</v>
      </c>
      <c r="J54" t="n">
        <v>175.18</v>
      </c>
      <c r="K54" t="n">
        <v>51.39</v>
      </c>
      <c r="L54" t="n">
        <v>6</v>
      </c>
      <c r="M54" t="n">
        <v>0</v>
      </c>
      <c r="N54" t="n">
        <v>32.79</v>
      </c>
      <c r="O54" t="n">
        <v>21840.16</v>
      </c>
      <c r="P54" t="n">
        <v>152.94</v>
      </c>
      <c r="Q54" t="n">
        <v>1650.63</v>
      </c>
      <c r="R54" t="n">
        <v>40.14</v>
      </c>
      <c r="S54" t="n">
        <v>27.2</v>
      </c>
      <c r="T54" t="n">
        <v>6654.28</v>
      </c>
      <c r="U54" t="n">
        <v>0.68</v>
      </c>
      <c r="V54" t="n">
        <v>0.97</v>
      </c>
      <c r="W54" t="n">
        <v>0.17</v>
      </c>
      <c r="X54" t="n">
        <v>0.44</v>
      </c>
      <c r="Y54" t="n">
        <v>0.5</v>
      </c>
      <c r="Z54" t="n">
        <v>10</v>
      </c>
    </row>
    <row r="55">
      <c r="A55" t="n">
        <v>0</v>
      </c>
      <c r="B55" t="n">
        <v>20</v>
      </c>
      <c r="C55" t="inlineStr">
        <is>
          <t xml:space="preserve">CONCLUIDO	</t>
        </is>
      </c>
      <c r="D55" t="n">
        <v>4.9631</v>
      </c>
      <c r="E55" t="n">
        <v>20.15</v>
      </c>
      <c r="F55" t="n">
        <v>17.37</v>
      </c>
      <c r="G55" t="n">
        <v>12.41</v>
      </c>
      <c r="H55" t="n">
        <v>0.34</v>
      </c>
      <c r="I55" t="n">
        <v>84</v>
      </c>
      <c r="J55" t="n">
        <v>51.33</v>
      </c>
      <c r="K55" t="n">
        <v>24.83</v>
      </c>
      <c r="L55" t="n">
        <v>1</v>
      </c>
      <c r="M55" t="n">
        <v>0</v>
      </c>
      <c r="N55" t="n">
        <v>5.51</v>
      </c>
      <c r="O55" t="n">
        <v>6564.78</v>
      </c>
      <c r="P55" t="n">
        <v>80.18000000000001</v>
      </c>
      <c r="Q55" t="n">
        <v>1650.77</v>
      </c>
      <c r="R55" t="n">
        <v>79.29000000000001</v>
      </c>
      <c r="S55" t="n">
        <v>27.2</v>
      </c>
      <c r="T55" t="n">
        <v>25912.67</v>
      </c>
      <c r="U55" t="n">
        <v>0.34</v>
      </c>
      <c r="V55" t="n">
        <v>0.9</v>
      </c>
      <c r="W55" t="n">
        <v>0.35</v>
      </c>
      <c r="X55" t="n">
        <v>1.78</v>
      </c>
      <c r="Y55" t="n">
        <v>0.5</v>
      </c>
      <c r="Z55" t="n">
        <v>10</v>
      </c>
    </row>
    <row r="56">
      <c r="A56" t="n">
        <v>0</v>
      </c>
      <c r="B56" t="n">
        <v>65</v>
      </c>
      <c r="C56" t="inlineStr">
        <is>
          <t xml:space="preserve">CONCLUIDO	</t>
        </is>
      </c>
      <c r="D56" t="n">
        <v>4.0991</v>
      </c>
      <c r="E56" t="n">
        <v>24.4</v>
      </c>
      <c r="F56" t="n">
        <v>18.43</v>
      </c>
      <c r="G56" t="n">
        <v>7.96</v>
      </c>
      <c r="H56" t="n">
        <v>0.13</v>
      </c>
      <c r="I56" t="n">
        <v>139</v>
      </c>
      <c r="J56" t="n">
        <v>133.21</v>
      </c>
      <c r="K56" t="n">
        <v>46.47</v>
      </c>
      <c r="L56" t="n">
        <v>1</v>
      </c>
      <c r="M56" t="n">
        <v>137</v>
      </c>
      <c r="N56" t="n">
        <v>20.75</v>
      </c>
      <c r="O56" t="n">
        <v>16663.42</v>
      </c>
      <c r="P56" t="n">
        <v>191.87</v>
      </c>
      <c r="Q56" t="n">
        <v>1650.78</v>
      </c>
      <c r="R56" t="n">
        <v>115.73</v>
      </c>
      <c r="S56" t="n">
        <v>27.2</v>
      </c>
      <c r="T56" t="n">
        <v>43860.37</v>
      </c>
      <c r="U56" t="n">
        <v>0.23</v>
      </c>
      <c r="V56" t="n">
        <v>0.84</v>
      </c>
      <c r="W56" t="n">
        <v>0.33</v>
      </c>
      <c r="X56" t="n">
        <v>2.84</v>
      </c>
      <c r="Y56" t="n">
        <v>0.5</v>
      </c>
      <c r="Z56" t="n">
        <v>10</v>
      </c>
    </row>
    <row r="57">
      <c r="A57" t="n">
        <v>1</v>
      </c>
      <c r="B57" t="n">
        <v>65</v>
      </c>
      <c r="C57" t="inlineStr">
        <is>
          <t xml:space="preserve">CONCLUIDO	</t>
        </is>
      </c>
      <c r="D57" t="n">
        <v>4.8542</v>
      </c>
      <c r="E57" t="n">
        <v>20.6</v>
      </c>
      <c r="F57" t="n">
        <v>16.79</v>
      </c>
      <c r="G57" t="n">
        <v>16.79</v>
      </c>
      <c r="H57" t="n">
        <v>0.26</v>
      </c>
      <c r="I57" t="n">
        <v>60</v>
      </c>
      <c r="J57" t="n">
        <v>134.55</v>
      </c>
      <c r="K57" t="n">
        <v>46.47</v>
      </c>
      <c r="L57" t="n">
        <v>2</v>
      </c>
      <c r="M57" t="n">
        <v>58</v>
      </c>
      <c r="N57" t="n">
        <v>21.09</v>
      </c>
      <c r="O57" t="n">
        <v>16828.84</v>
      </c>
      <c r="P57" t="n">
        <v>163.15</v>
      </c>
      <c r="Q57" t="n">
        <v>1650.68</v>
      </c>
      <c r="R57" t="n">
        <v>64.44</v>
      </c>
      <c r="S57" t="n">
        <v>27.2</v>
      </c>
      <c r="T57" t="n">
        <v>18608.13</v>
      </c>
      <c r="U57" t="n">
        <v>0.42</v>
      </c>
      <c r="V57" t="n">
        <v>0.93</v>
      </c>
      <c r="W57" t="n">
        <v>0.2</v>
      </c>
      <c r="X57" t="n">
        <v>1.19</v>
      </c>
      <c r="Y57" t="n">
        <v>0.5</v>
      </c>
      <c r="Z57" t="n">
        <v>10</v>
      </c>
    </row>
    <row r="58">
      <c r="A58" t="n">
        <v>2</v>
      </c>
      <c r="B58" t="n">
        <v>65</v>
      </c>
      <c r="C58" t="inlineStr">
        <is>
          <t xml:space="preserve">CONCLUIDO	</t>
        </is>
      </c>
      <c r="D58" t="n">
        <v>5.1649</v>
      </c>
      <c r="E58" t="n">
        <v>19.36</v>
      </c>
      <c r="F58" t="n">
        <v>16.2</v>
      </c>
      <c r="G58" t="n">
        <v>27</v>
      </c>
      <c r="H58" t="n">
        <v>0.39</v>
      </c>
      <c r="I58" t="n">
        <v>36</v>
      </c>
      <c r="J58" t="n">
        <v>135.9</v>
      </c>
      <c r="K58" t="n">
        <v>46.47</v>
      </c>
      <c r="L58" t="n">
        <v>3</v>
      </c>
      <c r="M58" t="n">
        <v>34</v>
      </c>
      <c r="N58" t="n">
        <v>21.43</v>
      </c>
      <c r="O58" t="n">
        <v>16994.64</v>
      </c>
      <c r="P58" t="n">
        <v>144.15</v>
      </c>
      <c r="Q58" t="n">
        <v>1650.7</v>
      </c>
      <c r="R58" t="n">
        <v>45.88</v>
      </c>
      <c r="S58" t="n">
        <v>27.2</v>
      </c>
      <c r="T58" t="n">
        <v>9449.18</v>
      </c>
      <c r="U58" t="n">
        <v>0.59</v>
      </c>
      <c r="V58" t="n">
        <v>0.96</v>
      </c>
      <c r="W58" t="n">
        <v>0.16</v>
      </c>
      <c r="X58" t="n">
        <v>0.61</v>
      </c>
      <c r="Y58" t="n">
        <v>0.5</v>
      </c>
      <c r="Z58" t="n">
        <v>10</v>
      </c>
    </row>
    <row r="59">
      <c r="A59" t="n">
        <v>3</v>
      </c>
      <c r="B59" t="n">
        <v>65</v>
      </c>
      <c r="C59" t="inlineStr">
        <is>
          <t xml:space="preserve">CONCLUIDO	</t>
        </is>
      </c>
      <c r="D59" t="n">
        <v>5.2437</v>
      </c>
      <c r="E59" t="n">
        <v>19.07</v>
      </c>
      <c r="F59" t="n">
        <v>16.16</v>
      </c>
      <c r="G59" t="n">
        <v>35.9</v>
      </c>
      <c r="H59" t="n">
        <v>0.52</v>
      </c>
      <c r="I59" t="n">
        <v>27</v>
      </c>
      <c r="J59" t="n">
        <v>137.25</v>
      </c>
      <c r="K59" t="n">
        <v>46.47</v>
      </c>
      <c r="L59" t="n">
        <v>4</v>
      </c>
      <c r="M59" t="n">
        <v>1</v>
      </c>
      <c r="N59" t="n">
        <v>21.78</v>
      </c>
      <c r="O59" t="n">
        <v>17160.92</v>
      </c>
      <c r="P59" t="n">
        <v>133.19</v>
      </c>
      <c r="Q59" t="n">
        <v>1650.63</v>
      </c>
      <c r="R59" t="n">
        <v>43.7</v>
      </c>
      <c r="S59" t="n">
        <v>27.2</v>
      </c>
      <c r="T59" t="n">
        <v>8402.049999999999</v>
      </c>
      <c r="U59" t="n">
        <v>0.62</v>
      </c>
      <c r="V59" t="n">
        <v>0.96</v>
      </c>
      <c r="W59" t="n">
        <v>0.19</v>
      </c>
      <c r="X59" t="n">
        <v>0.5600000000000001</v>
      </c>
      <c r="Y59" t="n">
        <v>0.5</v>
      </c>
      <c r="Z59" t="n">
        <v>10</v>
      </c>
    </row>
    <row r="60">
      <c r="A60" t="n">
        <v>4</v>
      </c>
      <c r="B60" t="n">
        <v>65</v>
      </c>
      <c r="C60" t="inlineStr">
        <is>
          <t xml:space="preserve">CONCLUIDO	</t>
        </is>
      </c>
      <c r="D60" t="n">
        <v>5.2438</v>
      </c>
      <c r="E60" t="n">
        <v>19.07</v>
      </c>
      <c r="F60" t="n">
        <v>16.15</v>
      </c>
      <c r="G60" t="n">
        <v>35.9</v>
      </c>
      <c r="H60" t="n">
        <v>0.64</v>
      </c>
      <c r="I60" t="n">
        <v>27</v>
      </c>
      <c r="J60" t="n">
        <v>138.6</v>
      </c>
      <c r="K60" t="n">
        <v>46.47</v>
      </c>
      <c r="L60" t="n">
        <v>5</v>
      </c>
      <c r="M60" t="n">
        <v>0</v>
      </c>
      <c r="N60" t="n">
        <v>22.13</v>
      </c>
      <c r="O60" t="n">
        <v>17327.69</v>
      </c>
      <c r="P60" t="n">
        <v>134.38</v>
      </c>
      <c r="Q60" t="n">
        <v>1650.63</v>
      </c>
      <c r="R60" t="n">
        <v>43.65</v>
      </c>
      <c r="S60" t="n">
        <v>27.2</v>
      </c>
      <c r="T60" t="n">
        <v>8379.620000000001</v>
      </c>
      <c r="U60" t="n">
        <v>0.62</v>
      </c>
      <c r="V60" t="n">
        <v>0.96</v>
      </c>
      <c r="W60" t="n">
        <v>0.19</v>
      </c>
      <c r="X60" t="n">
        <v>0.5600000000000001</v>
      </c>
      <c r="Y60" t="n">
        <v>0.5</v>
      </c>
      <c r="Z60" t="n">
        <v>10</v>
      </c>
    </row>
    <row r="61">
      <c r="A61" t="n">
        <v>0</v>
      </c>
      <c r="B61" t="n">
        <v>75</v>
      </c>
      <c r="C61" t="inlineStr">
        <is>
          <t xml:space="preserve">CONCLUIDO	</t>
        </is>
      </c>
      <c r="D61" t="n">
        <v>3.8892</v>
      </c>
      <c r="E61" t="n">
        <v>25.71</v>
      </c>
      <c r="F61" t="n">
        <v>18.73</v>
      </c>
      <c r="G61" t="n">
        <v>7.3</v>
      </c>
      <c r="H61" t="n">
        <v>0.12</v>
      </c>
      <c r="I61" t="n">
        <v>154</v>
      </c>
      <c r="J61" t="n">
        <v>150.44</v>
      </c>
      <c r="K61" t="n">
        <v>49.1</v>
      </c>
      <c r="L61" t="n">
        <v>1</v>
      </c>
      <c r="M61" t="n">
        <v>152</v>
      </c>
      <c r="N61" t="n">
        <v>25.34</v>
      </c>
      <c r="O61" t="n">
        <v>18787.76</v>
      </c>
      <c r="P61" t="n">
        <v>213.12</v>
      </c>
      <c r="Q61" t="n">
        <v>1651.06</v>
      </c>
      <c r="R61" t="n">
        <v>125.1</v>
      </c>
      <c r="S61" t="n">
        <v>27.2</v>
      </c>
      <c r="T61" t="n">
        <v>48465.51</v>
      </c>
      <c r="U61" t="n">
        <v>0.22</v>
      </c>
      <c r="V61" t="n">
        <v>0.83</v>
      </c>
      <c r="W61" t="n">
        <v>0.36</v>
      </c>
      <c r="X61" t="n">
        <v>3.13</v>
      </c>
      <c r="Y61" t="n">
        <v>0.5</v>
      </c>
      <c r="Z61" t="n">
        <v>10</v>
      </c>
    </row>
    <row r="62">
      <c r="A62" t="n">
        <v>1</v>
      </c>
      <c r="B62" t="n">
        <v>75</v>
      </c>
      <c r="C62" t="inlineStr">
        <is>
          <t xml:space="preserve">CONCLUIDO	</t>
        </is>
      </c>
      <c r="D62" t="n">
        <v>4.7043</v>
      </c>
      <c r="E62" t="n">
        <v>21.26</v>
      </c>
      <c r="F62" t="n">
        <v>16.93</v>
      </c>
      <c r="G62" t="n">
        <v>15.16</v>
      </c>
      <c r="H62" t="n">
        <v>0.23</v>
      </c>
      <c r="I62" t="n">
        <v>67</v>
      </c>
      <c r="J62" t="n">
        <v>151.83</v>
      </c>
      <c r="K62" t="n">
        <v>49.1</v>
      </c>
      <c r="L62" t="n">
        <v>2</v>
      </c>
      <c r="M62" t="n">
        <v>65</v>
      </c>
      <c r="N62" t="n">
        <v>25.73</v>
      </c>
      <c r="O62" t="n">
        <v>18959.54</v>
      </c>
      <c r="P62" t="n">
        <v>182.69</v>
      </c>
      <c r="Q62" t="n">
        <v>1650.72</v>
      </c>
      <c r="R62" t="n">
        <v>68.84999999999999</v>
      </c>
      <c r="S62" t="n">
        <v>27.2</v>
      </c>
      <c r="T62" t="n">
        <v>20777.8</v>
      </c>
      <c r="U62" t="n">
        <v>0.39</v>
      </c>
      <c r="V62" t="n">
        <v>0.92</v>
      </c>
      <c r="W62" t="n">
        <v>0.22</v>
      </c>
      <c r="X62" t="n">
        <v>1.34</v>
      </c>
      <c r="Y62" t="n">
        <v>0.5</v>
      </c>
      <c r="Z62" t="n">
        <v>10</v>
      </c>
    </row>
    <row r="63">
      <c r="A63" t="n">
        <v>2</v>
      </c>
      <c r="B63" t="n">
        <v>75</v>
      </c>
      <c r="C63" t="inlineStr">
        <is>
          <t xml:space="preserve">CONCLUIDO	</t>
        </is>
      </c>
      <c r="D63" t="n">
        <v>5.0212</v>
      </c>
      <c r="E63" t="n">
        <v>19.92</v>
      </c>
      <c r="F63" t="n">
        <v>16.39</v>
      </c>
      <c r="G63" t="n">
        <v>23.98</v>
      </c>
      <c r="H63" t="n">
        <v>0.35</v>
      </c>
      <c r="I63" t="n">
        <v>41</v>
      </c>
      <c r="J63" t="n">
        <v>153.23</v>
      </c>
      <c r="K63" t="n">
        <v>49.1</v>
      </c>
      <c r="L63" t="n">
        <v>3</v>
      </c>
      <c r="M63" t="n">
        <v>39</v>
      </c>
      <c r="N63" t="n">
        <v>26.13</v>
      </c>
      <c r="O63" t="n">
        <v>19131.85</v>
      </c>
      <c r="P63" t="n">
        <v>166.06</v>
      </c>
      <c r="Q63" t="n">
        <v>1650.67</v>
      </c>
      <c r="R63" t="n">
        <v>51.87</v>
      </c>
      <c r="S63" t="n">
        <v>27.2</v>
      </c>
      <c r="T63" t="n">
        <v>12418.79</v>
      </c>
      <c r="U63" t="n">
        <v>0.52</v>
      </c>
      <c r="V63" t="n">
        <v>0.95</v>
      </c>
      <c r="W63" t="n">
        <v>0.17</v>
      </c>
      <c r="X63" t="n">
        <v>0.79</v>
      </c>
      <c r="Y63" t="n">
        <v>0.5</v>
      </c>
      <c r="Z63" t="n">
        <v>10</v>
      </c>
    </row>
    <row r="64">
      <c r="A64" t="n">
        <v>3</v>
      </c>
      <c r="B64" t="n">
        <v>75</v>
      </c>
      <c r="C64" t="inlineStr">
        <is>
          <t xml:space="preserve">CONCLUIDO	</t>
        </is>
      </c>
      <c r="D64" t="n">
        <v>5.1901</v>
      </c>
      <c r="E64" t="n">
        <v>19.27</v>
      </c>
      <c r="F64" t="n">
        <v>16.14</v>
      </c>
      <c r="G64" t="n">
        <v>34.58</v>
      </c>
      <c r="H64" t="n">
        <v>0.46</v>
      </c>
      <c r="I64" t="n">
        <v>28</v>
      </c>
      <c r="J64" t="n">
        <v>154.63</v>
      </c>
      <c r="K64" t="n">
        <v>49.1</v>
      </c>
      <c r="L64" t="n">
        <v>4</v>
      </c>
      <c r="M64" t="n">
        <v>26</v>
      </c>
      <c r="N64" t="n">
        <v>26.53</v>
      </c>
      <c r="O64" t="n">
        <v>19304.72</v>
      </c>
      <c r="P64" t="n">
        <v>150.84</v>
      </c>
      <c r="Q64" t="n">
        <v>1650.69</v>
      </c>
      <c r="R64" t="n">
        <v>44.14</v>
      </c>
      <c r="S64" t="n">
        <v>27.2</v>
      </c>
      <c r="T64" t="n">
        <v>8618.879999999999</v>
      </c>
      <c r="U64" t="n">
        <v>0.62</v>
      </c>
      <c r="V64" t="n">
        <v>0.96</v>
      </c>
      <c r="W64" t="n">
        <v>0.15</v>
      </c>
      <c r="X64" t="n">
        <v>0.54</v>
      </c>
      <c r="Y64" t="n">
        <v>0.5</v>
      </c>
      <c r="Z64" t="n">
        <v>10</v>
      </c>
    </row>
    <row r="65">
      <c r="A65" t="n">
        <v>4</v>
      </c>
      <c r="B65" t="n">
        <v>75</v>
      </c>
      <c r="C65" t="inlineStr">
        <is>
          <t xml:space="preserve">CONCLUIDO	</t>
        </is>
      </c>
      <c r="D65" t="n">
        <v>5.2329</v>
      </c>
      <c r="E65" t="n">
        <v>19.11</v>
      </c>
      <c r="F65" t="n">
        <v>16.1</v>
      </c>
      <c r="G65" t="n">
        <v>40.25</v>
      </c>
      <c r="H65" t="n">
        <v>0.57</v>
      </c>
      <c r="I65" t="n">
        <v>24</v>
      </c>
      <c r="J65" t="n">
        <v>156.03</v>
      </c>
      <c r="K65" t="n">
        <v>49.1</v>
      </c>
      <c r="L65" t="n">
        <v>5</v>
      </c>
      <c r="M65" t="n">
        <v>0</v>
      </c>
      <c r="N65" t="n">
        <v>26.94</v>
      </c>
      <c r="O65" t="n">
        <v>19478.15</v>
      </c>
      <c r="P65" t="n">
        <v>142.19</v>
      </c>
      <c r="Q65" t="n">
        <v>1650.63</v>
      </c>
      <c r="R65" t="n">
        <v>42.16</v>
      </c>
      <c r="S65" t="n">
        <v>27.2</v>
      </c>
      <c r="T65" t="n">
        <v>7650.1</v>
      </c>
      <c r="U65" t="n">
        <v>0.64</v>
      </c>
      <c r="V65" t="n">
        <v>0.97</v>
      </c>
      <c r="W65" t="n">
        <v>0.18</v>
      </c>
      <c r="X65" t="n">
        <v>0.51</v>
      </c>
      <c r="Y65" t="n">
        <v>0.5</v>
      </c>
      <c r="Z65" t="n">
        <v>10</v>
      </c>
    </row>
    <row r="66">
      <c r="A66" t="n">
        <v>0</v>
      </c>
      <c r="B66" t="n">
        <v>95</v>
      </c>
      <c r="C66" t="inlineStr">
        <is>
          <t xml:space="preserve">CONCLUIDO	</t>
        </is>
      </c>
      <c r="D66" t="n">
        <v>3.4878</v>
      </c>
      <c r="E66" t="n">
        <v>28.67</v>
      </c>
      <c r="F66" t="n">
        <v>19.35</v>
      </c>
      <c r="G66" t="n">
        <v>6.31</v>
      </c>
      <c r="H66" t="n">
        <v>0.1</v>
      </c>
      <c r="I66" t="n">
        <v>184</v>
      </c>
      <c r="J66" t="n">
        <v>185.69</v>
      </c>
      <c r="K66" t="n">
        <v>53.44</v>
      </c>
      <c r="L66" t="n">
        <v>1</v>
      </c>
      <c r="M66" t="n">
        <v>182</v>
      </c>
      <c r="N66" t="n">
        <v>36.26</v>
      </c>
      <c r="O66" t="n">
        <v>23136.14</v>
      </c>
      <c r="P66" t="n">
        <v>255.25</v>
      </c>
      <c r="Q66" t="n">
        <v>1651.09</v>
      </c>
      <c r="R66" t="n">
        <v>144.61</v>
      </c>
      <c r="S66" t="n">
        <v>27.2</v>
      </c>
      <c r="T66" t="n">
        <v>58073.83</v>
      </c>
      <c r="U66" t="n">
        <v>0.19</v>
      </c>
      <c r="V66" t="n">
        <v>0.8</v>
      </c>
      <c r="W66" t="n">
        <v>0.4</v>
      </c>
      <c r="X66" t="n">
        <v>3.76</v>
      </c>
      <c r="Y66" t="n">
        <v>0.5</v>
      </c>
      <c r="Z66" t="n">
        <v>10</v>
      </c>
    </row>
    <row r="67">
      <c r="A67" t="n">
        <v>1</v>
      </c>
      <c r="B67" t="n">
        <v>95</v>
      </c>
      <c r="C67" t="inlineStr">
        <is>
          <t xml:space="preserve">CONCLUIDO	</t>
        </is>
      </c>
      <c r="D67" t="n">
        <v>4.4161</v>
      </c>
      <c r="E67" t="n">
        <v>22.64</v>
      </c>
      <c r="F67" t="n">
        <v>17.2</v>
      </c>
      <c r="G67" t="n">
        <v>12.9</v>
      </c>
      <c r="H67" t="n">
        <v>0.19</v>
      </c>
      <c r="I67" t="n">
        <v>80</v>
      </c>
      <c r="J67" t="n">
        <v>187.21</v>
      </c>
      <c r="K67" t="n">
        <v>53.44</v>
      </c>
      <c r="L67" t="n">
        <v>2</v>
      </c>
      <c r="M67" t="n">
        <v>78</v>
      </c>
      <c r="N67" t="n">
        <v>36.77</v>
      </c>
      <c r="O67" t="n">
        <v>23322.88</v>
      </c>
      <c r="P67" t="n">
        <v>219.03</v>
      </c>
      <c r="Q67" t="n">
        <v>1650.7</v>
      </c>
      <c r="R67" t="n">
        <v>77.3</v>
      </c>
      <c r="S67" t="n">
        <v>27.2</v>
      </c>
      <c r="T67" t="n">
        <v>24939.93</v>
      </c>
      <c r="U67" t="n">
        <v>0.35</v>
      </c>
      <c r="V67" t="n">
        <v>0.9</v>
      </c>
      <c r="W67" t="n">
        <v>0.24</v>
      </c>
      <c r="X67" t="n">
        <v>1.6</v>
      </c>
      <c r="Y67" t="n">
        <v>0.5</v>
      </c>
      <c r="Z67" t="n">
        <v>10</v>
      </c>
    </row>
    <row r="68">
      <c r="A68" t="n">
        <v>2</v>
      </c>
      <c r="B68" t="n">
        <v>95</v>
      </c>
      <c r="C68" t="inlineStr">
        <is>
          <t xml:space="preserve">CONCLUIDO	</t>
        </is>
      </c>
      <c r="D68" t="n">
        <v>4.7816</v>
      </c>
      <c r="E68" t="n">
        <v>20.91</v>
      </c>
      <c r="F68" t="n">
        <v>16.58</v>
      </c>
      <c r="G68" t="n">
        <v>19.9</v>
      </c>
      <c r="H68" t="n">
        <v>0.28</v>
      </c>
      <c r="I68" t="n">
        <v>50</v>
      </c>
      <c r="J68" t="n">
        <v>188.73</v>
      </c>
      <c r="K68" t="n">
        <v>53.44</v>
      </c>
      <c r="L68" t="n">
        <v>3</v>
      </c>
      <c r="M68" t="n">
        <v>48</v>
      </c>
      <c r="N68" t="n">
        <v>37.29</v>
      </c>
      <c r="O68" t="n">
        <v>23510.33</v>
      </c>
      <c r="P68" t="n">
        <v>203.17</v>
      </c>
      <c r="Q68" t="n">
        <v>1650.73</v>
      </c>
      <c r="R68" t="n">
        <v>58.14</v>
      </c>
      <c r="S68" t="n">
        <v>27.2</v>
      </c>
      <c r="T68" t="n">
        <v>15506.77</v>
      </c>
      <c r="U68" t="n">
        <v>0.47</v>
      </c>
      <c r="V68" t="n">
        <v>0.9399999999999999</v>
      </c>
      <c r="W68" t="n">
        <v>0.19</v>
      </c>
      <c r="X68" t="n">
        <v>0.99</v>
      </c>
      <c r="Y68" t="n">
        <v>0.5</v>
      </c>
      <c r="Z68" t="n">
        <v>10</v>
      </c>
    </row>
    <row r="69">
      <c r="A69" t="n">
        <v>3</v>
      </c>
      <c r="B69" t="n">
        <v>95</v>
      </c>
      <c r="C69" t="inlineStr">
        <is>
          <t xml:space="preserve">CONCLUIDO	</t>
        </is>
      </c>
      <c r="D69" t="n">
        <v>5.0253</v>
      </c>
      <c r="E69" t="n">
        <v>19.9</v>
      </c>
      <c r="F69" t="n">
        <v>16.13</v>
      </c>
      <c r="G69" t="n">
        <v>27.65</v>
      </c>
      <c r="H69" t="n">
        <v>0.37</v>
      </c>
      <c r="I69" t="n">
        <v>35</v>
      </c>
      <c r="J69" t="n">
        <v>190.25</v>
      </c>
      <c r="K69" t="n">
        <v>53.44</v>
      </c>
      <c r="L69" t="n">
        <v>4</v>
      </c>
      <c r="M69" t="n">
        <v>33</v>
      </c>
      <c r="N69" t="n">
        <v>37.82</v>
      </c>
      <c r="O69" t="n">
        <v>23698.48</v>
      </c>
      <c r="P69" t="n">
        <v>188.97</v>
      </c>
      <c r="Q69" t="n">
        <v>1650.68</v>
      </c>
      <c r="R69" t="n">
        <v>43.49</v>
      </c>
      <c r="S69" t="n">
        <v>27.2</v>
      </c>
      <c r="T69" t="n">
        <v>8259.92</v>
      </c>
      <c r="U69" t="n">
        <v>0.63</v>
      </c>
      <c r="V69" t="n">
        <v>0.96</v>
      </c>
      <c r="W69" t="n">
        <v>0.16</v>
      </c>
      <c r="X69" t="n">
        <v>0.53</v>
      </c>
      <c r="Y69" t="n">
        <v>0.5</v>
      </c>
      <c r="Z69" t="n">
        <v>10</v>
      </c>
    </row>
    <row r="70">
      <c r="A70" t="n">
        <v>4</v>
      </c>
      <c r="B70" t="n">
        <v>95</v>
      </c>
      <c r="C70" t="inlineStr">
        <is>
          <t xml:space="preserve">CONCLUIDO	</t>
        </is>
      </c>
      <c r="D70" t="n">
        <v>5.1033</v>
      </c>
      <c r="E70" t="n">
        <v>19.6</v>
      </c>
      <c r="F70" t="n">
        <v>16.12</v>
      </c>
      <c r="G70" t="n">
        <v>35.83</v>
      </c>
      <c r="H70" t="n">
        <v>0.46</v>
      </c>
      <c r="I70" t="n">
        <v>27</v>
      </c>
      <c r="J70" t="n">
        <v>191.78</v>
      </c>
      <c r="K70" t="n">
        <v>53.44</v>
      </c>
      <c r="L70" t="n">
        <v>5</v>
      </c>
      <c r="M70" t="n">
        <v>25</v>
      </c>
      <c r="N70" t="n">
        <v>38.35</v>
      </c>
      <c r="O70" t="n">
        <v>23887.36</v>
      </c>
      <c r="P70" t="n">
        <v>179.96</v>
      </c>
      <c r="Q70" t="n">
        <v>1650.63</v>
      </c>
      <c r="R70" t="n">
        <v>43.66</v>
      </c>
      <c r="S70" t="n">
        <v>27.2</v>
      </c>
      <c r="T70" t="n">
        <v>8384.18</v>
      </c>
      <c r="U70" t="n">
        <v>0.62</v>
      </c>
      <c r="V70" t="n">
        <v>0.97</v>
      </c>
      <c r="W70" t="n">
        <v>0.15</v>
      </c>
      <c r="X70" t="n">
        <v>0.53</v>
      </c>
      <c r="Y70" t="n">
        <v>0.5</v>
      </c>
      <c r="Z70" t="n">
        <v>10</v>
      </c>
    </row>
    <row r="71">
      <c r="A71" t="n">
        <v>5</v>
      </c>
      <c r="B71" t="n">
        <v>95</v>
      </c>
      <c r="C71" t="inlineStr">
        <is>
          <t xml:space="preserve">CONCLUIDO	</t>
        </is>
      </c>
      <c r="D71" t="n">
        <v>5.179</v>
      </c>
      <c r="E71" t="n">
        <v>19.31</v>
      </c>
      <c r="F71" t="n">
        <v>16.02</v>
      </c>
      <c r="G71" t="n">
        <v>43.69</v>
      </c>
      <c r="H71" t="n">
        <v>0.55</v>
      </c>
      <c r="I71" t="n">
        <v>22</v>
      </c>
      <c r="J71" t="n">
        <v>193.32</v>
      </c>
      <c r="K71" t="n">
        <v>53.44</v>
      </c>
      <c r="L71" t="n">
        <v>6</v>
      </c>
      <c r="M71" t="n">
        <v>20</v>
      </c>
      <c r="N71" t="n">
        <v>38.89</v>
      </c>
      <c r="O71" t="n">
        <v>24076.95</v>
      </c>
      <c r="P71" t="n">
        <v>168.45</v>
      </c>
      <c r="Q71" t="n">
        <v>1650.66</v>
      </c>
      <c r="R71" t="n">
        <v>40.77</v>
      </c>
      <c r="S71" t="n">
        <v>27.2</v>
      </c>
      <c r="T71" t="n">
        <v>6963.51</v>
      </c>
      <c r="U71" t="n">
        <v>0.67</v>
      </c>
      <c r="V71" t="n">
        <v>0.97</v>
      </c>
      <c r="W71" t="n">
        <v>0.14</v>
      </c>
      <c r="X71" t="n">
        <v>0.43</v>
      </c>
      <c r="Y71" t="n">
        <v>0.5</v>
      </c>
      <c r="Z71" t="n">
        <v>10</v>
      </c>
    </row>
    <row r="72">
      <c r="A72" t="n">
        <v>6</v>
      </c>
      <c r="B72" t="n">
        <v>95</v>
      </c>
      <c r="C72" t="inlineStr">
        <is>
          <t xml:space="preserve">CONCLUIDO	</t>
        </is>
      </c>
      <c r="D72" t="n">
        <v>5.2144</v>
      </c>
      <c r="E72" t="n">
        <v>19.18</v>
      </c>
      <c r="F72" t="n">
        <v>16</v>
      </c>
      <c r="G72" t="n">
        <v>50.53</v>
      </c>
      <c r="H72" t="n">
        <v>0.64</v>
      </c>
      <c r="I72" t="n">
        <v>19</v>
      </c>
      <c r="J72" t="n">
        <v>194.86</v>
      </c>
      <c r="K72" t="n">
        <v>53.44</v>
      </c>
      <c r="L72" t="n">
        <v>7</v>
      </c>
      <c r="M72" t="n">
        <v>1</v>
      </c>
      <c r="N72" t="n">
        <v>39.43</v>
      </c>
      <c r="O72" t="n">
        <v>24267.28</v>
      </c>
      <c r="P72" t="n">
        <v>162.41</v>
      </c>
      <c r="Q72" t="n">
        <v>1650.63</v>
      </c>
      <c r="R72" t="n">
        <v>39.47</v>
      </c>
      <c r="S72" t="n">
        <v>27.2</v>
      </c>
      <c r="T72" t="n">
        <v>6327.44</v>
      </c>
      <c r="U72" t="n">
        <v>0.6899999999999999</v>
      </c>
      <c r="V72" t="n">
        <v>0.97</v>
      </c>
      <c r="W72" t="n">
        <v>0.16</v>
      </c>
      <c r="X72" t="n">
        <v>0.41</v>
      </c>
      <c r="Y72" t="n">
        <v>0.5</v>
      </c>
      <c r="Z72" t="n">
        <v>10</v>
      </c>
    </row>
    <row r="73">
      <c r="A73" t="n">
        <v>7</v>
      </c>
      <c r="B73" t="n">
        <v>95</v>
      </c>
      <c r="C73" t="inlineStr">
        <is>
          <t xml:space="preserve">CONCLUIDO	</t>
        </is>
      </c>
      <c r="D73" t="n">
        <v>5.2132</v>
      </c>
      <c r="E73" t="n">
        <v>19.18</v>
      </c>
      <c r="F73" t="n">
        <v>16.01</v>
      </c>
      <c r="G73" t="n">
        <v>50.55</v>
      </c>
      <c r="H73" t="n">
        <v>0.72</v>
      </c>
      <c r="I73" t="n">
        <v>19</v>
      </c>
      <c r="J73" t="n">
        <v>196.41</v>
      </c>
      <c r="K73" t="n">
        <v>53.44</v>
      </c>
      <c r="L73" t="n">
        <v>8</v>
      </c>
      <c r="M73" t="n">
        <v>0</v>
      </c>
      <c r="N73" t="n">
        <v>39.98</v>
      </c>
      <c r="O73" t="n">
        <v>24458.36</v>
      </c>
      <c r="P73" t="n">
        <v>163.74</v>
      </c>
      <c r="Q73" t="n">
        <v>1650.63</v>
      </c>
      <c r="R73" t="n">
        <v>39.63</v>
      </c>
      <c r="S73" t="n">
        <v>27.2</v>
      </c>
      <c r="T73" t="n">
        <v>6409.76</v>
      </c>
      <c r="U73" t="n">
        <v>0.6899999999999999</v>
      </c>
      <c r="V73" t="n">
        <v>0.97</v>
      </c>
      <c r="W73" t="n">
        <v>0.16</v>
      </c>
      <c r="X73" t="n">
        <v>0.41</v>
      </c>
      <c r="Y73" t="n">
        <v>0.5</v>
      </c>
      <c r="Z73" t="n">
        <v>10</v>
      </c>
    </row>
    <row r="74">
      <c r="A74" t="n">
        <v>0</v>
      </c>
      <c r="B74" t="n">
        <v>55</v>
      </c>
      <c r="C74" t="inlineStr">
        <is>
          <t xml:space="preserve">CONCLUIDO	</t>
        </is>
      </c>
      <c r="D74" t="n">
        <v>4.3271</v>
      </c>
      <c r="E74" t="n">
        <v>23.11</v>
      </c>
      <c r="F74" t="n">
        <v>18.09</v>
      </c>
      <c r="G74" t="n">
        <v>8.82</v>
      </c>
      <c r="H74" t="n">
        <v>0.15</v>
      </c>
      <c r="I74" t="n">
        <v>123</v>
      </c>
      <c r="J74" t="n">
        <v>116.05</v>
      </c>
      <c r="K74" t="n">
        <v>43.4</v>
      </c>
      <c r="L74" t="n">
        <v>1</v>
      </c>
      <c r="M74" t="n">
        <v>121</v>
      </c>
      <c r="N74" t="n">
        <v>16.65</v>
      </c>
      <c r="O74" t="n">
        <v>14546.17</v>
      </c>
      <c r="P74" t="n">
        <v>169.55</v>
      </c>
      <c r="Q74" t="n">
        <v>1650.97</v>
      </c>
      <c r="R74" t="n">
        <v>105</v>
      </c>
      <c r="S74" t="n">
        <v>27.2</v>
      </c>
      <c r="T74" t="n">
        <v>38572.83</v>
      </c>
      <c r="U74" t="n">
        <v>0.26</v>
      </c>
      <c r="V74" t="n">
        <v>0.86</v>
      </c>
      <c r="W74" t="n">
        <v>0.31</v>
      </c>
      <c r="X74" t="n">
        <v>2.49</v>
      </c>
      <c r="Y74" t="n">
        <v>0.5</v>
      </c>
      <c r="Z74" t="n">
        <v>10</v>
      </c>
    </row>
    <row r="75">
      <c r="A75" t="n">
        <v>1</v>
      </c>
      <c r="B75" t="n">
        <v>55</v>
      </c>
      <c r="C75" t="inlineStr">
        <is>
          <t xml:space="preserve">CONCLUIDO	</t>
        </is>
      </c>
      <c r="D75" t="n">
        <v>5.013</v>
      </c>
      <c r="E75" t="n">
        <v>19.95</v>
      </c>
      <c r="F75" t="n">
        <v>16.62</v>
      </c>
      <c r="G75" t="n">
        <v>19.18</v>
      </c>
      <c r="H75" t="n">
        <v>0.3</v>
      </c>
      <c r="I75" t="n">
        <v>52</v>
      </c>
      <c r="J75" t="n">
        <v>117.34</v>
      </c>
      <c r="K75" t="n">
        <v>43.4</v>
      </c>
      <c r="L75" t="n">
        <v>2</v>
      </c>
      <c r="M75" t="n">
        <v>50</v>
      </c>
      <c r="N75" t="n">
        <v>16.94</v>
      </c>
      <c r="O75" t="n">
        <v>14705.49</v>
      </c>
      <c r="P75" t="n">
        <v>141.8</v>
      </c>
      <c r="Q75" t="n">
        <v>1650.66</v>
      </c>
      <c r="R75" t="n">
        <v>59.4</v>
      </c>
      <c r="S75" t="n">
        <v>27.2</v>
      </c>
      <c r="T75" t="n">
        <v>16125.51</v>
      </c>
      <c r="U75" t="n">
        <v>0.46</v>
      </c>
      <c r="V75" t="n">
        <v>0.9399999999999999</v>
      </c>
      <c r="W75" t="n">
        <v>0.19</v>
      </c>
      <c r="X75" t="n">
        <v>1.03</v>
      </c>
      <c r="Y75" t="n">
        <v>0.5</v>
      </c>
      <c r="Z75" t="n">
        <v>10</v>
      </c>
    </row>
    <row r="76">
      <c r="A76" t="n">
        <v>2</v>
      </c>
      <c r="B76" t="n">
        <v>55</v>
      </c>
      <c r="C76" t="inlineStr">
        <is>
          <t xml:space="preserve">CONCLUIDO	</t>
        </is>
      </c>
      <c r="D76" t="n">
        <v>5.2361</v>
      </c>
      <c r="E76" t="n">
        <v>19.1</v>
      </c>
      <c r="F76" t="n">
        <v>16.25</v>
      </c>
      <c r="G76" t="n">
        <v>30.47</v>
      </c>
      <c r="H76" t="n">
        <v>0.45</v>
      </c>
      <c r="I76" t="n">
        <v>32</v>
      </c>
      <c r="J76" t="n">
        <v>118.63</v>
      </c>
      <c r="K76" t="n">
        <v>43.4</v>
      </c>
      <c r="L76" t="n">
        <v>3</v>
      </c>
      <c r="M76" t="n">
        <v>9</v>
      </c>
      <c r="N76" t="n">
        <v>17.23</v>
      </c>
      <c r="O76" t="n">
        <v>14865.24</v>
      </c>
      <c r="P76" t="n">
        <v>123.79</v>
      </c>
      <c r="Q76" t="n">
        <v>1650.63</v>
      </c>
      <c r="R76" t="n">
        <v>46.84</v>
      </c>
      <c r="S76" t="n">
        <v>27.2</v>
      </c>
      <c r="T76" t="n">
        <v>9945.93</v>
      </c>
      <c r="U76" t="n">
        <v>0.58</v>
      </c>
      <c r="V76" t="n">
        <v>0.96</v>
      </c>
      <c r="W76" t="n">
        <v>0.19</v>
      </c>
      <c r="X76" t="n">
        <v>0.66</v>
      </c>
      <c r="Y76" t="n">
        <v>0.5</v>
      </c>
      <c r="Z76" t="n">
        <v>10</v>
      </c>
    </row>
    <row r="77">
      <c r="A77" t="n">
        <v>3</v>
      </c>
      <c r="B77" t="n">
        <v>55</v>
      </c>
      <c r="C77" t="inlineStr">
        <is>
          <t xml:space="preserve">CONCLUIDO	</t>
        </is>
      </c>
      <c r="D77" t="n">
        <v>5.2293</v>
      </c>
      <c r="E77" t="n">
        <v>19.12</v>
      </c>
      <c r="F77" t="n">
        <v>16.27</v>
      </c>
      <c r="G77" t="n">
        <v>30.51</v>
      </c>
      <c r="H77" t="n">
        <v>0.59</v>
      </c>
      <c r="I77" t="n">
        <v>32</v>
      </c>
      <c r="J77" t="n">
        <v>119.93</v>
      </c>
      <c r="K77" t="n">
        <v>43.4</v>
      </c>
      <c r="L77" t="n">
        <v>4</v>
      </c>
      <c r="M77" t="n">
        <v>0</v>
      </c>
      <c r="N77" t="n">
        <v>17.53</v>
      </c>
      <c r="O77" t="n">
        <v>15025.44</v>
      </c>
      <c r="P77" t="n">
        <v>124.23</v>
      </c>
      <c r="Q77" t="n">
        <v>1650.63</v>
      </c>
      <c r="R77" t="n">
        <v>47.42</v>
      </c>
      <c r="S77" t="n">
        <v>27.2</v>
      </c>
      <c r="T77" t="n">
        <v>10239.47</v>
      </c>
      <c r="U77" t="n">
        <v>0.57</v>
      </c>
      <c r="V77" t="n">
        <v>0.96</v>
      </c>
      <c r="W77" t="n">
        <v>0.2</v>
      </c>
      <c r="X77" t="n">
        <v>0.68</v>
      </c>
      <c r="Y77" t="n">
        <v>0.5</v>
      </c>
      <c r="Z7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INDEX(resultados!$A$2:$ZZ$77, 1, MATCH($B$1, resultados!$A$1:$ZZ$1, 0))</f>
        <v/>
      </c>
      <c r="B7">
        <f>INDEX(resultados!$A$2:$ZZ$77, 1, MATCH($B$2, resultados!$A$1:$ZZ$1, 0))</f>
        <v/>
      </c>
      <c r="C7">
        <f>INDEX(resultados!$A$2:$ZZ$77, 1, MATCH($B$3, resultados!$A$1:$ZZ$1, 0))</f>
        <v/>
      </c>
    </row>
    <row r="8">
      <c r="A8">
        <f>INDEX(resultados!$A$2:$ZZ$77, 2, MATCH($B$1, resultados!$A$1:$ZZ$1, 0))</f>
        <v/>
      </c>
      <c r="B8">
        <f>INDEX(resultados!$A$2:$ZZ$77, 2, MATCH($B$2, resultados!$A$1:$ZZ$1, 0))</f>
        <v/>
      </c>
      <c r="C8">
        <f>INDEX(resultados!$A$2:$ZZ$77, 2, MATCH($B$3, resultados!$A$1:$ZZ$1, 0))</f>
        <v/>
      </c>
    </row>
    <row r="9">
      <c r="A9">
        <f>INDEX(resultados!$A$2:$ZZ$77, 3, MATCH($B$1, resultados!$A$1:$ZZ$1, 0))</f>
        <v/>
      </c>
      <c r="B9">
        <f>INDEX(resultados!$A$2:$ZZ$77, 3, MATCH($B$2, resultados!$A$1:$ZZ$1, 0))</f>
        <v/>
      </c>
      <c r="C9">
        <f>INDEX(resultados!$A$2:$ZZ$77, 3, MATCH($B$3, resultados!$A$1:$ZZ$1, 0))</f>
        <v/>
      </c>
    </row>
    <row r="10">
      <c r="A10">
        <f>INDEX(resultados!$A$2:$ZZ$77, 4, MATCH($B$1, resultados!$A$1:$ZZ$1, 0))</f>
        <v/>
      </c>
      <c r="B10">
        <f>INDEX(resultados!$A$2:$ZZ$77, 4, MATCH($B$2, resultados!$A$1:$ZZ$1, 0))</f>
        <v/>
      </c>
      <c r="C10">
        <f>INDEX(resultados!$A$2:$ZZ$77, 4, MATCH($B$3, resultados!$A$1:$ZZ$1, 0))</f>
        <v/>
      </c>
    </row>
    <row r="11">
      <c r="A11">
        <f>INDEX(resultados!$A$2:$ZZ$77, 5, MATCH($B$1, resultados!$A$1:$ZZ$1, 0))</f>
        <v/>
      </c>
      <c r="B11">
        <f>INDEX(resultados!$A$2:$ZZ$77, 5, MATCH($B$2, resultados!$A$1:$ZZ$1, 0))</f>
        <v/>
      </c>
      <c r="C11">
        <f>INDEX(resultados!$A$2:$ZZ$77, 5, MATCH($B$3, resultados!$A$1:$ZZ$1, 0))</f>
        <v/>
      </c>
    </row>
    <row r="12">
      <c r="A12">
        <f>INDEX(resultados!$A$2:$ZZ$77, 6, MATCH($B$1, resultados!$A$1:$ZZ$1, 0))</f>
        <v/>
      </c>
      <c r="B12">
        <f>INDEX(resultados!$A$2:$ZZ$77, 6, MATCH($B$2, resultados!$A$1:$ZZ$1, 0))</f>
        <v/>
      </c>
      <c r="C12">
        <f>INDEX(resultados!$A$2:$ZZ$77, 6, MATCH($B$3, resultados!$A$1:$ZZ$1, 0))</f>
        <v/>
      </c>
    </row>
    <row r="13">
      <c r="A13">
        <f>INDEX(resultados!$A$2:$ZZ$77, 7, MATCH($B$1, resultados!$A$1:$ZZ$1, 0))</f>
        <v/>
      </c>
      <c r="B13">
        <f>INDEX(resultados!$A$2:$ZZ$77, 7, MATCH($B$2, resultados!$A$1:$ZZ$1, 0))</f>
        <v/>
      </c>
      <c r="C13">
        <f>INDEX(resultados!$A$2:$ZZ$77, 7, MATCH($B$3, resultados!$A$1:$ZZ$1, 0))</f>
        <v/>
      </c>
    </row>
    <row r="14">
      <c r="A14">
        <f>INDEX(resultados!$A$2:$ZZ$77, 8, MATCH($B$1, resultados!$A$1:$ZZ$1, 0))</f>
        <v/>
      </c>
      <c r="B14">
        <f>INDEX(resultados!$A$2:$ZZ$77, 8, MATCH($B$2, resultados!$A$1:$ZZ$1, 0))</f>
        <v/>
      </c>
      <c r="C14">
        <f>INDEX(resultados!$A$2:$ZZ$77, 8, MATCH($B$3, resultados!$A$1:$ZZ$1, 0))</f>
        <v/>
      </c>
    </row>
    <row r="15">
      <c r="A15">
        <f>INDEX(resultados!$A$2:$ZZ$77, 9, MATCH($B$1, resultados!$A$1:$ZZ$1, 0))</f>
        <v/>
      </c>
      <c r="B15">
        <f>INDEX(resultados!$A$2:$ZZ$77, 9, MATCH($B$2, resultados!$A$1:$ZZ$1, 0))</f>
        <v/>
      </c>
      <c r="C15">
        <f>INDEX(resultados!$A$2:$ZZ$77, 9, MATCH($B$3, resultados!$A$1:$ZZ$1, 0))</f>
        <v/>
      </c>
    </row>
    <row r="16">
      <c r="A16">
        <f>INDEX(resultados!$A$2:$ZZ$77, 10, MATCH($B$1, resultados!$A$1:$ZZ$1, 0))</f>
        <v/>
      </c>
      <c r="B16">
        <f>INDEX(resultados!$A$2:$ZZ$77, 10, MATCH($B$2, resultados!$A$1:$ZZ$1, 0))</f>
        <v/>
      </c>
      <c r="C16">
        <f>INDEX(resultados!$A$2:$ZZ$77, 10, MATCH($B$3, resultados!$A$1:$ZZ$1, 0))</f>
        <v/>
      </c>
    </row>
    <row r="17">
      <c r="A17">
        <f>INDEX(resultados!$A$2:$ZZ$77, 11, MATCH($B$1, resultados!$A$1:$ZZ$1, 0))</f>
        <v/>
      </c>
      <c r="B17">
        <f>INDEX(resultados!$A$2:$ZZ$77, 11, MATCH($B$2, resultados!$A$1:$ZZ$1, 0))</f>
        <v/>
      </c>
      <c r="C17">
        <f>INDEX(resultados!$A$2:$ZZ$77, 11, MATCH($B$3, resultados!$A$1:$ZZ$1, 0))</f>
        <v/>
      </c>
    </row>
    <row r="18">
      <c r="A18">
        <f>INDEX(resultados!$A$2:$ZZ$77, 12, MATCH($B$1, resultados!$A$1:$ZZ$1, 0))</f>
        <v/>
      </c>
      <c r="B18">
        <f>INDEX(resultados!$A$2:$ZZ$77, 12, MATCH($B$2, resultados!$A$1:$ZZ$1, 0))</f>
        <v/>
      </c>
      <c r="C18">
        <f>INDEX(resultados!$A$2:$ZZ$77, 12, MATCH($B$3, resultados!$A$1:$ZZ$1, 0))</f>
        <v/>
      </c>
    </row>
    <row r="19">
      <c r="A19">
        <f>INDEX(resultados!$A$2:$ZZ$77, 13, MATCH($B$1, resultados!$A$1:$ZZ$1, 0))</f>
        <v/>
      </c>
      <c r="B19">
        <f>INDEX(resultados!$A$2:$ZZ$77, 13, MATCH($B$2, resultados!$A$1:$ZZ$1, 0))</f>
        <v/>
      </c>
      <c r="C19">
        <f>INDEX(resultados!$A$2:$ZZ$77, 13, MATCH($B$3, resultados!$A$1:$ZZ$1, 0))</f>
        <v/>
      </c>
    </row>
    <row r="20">
      <c r="A20">
        <f>INDEX(resultados!$A$2:$ZZ$77, 14, MATCH($B$1, resultados!$A$1:$ZZ$1, 0))</f>
        <v/>
      </c>
      <c r="B20">
        <f>INDEX(resultados!$A$2:$ZZ$77, 14, MATCH($B$2, resultados!$A$1:$ZZ$1, 0))</f>
        <v/>
      </c>
      <c r="C20">
        <f>INDEX(resultados!$A$2:$ZZ$77, 14, MATCH($B$3, resultados!$A$1:$ZZ$1, 0))</f>
        <v/>
      </c>
    </row>
    <row r="21">
      <c r="A21">
        <f>INDEX(resultados!$A$2:$ZZ$77, 15, MATCH($B$1, resultados!$A$1:$ZZ$1, 0))</f>
        <v/>
      </c>
      <c r="B21">
        <f>INDEX(resultados!$A$2:$ZZ$77, 15, MATCH($B$2, resultados!$A$1:$ZZ$1, 0))</f>
        <v/>
      </c>
      <c r="C21">
        <f>INDEX(resultados!$A$2:$ZZ$77, 15, MATCH($B$3, resultados!$A$1:$ZZ$1, 0))</f>
        <v/>
      </c>
    </row>
    <row r="22">
      <c r="A22">
        <f>INDEX(resultados!$A$2:$ZZ$77, 16, MATCH($B$1, resultados!$A$1:$ZZ$1, 0))</f>
        <v/>
      </c>
      <c r="B22">
        <f>INDEX(resultados!$A$2:$ZZ$77, 16, MATCH($B$2, resultados!$A$1:$ZZ$1, 0))</f>
        <v/>
      </c>
      <c r="C22">
        <f>INDEX(resultados!$A$2:$ZZ$77, 16, MATCH($B$3, resultados!$A$1:$ZZ$1, 0))</f>
        <v/>
      </c>
    </row>
    <row r="23">
      <c r="A23">
        <f>INDEX(resultados!$A$2:$ZZ$77, 17, MATCH($B$1, resultados!$A$1:$ZZ$1, 0))</f>
        <v/>
      </c>
      <c r="B23">
        <f>INDEX(resultados!$A$2:$ZZ$77, 17, MATCH($B$2, resultados!$A$1:$ZZ$1, 0))</f>
        <v/>
      </c>
      <c r="C23">
        <f>INDEX(resultados!$A$2:$ZZ$77, 17, MATCH($B$3, resultados!$A$1:$ZZ$1, 0))</f>
        <v/>
      </c>
    </row>
    <row r="24">
      <c r="A24">
        <f>INDEX(resultados!$A$2:$ZZ$77, 18, MATCH($B$1, resultados!$A$1:$ZZ$1, 0))</f>
        <v/>
      </c>
      <c r="B24">
        <f>INDEX(resultados!$A$2:$ZZ$77, 18, MATCH($B$2, resultados!$A$1:$ZZ$1, 0))</f>
        <v/>
      </c>
      <c r="C24">
        <f>INDEX(resultados!$A$2:$ZZ$77, 18, MATCH($B$3, resultados!$A$1:$ZZ$1, 0))</f>
        <v/>
      </c>
    </row>
    <row r="25">
      <c r="A25">
        <f>INDEX(resultados!$A$2:$ZZ$77, 19, MATCH($B$1, resultados!$A$1:$ZZ$1, 0))</f>
        <v/>
      </c>
      <c r="B25">
        <f>INDEX(resultados!$A$2:$ZZ$77, 19, MATCH($B$2, resultados!$A$1:$ZZ$1, 0))</f>
        <v/>
      </c>
      <c r="C25">
        <f>INDEX(resultados!$A$2:$ZZ$77, 19, MATCH($B$3, resultados!$A$1:$ZZ$1, 0))</f>
        <v/>
      </c>
    </row>
    <row r="26">
      <c r="A26">
        <f>INDEX(resultados!$A$2:$ZZ$77, 20, MATCH($B$1, resultados!$A$1:$ZZ$1, 0))</f>
        <v/>
      </c>
      <c r="B26">
        <f>INDEX(resultados!$A$2:$ZZ$77, 20, MATCH($B$2, resultados!$A$1:$ZZ$1, 0))</f>
        <v/>
      </c>
      <c r="C26">
        <f>INDEX(resultados!$A$2:$ZZ$77, 20, MATCH($B$3, resultados!$A$1:$ZZ$1, 0))</f>
        <v/>
      </c>
    </row>
    <row r="27">
      <c r="A27">
        <f>INDEX(resultados!$A$2:$ZZ$77, 21, MATCH($B$1, resultados!$A$1:$ZZ$1, 0))</f>
        <v/>
      </c>
      <c r="B27">
        <f>INDEX(resultados!$A$2:$ZZ$77, 21, MATCH($B$2, resultados!$A$1:$ZZ$1, 0))</f>
        <v/>
      </c>
      <c r="C27">
        <f>INDEX(resultados!$A$2:$ZZ$77, 21, MATCH($B$3, resultados!$A$1:$ZZ$1, 0))</f>
        <v/>
      </c>
    </row>
    <row r="28">
      <c r="A28">
        <f>INDEX(resultados!$A$2:$ZZ$77, 22, MATCH($B$1, resultados!$A$1:$ZZ$1, 0))</f>
        <v/>
      </c>
      <c r="B28">
        <f>INDEX(resultados!$A$2:$ZZ$77, 22, MATCH($B$2, resultados!$A$1:$ZZ$1, 0))</f>
        <v/>
      </c>
      <c r="C28">
        <f>INDEX(resultados!$A$2:$ZZ$77, 22, MATCH($B$3, resultados!$A$1:$ZZ$1, 0))</f>
        <v/>
      </c>
    </row>
    <row r="29">
      <c r="A29">
        <f>INDEX(resultados!$A$2:$ZZ$77, 23, MATCH($B$1, resultados!$A$1:$ZZ$1, 0))</f>
        <v/>
      </c>
      <c r="B29">
        <f>INDEX(resultados!$A$2:$ZZ$77, 23, MATCH($B$2, resultados!$A$1:$ZZ$1, 0))</f>
        <v/>
      </c>
      <c r="C29">
        <f>INDEX(resultados!$A$2:$ZZ$77, 23, MATCH($B$3, resultados!$A$1:$ZZ$1, 0))</f>
        <v/>
      </c>
    </row>
    <row r="30">
      <c r="A30">
        <f>INDEX(resultados!$A$2:$ZZ$77, 24, MATCH($B$1, resultados!$A$1:$ZZ$1, 0))</f>
        <v/>
      </c>
      <c r="B30">
        <f>INDEX(resultados!$A$2:$ZZ$77, 24, MATCH($B$2, resultados!$A$1:$ZZ$1, 0))</f>
        <v/>
      </c>
      <c r="C30">
        <f>INDEX(resultados!$A$2:$ZZ$77, 24, MATCH($B$3, resultados!$A$1:$ZZ$1, 0))</f>
        <v/>
      </c>
    </row>
    <row r="31">
      <c r="A31">
        <f>INDEX(resultados!$A$2:$ZZ$77, 25, MATCH($B$1, resultados!$A$1:$ZZ$1, 0))</f>
        <v/>
      </c>
      <c r="B31">
        <f>INDEX(resultados!$A$2:$ZZ$77, 25, MATCH($B$2, resultados!$A$1:$ZZ$1, 0))</f>
        <v/>
      </c>
      <c r="C31">
        <f>INDEX(resultados!$A$2:$ZZ$77, 25, MATCH($B$3, resultados!$A$1:$ZZ$1, 0))</f>
        <v/>
      </c>
    </row>
    <row r="32">
      <c r="A32">
        <f>INDEX(resultados!$A$2:$ZZ$77, 26, MATCH($B$1, resultados!$A$1:$ZZ$1, 0))</f>
        <v/>
      </c>
      <c r="B32">
        <f>INDEX(resultados!$A$2:$ZZ$77, 26, MATCH($B$2, resultados!$A$1:$ZZ$1, 0))</f>
        <v/>
      </c>
      <c r="C32">
        <f>INDEX(resultados!$A$2:$ZZ$77, 26, MATCH($B$3, resultados!$A$1:$ZZ$1, 0))</f>
        <v/>
      </c>
    </row>
    <row r="33">
      <c r="A33">
        <f>INDEX(resultados!$A$2:$ZZ$77, 27, MATCH($B$1, resultados!$A$1:$ZZ$1, 0))</f>
        <v/>
      </c>
      <c r="B33">
        <f>INDEX(resultados!$A$2:$ZZ$77, 27, MATCH($B$2, resultados!$A$1:$ZZ$1, 0))</f>
        <v/>
      </c>
      <c r="C33">
        <f>INDEX(resultados!$A$2:$ZZ$77, 27, MATCH($B$3, resultados!$A$1:$ZZ$1, 0))</f>
        <v/>
      </c>
    </row>
    <row r="34">
      <c r="A34">
        <f>INDEX(resultados!$A$2:$ZZ$77, 28, MATCH($B$1, resultados!$A$1:$ZZ$1, 0))</f>
        <v/>
      </c>
      <c r="B34">
        <f>INDEX(resultados!$A$2:$ZZ$77, 28, MATCH($B$2, resultados!$A$1:$ZZ$1, 0))</f>
        <v/>
      </c>
      <c r="C34">
        <f>INDEX(resultados!$A$2:$ZZ$77, 28, MATCH($B$3, resultados!$A$1:$ZZ$1, 0))</f>
        <v/>
      </c>
    </row>
    <row r="35">
      <c r="A35">
        <f>INDEX(resultados!$A$2:$ZZ$77, 29, MATCH($B$1, resultados!$A$1:$ZZ$1, 0))</f>
        <v/>
      </c>
      <c r="B35">
        <f>INDEX(resultados!$A$2:$ZZ$77, 29, MATCH($B$2, resultados!$A$1:$ZZ$1, 0))</f>
        <v/>
      </c>
      <c r="C35">
        <f>INDEX(resultados!$A$2:$ZZ$77, 29, MATCH($B$3, resultados!$A$1:$ZZ$1, 0))</f>
        <v/>
      </c>
    </row>
    <row r="36">
      <c r="A36">
        <f>INDEX(resultados!$A$2:$ZZ$77, 30, MATCH($B$1, resultados!$A$1:$ZZ$1, 0))</f>
        <v/>
      </c>
      <c r="B36">
        <f>INDEX(resultados!$A$2:$ZZ$77, 30, MATCH($B$2, resultados!$A$1:$ZZ$1, 0))</f>
        <v/>
      </c>
      <c r="C36">
        <f>INDEX(resultados!$A$2:$ZZ$77, 30, MATCH($B$3, resultados!$A$1:$ZZ$1, 0))</f>
        <v/>
      </c>
    </row>
    <row r="37">
      <c r="A37">
        <f>INDEX(resultados!$A$2:$ZZ$77, 31, MATCH($B$1, resultados!$A$1:$ZZ$1, 0))</f>
        <v/>
      </c>
      <c r="B37">
        <f>INDEX(resultados!$A$2:$ZZ$77, 31, MATCH($B$2, resultados!$A$1:$ZZ$1, 0))</f>
        <v/>
      </c>
      <c r="C37">
        <f>INDEX(resultados!$A$2:$ZZ$77, 31, MATCH($B$3, resultados!$A$1:$ZZ$1, 0))</f>
        <v/>
      </c>
    </row>
    <row r="38">
      <c r="A38">
        <f>INDEX(resultados!$A$2:$ZZ$77, 32, MATCH($B$1, resultados!$A$1:$ZZ$1, 0))</f>
        <v/>
      </c>
      <c r="B38">
        <f>INDEX(resultados!$A$2:$ZZ$77, 32, MATCH($B$2, resultados!$A$1:$ZZ$1, 0))</f>
        <v/>
      </c>
      <c r="C38">
        <f>INDEX(resultados!$A$2:$ZZ$77, 32, MATCH($B$3, resultados!$A$1:$ZZ$1, 0))</f>
        <v/>
      </c>
    </row>
    <row r="39">
      <c r="A39">
        <f>INDEX(resultados!$A$2:$ZZ$77, 33, MATCH($B$1, resultados!$A$1:$ZZ$1, 0))</f>
        <v/>
      </c>
      <c r="B39">
        <f>INDEX(resultados!$A$2:$ZZ$77, 33, MATCH($B$2, resultados!$A$1:$ZZ$1, 0))</f>
        <v/>
      </c>
      <c r="C39">
        <f>INDEX(resultados!$A$2:$ZZ$77, 33, MATCH($B$3, resultados!$A$1:$ZZ$1, 0))</f>
        <v/>
      </c>
    </row>
    <row r="40">
      <c r="A40">
        <f>INDEX(resultados!$A$2:$ZZ$77, 34, MATCH($B$1, resultados!$A$1:$ZZ$1, 0))</f>
        <v/>
      </c>
      <c r="B40">
        <f>INDEX(resultados!$A$2:$ZZ$77, 34, MATCH($B$2, resultados!$A$1:$ZZ$1, 0))</f>
        <v/>
      </c>
      <c r="C40">
        <f>INDEX(resultados!$A$2:$ZZ$77, 34, MATCH($B$3, resultados!$A$1:$ZZ$1, 0))</f>
        <v/>
      </c>
    </row>
    <row r="41">
      <c r="A41">
        <f>INDEX(resultados!$A$2:$ZZ$77, 35, MATCH($B$1, resultados!$A$1:$ZZ$1, 0))</f>
        <v/>
      </c>
      <c r="B41">
        <f>INDEX(resultados!$A$2:$ZZ$77, 35, MATCH($B$2, resultados!$A$1:$ZZ$1, 0))</f>
        <v/>
      </c>
      <c r="C41">
        <f>INDEX(resultados!$A$2:$ZZ$77, 35, MATCH($B$3, resultados!$A$1:$ZZ$1, 0))</f>
        <v/>
      </c>
    </row>
    <row r="42">
      <c r="A42">
        <f>INDEX(resultados!$A$2:$ZZ$77, 36, MATCH($B$1, resultados!$A$1:$ZZ$1, 0))</f>
        <v/>
      </c>
      <c r="B42">
        <f>INDEX(resultados!$A$2:$ZZ$77, 36, MATCH($B$2, resultados!$A$1:$ZZ$1, 0))</f>
        <v/>
      </c>
      <c r="C42">
        <f>INDEX(resultados!$A$2:$ZZ$77, 36, MATCH($B$3, resultados!$A$1:$ZZ$1, 0))</f>
        <v/>
      </c>
    </row>
    <row r="43">
      <c r="A43">
        <f>INDEX(resultados!$A$2:$ZZ$77, 37, MATCH($B$1, resultados!$A$1:$ZZ$1, 0))</f>
        <v/>
      </c>
      <c r="B43">
        <f>INDEX(resultados!$A$2:$ZZ$77, 37, MATCH($B$2, resultados!$A$1:$ZZ$1, 0))</f>
        <v/>
      </c>
      <c r="C43">
        <f>INDEX(resultados!$A$2:$ZZ$77, 37, MATCH($B$3, resultados!$A$1:$ZZ$1, 0))</f>
        <v/>
      </c>
    </row>
    <row r="44">
      <c r="A44">
        <f>INDEX(resultados!$A$2:$ZZ$77, 38, MATCH($B$1, resultados!$A$1:$ZZ$1, 0))</f>
        <v/>
      </c>
      <c r="B44">
        <f>INDEX(resultados!$A$2:$ZZ$77, 38, MATCH($B$2, resultados!$A$1:$ZZ$1, 0))</f>
        <v/>
      </c>
      <c r="C44">
        <f>INDEX(resultados!$A$2:$ZZ$77, 38, MATCH($B$3, resultados!$A$1:$ZZ$1, 0))</f>
        <v/>
      </c>
    </row>
    <row r="45">
      <c r="A45">
        <f>INDEX(resultados!$A$2:$ZZ$77, 39, MATCH($B$1, resultados!$A$1:$ZZ$1, 0))</f>
        <v/>
      </c>
      <c r="B45">
        <f>INDEX(resultados!$A$2:$ZZ$77, 39, MATCH($B$2, resultados!$A$1:$ZZ$1, 0))</f>
        <v/>
      </c>
      <c r="C45">
        <f>INDEX(resultados!$A$2:$ZZ$77, 39, MATCH($B$3, resultados!$A$1:$ZZ$1, 0))</f>
        <v/>
      </c>
    </row>
    <row r="46">
      <c r="A46">
        <f>INDEX(resultados!$A$2:$ZZ$77, 40, MATCH($B$1, resultados!$A$1:$ZZ$1, 0))</f>
        <v/>
      </c>
      <c r="B46">
        <f>INDEX(resultados!$A$2:$ZZ$77, 40, MATCH($B$2, resultados!$A$1:$ZZ$1, 0))</f>
        <v/>
      </c>
      <c r="C46">
        <f>INDEX(resultados!$A$2:$ZZ$77, 40, MATCH($B$3, resultados!$A$1:$ZZ$1, 0))</f>
        <v/>
      </c>
    </row>
    <row r="47">
      <c r="A47">
        <f>INDEX(resultados!$A$2:$ZZ$77, 41, MATCH($B$1, resultados!$A$1:$ZZ$1, 0))</f>
        <v/>
      </c>
      <c r="B47">
        <f>INDEX(resultados!$A$2:$ZZ$77, 41, MATCH($B$2, resultados!$A$1:$ZZ$1, 0))</f>
        <v/>
      </c>
      <c r="C47">
        <f>INDEX(resultados!$A$2:$ZZ$77, 41, MATCH($B$3, resultados!$A$1:$ZZ$1, 0))</f>
        <v/>
      </c>
    </row>
    <row r="48">
      <c r="A48">
        <f>INDEX(resultados!$A$2:$ZZ$77, 42, MATCH($B$1, resultados!$A$1:$ZZ$1, 0))</f>
        <v/>
      </c>
      <c r="B48">
        <f>INDEX(resultados!$A$2:$ZZ$77, 42, MATCH($B$2, resultados!$A$1:$ZZ$1, 0))</f>
        <v/>
      </c>
      <c r="C48">
        <f>INDEX(resultados!$A$2:$ZZ$77, 42, MATCH($B$3, resultados!$A$1:$ZZ$1, 0))</f>
        <v/>
      </c>
    </row>
    <row r="49">
      <c r="A49">
        <f>INDEX(resultados!$A$2:$ZZ$77, 43, MATCH($B$1, resultados!$A$1:$ZZ$1, 0))</f>
        <v/>
      </c>
      <c r="B49">
        <f>INDEX(resultados!$A$2:$ZZ$77, 43, MATCH($B$2, resultados!$A$1:$ZZ$1, 0))</f>
        <v/>
      </c>
      <c r="C49">
        <f>INDEX(resultados!$A$2:$ZZ$77, 43, MATCH($B$3, resultados!$A$1:$ZZ$1, 0))</f>
        <v/>
      </c>
    </row>
    <row r="50">
      <c r="A50">
        <f>INDEX(resultados!$A$2:$ZZ$77, 44, MATCH($B$1, resultados!$A$1:$ZZ$1, 0))</f>
        <v/>
      </c>
      <c r="B50">
        <f>INDEX(resultados!$A$2:$ZZ$77, 44, MATCH($B$2, resultados!$A$1:$ZZ$1, 0))</f>
        <v/>
      </c>
      <c r="C50">
        <f>INDEX(resultados!$A$2:$ZZ$77, 44, MATCH($B$3, resultados!$A$1:$ZZ$1, 0))</f>
        <v/>
      </c>
    </row>
    <row r="51">
      <c r="A51">
        <f>INDEX(resultados!$A$2:$ZZ$77, 45, MATCH($B$1, resultados!$A$1:$ZZ$1, 0))</f>
        <v/>
      </c>
      <c r="B51">
        <f>INDEX(resultados!$A$2:$ZZ$77, 45, MATCH($B$2, resultados!$A$1:$ZZ$1, 0))</f>
        <v/>
      </c>
      <c r="C51">
        <f>INDEX(resultados!$A$2:$ZZ$77, 45, MATCH($B$3, resultados!$A$1:$ZZ$1, 0))</f>
        <v/>
      </c>
    </row>
    <row r="52">
      <c r="A52">
        <f>INDEX(resultados!$A$2:$ZZ$77, 46, MATCH($B$1, resultados!$A$1:$ZZ$1, 0))</f>
        <v/>
      </c>
      <c r="B52">
        <f>INDEX(resultados!$A$2:$ZZ$77, 46, MATCH($B$2, resultados!$A$1:$ZZ$1, 0))</f>
        <v/>
      </c>
      <c r="C52">
        <f>INDEX(resultados!$A$2:$ZZ$77, 46, MATCH($B$3, resultados!$A$1:$ZZ$1, 0))</f>
        <v/>
      </c>
    </row>
    <row r="53">
      <c r="A53">
        <f>INDEX(resultados!$A$2:$ZZ$77, 47, MATCH($B$1, resultados!$A$1:$ZZ$1, 0))</f>
        <v/>
      </c>
      <c r="B53">
        <f>INDEX(resultados!$A$2:$ZZ$77, 47, MATCH($B$2, resultados!$A$1:$ZZ$1, 0))</f>
        <v/>
      </c>
      <c r="C53">
        <f>INDEX(resultados!$A$2:$ZZ$77, 47, MATCH($B$3, resultados!$A$1:$ZZ$1, 0))</f>
        <v/>
      </c>
    </row>
    <row r="54">
      <c r="A54">
        <f>INDEX(resultados!$A$2:$ZZ$77, 48, MATCH($B$1, resultados!$A$1:$ZZ$1, 0))</f>
        <v/>
      </c>
      <c r="B54">
        <f>INDEX(resultados!$A$2:$ZZ$77, 48, MATCH($B$2, resultados!$A$1:$ZZ$1, 0))</f>
        <v/>
      </c>
      <c r="C54">
        <f>INDEX(resultados!$A$2:$ZZ$77, 48, MATCH($B$3, resultados!$A$1:$ZZ$1, 0))</f>
        <v/>
      </c>
    </row>
    <row r="55">
      <c r="A55">
        <f>INDEX(resultados!$A$2:$ZZ$77, 49, MATCH($B$1, resultados!$A$1:$ZZ$1, 0))</f>
        <v/>
      </c>
      <c r="B55">
        <f>INDEX(resultados!$A$2:$ZZ$77, 49, MATCH($B$2, resultados!$A$1:$ZZ$1, 0))</f>
        <v/>
      </c>
      <c r="C55">
        <f>INDEX(resultados!$A$2:$ZZ$77, 49, MATCH($B$3, resultados!$A$1:$ZZ$1, 0))</f>
        <v/>
      </c>
    </row>
    <row r="56">
      <c r="A56">
        <f>INDEX(resultados!$A$2:$ZZ$77, 50, MATCH($B$1, resultados!$A$1:$ZZ$1, 0))</f>
        <v/>
      </c>
      <c r="B56">
        <f>INDEX(resultados!$A$2:$ZZ$77, 50, MATCH($B$2, resultados!$A$1:$ZZ$1, 0))</f>
        <v/>
      </c>
      <c r="C56">
        <f>INDEX(resultados!$A$2:$ZZ$77, 50, MATCH($B$3, resultados!$A$1:$ZZ$1, 0))</f>
        <v/>
      </c>
    </row>
    <row r="57">
      <c r="A57">
        <f>INDEX(resultados!$A$2:$ZZ$77, 51, MATCH($B$1, resultados!$A$1:$ZZ$1, 0))</f>
        <v/>
      </c>
      <c r="B57">
        <f>INDEX(resultados!$A$2:$ZZ$77, 51, MATCH($B$2, resultados!$A$1:$ZZ$1, 0))</f>
        <v/>
      </c>
      <c r="C57">
        <f>INDEX(resultados!$A$2:$ZZ$77, 51, MATCH($B$3, resultados!$A$1:$ZZ$1, 0))</f>
        <v/>
      </c>
    </row>
    <row r="58">
      <c r="A58">
        <f>INDEX(resultados!$A$2:$ZZ$77, 52, MATCH($B$1, resultados!$A$1:$ZZ$1, 0))</f>
        <v/>
      </c>
      <c r="B58">
        <f>INDEX(resultados!$A$2:$ZZ$77, 52, MATCH($B$2, resultados!$A$1:$ZZ$1, 0))</f>
        <v/>
      </c>
      <c r="C58">
        <f>INDEX(resultados!$A$2:$ZZ$77, 52, MATCH($B$3, resultados!$A$1:$ZZ$1, 0))</f>
        <v/>
      </c>
    </row>
    <row r="59">
      <c r="A59">
        <f>INDEX(resultados!$A$2:$ZZ$77, 53, MATCH($B$1, resultados!$A$1:$ZZ$1, 0))</f>
        <v/>
      </c>
      <c r="B59">
        <f>INDEX(resultados!$A$2:$ZZ$77, 53, MATCH($B$2, resultados!$A$1:$ZZ$1, 0))</f>
        <v/>
      </c>
      <c r="C59">
        <f>INDEX(resultados!$A$2:$ZZ$77, 53, MATCH($B$3, resultados!$A$1:$ZZ$1, 0))</f>
        <v/>
      </c>
    </row>
    <row r="60">
      <c r="A60">
        <f>INDEX(resultados!$A$2:$ZZ$77, 54, MATCH($B$1, resultados!$A$1:$ZZ$1, 0))</f>
        <v/>
      </c>
      <c r="B60">
        <f>INDEX(resultados!$A$2:$ZZ$77, 54, MATCH($B$2, resultados!$A$1:$ZZ$1, 0))</f>
        <v/>
      </c>
      <c r="C60">
        <f>INDEX(resultados!$A$2:$ZZ$77, 54, MATCH($B$3, resultados!$A$1:$ZZ$1, 0))</f>
        <v/>
      </c>
    </row>
    <row r="61">
      <c r="A61">
        <f>INDEX(resultados!$A$2:$ZZ$77, 55, MATCH($B$1, resultados!$A$1:$ZZ$1, 0))</f>
        <v/>
      </c>
      <c r="B61">
        <f>INDEX(resultados!$A$2:$ZZ$77, 55, MATCH($B$2, resultados!$A$1:$ZZ$1, 0))</f>
        <v/>
      </c>
      <c r="C61">
        <f>INDEX(resultados!$A$2:$ZZ$77, 55, MATCH($B$3, resultados!$A$1:$ZZ$1, 0))</f>
        <v/>
      </c>
    </row>
    <row r="62">
      <c r="A62">
        <f>INDEX(resultados!$A$2:$ZZ$77, 56, MATCH($B$1, resultados!$A$1:$ZZ$1, 0))</f>
        <v/>
      </c>
      <c r="B62">
        <f>INDEX(resultados!$A$2:$ZZ$77, 56, MATCH($B$2, resultados!$A$1:$ZZ$1, 0))</f>
        <v/>
      </c>
      <c r="C62">
        <f>INDEX(resultados!$A$2:$ZZ$77, 56, MATCH($B$3, resultados!$A$1:$ZZ$1, 0))</f>
        <v/>
      </c>
    </row>
    <row r="63">
      <c r="A63">
        <f>INDEX(resultados!$A$2:$ZZ$77, 57, MATCH($B$1, resultados!$A$1:$ZZ$1, 0))</f>
        <v/>
      </c>
      <c r="B63">
        <f>INDEX(resultados!$A$2:$ZZ$77, 57, MATCH($B$2, resultados!$A$1:$ZZ$1, 0))</f>
        <v/>
      </c>
      <c r="C63">
        <f>INDEX(resultados!$A$2:$ZZ$77, 57, MATCH($B$3, resultados!$A$1:$ZZ$1, 0))</f>
        <v/>
      </c>
    </row>
    <row r="64">
      <c r="A64">
        <f>INDEX(resultados!$A$2:$ZZ$77, 58, MATCH($B$1, resultados!$A$1:$ZZ$1, 0))</f>
        <v/>
      </c>
      <c r="B64">
        <f>INDEX(resultados!$A$2:$ZZ$77, 58, MATCH($B$2, resultados!$A$1:$ZZ$1, 0))</f>
        <v/>
      </c>
      <c r="C64">
        <f>INDEX(resultados!$A$2:$ZZ$77, 58, MATCH($B$3, resultados!$A$1:$ZZ$1, 0))</f>
        <v/>
      </c>
    </row>
    <row r="65">
      <c r="A65">
        <f>INDEX(resultados!$A$2:$ZZ$77, 59, MATCH($B$1, resultados!$A$1:$ZZ$1, 0))</f>
        <v/>
      </c>
      <c r="B65">
        <f>INDEX(resultados!$A$2:$ZZ$77, 59, MATCH($B$2, resultados!$A$1:$ZZ$1, 0))</f>
        <v/>
      </c>
      <c r="C65">
        <f>INDEX(resultados!$A$2:$ZZ$77, 59, MATCH($B$3, resultados!$A$1:$ZZ$1, 0))</f>
        <v/>
      </c>
    </row>
    <row r="66">
      <c r="A66">
        <f>INDEX(resultados!$A$2:$ZZ$77, 60, MATCH($B$1, resultados!$A$1:$ZZ$1, 0))</f>
        <v/>
      </c>
      <c r="B66">
        <f>INDEX(resultados!$A$2:$ZZ$77, 60, MATCH($B$2, resultados!$A$1:$ZZ$1, 0))</f>
        <v/>
      </c>
      <c r="C66">
        <f>INDEX(resultados!$A$2:$ZZ$77, 60, MATCH($B$3, resultados!$A$1:$ZZ$1, 0))</f>
        <v/>
      </c>
    </row>
    <row r="67">
      <c r="A67">
        <f>INDEX(resultados!$A$2:$ZZ$77, 61, MATCH($B$1, resultados!$A$1:$ZZ$1, 0))</f>
        <v/>
      </c>
      <c r="B67">
        <f>INDEX(resultados!$A$2:$ZZ$77, 61, MATCH($B$2, resultados!$A$1:$ZZ$1, 0))</f>
        <v/>
      </c>
      <c r="C67">
        <f>INDEX(resultados!$A$2:$ZZ$77, 61, MATCH($B$3, resultados!$A$1:$ZZ$1, 0))</f>
        <v/>
      </c>
    </row>
    <row r="68">
      <c r="A68">
        <f>INDEX(resultados!$A$2:$ZZ$77, 62, MATCH($B$1, resultados!$A$1:$ZZ$1, 0))</f>
        <v/>
      </c>
      <c r="B68">
        <f>INDEX(resultados!$A$2:$ZZ$77, 62, MATCH($B$2, resultados!$A$1:$ZZ$1, 0))</f>
        <v/>
      </c>
      <c r="C68">
        <f>INDEX(resultados!$A$2:$ZZ$77, 62, MATCH($B$3, resultados!$A$1:$ZZ$1, 0))</f>
        <v/>
      </c>
    </row>
    <row r="69">
      <c r="A69">
        <f>INDEX(resultados!$A$2:$ZZ$77, 63, MATCH($B$1, resultados!$A$1:$ZZ$1, 0))</f>
        <v/>
      </c>
      <c r="B69">
        <f>INDEX(resultados!$A$2:$ZZ$77, 63, MATCH($B$2, resultados!$A$1:$ZZ$1, 0))</f>
        <v/>
      </c>
      <c r="C69">
        <f>INDEX(resultados!$A$2:$ZZ$77, 63, MATCH($B$3, resultados!$A$1:$ZZ$1, 0))</f>
        <v/>
      </c>
    </row>
    <row r="70">
      <c r="A70">
        <f>INDEX(resultados!$A$2:$ZZ$77, 64, MATCH($B$1, resultados!$A$1:$ZZ$1, 0))</f>
        <v/>
      </c>
      <c r="B70">
        <f>INDEX(resultados!$A$2:$ZZ$77, 64, MATCH($B$2, resultados!$A$1:$ZZ$1, 0))</f>
        <v/>
      </c>
      <c r="C70">
        <f>INDEX(resultados!$A$2:$ZZ$77, 64, MATCH($B$3, resultados!$A$1:$ZZ$1, 0))</f>
        <v/>
      </c>
    </row>
    <row r="71">
      <c r="A71">
        <f>INDEX(resultados!$A$2:$ZZ$77, 65, MATCH($B$1, resultados!$A$1:$ZZ$1, 0))</f>
        <v/>
      </c>
      <c r="B71">
        <f>INDEX(resultados!$A$2:$ZZ$77, 65, MATCH($B$2, resultados!$A$1:$ZZ$1, 0))</f>
        <v/>
      </c>
      <c r="C71">
        <f>INDEX(resultados!$A$2:$ZZ$77, 65, MATCH($B$3, resultados!$A$1:$ZZ$1, 0))</f>
        <v/>
      </c>
    </row>
    <row r="72">
      <c r="A72">
        <f>INDEX(resultados!$A$2:$ZZ$77, 66, MATCH($B$1, resultados!$A$1:$ZZ$1, 0))</f>
        <v/>
      </c>
      <c r="B72">
        <f>INDEX(resultados!$A$2:$ZZ$77, 66, MATCH($B$2, resultados!$A$1:$ZZ$1, 0))</f>
        <v/>
      </c>
      <c r="C72">
        <f>INDEX(resultados!$A$2:$ZZ$77, 66, MATCH($B$3, resultados!$A$1:$ZZ$1, 0))</f>
        <v/>
      </c>
    </row>
    <row r="73">
      <c r="A73">
        <f>INDEX(resultados!$A$2:$ZZ$77, 67, MATCH($B$1, resultados!$A$1:$ZZ$1, 0))</f>
        <v/>
      </c>
      <c r="B73">
        <f>INDEX(resultados!$A$2:$ZZ$77, 67, MATCH($B$2, resultados!$A$1:$ZZ$1, 0))</f>
        <v/>
      </c>
      <c r="C73">
        <f>INDEX(resultados!$A$2:$ZZ$77, 67, MATCH($B$3, resultados!$A$1:$ZZ$1, 0))</f>
        <v/>
      </c>
    </row>
    <row r="74">
      <c r="A74">
        <f>INDEX(resultados!$A$2:$ZZ$77, 68, MATCH($B$1, resultados!$A$1:$ZZ$1, 0))</f>
        <v/>
      </c>
      <c r="B74">
        <f>INDEX(resultados!$A$2:$ZZ$77, 68, MATCH($B$2, resultados!$A$1:$ZZ$1, 0))</f>
        <v/>
      </c>
      <c r="C74">
        <f>INDEX(resultados!$A$2:$ZZ$77, 68, MATCH($B$3, resultados!$A$1:$ZZ$1, 0))</f>
        <v/>
      </c>
    </row>
    <row r="75">
      <c r="A75">
        <f>INDEX(resultados!$A$2:$ZZ$77, 69, MATCH($B$1, resultados!$A$1:$ZZ$1, 0))</f>
        <v/>
      </c>
      <c r="B75">
        <f>INDEX(resultados!$A$2:$ZZ$77, 69, MATCH($B$2, resultados!$A$1:$ZZ$1, 0))</f>
        <v/>
      </c>
      <c r="C75">
        <f>INDEX(resultados!$A$2:$ZZ$77, 69, MATCH($B$3, resultados!$A$1:$ZZ$1, 0))</f>
        <v/>
      </c>
    </row>
    <row r="76">
      <c r="A76">
        <f>INDEX(resultados!$A$2:$ZZ$77, 70, MATCH($B$1, resultados!$A$1:$ZZ$1, 0))</f>
        <v/>
      </c>
      <c r="B76">
        <f>INDEX(resultados!$A$2:$ZZ$77, 70, MATCH($B$2, resultados!$A$1:$ZZ$1, 0))</f>
        <v/>
      </c>
      <c r="C76">
        <f>INDEX(resultados!$A$2:$ZZ$77, 70, MATCH($B$3, resultados!$A$1:$ZZ$1, 0))</f>
        <v/>
      </c>
    </row>
    <row r="77">
      <c r="A77">
        <f>INDEX(resultados!$A$2:$ZZ$77, 71, MATCH($B$1, resultados!$A$1:$ZZ$1, 0))</f>
        <v/>
      </c>
      <c r="B77">
        <f>INDEX(resultados!$A$2:$ZZ$77, 71, MATCH($B$2, resultados!$A$1:$ZZ$1, 0))</f>
        <v/>
      </c>
      <c r="C77">
        <f>INDEX(resultados!$A$2:$ZZ$77, 71, MATCH($B$3, resultados!$A$1:$ZZ$1, 0))</f>
        <v/>
      </c>
    </row>
    <row r="78">
      <c r="A78">
        <f>INDEX(resultados!$A$2:$ZZ$77, 72, MATCH($B$1, resultados!$A$1:$ZZ$1, 0))</f>
        <v/>
      </c>
      <c r="B78">
        <f>INDEX(resultados!$A$2:$ZZ$77, 72, MATCH($B$2, resultados!$A$1:$ZZ$1, 0))</f>
        <v/>
      </c>
      <c r="C78">
        <f>INDEX(resultados!$A$2:$ZZ$77, 72, MATCH($B$3, resultados!$A$1:$ZZ$1, 0))</f>
        <v/>
      </c>
    </row>
    <row r="79">
      <c r="A79">
        <f>INDEX(resultados!$A$2:$ZZ$77, 73, MATCH($B$1, resultados!$A$1:$ZZ$1, 0))</f>
        <v/>
      </c>
      <c r="B79">
        <f>INDEX(resultados!$A$2:$ZZ$77, 73, MATCH($B$2, resultados!$A$1:$ZZ$1, 0))</f>
        <v/>
      </c>
      <c r="C79">
        <f>INDEX(resultados!$A$2:$ZZ$77, 73, MATCH($B$3, resultados!$A$1:$ZZ$1, 0))</f>
        <v/>
      </c>
    </row>
    <row r="80">
      <c r="A80">
        <f>INDEX(resultados!$A$2:$ZZ$77, 74, MATCH($B$1, resultados!$A$1:$ZZ$1, 0))</f>
        <v/>
      </c>
      <c r="B80">
        <f>INDEX(resultados!$A$2:$ZZ$77, 74, MATCH($B$2, resultados!$A$1:$ZZ$1, 0))</f>
        <v/>
      </c>
      <c r="C80">
        <f>INDEX(resultados!$A$2:$ZZ$77, 74, MATCH($B$3, resultados!$A$1:$ZZ$1, 0))</f>
        <v/>
      </c>
    </row>
    <row r="81">
      <c r="A81">
        <f>INDEX(resultados!$A$2:$ZZ$77, 75, MATCH($B$1, resultados!$A$1:$ZZ$1, 0))</f>
        <v/>
      </c>
      <c r="B81">
        <f>INDEX(resultados!$A$2:$ZZ$77, 75, MATCH($B$2, resultados!$A$1:$ZZ$1, 0))</f>
        <v/>
      </c>
      <c r="C81">
        <f>INDEX(resultados!$A$2:$ZZ$77, 75, MATCH($B$3, resultados!$A$1:$ZZ$1, 0))</f>
        <v/>
      </c>
    </row>
    <row r="82">
      <c r="A82">
        <f>INDEX(resultados!$A$2:$ZZ$77, 76, MATCH($B$1, resultados!$A$1:$ZZ$1, 0))</f>
        <v/>
      </c>
      <c r="B82">
        <f>INDEX(resultados!$A$2:$ZZ$77, 76, MATCH($B$2, resultados!$A$1:$ZZ$1, 0))</f>
        <v/>
      </c>
      <c r="C82">
        <f>INDEX(resultados!$A$2:$ZZ$77, 76,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4.9762</v>
      </c>
      <c r="E2" t="n">
        <v>20.1</v>
      </c>
      <c r="F2" t="n">
        <v>17.09</v>
      </c>
      <c r="G2" t="n">
        <v>13.67</v>
      </c>
      <c r="H2" t="n">
        <v>0.24</v>
      </c>
      <c r="I2" t="n">
        <v>75</v>
      </c>
      <c r="J2" t="n">
        <v>71.52</v>
      </c>
      <c r="K2" t="n">
        <v>32.27</v>
      </c>
      <c r="L2" t="n">
        <v>1</v>
      </c>
      <c r="M2" t="n">
        <v>73</v>
      </c>
      <c r="N2" t="n">
        <v>8.25</v>
      </c>
      <c r="O2" t="n">
        <v>9054.6</v>
      </c>
      <c r="P2" t="n">
        <v>103.17</v>
      </c>
      <c r="Q2" t="n">
        <v>1650.66</v>
      </c>
      <c r="R2" t="n">
        <v>73.81</v>
      </c>
      <c r="S2" t="n">
        <v>27.2</v>
      </c>
      <c r="T2" t="n">
        <v>23219.35</v>
      </c>
      <c r="U2" t="n">
        <v>0.37</v>
      </c>
      <c r="V2" t="n">
        <v>0.91</v>
      </c>
      <c r="W2" t="n">
        <v>0.23</v>
      </c>
      <c r="X2" t="n">
        <v>1.49</v>
      </c>
      <c r="Y2" t="n">
        <v>0.5</v>
      </c>
      <c r="Z2" t="n">
        <v>10</v>
      </c>
      <c r="AA2" t="n">
        <v>179.1589545683132</v>
      </c>
      <c r="AB2" t="n">
        <v>245.1331855754982</v>
      </c>
      <c r="AC2" t="n">
        <v>221.7380183908306</v>
      </c>
      <c r="AD2" t="n">
        <v>179158.9545683132</v>
      </c>
      <c r="AE2" t="n">
        <v>245133.1855754982</v>
      </c>
      <c r="AF2" t="n">
        <v>1.364869938465613e-06</v>
      </c>
      <c r="AG2" t="n">
        <v>0.41875</v>
      </c>
      <c r="AH2" t="n">
        <v>221738.0183908306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5.1313</v>
      </c>
      <c r="E3" t="n">
        <v>19.49</v>
      </c>
      <c r="F3" t="n">
        <v>16.77</v>
      </c>
      <c r="G3" t="n">
        <v>17.97</v>
      </c>
      <c r="H3" t="n">
        <v>0.48</v>
      </c>
      <c r="I3" t="n">
        <v>56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96.01000000000001</v>
      </c>
      <c r="Q3" t="n">
        <v>1650.84</v>
      </c>
      <c r="R3" t="n">
        <v>61.59</v>
      </c>
      <c r="S3" t="n">
        <v>27.2</v>
      </c>
      <c r="T3" t="n">
        <v>17200.85</v>
      </c>
      <c r="U3" t="n">
        <v>0.44</v>
      </c>
      <c r="V3" t="n">
        <v>0.93</v>
      </c>
      <c r="W3" t="n">
        <v>0.27</v>
      </c>
      <c r="X3" t="n">
        <v>1.18</v>
      </c>
      <c r="Y3" t="n">
        <v>0.5</v>
      </c>
      <c r="Z3" t="n">
        <v>10</v>
      </c>
      <c r="AA3" t="n">
        <v>165.0526696119877</v>
      </c>
      <c r="AB3" t="n">
        <v>225.8323441728926</v>
      </c>
      <c r="AC3" t="n">
        <v>204.2792222027824</v>
      </c>
      <c r="AD3" t="n">
        <v>165052.6696119877</v>
      </c>
      <c r="AE3" t="n">
        <v>225832.3441728926</v>
      </c>
      <c r="AF3" t="n">
        <v>1.407410697972067e-06</v>
      </c>
      <c r="AG3" t="n">
        <v>0.4060416666666666</v>
      </c>
      <c r="AH3" t="n">
        <v>204279.2222027824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4.7888</v>
      </c>
      <c r="E2" t="n">
        <v>20.88</v>
      </c>
      <c r="F2" t="n">
        <v>17.95</v>
      </c>
      <c r="G2" t="n">
        <v>9.699999999999999</v>
      </c>
      <c r="H2" t="n">
        <v>0.43</v>
      </c>
      <c r="I2" t="n">
        <v>111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70.3</v>
      </c>
      <c r="Q2" t="n">
        <v>1650.83</v>
      </c>
      <c r="R2" t="n">
        <v>96.09</v>
      </c>
      <c r="S2" t="n">
        <v>27.2</v>
      </c>
      <c r="T2" t="n">
        <v>34178.28</v>
      </c>
      <c r="U2" t="n">
        <v>0.28</v>
      </c>
      <c r="V2" t="n">
        <v>0.87</v>
      </c>
      <c r="W2" t="n">
        <v>0.43</v>
      </c>
      <c r="X2" t="n">
        <v>2.35</v>
      </c>
      <c r="Y2" t="n">
        <v>0.5</v>
      </c>
      <c r="Z2" t="n">
        <v>10</v>
      </c>
      <c r="AA2" t="n">
        <v>135.1620664306911</v>
      </c>
      <c r="AB2" t="n">
        <v>184.9347022199185</v>
      </c>
      <c r="AC2" t="n">
        <v>167.2847937975862</v>
      </c>
      <c r="AD2" t="n">
        <v>135162.0664306911</v>
      </c>
      <c r="AE2" t="n">
        <v>184934.7022199185</v>
      </c>
      <c r="AF2" t="n">
        <v>1.409753931760774e-06</v>
      </c>
      <c r="AG2" t="n">
        <v>0.435</v>
      </c>
      <c r="AH2" t="n">
        <v>167284.7937975863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4.0004</v>
      </c>
      <c r="E2" t="n">
        <v>25</v>
      </c>
      <c r="F2" t="n">
        <v>18.55</v>
      </c>
      <c r="G2" t="n">
        <v>7.62</v>
      </c>
      <c r="H2" t="n">
        <v>0.12</v>
      </c>
      <c r="I2" t="n">
        <v>146</v>
      </c>
      <c r="J2" t="n">
        <v>141.81</v>
      </c>
      <c r="K2" t="n">
        <v>47.83</v>
      </c>
      <c r="L2" t="n">
        <v>1</v>
      </c>
      <c r="M2" t="n">
        <v>144</v>
      </c>
      <c r="N2" t="n">
        <v>22.98</v>
      </c>
      <c r="O2" t="n">
        <v>17723.39</v>
      </c>
      <c r="P2" t="n">
        <v>202.29</v>
      </c>
      <c r="Q2" t="n">
        <v>1650.74</v>
      </c>
      <c r="R2" t="n">
        <v>119.72</v>
      </c>
      <c r="S2" t="n">
        <v>27.2</v>
      </c>
      <c r="T2" t="n">
        <v>45820.03</v>
      </c>
      <c r="U2" t="n">
        <v>0.23</v>
      </c>
      <c r="V2" t="n">
        <v>0.84</v>
      </c>
      <c r="W2" t="n">
        <v>0.34</v>
      </c>
      <c r="X2" t="n">
        <v>2.96</v>
      </c>
      <c r="Y2" t="n">
        <v>0.5</v>
      </c>
      <c r="Z2" t="n">
        <v>10</v>
      </c>
      <c r="AA2" t="n">
        <v>398.9136708624131</v>
      </c>
      <c r="AB2" t="n">
        <v>545.81128330305</v>
      </c>
      <c r="AC2" t="n">
        <v>493.7198204755535</v>
      </c>
      <c r="AD2" t="n">
        <v>398913.6708624131</v>
      </c>
      <c r="AE2" t="n">
        <v>545811.28330305</v>
      </c>
      <c r="AF2" t="n">
        <v>9.84864779863942e-07</v>
      </c>
      <c r="AG2" t="n">
        <v>0.5208333333333334</v>
      </c>
      <c r="AH2" t="n">
        <v>493719.8204755536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4.7857</v>
      </c>
      <c r="E3" t="n">
        <v>20.9</v>
      </c>
      <c r="F3" t="n">
        <v>16.85</v>
      </c>
      <c r="G3" t="n">
        <v>16.04</v>
      </c>
      <c r="H3" t="n">
        <v>0.25</v>
      </c>
      <c r="I3" t="n">
        <v>63</v>
      </c>
      <c r="J3" t="n">
        <v>143.17</v>
      </c>
      <c r="K3" t="n">
        <v>47.83</v>
      </c>
      <c r="L3" t="n">
        <v>2</v>
      </c>
      <c r="M3" t="n">
        <v>61</v>
      </c>
      <c r="N3" t="n">
        <v>23.34</v>
      </c>
      <c r="O3" t="n">
        <v>17891.86</v>
      </c>
      <c r="P3" t="n">
        <v>172.73</v>
      </c>
      <c r="Q3" t="n">
        <v>1650.68</v>
      </c>
      <c r="R3" t="n">
        <v>66.29000000000001</v>
      </c>
      <c r="S3" t="n">
        <v>27.2</v>
      </c>
      <c r="T3" t="n">
        <v>19517.61</v>
      </c>
      <c r="U3" t="n">
        <v>0.41</v>
      </c>
      <c r="V3" t="n">
        <v>0.92</v>
      </c>
      <c r="W3" t="n">
        <v>0.21</v>
      </c>
      <c r="X3" t="n">
        <v>1.25</v>
      </c>
      <c r="Y3" t="n">
        <v>0.5</v>
      </c>
      <c r="Z3" t="n">
        <v>10</v>
      </c>
      <c r="AA3" t="n">
        <v>290.9165211095807</v>
      </c>
      <c r="AB3" t="n">
        <v>398.0448185132392</v>
      </c>
      <c r="AC3" t="n">
        <v>360.0559796937464</v>
      </c>
      <c r="AD3" t="n">
        <v>290916.5211095808</v>
      </c>
      <c r="AE3" t="n">
        <v>398044.8185132393</v>
      </c>
      <c r="AF3" t="n">
        <v>1.178199024346282e-06</v>
      </c>
      <c r="AG3" t="n">
        <v>0.4354166666666666</v>
      </c>
      <c r="AH3" t="n">
        <v>360055.9796937464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5.075</v>
      </c>
      <c r="E4" t="n">
        <v>19.7</v>
      </c>
      <c r="F4" t="n">
        <v>16.35</v>
      </c>
      <c r="G4" t="n">
        <v>25.15</v>
      </c>
      <c r="H4" t="n">
        <v>0.37</v>
      </c>
      <c r="I4" t="n">
        <v>39</v>
      </c>
      <c r="J4" t="n">
        <v>144.54</v>
      </c>
      <c r="K4" t="n">
        <v>47.83</v>
      </c>
      <c r="L4" t="n">
        <v>3</v>
      </c>
      <c r="M4" t="n">
        <v>37</v>
      </c>
      <c r="N4" t="n">
        <v>23.71</v>
      </c>
      <c r="O4" t="n">
        <v>18060.85</v>
      </c>
      <c r="P4" t="n">
        <v>156.06</v>
      </c>
      <c r="Q4" t="n">
        <v>1650.71</v>
      </c>
      <c r="R4" t="n">
        <v>50.65</v>
      </c>
      <c r="S4" t="n">
        <v>27.2</v>
      </c>
      <c r="T4" t="n">
        <v>11820.31</v>
      </c>
      <c r="U4" t="n">
        <v>0.54</v>
      </c>
      <c r="V4" t="n">
        <v>0.95</v>
      </c>
      <c r="W4" t="n">
        <v>0.17</v>
      </c>
      <c r="X4" t="n">
        <v>0.75</v>
      </c>
      <c r="Y4" t="n">
        <v>0.5</v>
      </c>
      <c r="Z4" t="n">
        <v>10</v>
      </c>
      <c r="AA4" t="n">
        <v>254.0002108577571</v>
      </c>
      <c r="AB4" t="n">
        <v>347.5342941938648</v>
      </c>
      <c r="AC4" t="n">
        <v>314.3661089235514</v>
      </c>
      <c r="AD4" t="n">
        <v>254000.2108577571</v>
      </c>
      <c r="AE4" t="n">
        <v>347534.2941938647</v>
      </c>
      <c r="AF4" t="n">
        <v>1.249422247227654e-06</v>
      </c>
      <c r="AG4" t="n">
        <v>0.4104166666666667</v>
      </c>
      <c r="AH4" t="n">
        <v>314366.1089235514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5.2221</v>
      </c>
      <c r="E5" t="n">
        <v>19.15</v>
      </c>
      <c r="F5" t="n">
        <v>16.14</v>
      </c>
      <c r="G5" t="n">
        <v>35.87</v>
      </c>
      <c r="H5" t="n">
        <v>0.49</v>
      </c>
      <c r="I5" t="n">
        <v>27</v>
      </c>
      <c r="J5" t="n">
        <v>145.92</v>
      </c>
      <c r="K5" t="n">
        <v>47.83</v>
      </c>
      <c r="L5" t="n">
        <v>4</v>
      </c>
      <c r="M5" t="n">
        <v>18</v>
      </c>
      <c r="N5" t="n">
        <v>24.09</v>
      </c>
      <c r="O5" t="n">
        <v>18230.35</v>
      </c>
      <c r="P5" t="n">
        <v>140.23</v>
      </c>
      <c r="Q5" t="n">
        <v>1650.68</v>
      </c>
      <c r="R5" t="n">
        <v>44.15</v>
      </c>
      <c r="S5" t="n">
        <v>27.2</v>
      </c>
      <c r="T5" t="n">
        <v>8626.77</v>
      </c>
      <c r="U5" t="n">
        <v>0.62</v>
      </c>
      <c r="V5" t="n">
        <v>0.96</v>
      </c>
      <c r="W5" t="n">
        <v>0.16</v>
      </c>
      <c r="X5" t="n">
        <v>0.55</v>
      </c>
      <c r="Y5" t="n">
        <v>0.5</v>
      </c>
      <c r="Z5" t="n">
        <v>10</v>
      </c>
      <c r="AA5" t="n">
        <v>229.3546008755173</v>
      </c>
      <c r="AB5" t="n">
        <v>313.8130833286056</v>
      </c>
      <c r="AC5" t="n">
        <v>283.8632030952452</v>
      </c>
      <c r="AD5" t="n">
        <v>229354.6008755173</v>
      </c>
      <c r="AE5" t="n">
        <v>313813.0833286056</v>
      </c>
      <c r="AF5" t="n">
        <v>1.28563702802907e-06</v>
      </c>
      <c r="AG5" t="n">
        <v>0.3989583333333333</v>
      </c>
      <c r="AH5" t="n">
        <v>283863.2030952452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5.2428</v>
      </c>
      <c r="E6" t="n">
        <v>19.07</v>
      </c>
      <c r="F6" t="n">
        <v>16.12</v>
      </c>
      <c r="G6" t="n">
        <v>38.7</v>
      </c>
      <c r="H6" t="n">
        <v>0.6</v>
      </c>
      <c r="I6" t="n">
        <v>25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138.57</v>
      </c>
      <c r="Q6" t="n">
        <v>1650.67</v>
      </c>
      <c r="R6" t="n">
        <v>42.91</v>
      </c>
      <c r="S6" t="n">
        <v>27.2</v>
      </c>
      <c r="T6" t="n">
        <v>8018.28</v>
      </c>
      <c r="U6" t="n">
        <v>0.63</v>
      </c>
      <c r="V6" t="n">
        <v>0.96</v>
      </c>
      <c r="W6" t="n">
        <v>0.18</v>
      </c>
      <c r="X6" t="n">
        <v>0.53</v>
      </c>
      <c r="Y6" t="n">
        <v>0.5</v>
      </c>
      <c r="Z6" t="n">
        <v>10</v>
      </c>
      <c r="AA6" t="n">
        <v>226.6333457967444</v>
      </c>
      <c r="AB6" t="n">
        <v>310.0897420765293</v>
      </c>
      <c r="AC6" t="n">
        <v>280.4952123065235</v>
      </c>
      <c r="AD6" t="n">
        <v>226633.3457967444</v>
      </c>
      <c r="AE6" t="n">
        <v>310089.7420765293</v>
      </c>
      <c r="AF6" t="n">
        <v>1.290733193648304e-06</v>
      </c>
      <c r="AG6" t="n">
        <v>0.3972916666666667</v>
      </c>
      <c r="AH6" t="n">
        <v>280495.2123065235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3.5807</v>
      </c>
      <c r="E2" t="n">
        <v>27.93</v>
      </c>
      <c r="F2" t="n">
        <v>19.21</v>
      </c>
      <c r="G2" t="n">
        <v>6.51</v>
      </c>
      <c r="H2" t="n">
        <v>0.1</v>
      </c>
      <c r="I2" t="n">
        <v>177</v>
      </c>
      <c r="J2" t="n">
        <v>176.73</v>
      </c>
      <c r="K2" t="n">
        <v>52.44</v>
      </c>
      <c r="L2" t="n">
        <v>1</v>
      </c>
      <c r="M2" t="n">
        <v>175</v>
      </c>
      <c r="N2" t="n">
        <v>33.29</v>
      </c>
      <c r="O2" t="n">
        <v>22031.19</v>
      </c>
      <c r="P2" t="n">
        <v>244.96</v>
      </c>
      <c r="Q2" t="n">
        <v>1650.84</v>
      </c>
      <c r="R2" t="n">
        <v>140.3</v>
      </c>
      <c r="S2" t="n">
        <v>27.2</v>
      </c>
      <c r="T2" t="n">
        <v>55950.99</v>
      </c>
      <c r="U2" t="n">
        <v>0.19</v>
      </c>
      <c r="V2" t="n">
        <v>0.8100000000000001</v>
      </c>
      <c r="W2" t="n">
        <v>0.39</v>
      </c>
      <c r="X2" t="n">
        <v>3.62</v>
      </c>
      <c r="Y2" t="n">
        <v>0.5</v>
      </c>
      <c r="Z2" t="n">
        <v>10</v>
      </c>
      <c r="AA2" t="n">
        <v>529.9793083128337</v>
      </c>
      <c r="AB2" t="n">
        <v>725.141070670552</v>
      </c>
      <c r="AC2" t="n">
        <v>655.9346246276385</v>
      </c>
      <c r="AD2" t="n">
        <v>529979.3083128338</v>
      </c>
      <c r="AE2" t="n">
        <v>725141.0706705521</v>
      </c>
      <c r="AF2" t="n">
        <v>8.494782379353279e-07</v>
      </c>
      <c r="AG2" t="n">
        <v>0.581875</v>
      </c>
      <c r="AH2" t="n">
        <v>655934.6246276385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4.4858</v>
      </c>
      <c r="E3" t="n">
        <v>22.29</v>
      </c>
      <c r="F3" t="n">
        <v>17.13</v>
      </c>
      <c r="G3" t="n">
        <v>13.35</v>
      </c>
      <c r="H3" t="n">
        <v>0.2</v>
      </c>
      <c r="I3" t="n">
        <v>77</v>
      </c>
      <c r="J3" t="n">
        <v>178.21</v>
      </c>
      <c r="K3" t="n">
        <v>52.44</v>
      </c>
      <c r="L3" t="n">
        <v>2</v>
      </c>
      <c r="M3" t="n">
        <v>75</v>
      </c>
      <c r="N3" t="n">
        <v>33.77</v>
      </c>
      <c r="O3" t="n">
        <v>22213.89</v>
      </c>
      <c r="P3" t="n">
        <v>210.13</v>
      </c>
      <c r="Q3" t="n">
        <v>1650.78</v>
      </c>
      <c r="R3" t="n">
        <v>75.41</v>
      </c>
      <c r="S3" t="n">
        <v>27.2</v>
      </c>
      <c r="T3" t="n">
        <v>24007.37</v>
      </c>
      <c r="U3" t="n">
        <v>0.36</v>
      </c>
      <c r="V3" t="n">
        <v>0.91</v>
      </c>
      <c r="W3" t="n">
        <v>0.23</v>
      </c>
      <c r="X3" t="n">
        <v>1.54</v>
      </c>
      <c r="Y3" t="n">
        <v>0.5</v>
      </c>
      <c r="Z3" t="n">
        <v>10</v>
      </c>
      <c r="AA3" t="n">
        <v>367.840495631155</v>
      </c>
      <c r="AB3" t="n">
        <v>503.2955940999015</v>
      </c>
      <c r="AC3" t="n">
        <v>455.261768978809</v>
      </c>
      <c r="AD3" t="n">
        <v>367840.495631155</v>
      </c>
      <c r="AE3" t="n">
        <v>503295.5940999014</v>
      </c>
      <c r="AF3" t="n">
        <v>1.064202384933196e-06</v>
      </c>
      <c r="AG3" t="n">
        <v>0.464375</v>
      </c>
      <c r="AH3" t="n">
        <v>455261.7689788089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4.8374</v>
      </c>
      <c r="E4" t="n">
        <v>20.67</v>
      </c>
      <c r="F4" t="n">
        <v>16.55</v>
      </c>
      <c r="G4" t="n">
        <v>20.68</v>
      </c>
      <c r="H4" t="n">
        <v>0.3</v>
      </c>
      <c r="I4" t="n">
        <v>48</v>
      </c>
      <c r="J4" t="n">
        <v>179.7</v>
      </c>
      <c r="K4" t="n">
        <v>52.44</v>
      </c>
      <c r="L4" t="n">
        <v>3</v>
      </c>
      <c r="M4" t="n">
        <v>46</v>
      </c>
      <c r="N4" t="n">
        <v>34.26</v>
      </c>
      <c r="O4" t="n">
        <v>22397.24</v>
      </c>
      <c r="P4" t="n">
        <v>194.35</v>
      </c>
      <c r="Q4" t="n">
        <v>1650.68</v>
      </c>
      <c r="R4" t="n">
        <v>56.85</v>
      </c>
      <c r="S4" t="n">
        <v>27.2</v>
      </c>
      <c r="T4" t="n">
        <v>14871.81</v>
      </c>
      <c r="U4" t="n">
        <v>0.48</v>
      </c>
      <c r="V4" t="n">
        <v>0.9399999999999999</v>
      </c>
      <c r="W4" t="n">
        <v>0.19</v>
      </c>
      <c r="X4" t="n">
        <v>0.95</v>
      </c>
      <c r="Y4" t="n">
        <v>0.5</v>
      </c>
      <c r="Z4" t="n">
        <v>10</v>
      </c>
      <c r="AA4" t="n">
        <v>320.0371846890832</v>
      </c>
      <c r="AB4" t="n">
        <v>437.8889951357211</v>
      </c>
      <c r="AC4" t="n">
        <v>396.0974840210317</v>
      </c>
      <c r="AD4" t="n">
        <v>320037.1846890833</v>
      </c>
      <c r="AE4" t="n">
        <v>437888.9951357211</v>
      </c>
      <c r="AF4" t="n">
        <v>1.147615278629417e-06</v>
      </c>
      <c r="AG4" t="n">
        <v>0.430625</v>
      </c>
      <c r="AH4" t="n">
        <v>396097.4840210317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5.0098</v>
      </c>
      <c r="E5" t="n">
        <v>19.96</v>
      </c>
      <c r="F5" t="n">
        <v>16.33</v>
      </c>
      <c r="G5" t="n">
        <v>28.82</v>
      </c>
      <c r="H5" t="n">
        <v>0.39</v>
      </c>
      <c r="I5" t="n">
        <v>34</v>
      </c>
      <c r="J5" t="n">
        <v>181.19</v>
      </c>
      <c r="K5" t="n">
        <v>52.44</v>
      </c>
      <c r="L5" t="n">
        <v>4</v>
      </c>
      <c r="M5" t="n">
        <v>32</v>
      </c>
      <c r="N5" t="n">
        <v>34.75</v>
      </c>
      <c r="O5" t="n">
        <v>22581.25</v>
      </c>
      <c r="P5" t="n">
        <v>182.7</v>
      </c>
      <c r="Q5" t="n">
        <v>1650.7</v>
      </c>
      <c r="R5" t="n">
        <v>50.36</v>
      </c>
      <c r="S5" t="n">
        <v>27.2</v>
      </c>
      <c r="T5" t="n">
        <v>11698.92</v>
      </c>
      <c r="U5" t="n">
        <v>0.54</v>
      </c>
      <c r="V5" t="n">
        <v>0.95</v>
      </c>
      <c r="W5" t="n">
        <v>0.17</v>
      </c>
      <c r="X5" t="n">
        <v>0.74</v>
      </c>
      <c r="Y5" t="n">
        <v>0.5</v>
      </c>
      <c r="Z5" t="n">
        <v>10</v>
      </c>
      <c r="AA5" t="n">
        <v>295.1675465869384</v>
      </c>
      <c r="AB5" t="n">
        <v>403.8612591133678</v>
      </c>
      <c r="AC5" t="n">
        <v>365.3173073664244</v>
      </c>
      <c r="AD5" t="n">
        <v>295167.5465869384</v>
      </c>
      <c r="AE5" t="n">
        <v>403861.2591133678</v>
      </c>
      <c r="AF5" t="n">
        <v>1.188515116152821e-06</v>
      </c>
      <c r="AG5" t="n">
        <v>0.4158333333333333</v>
      </c>
      <c r="AH5" t="n">
        <v>365317.3073664244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5.1428</v>
      </c>
      <c r="E6" t="n">
        <v>19.44</v>
      </c>
      <c r="F6" t="n">
        <v>16.1</v>
      </c>
      <c r="G6" t="n">
        <v>37.15</v>
      </c>
      <c r="H6" t="n">
        <v>0.49</v>
      </c>
      <c r="I6" t="n">
        <v>26</v>
      </c>
      <c r="J6" t="n">
        <v>182.69</v>
      </c>
      <c r="K6" t="n">
        <v>52.44</v>
      </c>
      <c r="L6" t="n">
        <v>5</v>
      </c>
      <c r="M6" t="n">
        <v>24</v>
      </c>
      <c r="N6" t="n">
        <v>35.25</v>
      </c>
      <c r="O6" t="n">
        <v>22766.06</v>
      </c>
      <c r="P6" t="n">
        <v>170.24</v>
      </c>
      <c r="Q6" t="n">
        <v>1650.63</v>
      </c>
      <c r="R6" t="n">
        <v>43.07</v>
      </c>
      <c r="S6" t="n">
        <v>27.2</v>
      </c>
      <c r="T6" t="n">
        <v>8095.38</v>
      </c>
      <c r="U6" t="n">
        <v>0.63</v>
      </c>
      <c r="V6" t="n">
        <v>0.97</v>
      </c>
      <c r="W6" t="n">
        <v>0.15</v>
      </c>
      <c r="X6" t="n">
        <v>0.51</v>
      </c>
      <c r="Y6" t="n">
        <v>0.5</v>
      </c>
      <c r="Z6" t="n">
        <v>10</v>
      </c>
      <c r="AA6" t="n">
        <v>273.110349298164</v>
      </c>
      <c r="AB6" t="n">
        <v>373.681628688</v>
      </c>
      <c r="AC6" t="n">
        <v>338.0179785114763</v>
      </c>
      <c r="AD6" t="n">
        <v>273110.349298164</v>
      </c>
      <c r="AE6" t="n">
        <v>373681.628688</v>
      </c>
      <c r="AF6" t="n">
        <v>1.220067775031084e-06</v>
      </c>
      <c r="AG6" t="n">
        <v>0.405</v>
      </c>
      <c r="AH6" t="n">
        <v>338017.9785114763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5.2129</v>
      </c>
      <c r="E7" t="n">
        <v>19.18</v>
      </c>
      <c r="F7" t="n">
        <v>16.02</v>
      </c>
      <c r="G7" t="n">
        <v>45.76</v>
      </c>
      <c r="H7" t="n">
        <v>0.58</v>
      </c>
      <c r="I7" t="n">
        <v>21</v>
      </c>
      <c r="J7" t="n">
        <v>184.19</v>
      </c>
      <c r="K7" t="n">
        <v>52.44</v>
      </c>
      <c r="L7" t="n">
        <v>6</v>
      </c>
      <c r="M7" t="n">
        <v>9</v>
      </c>
      <c r="N7" t="n">
        <v>35.75</v>
      </c>
      <c r="O7" t="n">
        <v>22951.43</v>
      </c>
      <c r="P7" t="n">
        <v>158.23</v>
      </c>
      <c r="Q7" t="n">
        <v>1650.63</v>
      </c>
      <c r="R7" t="n">
        <v>40.17</v>
      </c>
      <c r="S7" t="n">
        <v>27.2</v>
      </c>
      <c r="T7" t="n">
        <v>6668.39</v>
      </c>
      <c r="U7" t="n">
        <v>0.68</v>
      </c>
      <c r="V7" t="n">
        <v>0.97</v>
      </c>
      <c r="W7" t="n">
        <v>0.15</v>
      </c>
      <c r="X7" t="n">
        <v>0.42</v>
      </c>
      <c r="Y7" t="n">
        <v>0.5</v>
      </c>
      <c r="Z7" t="n">
        <v>10</v>
      </c>
      <c r="AA7" t="n">
        <v>256.4825526063</v>
      </c>
      <c r="AB7" t="n">
        <v>350.9307436874083</v>
      </c>
      <c r="AC7" t="n">
        <v>317.4384060443791</v>
      </c>
      <c r="AD7" t="n">
        <v>256482.5526063</v>
      </c>
      <c r="AE7" t="n">
        <v>350930.7436874083</v>
      </c>
      <c r="AF7" t="n">
        <v>1.236698161402259e-06</v>
      </c>
      <c r="AG7" t="n">
        <v>0.3995833333333333</v>
      </c>
      <c r="AH7" t="n">
        <v>317438.4060443791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5.225</v>
      </c>
      <c r="E8" t="n">
        <v>19.14</v>
      </c>
      <c r="F8" t="n">
        <v>16.01</v>
      </c>
      <c r="G8" t="n">
        <v>48.02</v>
      </c>
      <c r="H8" t="n">
        <v>0.67</v>
      </c>
      <c r="I8" t="n">
        <v>20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157.99</v>
      </c>
      <c r="Q8" t="n">
        <v>1650.66</v>
      </c>
      <c r="R8" t="n">
        <v>39.45</v>
      </c>
      <c r="S8" t="n">
        <v>27.2</v>
      </c>
      <c r="T8" t="n">
        <v>6312.24</v>
      </c>
      <c r="U8" t="n">
        <v>0.6899999999999999</v>
      </c>
      <c r="V8" t="n">
        <v>0.97</v>
      </c>
      <c r="W8" t="n">
        <v>0.16</v>
      </c>
      <c r="X8" t="n">
        <v>0.41</v>
      </c>
      <c r="Y8" t="n">
        <v>0.5</v>
      </c>
      <c r="Z8" t="n">
        <v>10</v>
      </c>
      <c r="AA8" t="n">
        <v>255.5879763969784</v>
      </c>
      <c r="AB8" t="n">
        <v>349.706745051898</v>
      </c>
      <c r="AC8" t="n">
        <v>316.3312241207486</v>
      </c>
      <c r="AD8" t="n">
        <v>255587.9763969784</v>
      </c>
      <c r="AE8" t="n">
        <v>349706.745051898</v>
      </c>
      <c r="AF8" t="n">
        <v>1.239568741646071e-06</v>
      </c>
      <c r="AG8" t="n">
        <v>0.39875</v>
      </c>
      <c r="AH8" t="n">
        <v>316331.2241207486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4.4195</v>
      </c>
      <c r="E2" t="n">
        <v>22.63</v>
      </c>
      <c r="F2" t="n">
        <v>19.14</v>
      </c>
      <c r="G2" t="n">
        <v>6.92</v>
      </c>
      <c r="H2" t="n">
        <v>0.64</v>
      </c>
      <c r="I2" t="n">
        <v>166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55.85</v>
      </c>
      <c r="Q2" t="n">
        <v>1651.03</v>
      </c>
      <c r="R2" t="n">
        <v>130.76</v>
      </c>
      <c r="S2" t="n">
        <v>27.2</v>
      </c>
      <c r="T2" t="n">
        <v>51237.36</v>
      </c>
      <c r="U2" t="n">
        <v>0.21</v>
      </c>
      <c r="V2" t="n">
        <v>0.8100000000000001</v>
      </c>
      <c r="W2" t="n">
        <v>0.59</v>
      </c>
      <c r="X2" t="n">
        <v>3.54</v>
      </c>
      <c r="Y2" t="n">
        <v>0.5</v>
      </c>
      <c r="Z2" t="n">
        <v>10</v>
      </c>
      <c r="AA2" t="n">
        <v>123.1450960515517</v>
      </c>
      <c r="AB2" t="n">
        <v>168.4925531958714</v>
      </c>
      <c r="AC2" t="n">
        <v>152.4118603996878</v>
      </c>
      <c r="AD2" t="n">
        <v>123145.0960515517</v>
      </c>
      <c r="AE2" t="n">
        <v>168492.5531958714</v>
      </c>
      <c r="AF2" t="n">
        <v>1.347227030114053e-06</v>
      </c>
      <c r="AG2" t="n">
        <v>0.4714583333333333</v>
      </c>
      <c r="AH2" t="n">
        <v>152411.8603996878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4.5795</v>
      </c>
      <c r="E2" t="n">
        <v>21.84</v>
      </c>
      <c r="F2" t="n">
        <v>17.69</v>
      </c>
      <c r="G2" t="n">
        <v>10.11</v>
      </c>
      <c r="H2" t="n">
        <v>0.18</v>
      </c>
      <c r="I2" t="n">
        <v>105</v>
      </c>
      <c r="J2" t="n">
        <v>98.70999999999999</v>
      </c>
      <c r="K2" t="n">
        <v>39.72</v>
      </c>
      <c r="L2" t="n">
        <v>1</v>
      </c>
      <c r="M2" t="n">
        <v>103</v>
      </c>
      <c r="N2" t="n">
        <v>12.99</v>
      </c>
      <c r="O2" t="n">
        <v>12407.75</v>
      </c>
      <c r="P2" t="n">
        <v>145.23</v>
      </c>
      <c r="Q2" t="n">
        <v>1650.76</v>
      </c>
      <c r="R2" t="n">
        <v>92.72</v>
      </c>
      <c r="S2" t="n">
        <v>27.2</v>
      </c>
      <c r="T2" t="n">
        <v>32522.98</v>
      </c>
      <c r="U2" t="n">
        <v>0.29</v>
      </c>
      <c r="V2" t="n">
        <v>0.88</v>
      </c>
      <c r="W2" t="n">
        <v>0.27</v>
      </c>
      <c r="X2" t="n">
        <v>2.1</v>
      </c>
      <c r="Y2" t="n">
        <v>0.5</v>
      </c>
      <c r="Z2" t="n">
        <v>10</v>
      </c>
      <c r="AA2" t="n">
        <v>259.6102468620678</v>
      </c>
      <c r="AB2" t="n">
        <v>355.2101929524478</v>
      </c>
      <c r="AC2" t="n">
        <v>321.3094306777023</v>
      </c>
      <c r="AD2" t="n">
        <v>259610.2468620678</v>
      </c>
      <c r="AE2" t="n">
        <v>355210.1929524477</v>
      </c>
      <c r="AF2" t="n">
        <v>1.196529889078273e-06</v>
      </c>
      <c r="AG2" t="n">
        <v>0.455</v>
      </c>
      <c r="AH2" t="n">
        <v>321309.4306777023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5.182</v>
      </c>
      <c r="E3" t="n">
        <v>19.3</v>
      </c>
      <c r="F3" t="n">
        <v>16.43</v>
      </c>
      <c r="G3" t="n">
        <v>22.92</v>
      </c>
      <c r="H3" t="n">
        <v>0.35</v>
      </c>
      <c r="I3" t="n">
        <v>43</v>
      </c>
      <c r="J3" t="n">
        <v>99.95</v>
      </c>
      <c r="K3" t="n">
        <v>39.72</v>
      </c>
      <c r="L3" t="n">
        <v>2</v>
      </c>
      <c r="M3" t="n">
        <v>39</v>
      </c>
      <c r="N3" t="n">
        <v>13.24</v>
      </c>
      <c r="O3" t="n">
        <v>12561.45</v>
      </c>
      <c r="P3" t="n">
        <v>116.91</v>
      </c>
      <c r="Q3" t="n">
        <v>1650.67</v>
      </c>
      <c r="R3" t="n">
        <v>53.05</v>
      </c>
      <c r="S3" t="n">
        <v>27.2</v>
      </c>
      <c r="T3" t="n">
        <v>12995.58</v>
      </c>
      <c r="U3" t="n">
        <v>0.51</v>
      </c>
      <c r="V3" t="n">
        <v>0.95</v>
      </c>
      <c r="W3" t="n">
        <v>0.18</v>
      </c>
      <c r="X3" t="n">
        <v>0.83</v>
      </c>
      <c r="Y3" t="n">
        <v>0.5</v>
      </c>
      <c r="Z3" t="n">
        <v>10</v>
      </c>
      <c r="AA3" t="n">
        <v>194.6097954845573</v>
      </c>
      <c r="AB3" t="n">
        <v>266.2737077600859</v>
      </c>
      <c r="AC3" t="n">
        <v>240.8609188090372</v>
      </c>
      <c r="AD3" t="n">
        <v>194609.7954845573</v>
      </c>
      <c r="AE3" t="n">
        <v>266273.7077600859</v>
      </c>
      <c r="AF3" t="n">
        <v>1.35395084293124e-06</v>
      </c>
      <c r="AG3" t="n">
        <v>0.4020833333333333</v>
      </c>
      <c r="AH3" t="n">
        <v>240860.9188090372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5.2185</v>
      </c>
      <c r="E4" t="n">
        <v>19.16</v>
      </c>
      <c r="F4" t="n">
        <v>16.39</v>
      </c>
      <c r="G4" t="n">
        <v>25.88</v>
      </c>
      <c r="H4" t="n">
        <v>0.52</v>
      </c>
      <c r="I4" t="n">
        <v>38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113.89</v>
      </c>
      <c r="Q4" t="n">
        <v>1650.63</v>
      </c>
      <c r="R4" t="n">
        <v>50.8</v>
      </c>
      <c r="S4" t="n">
        <v>27.2</v>
      </c>
      <c r="T4" t="n">
        <v>11900.08</v>
      </c>
      <c r="U4" t="n">
        <v>0.54</v>
      </c>
      <c r="V4" t="n">
        <v>0.95</v>
      </c>
      <c r="W4" t="n">
        <v>0.21</v>
      </c>
      <c r="X4" t="n">
        <v>0.8</v>
      </c>
      <c r="Y4" t="n">
        <v>0.5</v>
      </c>
      <c r="Z4" t="n">
        <v>10</v>
      </c>
      <c r="AA4" t="n">
        <v>189.9443478769077</v>
      </c>
      <c r="AB4" t="n">
        <v>259.890236518281</v>
      </c>
      <c r="AC4" t="n">
        <v>235.0866771032899</v>
      </c>
      <c r="AD4" t="n">
        <v>189944.3478769077</v>
      </c>
      <c r="AE4" t="n">
        <v>259890.236518281</v>
      </c>
      <c r="AF4" t="n">
        <v>1.363487548019428e-06</v>
      </c>
      <c r="AG4" t="n">
        <v>0.3991666666666667</v>
      </c>
      <c r="AH4" t="n">
        <v>235086.6771032899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4.2136</v>
      </c>
      <c r="E2" t="n">
        <v>23.73</v>
      </c>
      <c r="F2" t="n">
        <v>18.25</v>
      </c>
      <c r="G2" t="n">
        <v>8.359999999999999</v>
      </c>
      <c r="H2" t="n">
        <v>0.14</v>
      </c>
      <c r="I2" t="n">
        <v>131</v>
      </c>
      <c r="J2" t="n">
        <v>124.63</v>
      </c>
      <c r="K2" t="n">
        <v>45</v>
      </c>
      <c r="L2" t="n">
        <v>1</v>
      </c>
      <c r="M2" t="n">
        <v>129</v>
      </c>
      <c r="N2" t="n">
        <v>18.64</v>
      </c>
      <c r="O2" t="n">
        <v>15605.44</v>
      </c>
      <c r="P2" t="n">
        <v>180.67</v>
      </c>
      <c r="Q2" t="n">
        <v>1650.9</v>
      </c>
      <c r="R2" t="n">
        <v>110.19</v>
      </c>
      <c r="S2" t="n">
        <v>27.2</v>
      </c>
      <c r="T2" t="n">
        <v>41125.77</v>
      </c>
      <c r="U2" t="n">
        <v>0.25</v>
      </c>
      <c r="V2" t="n">
        <v>0.85</v>
      </c>
      <c r="W2" t="n">
        <v>0.32</v>
      </c>
      <c r="X2" t="n">
        <v>2.66</v>
      </c>
      <c r="Y2" t="n">
        <v>0.5</v>
      </c>
      <c r="Z2" t="n">
        <v>10</v>
      </c>
      <c r="AA2" t="n">
        <v>342.2567761619873</v>
      </c>
      <c r="AB2" t="n">
        <v>468.2908204481409</v>
      </c>
      <c r="AC2" t="n">
        <v>423.597801794864</v>
      </c>
      <c r="AD2" t="n">
        <v>342256.7761619873</v>
      </c>
      <c r="AE2" t="n">
        <v>468290.820448141</v>
      </c>
      <c r="AF2" t="n">
        <v>1.059957384505994e-06</v>
      </c>
      <c r="AG2" t="n">
        <v>0.494375</v>
      </c>
      <c r="AH2" t="n">
        <v>423597.801794864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4.9345</v>
      </c>
      <c r="E3" t="n">
        <v>20.27</v>
      </c>
      <c r="F3" t="n">
        <v>16.7</v>
      </c>
      <c r="G3" t="n">
        <v>17.9</v>
      </c>
      <c r="H3" t="n">
        <v>0.28</v>
      </c>
      <c r="I3" t="n">
        <v>56</v>
      </c>
      <c r="J3" t="n">
        <v>125.95</v>
      </c>
      <c r="K3" t="n">
        <v>45</v>
      </c>
      <c r="L3" t="n">
        <v>2</v>
      </c>
      <c r="M3" t="n">
        <v>54</v>
      </c>
      <c r="N3" t="n">
        <v>18.95</v>
      </c>
      <c r="O3" t="n">
        <v>15767.7</v>
      </c>
      <c r="P3" t="n">
        <v>152.55</v>
      </c>
      <c r="Q3" t="n">
        <v>1650.71</v>
      </c>
      <c r="R3" t="n">
        <v>61.76</v>
      </c>
      <c r="S3" t="n">
        <v>27.2</v>
      </c>
      <c r="T3" t="n">
        <v>17286.9</v>
      </c>
      <c r="U3" t="n">
        <v>0.44</v>
      </c>
      <c r="V3" t="n">
        <v>0.93</v>
      </c>
      <c r="W3" t="n">
        <v>0.2</v>
      </c>
      <c r="X3" t="n">
        <v>1.11</v>
      </c>
      <c r="Y3" t="n">
        <v>0.5</v>
      </c>
      <c r="Z3" t="n">
        <v>10</v>
      </c>
      <c r="AA3" t="n">
        <v>253.843592754613</v>
      </c>
      <c r="AB3" t="n">
        <v>347.3200023956399</v>
      </c>
      <c r="AC3" t="n">
        <v>314.1722688337887</v>
      </c>
      <c r="AD3" t="n">
        <v>253843.592754613</v>
      </c>
      <c r="AE3" t="n">
        <v>347320.0023956399</v>
      </c>
      <c r="AF3" t="n">
        <v>1.24130427991381e-06</v>
      </c>
      <c r="AG3" t="n">
        <v>0.4222916666666667</v>
      </c>
      <c r="AH3" t="n">
        <v>314172.2688337887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5.1927</v>
      </c>
      <c r="E4" t="n">
        <v>19.26</v>
      </c>
      <c r="F4" t="n">
        <v>16.28</v>
      </c>
      <c r="G4" t="n">
        <v>29.6</v>
      </c>
      <c r="H4" t="n">
        <v>0.42</v>
      </c>
      <c r="I4" t="n">
        <v>33</v>
      </c>
      <c r="J4" t="n">
        <v>127.27</v>
      </c>
      <c r="K4" t="n">
        <v>45</v>
      </c>
      <c r="L4" t="n">
        <v>3</v>
      </c>
      <c r="M4" t="n">
        <v>30</v>
      </c>
      <c r="N4" t="n">
        <v>19.27</v>
      </c>
      <c r="O4" t="n">
        <v>15930.42</v>
      </c>
      <c r="P4" t="n">
        <v>133.75</v>
      </c>
      <c r="Q4" t="n">
        <v>1650.65</v>
      </c>
      <c r="R4" t="n">
        <v>49.03</v>
      </c>
      <c r="S4" t="n">
        <v>27.2</v>
      </c>
      <c r="T4" t="n">
        <v>11037.2</v>
      </c>
      <c r="U4" t="n">
        <v>0.55</v>
      </c>
      <c r="V4" t="n">
        <v>0.96</v>
      </c>
      <c r="W4" t="n">
        <v>0.16</v>
      </c>
      <c r="X4" t="n">
        <v>0.6899999999999999</v>
      </c>
      <c r="Y4" t="n">
        <v>0.5</v>
      </c>
      <c r="Z4" t="n">
        <v>10</v>
      </c>
      <c r="AA4" t="n">
        <v>219.633185238335</v>
      </c>
      <c r="AB4" t="n">
        <v>300.5118135752302</v>
      </c>
      <c r="AC4" t="n">
        <v>271.8313878586783</v>
      </c>
      <c r="AD4" t="n">
        <v>219633.185238335</v>
      </c>
      <c r="AE4" t="n">
        <v>300511.8135752302</v>
      </c>
      <c r="AF4" t="n">
        <v>1.306256101795205e-06</v>
      </c>
      <c r="AG4" t="n">
        <v>0.4012500000000001</v>
      </c>
      <c r="AH4" t="n">
        <v>271831.3878586783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5.2448</v>
      </c>
      <c r="E5" t="n">
        <v>19.07</v>
      </c>
      <c r="F5" t="n">
        <v>16.19</v>
      </c>
      <c r="G5" t="n">
        <v>33.5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128.68</v>
      </c>
      <c r="Q5" t="n">
        <v>1650.63</v>
      </c>
      <c r="R5" t="n">
        <v>44.83</v>
      </c>
      <c r="S5" t="n">
        <v>27.2</v>
      </c>
      <c r="T5" t="n">
        <v>8957.6</v>
      </c>
      <c r="U5" t="n">
        <v>0.61</v>
      </c>
      <c r="V5" t="n">
        <v>0.96</v>
      </c>
      <c r="W5" t="n">
        <v>0.19</v>
      </c>
      <c r="X5" t="n">
        <v>0.6</v>
      </c>
      <c r="Y5" t="n">
        <v>0.5</v>
      </c>
      <c r="Z5" t="n">
        <v>10</v>
      </c>
      <c r="AA5" t="n">
        <v>211.7898627341799</v>
      </c>
      <c r="AB5" t="n">
        <v>289.7802337020829</v>
      </c>
      <c r="AC5" t="n">
        <v>262.1240149067538</v>
      </c>
      <c r="AD5" t="n">
        <v>211789.8627341799</v>
      </c>
      <c r="AE5" t="n">
        <v>289780.2337020828</v>
      </c>
      <c r="AF5" t="n">
        <v>1.319362182043155e-06</v>
      </c>
      <c r="AG5" t="n">
        <v>0.3972916666666667</v>
      </c>
      <c r="AH5" t="n">
        <v>262124.0149067538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2024-09-25T21:06:34Z</dcterms:created>
  <dcterms:modified xmlns:dcterms="http://purl.org/dc/terms/" xmlns:xsi="http://www.w3.org/2001/XMLSchema-instance" xsi:type="dcterms:W3CDTF">2024-09-25T21:06:34Z</dcterms:modified>
</cp:coreProperties>
</file>