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xVal>
          <yVal>
            <numRef>
              <f>gráficos!$B$7:$B$71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0.6899</v>
      </c>
      <c r="E2" t="n">
        <v>144.95</v>
      </c>
      <c r="F2" t="n">
        <v>102.18</v>
      </c>
      <c r="G2" t="n">
        <v>5.92</v>
      </c>
      <c r="H2" t="n">
        <v>0.09</v>
      </c>
      <c r="I2" t="n">
        <v>1035</v>
      </c>
      <c r="J2" t="n">
        <v>194.77</v>
      </c>
      <c r="K2" t="n">
        <v>54.38</v>
      </c>
      <c r="L2" t="n">
        <v>1</v>
      </c>
      <c r="M2" t="n">
        <v>1033</v>
      </c>
      <c r="N2" t="n">
        <v>39.4</v>
      </c>
      <c r="O2" t="n">
        <v>24256.19</v>
      </c>
      <c r="P2" t="n">
        <v>1402.79</v>
      </c>
      <c r="Q2" t="n">
        <v>8287.360000000001</v>
      </c>
      <c r="R2" t="n">
        <v>1972.63</v>
      </c>
      <c r="S2" t="n">
        <v>156.71</v>
      </c>
      <c r="T2" t="n">
        <v>897272.74</v>
      </c>
      <c r="U2" t="n">
        <v>0.08</v>
      </c>
      <c r="V2" t="n">
        <v>0.43</v>
      </c>
      <c r="W2" t="n">
        <v>9.029999999999999</v>
      </c>
      <c r="X2" t="n">
        <v>52.99</v>
      </c>
      <c r="Y2" t="n">
        <v>1</v>
      </c>
      <c r="Z2" t="n">
        <v>10</v>
      </c>
      <c r="AA2" t="n">
        <v>2493.38705295039</v>
      </c>
      <c r="AB2" t="n">
        <v>3411.562166320251</v>
      </c>
      <c r="AC2" t="n">
        <v>3085.967461324091</v>
      </c>
      <c r="AD2" t="n">
        <v>2493387.05295039</v>
      </c>
      <c r="AE2" t="n">
        <v>3411562.166320251</v>
      </c>
      <c r="AF2" t="n">
        <v>1.006456665359711e-06</v>
      </c>
      <c r="AG2" t="n">
        <v>3.019791666666666</v>
      </c>
      <c r="AH2" t="n">
        <v>3085967.461324091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1.2917</v>
      </c>
      <c r="E3" t="n">
        <v>77.42</v>
      </c>
      <c r="F3" t="n">
        <v>63.27</v>
      </c>
      <c r="G3" t="n">
        <v>12.7</v>
      </c>
      <c r="H3" t="n">
        <v>0.18</v>
      </c>
      <c r="I3" t="n">
        <v>299</v>
      </c>
      <c r="J3" t="n">
        <v>196.32</v>
      </c>
      <c r="K3" t="n">
        <v>54.38</v>
      </c>
      <c r="L3" t="n">
        <v>2</v>
      </c>
      <c r="M3" t="n">
        <v>297</v>
      </c>
      <c r="N3" t="n">
        <v>39.95</v>
      </c>
      <c r="O3" t="n">
        <v>24447.22</v>
      </c>
      <c r="P3" t="n">
        <v>823.26</v>
      </c>
      <c r="Q3" t="n">
        <v>8284.190000000001</v>
      </c>
      <c r="R3" t="n">
        <v>646.72</v>
      </c>
      <c r="S3" t="n">
        <v>156.71</v>
      </c>
      <c r="T3" t="n">
        <v>237996.87</v>
      </c>
      <c r="U3" t="n">
        <v>0.24</v>
      </c>
      <c r="V3" t="n">
        <v>0.7</v>
      </c>
      <c r="W3" t="n">
        <v>7.79</v>
      </c>
      <c r="X3" t="n">
        <v>14.11</v>
      </c>
      <c r="Y3" t="n">
        <v>1</v>
      </c>
      <c r="Z3" t="n">
        <v>10</v>
      </c>
      <c r="AA3" t="n">
        <v>797.7028497446022</v>
      </c>
      <c r="AB3" t="n">
        <v>1091.452231186558</v>
      </c>
      <c r="AC3" t="n">
        <v>987.2855621049392</v>
      </c>
      <c r="AD3" t="n">
        <v>797702.8497446022</v>
      </c>
      <c r="AE3" t="n">
        <v>1091452.231186558</v>
      </c>
      <c r="AF3" t="n">
        <v>1.884389150087171e-06</v>
      </c>
      <c r="AG3" t="n">
        <v>1.612916666666667</v>
      </c>
      <c r="AH3" t="n">
        <v>987285.5621049393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1.5154</v>
      </c>
      <c r="E4" t="n">
        <v>65.98999999999999</v>
      </c>
      <c r="F4" t="n">
        <v>56.94</v>
      </c>
      <c r="G4" t="n">
        <v>20.34</v>
      </c>
      <c r="H4" t="n">
        <v>0.27</v>
      </c>
      <c r="I4" t="n">
        <v>168</v>
      </c>
      <c r="J4" t="n">
        <v>197.88</v>
      </c>
      <c r="K4" t="n">
        <v>54.38</v>
      </c>
      <c r="L4" t="n">
        <v>3</v>
      </c>
      <c r="M4" t="n">
        <v>166</v>
      </c>
      <c r="N4" t="n">
        <v>40.5</v>
      </c>
      <c r="O4" t="n">
        <v>24639</v>
      </c>
      <c r="P4" t="n">
        <v>695.41</v>
      </c>
      <c r="Q4" t="n">
        <v>8283.43</v>
      </c>
      <c r="R4" t="n">
        <v>431.57</v>
      </c>
      <c r="S4" t="n">
        <v>156.71</v>
      </c>
      <c r="T4" t="n">
        <v>131077.52</v>
      </c>
      <c r="U4" t="n">
        <v>0.36</v>
      </c>
      <c r="V4" t="n">
        <v>0.78</v>
      </c>
      <c r="W4" t="n">
        <v>7.58</v>
      </c>
      <c r="X4" t="n">
        <v>7.78</v>
      </c>
      <c r="Y4" t="n">
        <v>1</v>
      </c>
      <c r="Z4" t="n">
        <v>10</v>
      </c>
      <c r="AA4" t="n">
        <v>586.7821315518057</v>
      </c>
      <c r="AB4" t="n">
        <v>802.8611993898127</v>
      </c>
      <c r="AC4" t="n">
        <v>726.2372533428188</v>
      </c>
      <c r="AD4" t="n">
        <v>586782.1315518058</v>
      </c>
      <c r="AE4" t="n">
        <v>802861.1993898127</v>
      </c>
      <c r="AF4" t="n">
        <v>2.210732614416737e-06</v>
      </c>
      <c r="AG4" t="n">
        <v>1.374791666666667</v>
      </c>
      <c r="AH4" t="n">
        <v>726237.2533428188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1.6366</v>
      </c>
      <c r="E5" t="n">
        <v>61.1</v>
      </c>
      <c r="F5" t="n">
        <v>54.27</v>
      </c>
      <c r="G5" t="n">
        <v>29.34</v>
      </c>
      <c r="H5" t="n">
        <v>0.36</v>
      </c>
      <c r="I5" t="n">
        <v>111</v>
      </c>
      <c r="J5" t="n">
        <v>199.44</v>
      </c>
      <c r="K5" t="n">
        <v>54.38</v>
      </c>
      <c r="L5" t="n">
        <v>4</v>
      </c>
      <c r="M5" t="n">
        <v>108</v>
      </c>
      <c r="N5" t="n">
        <v>41.06</v>
      </c>
      <c r="O5" t="n">
        <v>24831.54</v>
      </c>
      <c r="P5" t="n">
        <v>612.41</v>
      </c>
      <c r="Q5" t="n">
        <v>8283.15</v>
      </c>
      <c r="R5" t="n">
        <v>342.11</v>
      </c>
      <c r="S5" t="n">
        <v>156.71</v>
      </c>
      <c r="T5" t="n">
        <v>86632.58</v>
      </c>
      <c r="U5" t="n">
        <v>0.46</v>
      </c>
      <c r="V5" t="n">
        <v>0.82</v>
      </c>
      <c r="W5" t="n">
        <v>7.46</v>
      </c>
      <c r="X5" t="n">
        <v>5.11</v>
      </c>
      <c r="Y5" t="n">
        <v>1</v>
      </c>
      <c r="Z5" t="n">
        <v>10</v>
      </c>
      <c r="AA5" t="n">
        <v>491.5021918283251</v>
      </c>
      <c r="AB5" t="n">
        <v>672.4949824058709</v>
      </c>
      <c r="AC5" t="n">
        <v>608.3130051376896</v>
      </c>
      <c r="AD5" t="n">
        <v>491502.1918283251</v>
      </c>
      <c r="AE5" t="n">
        <v>672494.9824058709</v>
      </c>
      <c r="AF5" t="n">
        <v>2.387544540553274e-06</v>
      </c>
      <c r="AG5" t="n">
        <v>1.272916666666667</v>
      </c>
      <c r="AH5" t="n">
        <v>608313.0051376896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1.6956</v>
      </c>
      <c r="E6" t="n">
        <v>58.98</v>
      </c>
      <c r="F6" t="n">
        <v>53.12</v>
      </c>
      <c r="G6" t="n">
        <v>37.06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560.4299999999999</v>
      </c>
      <c r="Q6" t="n">
        <v>8283.209999999999</v>
      </c>
      <c r="R6" t="n">
        <v>299.56</v>
      </c>
      <c r="S6" t="n">
        <v>156.71</v>
      </c>
      <c r="T6" t="n">
        <v>65481.24</v>
      </c>
      <c r="U6" t="n">
        <v>0.52</v>
      </c>
      <c r="V6" t="n">
        <v>0.84</v>
      </c>
      <c r="W6" t="n">
        <v>7.52</v>
      </c>
      <c r="X6" t="n">
        <v>3.96</v>
      </c>
      <c r="Y6" t="n">
        <v>1</v>
      </c>
      <c r="Z6" t="n">
        <v>10</v>
      </c>
      <c r="AA6" t="n">
        <v>444.5279543893421</v>
      </c>
      <c r="AB6" t="n">
        <v>608.2227583847582</v>
      </c>
      <c r="AC6" t="n">
        <v>550.1748319705189</v>
      </c>
      <c r="AD6" t="n">
        <v>444527.9543893422</v>
      </c>
      <c r="AE6" t="n">
        <v>608222.7583847583</v>
      </c>
      <c r="AF6" t="n">
        <v>2.473616352781456e-06</v>
      </c>
      <c r="AG6" t="n">
        <v>1.22875</v>
      </c>
      <c r="AH6" t="n">
        <v>550174.8319705189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1.7001</v>
      </c>
      <c r="E7" t="n">
        <v>58.82</v>
      </c>
      <c r="F7" t="n">
        <v>53.04</v>
      </c>
      <c r="G7" t="n">
        <v>37.88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560.51</v>
      </c>
      <c r="Q7" t="n">
        <v>8283.120000000001</v>
      </c>
      <c r="R7" t="n">
        <v>296.13</v>
      </c>
      <c r="S7" t="n">
        <v>156.71</v>
      </c>
      <c r="T7" t="n">
        <v>63778.11</v>
      </c>
      <c r="U7" t="n">
        <v>0.53</v>
      </c>
      <c r="V7" t="n">
        <v>0.84</v>
      </c>
      <c r="W7" t="n">
        <v>7.53</v>
      </c>
      <c r="X7" t="n">
        <v>3.88</v>
      </c>
      <c r="Y7" t="n">
        <v>1</v>
      </c>
      <c r="Z7" t="n">
        <v>10</v>
      </c>
      <c r="AA7" t="n">
        <v>443.1717493281677</v>
      </c>
      <c r="AB7" t="n">
        <v>606.3671387885147</v>
      </c>
      <c r="AC7" t="n">
        <v>548.4963101041624</v>
      </c>
      <c r="AD7" t="n">
        <v>443171.7493281676</v>
      </c>
      <c r="AE7" t="n">
        <v>606367.1387885147</v>
      </c>
      <c r="AF7" t="n">
        <v>2.480181152019199e-06</v>
      </c>
      <c r="AG7" t="n">
        <v>1.225416666666667</v>
      </c>
      <c r="AH7" t="n">
        <v>548496.3101041624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0.8786</v>
      </c>
      <c r="E2" t="n">
        <v>113.81</v>
      </c>
      <c r="F2" t="n">
        <v>87</v>
      </c>
      <c r="G2" t="n">
        <v>6.87</v>
      </c>
      <c r="H2" t="n">
        <v>0.11</v>
      </c>
      <c r="I2" t="n">
        <v>760</v>
      </c>
      <c r="J2" t="n">
        <v>159.12</v>
      </c>
      <c r="K2" t="n">
        <v>50.28</v>
      </c>
      <c r="L2" t="n">
        <v>1</v>
      </c>
      <c r="M2" t="n">
        <v>758</v>
      </c>
      <c r="N2" t="n">
        <v>27.84</v>
      </c>
      <c r="O2" t="n">
        <v>19859.16</v>
      </c>
      <c r="P2" t="n">
        <v>1034.88</v>
      </c>
      <c r="Q2" t="n">
        <v>8286.48</v>
      </c>
      <c r="R2" t="n">
        <v>1454.03</v>
      </c>
      <c r="S2" t="n">
        <v>156.71</v>
      </c>
      <c r="T2" t="n">
        <v>639344.73</v>
      </c>
      <c r="U2" t="n">
        <v>0.11</v>
      </c>
      <c r="V2" t="n">
        <v>0.51</v>
      </c>
      <c r="W2" t="n">
        <v>8.56</v>
      </c>
      <c r="X2" t="n">
        <v>37.82</v>
      </c>
      <c r="Y2" t="n">
        <v>1</v>
      </c>
      <c r="Z2" t="n">
        <v>10</v>
      </c>
      <c r="AA2" t="n">
        <v>1469.937210735201</v>
      </c>
      <c r="AB2" t="n">
        <v>2011.232940780823</v>
      </c>
      <c r="AC2" t="n">
        <v>1819.283691695862</v>
      </c>
      <c r="AD2" t="n">
        <v>1469937.210735201</v>
      </c>
      <c r="AE2" t="n">
        <v>2011232.940780823</v>
      </c>
      <c r="AF2" t="n">
        <v>1.325942697465975e-06</v>
      </c>
      <c r="AG2" t="n">
        <v>2.371041666666667</v>
      </c>
      <c r="AH2" t="n">
        <v>1819283.691695862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1.4191</v>
      </c>
      <c r="E3" t="n">
        <v>70.47</v>
      </c>
      <c r="F3" t="n">
        <v>60.41</v>
      </c>
      <c r="G3" t="n">
        <v>15.1</v>
      </c>
      <c r="H3" t="n">
        <v>0.22</v>
      </c>
      <c r="I3" t="n">
        <v>240</v>
      </c>
      <c r="J3" t="n">
        <v>160.54</v>
      </c>
      <c r="K3" t="n">
        <v>50.28</v>
      </c>
      <c r="L3" t="n">
        <v>2</v>
      </c>
      <c r="M3" t="n">
        <v>238</v>
      </c>
      <c r="N3" t="n">
        <v>28.26</v>
      </c>
      <c r="O3" t="n">
        <v>20034.4</v>
      </c>
      <c r="P3" t="n">
        <v>660.91</v>
      </c>
      <c r="Q3" t="n">
        <v>8284.040000000001</v>
      </c>
      <c r="R3" t="n">
        <v>550.1799999999999</v>
      </c>
      <c r="S3" t="n">
        <v>156.71</v>
      </c>
      <c r="T3" t="n">
        <v>190023.37</v>
      </c>
      <c r="U3" t="n">
        <v>0.28</v>
      </c>
      <c r="V3" t="n">
        <v>0.73</v>
      </c>
      <c r="W3" t="n">
        <v>7.68</v>
      </c>
      <c r="X3" t="n">
        <v>11.24</v>
      </c>
      <c r="Y3" t="n">
        <v>1</v>
      </c>
      <c r="Z3" t="n">
        <v>10</v>
      </c>
      <c r="AA3" t="n">
        <v>599.3238060192488</v>
      </c>
      <c r="AB3" t="n">
        <v>820.0212716957957</v>
      </c>
      <c r="AC3" t="n">
        <v>741.7595924322314</v>
      </c>
      <c r="AD3" t="n">
        <v>599323.8060192488</v>
      </c>
      <c r="AE3" t="n">
        <v>820021.2716957957</v>
      </c>
      <c r="AF3" t="n">
        <v>2.141640430200279e-06</v>
      </c>
      <c r="AG3" t="n">
        <v>1.468125</v>
      </c>
      <c r="AH3" t="n">
        <v>741759.5924322314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1.6166</v>
      </c>
      <c r="E4" t="n">
        <v>61.86</v>
      </c>
      <c r="F4" t="n">
        <v>55.28</v>
      </c>
      <c r="G4" t="n">
        <v>25.13</v>
      </c>
      <c r="H4" t="n">
        <v>0.33</v>
      </c>
      <c r="I4" t="n">
        <v>132</v>
      </c>
      <c r="J4" t="n">
        <v>161.97</v>
      </c>
      <c r="K4" t="n">
        <v>50.28</v>
      </c>
      <c r="L4" t="n">
        <v>3</v>
      </c>
      <c r="M4" t="n">
        <v>123</v>
      </c>
      <c r="N4" t="n">
        <v>28.69</v>
      </c>
      <c r="O4" t="n">
        <v>20210.21</v>
      </c>
      <c r="P4" t="n">
        <v>544.28</v>
      </c>
      <c r="Q4" t="n">
        <v>8283.540000000001</v>
      </c>
      <c r="R4" t="n">
        <v>375.23</v>
      </c>
      <c r="S4" t="n">
        <v>156.71</v>
      </c>
      <c r="T4" t="n">
        <v>103085.82</v>
      </c>
      <c r="U4" t="n">
        <v>0.42</v>
      </c>
      <c r="V4" t="n">
        <v>0.8</v>
      </c>
      <c r="W4" t="n">
        <v>7.53</v>
      </c>
      <c r="X4" t="n">
        <v>6.12</v>
      </c>
      <c r="Y4" t="n">
        <v>1</v>
      </c>
      <c r="Z4" t="n">
        <v>10</v>
      </c>
      <c r="AA4" t="n">
        <v>449.6402355292173</v>
      </c>
      <c r="AB4" t="n">
        <v>615.2176069782616</v>
      </c>
      <c r="AC4" t="n">
        <v>556.50210203159</v>
      </c>
      <c r="AD4" t="n">
        <v>449640.2355292172</v>
      </c>
      <c r="AE4" t="n">
        <v>615217.6069782616</v>
      </c>
      <c r="AF4" t="n">
        <v>2.439698343641583e-06</v>
      </c>
      <c r="AG4" t="n">
        <v>1.28875</v>
      </c>
      <c r="AH4" t="n">
        <v>556502.10203159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1.6744</v>
      </c>
      <c r="E5" t="n">
        <v>59.72</v>
      </c>
      <c r="F5" t="n">
        <v>54.01</v>
      </c>
      <c r="G5" t="n">
        <v>30.86</v>
      </c>
      <c r="H5" t="n">
        <v>0.43</v>
      </c>
      <c r="I5" t="n">
        <v>105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502.65</v>
      </c>
      <c r="Q5" t="n">
        <v>8283.719999999999</v>
      </c>
      <c r="R5" t="n">
        <v>328.04</v>
      </c>
      <c r="S5" t="n">
        <v>156.71</v>
      </c>
      <c r="T5" t="n">
        <v>79625.42</v>
      </c>
      <c r="U5" t="n">
        <v>0.48</v>
      </c>
      <c r="V5" t="n">
        <v>0.82</v>
      </c>
      <c r="W5" t="n">
        <v>7.6</v>
      </c>
      <c r="X5" t="n">
        <v>4.85</v>
      </c>
      <c r="Y5" t="n">
        <v>1</v>
      </c>
      <c r="Z5" t="n">
        <v>10</v>
      </c>
      <c r="AA5" t="n">
        <v>409.2179967323571</v>
      </c>
      <c r="AB5" t="n">
        <v>559.9101165530811</v>
      </c>
      <c r="AC5" t="n">
        <v>506.4730808680383</v>
      </c>
      <c r="AD5" t="n">
        <v>409217.9967323571</v>
      </c>
      <c r="AE5" t="n">
        <v>559910.1165530811</v>
      </c>
      <c r="AF5" t="n">
        <v>2.526927444385418e-06</v>
      </c>
      <c r="AG5" t="n">
        <v>1.244166666666667</v>
      </c>
      <c r="AH5" t="n">
        <v>506473.0808680383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1.6742</v>
      </c>
      <c r="E6" t="n">
        <v>59.73</v>
      </c>
      <c r="F6" t="n">
        <v>54.02</v>
      </c>
      <c r="G6" t="n">
        <v>30.87</v>
      </c>
      <c r="H6" t="n">
        <v>0.54</v>
      </c>
      <c r="I6" t="n">
        <v>105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506.47</v>
      </c>
      <c r="Q6" t="n">
        <v>8283.91</v>
      </c>
      <c r="R6" t="n">
        <v>328.29</v>
      </c>
      <c r="S6" t="n">
        <v>156.71</v>
      </c>
      <c r="T6" t="n">
        <v>79749.78</v>
      </c>
      <c r="U6" t="n">
        <v>0.48</v>
      </c>
      <c r="V6" t="n">
        <v>0.82</v>
      </c>
      <c r="W6" t="n">
        <v>7.61</v>
      </c>
      <c r="X6" t="n">
        <v>4.86</v>
      </c>
      <c r="Y6" t="n">
        <v>1</v>
      </c>
      <c r="Z6" t="n">
        <v>10</v>
      </c>
      <c r="AA6" t="n">
        <v>411.2797058079612</v>
      </c>
      <c r="AB6" t="n">
        <v>562.7310378665077</v>
      </c>
      <c r="AC6" t="n">
        <v>509.0247774104994</v>
      </c>
      <c r="AD6" t="n">
        <v>411279.7058079612</v>
      </c>
      <c r="AE6" t="n">
        <v>562731.0378665077</v>
      </c>
      <c r="AF6" t="n">
        <v>2.526625613586997e-06</v>
      </c>
      <c r="AG6" t="n">
        <v>1.244375</v>
      </c>
      <c r="AH6" t="n">
        <v>509024.7774104995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1.4121</v>
      </c>
      <c r="E2" t="n">
        <v>70.81999999999999</v>
      </c>
      <c r="F2" t="n">
        <v>63.66</v>
      </c>
      <c r="G2" t="n">
        <v>12.48</v>
      </c>
      <c r="H2" t="n">
        <v>0.22</v>
      </c>
      <c r="I2" t="n">
        <v>306</v>
      </c>
      <c r="J2" t="n">
        <v>80.84</v>
      </c>
      <c r="K2" t="n">
        <v>35.1</v>
      </c>
      <c r="L2" t="n">
        <v>1</v>
      </c>
      <c r="M2" t="n">
        <v>249</v>
      </c>
      <c r="N2" t="n">
        <v>9.74</v>
      </c>
      <c r="O2" t="n">
        <v>10204.21</v>
      </c>
      <c r="P2" t="n">
        <v>415.66</v>
      </c>
      <c r="Q2" t="n">
        <v>8284.540000000001</v>
      </c>
      <c r="R2" t="n">
        <v>657.09</v>
      </c>
      <c r="S2" t="n">
        <v>156.71</v>
      </c>
      <c r="T2" t="n">
        <v>243145.49</v>
      </c>
      <c r="U2" t="n">
        <v>0.24</v>
      </c>
      <c r="V2" t="n">
        <v>0.7</v>
      </c>
      <c r="W2" t="n">
        <v>7.88</v>
      </c>
      <c r="X2" t="n">
        <v>14.49</v>
      </c>
      <c r="Y2" t="n">
        <v>1</v>
      </c>
      <c r="Z2" t="n">
        <v>10</v>
      </c>
      <c r="AA2" t="n">
        <v>404.7806204550529</v>
      </c>
      <c r="AB2" t="n">
        <v>553.8387025672483</v>
      </c>
      <c r="AC2" t="n">
        <v>500.9811141117306</v>
      </c>
      <c r="AD2" t="n">
        <v>404780.6204550529</v>
      </c>
      <c r="AE2" t="n">
        <v>553838.7025672484</v>
      </c>
      <c r="AF2" t="n">
        <v>2.377970758913423e-06</v>
      </c>
      <c r="AG2" t="n">
        <v>1.475416666666667</v>
      </c>
      <c r="AH2" t="n">
        <v>500981.1141117305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1.5093</v>
      </c>
      <c r="E3" t="n">
        <v>66.26000000000001</v>
      </c>
      <c r="F3" t="n">
        <v>60.27</v>
      </c>
      <c r="G3" t="n">
        <v>15.19</v>
      </c>
      <c r="H3" t="n">
        <v>0.43</v>
      </c>
      <c r="I3" t="n">
        <v>238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376.7</v>
      </c>
      <c r="Q3" t="n">
        <v>8284.219999999999</v>
      </c>
      <c r="R3" t="n">
        <v>532.97</v>
      </c>
      <c r="S3" t="n">
        <v>156.71</v>
      </c>
      <c r="T3" t="n">
        <v>181424.49</v>
      </c>
      <c r="U3" t="n">
        <v>0.29</v>
      </c>
      <c r="V3" t="n">
        <v>0.74</v>
      </c>
      <c r="W3" t="n">
        <v>8.01</v>
      </c>
      <c r="X3" t="n">
        <v>11.1</v>
      </c>
      <c r="Y3" t="n">
        <v>1</v>
      </c>
      <c r="Z3" t="n">
        <v>10</v>
      </c>
      <c r="AA3" t="n">
        <v>349.3209595426918</v>
      </c>
      <c r="AB3" t="n">
        <v>477.9563477993964</v>
      </c>
      <c r="AC3" t="n">
        <v>432.3408647813685</v>
      </c>
      <c r="AD3" t="n">
        <v>349320.9595426918</v>
      </c>
      <c r="AE3" t="n">
        <v>477956.3477993964</v>
      </c>
      <c r="AF3" t="n">
        <v>2.541655170616833e-06</v>
      </c>
      <c r="AG3" t="n">
        <v>1.380416666666667</v>
      </c>
      <c r="AH3" t="n">
        <v>432340.8647813685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1.2071</v>
      </c>
      <c r="E2" t="n">
        <v>82.84</v>
      </c>
      <c r="F2" t="n">
        <v>70.83</v>
      </c>
      <c r="G2" t="n">
        <v>9.460000000000001</v>
      </c>
      <c r="H2" t="n">
        <v>0.16</v>
      </c>
      <c r="I2" t="n">
        <v>449</v>
      </c>
      <c r="J2" t="n">
        <v>107.41</v>
      </c>
      <c r="K2" t="n">
        <v>41.65</v>
      </c>
      <c r="L2" t="n">
        <v>1</v>
      </c>
      <c r="M2" t="n">
        <v>447</v>
      </c>
      <c r="N2" t="n">
        <v>14.77</v>
      </c>
      <c r="O2" t="n">
        <v>13481.73</v>
      </c>
      <c r="P2" t="n">
        <v>615.79</v>
      </c>
      <c r="Q2" t="n">
        <v>8284.860000000001</v>
      </c>
      <c r="R2" t="n">
        <v>902.71</v>
      </c>
      <c r="S2" t="n">
        <v>156.71</v>
      </c>
      <c r="T2" t="n">
        <v>365242.74</v>
      </c>
      <c r="U2" t="n">
        <v>0.17</v>
      </c>
      <c r="V2" t="n">
        <v>0.63</v>
      </c>
      <c r="W2" t="n">
        <v>8.06</v>
      </c>
      <c r="X2" t="n">
        <v>21.66</v>
      </c>
      <c r="Y2" t="n">
        <v>1</v>
      </c>
      <c r="Z2" t="n">
        <v>10</v>
      </c>
      <c r="AA2" t="n">
        <v>664.8163536480034</v>
      </c>
      <c r="AB2" t="n">
        <v>909.6310646887407</v>
      </c>
      <c r="AC2" t="n">
        <v>822.8171525500642</v>
      </c>
      <c r="AD2" t="n">
        <v>664816.3536480034</v>
      </c>
      <c r="AE2" t="n">
        <v>909631.0646887408</v>
      </c>
      <c r="AF2" t="n">
        <v>1.944668930484976e-06</v>
      </c>
      <c r="AG2" t="n">
        <v>1.725833333333333</v>
      </c>
      <c r="AH2" t="n">
        <v>822817.1525500641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1.588</v>
      </c>
      <c r="E3" t="n">
        <v>62.97</v>
      </c>
      <c r="F3" t="n">
        <v>57.14</v>
      </c>
      <c r="G3" t="n">
        <v>20.05</v>
      </c>
      <c r="H3" t="n">
        <v>0.32</v>
      </c>
      <c r="I3" t="n">
        <v>171</v>
      </c>
      <c r="J3" t="n">
        <v>108.68</v>
      </c>
      <c r="K3" t="n">
        <v>41.65</v>
      </c>
      <c r="L3" t="n">
        <v>2</v>
      </c>
      <c r="M3" t="n">
        <v>32</v>
      </c>
      <c r="N3" t="n">
        <v>15.03</v>
      </c>
      <c r="O3" t="n">
        <v>13638.32</v>
      </c>
      <c r="P3" t="n">
        <v>422.29</v>
      </c>
      <c r="Q3" t="n">
        <v>8283.93</v>
      </c>
      <c r="R3" t="n">
        <v>432.54</v>
      </c>
      <c r="S3" t="n">
        <v>156.71</v>
      </c>
      <c r="T3" t="n">
        <v>131548.97</v>
      </c>
      <c r="U3" t="n">
        <v>0.36</v>
      </c>
      <c r="V3" t="n">
        <v>0.78</v>
      </c>
      <c r="W3" t="n">
        <v>7.75</v>
      </c>
      <c r="X3" t="n">
        <v>7.97</v>
      </c>
      <c r="Y3" t="n">
        <v>1</v>
      </c>
      <c r="Z3" t="n">
        <v>10</v>
      </c>
      <c r="AA3" t="n">
        <v>368.5220234280445</v>
      </c>
      <c r="AB3" t="n">
        <v>504.2280904984899</v>
      </c>
      <c r="AC3" t="n">
        <v>456.105269229883</v>
      </c>
      <c r="AD3" t="n">
        <v>368522.0234280445</v>
      </c>
      <c r="AE3" t="n">
        <v>504228.0904984899</v>
      </c>
      <c r="AF3" t="n">
        <v>2.558308559034166e-06</v>
      </c>
      <c r="AG3" t="n">
        <v>1.311875</v>
      </c>
      <c r="AH3" t="n">
        <v>456105.269229883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1.596</v>
      </c>
      <c r="E4" t="n">
        <v>62.66</v>
      </c>
      <c r="F4" t="n">
        <v>56.91</v>
      </c>
      <c r="G4" t="n">
        <v>20.45</v>
      </c>
      <c r="H4" t="n">
        <v>0.48</v>
      </c>
      <c r="I4" t="n">
        <v>167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421.89</v>
      </c>
      <c r="Q4" t="n">
        <v>8283.98</v>
      </c>
      <c r="R4" t="n">
        <v>423.06</v>
      </c>
      <c r="S4" t="n">
        <v>156.71</v>
      </c>
      <c r="T4" t="n">
        <v>126824.47</v>
      </c>
      <c r="U4" t="n">
        <v>0.37</v>
      </c>
      <c r="V4" t="n">
        <v>0.78</v>
      </c>
      <c r="W4" t="n">
        <v>7.79</v>
      </c>
      <c r="X4" t="n">
        <v>7.74</v>
      </c>
      <c r="Y4" t="n">
        <v>1</v>
      </c>
      <c r="Z4" t="n">
        <v>10</v>
      </c>
      <c r="AA4" t="n">
        <v>365.9450937981858</v>
      </c>
      <c r="AB4" t="n">
        <v>500.7022216928056</v>
      </c>
      <c r="AC4" t="n">
        <v>452.9159043944252</v>
      </c>
      <c r="AD4" t="n">
        <v>365945.0937981858</v>
      </c>
      <c r="AE4" t="n">
        <v>500702.2216928055</v>
      </c>
      <c r="AF4" t="n">
        <v>2.571196763361794e-06</v>
      </c>
      <c r="AG4" t="n">
        <v>1.305416666666667</v>
      </c>
      <c r="AH4" t="n">
        <v>452915.9043944252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1.4061</v>
      </c>
      <c r="E2" t="n">
        <v>71.12</v>
      </c>
      <c r="F2" t="n">
        <v>64.7</v>
      </c>
      <c r="G2" t="n">
        <v>11.66</v>
      </c>
      <c r="H2" t="n">
        <v>0.28</v>
      </c>
      <c r="I2" t="n">
        <v>333</v>
      </c>
      <c r="J2" t="n">
        <v>61.76</v>
      </c>
      <c r="K2" t="n">
        <v>28.92</v>
      </c>
      <c r="L2" t="n">
        <v>1</v>
      </c>
      <c r="M2" t="n">
        <v>7</v>
      </c>
      <c r="N2" t="n">
        <v>6.84</v>
      </c>
      <c r="O2" t="n">
        <v>7851.41</v>
      </c>
      <c r="P2" t="n">
        <v>340.27</v>
      </c>
      <c r="Q2" t="n">
        <v>8284.93</v>
      </c>
      <c r="R2" t="n">
        <v>679.03</v>
      </c>
      <c r="S2" t="n">
        <v>156.71</v>
      </c>
      <c r="T2" t="n">
        <v>253983.76</v>
      </c>
      <c r="U2" t="n">
        <v>0.23</v>
      </c>
      <c r="V2" t="n">
        <v>0.6899999999999999</v>
      </c>
      <c r="W2" t="n">
        <v>8.279999999999999</v>
      </c>
      <c r="X2" t="n">
        <v>15.53</v>
      </c>
      <c r="Y2" t="n">
        <v>1</v>
      </c>
      <c r="Z2" t="n">
        <v>10</v>
      </c>
      <c r="AA2" t="n">
        <v>343.6939883471287</v>
      </c>
      <c r="AB2" t="n">
        <v>470.257277565178</v>
      </c>
      <c r="AC2" t="n">
        <v>425.3765830045909</v>
      </c>
      <c r="AD2" t="n">
        <v>343693.9883471287</v>
      </c>
      <c r="AE2" t="n">
        <v>470257.277565178</v>
      </c>
      <c r="AF2" t="n">
        <v>2.459228892197847e-06</v>
      </c>
      <c r="AG2" t="n">
        <v>1.481666666666667</v>
      </c>
      <c r="AH2" t="n">
        <v>425376.5830045909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1.4078</v>
      </c>
      <c r="E3" t="n">
        <v>71.03</v>
      </c>
      <c r="F3" t="n">
        <v>64.63</v>
      </c>
      <c r="G3" t="n">
        <v>11.68</v>
      </c>
      <c r="H3" t="n">
        <v>0.55</v>
      </c>
      <c r="I3" t="n">
        <v>332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345.76</v>
      </c>
      <c r="Q3" t="n">
        <v>8284.49</v>
      </c>
      <c r="R3" t="n">
        <v>676.36</v>
      </c>
      <c r="S3" t="n">
        <v>156.71</v>
      </c>
      <c r="T3" t="n">
        <v>252650.69</v>
      </c>
      <c r="U3" t="n">
        <v>0.23</v>
      </c>
      <c r="V3" t="n">
        <v>0.6899999999999999</v>
      </c>
      <c r="W3" t="n">
        <v>8.289999999999999</v>
      </c>
      <c r="X3" t="n">
        <v>15.46</v>
      </c>
      <c r="Y3" t="n">
        <v>1</v>
      </c>
      <c r="Z3" t="n">
        <v>10</v>
      </c>
      <c r="AA3" t="n">
        <v>346.5404346575068</v>
      </c>
      <c r="AB3" t="n">
        <v>474.1519109833858</v>
      </c>
      <c r="AC3" t="n">
        <v>428.8995180755173</v>
      </c>
      <c r="AD3" t="n">
        <v>346540.4346575068</v>
      </c>
      <c r="AE3" t="n">
        <v>474151.9109833859</v>
      </c>
      <c r="AF3" t="n">
        <v>2.4622021438277e-06</v>
      </c>
      <c r="AG3" t="n">
        <v>1.479791666666667</v>
      </c>
      <c r="AH3" t="n">
        <v>428899.5180755173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0.8307</v>
      </c>
      <c r="E2" t="n">
        <v>120.38</v>
      </c>
      <c r="F2" t="n">
        <v>90.22</v>
      </c>
      <c r="G2" t="n">
        <v>6.6</v>
      </c>
      <c r="H2" t="n">
        <v>0.11</v>
      </c>
      <c r="I2" t="n">
        <v>820</v>
      </c>
      <c r="J2" t="n">
        <v>167.88</v>
      </c>
      <c r="K2" t="n">
        <v>51.39</v>
      </c>
      <c r="L2" t="n">
        <v>1</v>
      </c>
      <c r="M2" t="n">
        <v>818</v>
      </c>
      <c r="N2" t="n">
        <v>30.49</v>
      </c>
      <c r="O2" t="n">
        <v>20939.59</v>
      </c>
      <c r="P2" t="n">
        <v>1115.28</v>
      </c>
      <c r="Q2" t="n">
        <v>8286.9</v>
      </c>
      <c r="R2" t="n">
        <v>1564.66</v>
      </c>
      <c r="S2" t="n">
        <v>156.71</v>
      </c>
      <c r="T2" t="n">
        <v>694363.04</v>
      </c>
      <c r="U2" t="n">
        <v>0.1</v>
      </c>
      <c r="V2" t="n">
        <v>0.49</v>
      </c>
      <c r="W2" t="n">
        <v>8.640000000000001</v>
      </c>
      <c r="X2" t="n">
        <v>41.03</v>
      </c>
      <c r="Y2" t="n">
        <v>1</v>
      </c>
      <c r="Z2" t="n">
        <v>10</v>
      </c>
      <c r="AA2" t="n">
        <v>1667.614567039158</v>
      </c>
      <c r="AB2" t="n">
        <v>2281.703820585366</v>
      </c>
      <c r="AC2" t="n">
        <v>2063.941210340123</v>
      </c>
      <c r="AD2" t="n">
        <v>1667614.567039158</v>
      </c>
      <c r="AE2" t="n">
        <v>2281703.820585366</v>
      </c>
      <c r="AF2" t="n">
        <v>1.242392735323736e-06</v>
      </c>
      <c r="AG2" t="n">
        <v>2.507916666666667</v>
      </c>
      <c r="AH2" t="n">
        <v>2063941.210340123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1.3858</v>
      </c>
      <c r="E3" t="n">
        <v>72.16</v>
      </c>
      <c r="F3" t="n">
        <v>61.15</v>
      </c>
      <c r="G3" t="n">
        <v>14.39</v>
      </c>
      <c r="H3" t="n">
        <v>0.21</v>
      </c>
      <c r="I3" t="n">
        <v>255</v>
      </c>
      <c r="J3" t="n">
        <v>169.33</v>
      </c>
      <c r="K3" t="n">
        <v>51.39</v>
      </c>
      <c r="L3" t="n">
        <v>2</v>
      </c>
      <c r="M3" t="n">
        <v>253</v>
      </c>
      <c r="N3" t="n">
        <v>30.94</v>
      </c>
      <c r="O3" t="n">
        <v>21118.46</v>
      </c>
      <c r="P3" t="n">
        <v>702.23</v>
      </c>
      <c r="Q3" t="n">
        <v>8284.219999999999</v>
      </c>
      <c r="R3" t="n">
        <v>574.4</v>
      </c>
      <c r="S3" t="n">
        <v>156.71</v>
      </c>
      <c r="T3" t="n">
        <v>202056.93</v>
      </c>
      <c r="U3" t="n">
        <v>0.27</v>
      </c>
      <c r="V3" t="n">
        <v>0.73</v>
      </c>
      <c r="W3" t="n">
        <v>7.72</v>
      </c>
      <c r="X3" t="n">
        <v>11.98</v>
      </c>
      <c r="Y3" t="n">
        <v>1</v>
      </c>
      <c r="Z3" t="n">
        <v>10</v>
      </c>
      <c r="AA3" t="n">
        <v>646.7928160841224</v>
      </c>
      <c r="AB3" t="n">
        <v>884.9704654514796</v>
      </c>
      <c r="AC3" t="n">
        <v>800.5101262926388</v>
      </c>
      <c r="AD3" t="n">
        <v>646792.8160841224</v>
      </c>
      <c r="AE3" t="n">
        <v>884970.4654514797</v>
      </c>
      <c r="AF3" t="n">
        <v>2.072598835453995e-06</v>
      </c>
      <c r="AG3" t="n">
        <v>1.503333333333333</v>
      </c>
      <c r="AH3" t="n">
        <v>800510.1262926388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1.5907</v>
      </c>
      <c r="E4" t="n">
        <v>62.86</v>
      </c>
      <c r="F4" t="n">
        <v>55.71</v>
      </c>
      <c r="G4" t="n">
        <v>23.71</v>
      </c>
      <c r="H4" t="n">
        <v>0.31</v>
      </c>
      <c r="I4" t="n">
        <v>141</v>
      </c>
      <c r="J4" t="n">
        <v>170.79</v>
      </c>
      <c r="K4" t="n">
        <v>51.39</v>
      </c>
      <c r="L4" t="n">
        <v>3</v>
      </c>
      <c r="M4" t="n">
        <v>138</v>
      </c>
      <c r="N4" t="n">
        <v>31.4</v>
      </c>
      <c r="O4" t="n">
        <v>21297.94</v>
      </c>
      <c r="P4" t="n">
        <v>582.85</v>
      </c>
      <c r="Q4" t="n">
        <v>8283.23</v>
      </c>
      <c r="R4" t="n">
        <v>390</v>
      </c>
      <c r="S4" t="n">
        <v>156.71</v>
      </c>
      <c r="T4" t="n">
        <v>110425.07</v>
      </c>
      <c r="U4" t="n">
        <v>0.4</v>
      </c>
      <c r="V4" t="n">
        <v>0.8</v>
      </c>
      <c r="W4" t="n">
        <v>7.54</v>
      </c>
      <c r="X4" t="n">
        <v>6.55</v>
      </c>
      <c r="Y4" t="n">
        <v>1</v>
      </c>
      <c r="Z4" t="n">
        <v>10</v>
      </c>
      <c r="AA4" t="n">
        <v>483.0506577769929</v>
      </c>
      <c r="AB4" t="n">
        <v>660.9312206614707</v>
      </c>
      <c r="AC4" t="n">
        <v>597.8528725843333</v>
      </c>
      <c r="AD4" t="n">
        <v>483050.6577769929</v>
      </c>
      <c r="AE4" t="n">
        <v>660931.2206614707</v>
      </c>
      <c r="AF4" t="n">
        <v>2.379046736582963e-06</v>
      </c>
      <c r="AG4" t="n">
        <v>1.309583333333333</v>
      </c>
      <c r="AH4" t="n">
        <v>597852.8725843333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1.677</v>
      </c>
      <c r="E5" t="n">
        <v>59.63</v>
      </c>
      <c r="F5" t="n">
        <v>53.83</v>
      </c>
      <c r="G5" t="n">
        <v>31.98</v>
      </c>
      <c r="H5" t="n">
        <v>0.41</v>
      </c>
      <c r="I5" t="n">
        <v>101</v>
      </c>
      <c r="J5" t="n">
        <v>172.25</v>
      </c>
      <c r="K5" t="n">
        <v>51.39</v>
      </c>
      <c r="L5" t="n">
        <v>4</v>
      </c>
      <c r="M5" t="n">
        <v>24</v>
      </c>
      <c r="N5" t="n">
        <v>31.86</v>
      </c>
      <c r="O5" t="n">
        <v>21478.05</v>
      </c>
      <c r="P5" t="n">
        <v>520.53</v>
      </c>
      <c r="Q5" t="n">
        <v>8283.530000000001</v>
      </c>
      <c r="R5" t="n">
        <v>323.27</v>
      </c>
      <c r="S5" t="n">
        <v>156.71</v>
      </c>
      <c r="T5" t="n">
        <v>77262.3</v>
      </c>
      <c r="U5" t="n">
        <v>0.48</v>
      </c>
      <c r="V5" t="n">
        <v>0.82</v>
      </c>
      <c r="W5" t="n">
        <v>7.56</v>
      </c>
      <c r="X5" t="n">
        <v>4.67</v>
      </c>
      <c r="Y5" t="n">
        <v>1</v>
      </c>
      <c r="Z5" t="n">
        <v>10</v>
      </c>
      <c r="AA5" t="n">
        <v>420.9085652809704</v>
      </c>
      <c r="AB5" t="n">
        <v>575.9056681927781</v>
      </c>
      <c r="AC5" t="n">
        <v>520.9420395091406</v>
      </c>
      <c r="AD5" t="n">
        <v>420908.5652809704</v>
      </c>
      <c r="AE5" t="n">
        <v>575905.6681927781</v>
      </c>
      <c r="AF5" t="n">
        <v>2.508116789620689e-06</v>
      </c>
      <c r="AG5" t="n">
        <v>1.242291666666667</v>
      </c>
      <c r="AH5" t="n">
        <v>520942.0395091407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1.6818</v>
      </c>
      <c r="E6" t="n">
        <v>59.46</v>
      </c>
      <c r="F6" t="n">
        <v>53.73</v>
      </c>
      <c r="G6" t="n">
        <v>32.56</v>
      </c>
      <c r="H6" t="n">
        <v>0.51</v>
      </c>
      <c r="I6" t="n">
        <v>99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517.3200000000001</v>
      </c>
      <c r="Q6" t="n">
        <v>8283.620000000001</v>
      </c>
      <c r="R6" t="n">
        <v>318.88</v>
      </c>
      <c r="S6" t="n">
        <v>156.71</v>
      </c>
      <c r="T6" t="n">
        <v>75076.84</v>
      </c>
      <c r="U6" t="n">
        <v>0.49</v>
      </c>
      <c r="V6" t="n">
        <v>0.83</v>
      </c>
      <c r="W6" t="n">
        <v>7.58</v>
      </c>
      <c r="X6" t="n">
        <v>4.57</v>
      </c>
      <c r="Y6" t="n">
        <v>1</v>
      </c>
      <c r="Z6" t="n">
        <v>10</v>
      </c>
      <c r="AA6" t="n">
        <v>417.7842583576984</v>
      </c>
      <c r="AB6" t="n">
        <v>571.630853625664</v>
      </c>
      <c r="AC6" t="n">
        <v>517.0752072445717</v>
      </c>
      <c r="AD6" t="n">
        <v>417784.2583576984</v>
      </c>
      <c r="AE6" t="n">
        <v>571630.853625664</v>
      </c>
      <c r="AF6" t="n">
        <v>2.515295656997063e-06</v>
      </c>
      <c r="AG6" t="n">
        <v>1.23875</v>
      </c>
      <c r="AH6" t="n">
        <v>517075.2072445717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1.3275</v>
      </c>
      <c r="E2" t="n">
        <v>75.33</v>
      </c>
      <c r="F2" t="n">
        <v>68.51000000000001</v>
      </c>
      <c r="G2" t="n">
        <v>9.9</v>
      </c>
      <c r="H2" t="n">
        <v>0.34</v>
      </c>
      <c r="I2" t="n">
        <v>415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319.54</v>
      </c>
      <c r="Q2" t="n">
        <v>8286.73</v>
      </c>
      <c r="R2" t="n">
        <v>804.17</v>
      </c>
      <c r="S2" t="n">
        <v>156.71</v>
      </c>
      <c r="T2" t="n">
        <v>316141.71</v>
      </c>
      <c r="U2" t="n">
        <v>0.19</v>
      </c>
      <c r="V2" t="n">
        <v>0.65</v>
      </c>
      <c r="W2" t="n">
        <v>8.52</v>
      </c>
      <c r="X2" t="n">
        <v>19.34</v>
      </c>
      <c r="Y2" t="n">
        <v>1</v>
      </c>
      <c r="Z2" t="n">
        <v>10</v>
      </c>
      <c r="AA2" t="n">
        <v>345.9457068320023</v>
      </c>
      <c r="AB2" t="n">
        <v>473.3381781349908</v>
      </c>
      <c r="AC2" t="n">
        <v>428.163446748092</v>
      </c>
      <c r="AD2" t="n">
        <v>345945.7068320023</v>
      </c>
      <c r="AE2" t="n">
        <v>473338.1781349908</v>
      </c>
      <c r="AF2" t="n">
        <v>2.376046667320841e-06</v>
      </c>
      <c r="AG2" t="n">
        <v>1.569375</v>
      </c>
      <c r="AH2" t="n">
        <v>428163.446748092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1.0338</v>
      </c>
      <c r="E2" t="n">
        <v>96.73</v>
      </c>
      <c r="F2" t="n">
        <v>78.31999999999999</v>
      </c>
      <c r="G2" t="n">
        <v>7.88</v>
      </c>
      <c r="H2" t="n">
        <v>0.13</v>
      </c>
      <c r="I2" t="n">
        <v>596</v>
      </c>
      <c r="J2" t="n">
        <v>133.21</v>
      </c>
      <c r="K2" t="n">
        <v>46.47</v>
      </c>
      <c r="L2" t="n">
        <v>1</v>
      </c>
      <c r="M2" t="n">
        <v>594</v>
      </c>
      <c r="N2" t="n">
        <v>20.75</v>
      </c>
      <c r="O2" t="n">
        <v>16663.42</v>
      </c>
      <c r="P2" t="n">
        <v>814.59</v>
      </c>
      <c r="Q2" t="n">
        <v>8285.389999999999</v>
      </c>
      <c r="R2" t="n">
        <v>1159.3</v>
      </c>
      <c r="S2" t="n">
        <v>156.71</v>
      </c>
      <c r="T2" t="n">
        <v>492800.73</v>
      </c>
      <c r="U2" t="n">
        <v>0.14</v>
      </c>
      <c r="V2" t="n">
        <v>0.57</v>
      </c>
      <c r="W2" t="n">
        <v>8.27</v>
      </c>
      <c r="X2" t="n">
        <v>29.15</v>
      </c>
      <c r="Y2" t="n">
        <v>1</v>
      </c>
      <c r="Z2" t="n">
        <v>10</v>
      </c>
      <c r="AA2" t="n">
        <v>1000.547844165314</v>
      </c>
      <c r="AB2" t="n">
        <v>1368.993701442548</v>
      </c>
      <c r="AC2" t="n">
        <v>1238.338863971598</v>
      </c>
      <c r="AD2" t="n">
        <v>1000547.844165314</v>
      </c>
      <c r="AE2" t="n">
        <v>1368993.701442548</v>
      </c>
      <c r="AF2" t="n">
        <v>1.607451750305184e-06</v>
      </c>
      <c r="AG2" t="n">
        <v>2.015208333333333</v>
      </c>
      <c r="AH2" t="n">
        <v>1238338.863971598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1.5245</v>
      </c>
      <c r="E3" t="n">
        <v>65.59</v>
      </c>
      <c r="F3" t="n">
        <v>58.16</v>
      </c>
      <c r="G3" t="n">
        <v>18.08</v>
      </c>
      <c r="H3" t="n">
        <v>0.26</v>
      </c>
      <c r="I3" t="n">
        <v>193</v>
      </c>
      <c r="J3" t="n">
        <v>134.55</v>
      </c>
      <c r="K3" t="n">
        <v>46.47</v>
      </c>
      <c r="L3" t="n">
        <v>2</v>
      </c>
      <c r="M3" t="n">
        <v>191</v>
      </c>
      <c r="N3" t="n">
        <v>21.09</v>
      </c>
      <c r="O3" t="n">
        <v>16828.84</v>
      </c>
      <c r="P3" t="n">
        <v>532.8099999999999</v>
      </c>
      <c r="Q3" t="n">
        <v>8283.25</v>
      </c>
      <c r="R3" t="n">
        <v>473.98</v>
      </c>
      <c r="S3" t="n">
        <v>156.71</v>
      </c>
      <c r="T3" t="n">
        <v>152158.14</v>
      </c>
      <c r="U3" t="n">
        <v>0.33</v>
      </c>
      <c r="V3" t="n">
        <v>0.76</v>
      </c>
      <c r="W3" t="n">
        <v>7.59</v>
      </c>
      <c r="X3" t="n">
        <v>9</v>
      </c>
      <c r="Y3" t="n">
        <v>1</v>
      </c>
      <c r="Z3" t="n">
        <v>10</v>
      </c>
      <c r="AA3" t="n">
        <v>464.879266828106</v>
      </c>
      <c r="AB3" t="n">
        <v>636.0683219000136</v>
      </c>
      <c r="AC3" t="n">
        <v>575.3628539853721</v>
      </c>
      <c r="AD3" t="n">
        <v>464879.266828106</v>
      </c>
      <c r="AE3" t="n">
        <v>636068.3219000136</v>
      </c>
      <c r="AF3" t="n">
        <v>2.370439343528974e-06</v>
      </c>
      <c r="AG3" t="n">
        <v>1.366458333333333</v>
      </c>
      <c r="AH3" t="n">
        <v>575362.8539853721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1.6426</v>
      </c>
      <c r="E4" t="n">
        <v>60.88</v>
      </c>
      <c r="F4" t="n">
        <v>55.19</v>
      </c>
      <c r="G4" t="n">
        <v>25.67</v>
      </c>
      <c r="H4" t="n">
        <v>0.39</v>
      </c>
      <c r="I4" t="n">
        <v>129</v>
      </c>
      <c r="J4" t="n">
        <v>135.9</v>
      </c>
      <c r="K4" t="n">
        <v>46.47</v>
      </c>
      <c r="L4" t="n">
        <v>3</v>
      </c>
      <c r="M4" t="n">
        <v>6</v>
      </c>
      <c r="N4" t="n">
        <v>21.43</v>
      </c>
      <c r="O4" t="n">
        <v>16994.64</v>
      </c>
      <c r="P4" t="n">
        <v>460.43</v>
      </c>
      <c r="Q4" t="n">
        <v>8283.690000000001</v>
      </c>
      <c r="R4" t="n">
        <v>367.28</v>
      </c>
      <c r="S4" t="n">
        <v>156.71</v>
      </c>
      <c r="T4" t="n">
        <v>99126.89999999999</v>
      </c>
      <c r="U4" t="n">
        <v>0.43</v>
      </c>
      <c r="V4" t="n">
        <v>0.8</v>
      </c>
      <c r="W4" t="n">
        <v>7.66</v>
      </c>
      <c r="X4" t="n">
        <v>6.03</v>
      </c>
      <c r="Y4" t="n">
        <v>1</v>
      </c>
      <c r="Z4" t="n">
        <v>10</v>
      </c>
      <c r="AA4" t="n">
        <v>385.9518766255537</v>
      </c>
      <c r="AB4" t="n">
        <v>528.0763845941751</v>
      </c>
      <c r="AC4" t="n">
        <v>477.6775156083671</v>
      </c>
      <c r="AD4" t="n">
        <v>385951.8766255537</v>
      </c>
      <c r="AE4" t="n">
        <v>528076.3845941751</v>
      </c>
      <c r="AF4" t="n">
        <v>2.55407259145995e-06</v>
      </c>
      <c r="AG4" t="n">
        <v>1.268333333333333</v>
      </c>
      <c r="AH4" t="n">
        <v>477677.515608367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1.6432</v>
      </c>
      <c r="E5" t="n">
        <v>60.86</v>
      </c>
      <c r="F5" t="n">
        <v>55.16</v>
      </c>
      <c r="G5" t="n">
        <v>25.66</v>
      </c>
      <c r="H5" t="n">
        <v>0.52</v>
      </c>
      <c r="I5" t="n">
        <v>129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464.49</v>
      </c>
      <c r="Q5" t="n">
        <v>8283.299999999999</v>
      </c>
      <c r="R5" t="n">
        <v>366</v>
      </c>
      <c r="S5" t="n">
        <v>156.71</v>
      </c>
      <c r="T5" t="n">
        <v>98485.92999999999</v>
      </c>
      <c r="U5" t="n">
        <v>0.43</v>
      </c>
      <c r="V5" t="n">
        <v>0.8</v>
      </c>
      <c r="W5" t="n">
        <v>7.67</v>
      </c>
      <c r="X5" t="n">
        <v>6</v>
      </c>
      <c r="Y5" t="n">
        <v>1</v>
      </c>
      <c r="Z5" t="n">
        <v>10</v>
      </c>
      <c r="AA5" t="n">
        <v>387.8897732689663</v>
      </c>
      <c r="AB5" t="n">
        <v>530.7279002756586</v>
      </c>
      <c r="AC5" t="n">
        <v>480.0759743546353</v>
      </c>
      <c r="AD5" t="n">
        <v>387889.7732689664</v>
      </c>
      <c r="AE5" t="n">
        <v>530727.9002756586</v>
      </c>
      <c r="AF5" t="n">
        <v>2.555005529214044e-06</v>
      </c>
      <c r="AG5" t="n">
        <v>1.267916666666667</v>
      </c>
      <c r="AH5" t="n">
        <v>480075.9743546353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0.9293</v>
      </c>
      <c r="E2" t="n">
        <v>107.61</v>
      </c>
      <c r="F2" t="n">
        <v>83.88</v>
      </c>
      <c r="G2" t="n">
        <v>7.17</v>
      </c>
      <c r="H2" t="n">
        <v>0.12</v>
      </c>
      <c r="I2" t="n">
        <v>702</v>
      </c>
      <c r="J2" t="n">
        <v>150.44</v>
      </c>
      <c r="K2" t="n">
        <v>49.1</v>
      </c>
      <c r="L2" t="n">
        <v>1</v>
      </c>
      <c r="M2" t="n">
        <v>700</v>
      </c>
      <c r="N2" t="n">
        <v>25.34</v>
      </c>
      <c r="O2" t="n">
        <v>18787.76</v>
      </c>
      <c r="P2" t="n">
        <v>957.08</v>
      </c>
      <c r="Q2" t="n">
        <v>8285.33</v>
      </c>
      <c r="R2" t="n">
        <v>1348.16</v>
      </c>
      <c r="S2" t="n">
        <v>156.71</v>
      </c>
      <c r="T2" t="n">
        <v>586703.4</v>
      </c>
      <c r="U2" t="n">
        <v>0.12</v>
      </c>
      <c r="V2" t="n">
        <v>0.53</v>
      </c>
      <c r="W2" t="n">
        <v>8.460000000000001</v>
      </c>
      <c r="X2" t="n">
        <v>34.71</v>
      </c>
      <c r="Y2" t="n">
        <v>1</v>
      </c>
      <c r="Z2" t="n">
        <v>10</v>
      </c>
      <c r="AA2" t="n">
        <v>1292.082635539716</v>
      </c>
      <c r="AB2" t="n">
        <v>1767.884464608274</v>
      </c>
      <c r="AC2" t="n">
        <v>1599.16005254749</v>
      </c>
      <c r="AD2" t="n">
        <v>1292082.635539716</v>
      </c>
      <c r="AE2" t="n">
        <v>1767884.464608274</v>
      </c>
      <c r="AF2" t="n">
        <v>1.415777910287473e-06</v>
      </c>
      <c r="AG2" t="n">
        <v>2.241875</v>
      </c>
      <c r="AH2" t="n">
        <v>1599160.05254749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1.4526</v>
      </c>
      <c r="E3" t="n">
        <v>68.84</v>
      </c>
      <c r="F3" t="n">
        <v>59.69</v>
      </c>
      <c r="G3" t="n">
        <v>15.92</v>
      </c>
      <c r="H3" t="n">
        <v>0.23</v>
      </c>
      <c r="I3" t="n">
        <v>225</v>
      </c>
      <c r="J3" t="n">
        <v>151.83</v>
      </c>
      <c r="K3" t="n">
        <v>49.1</v>
      </c>
      <c r="L3" t="n">
        <v>2</v>
      </c>
      <c r="M3" t="n">
        <v>223</v>
      </c>
      <c r="N3" t="n">
        <v>25.73</v>
      </c>
      <c r="O3" t="n">
        <v>18959.54</v>
      </c>
      <c r="P3" t="n">
        <v>620.5700000000001</v>
      </c>
      <c r="Q3" t="n">
        <v>8283.639999999999</v>
      </c>
      <c r="R3" t="n">
        <v>525.9</v>
      </c>
      <c r="S3" t="n">
        <v>156.71</v>
      </c>
      <c r="T3" t="n">
        <v>177956.32</v>
      </c>
      <c r="U3" t="n">
        <v>0.3</v>
      </c>
      <c r="V3" t="n">
        <v>0.74</v>
      </c>
      <c r="W3" t="n">
        <v>7.65</v>
      </c>
      <c r="X3" t="n">
        <v>10.53</v>
      </c>
      <c r="Y3" t="n">
        <v>1</v>
      </c>
      <c r="Z3" t="n">
        <v>10</v>
      </c>
      <c r="AA3" t="n">
        <v>554.5405211284464</v>
      </c>
      <c r="AB3" t="n">
        <v>758.7468056091084</v>
      </c>
      <c r="AC3" t="n">
        <v>686.3330753896043</v>
      </c>
      <c r="AD3" t="n">
        <v>554540.5211284463</v>
      </c>
      <c r="AE3" t="n">
        <v>758746.8056091084</v>
      </c>
      <c r="AF3" t="n">
        <v>2.213019468937462e-06</v>
      </c>
      <c r="AG3" t="n">
        <v>1.434166666666667</v>
      </c>
      <c r="AH3" t="n">
        <v>686333.0753896043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1.6375</v>
      </c>
      <c r="E4" t="n">
        <v>61.07</v>
      </c>
      <c r="F4" t="n">
        <v>54.97</v>
      </c>
      <c r="G4" t="n">
        <v>26.39</v>
      </c>
      <c r="H4" t="n">
        <v>0.35</v>
      </c>
      <c r="I4" t="n">
        <v>125</v>
      </c>
      <c r="J4" t="n">
        <v>153.23</v>
      </c>
      <c r="K4" t="n">
        <v>49.1</v>
      </c>
      <c r="L4" t="n">
        <v>3</v>
      </c>
      <c r="M4" t="n">
        <v>86</v>
      </c>
      <c r="N4" t="n">
        <v>26.13</v>
      </c>
      <c r="O4" t="n">
        <v>19131.85</v>
      </c>
      <c r="P4" t="n">
        <v>505.87</v>
      </c>
      <c r="Q4" t="n">
        <v>8283.809999999999</v>
      </c>
      <c r="R4" t="n">
        <v>363.41</v>
      </c>
      <c r="S4" t="n">
        <v>156.71</v>
      </c>
      <c r="T4" t="n">
        <v>97210.16</v>
      </c>
      <c r="U4" t="n">
        <v>0.43</v>
      </c>
      <c r="V4" t="n">
        <v>0.8100000000000001</v>
      </c>
      <c r="W4" t="n">
        <v>7.55</v>
      </c>
      <c r="X4" t="n">
        <v>5.81</v>
      </c>
      <c r="Y4" t="n">
        <v>1</v>
      </c>
      <c r="Z4" t="n">
        <v>10</v>
      </c>
      <c r="AA4" t="n">
        <v>418.866217646305</v>
      </c>
      <c r="AB4" t="n">
        <v>573.1112380570105</v>
      </c>
      <c r="AC4" t="n">
        <v>518.4143058635231</v>
      </c>
      <c r="AD4" t="n">
        <v>418866.217646305</v>
      </c>
      <c r="AE4" t="n">
        <v>573111.2380570105</v>
      </c>
      <c r="AF4" t="n">
        <v>2.494712501986159e-06</v>
      </c>
      <c r="AG4" t="n">
        <v>1.272291666666667</v>
      </c>
      <c r="AH4" t="n">
        <v>518414.3058635231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1.6658</v>
      </c>
      <c r="E5" t="n">
        <v>60.03</v>
      </c>
      <c r="F5" t="n">
        <v>54.33</v>
      </c>
      <c r="G5" t="n">
        <v>29.11</v>
      </c>
      <c r="H5" t="n">
        <v>0.46</v>
      </c>
      <c r="I5" t="n">
        <v>112</v>
      </c>
      <c r="J5" t="n">
        <v>154.63</v>
      </c>
      <c r="K5" t="n">
        <v>49.1</v>
      </c>
      <c r="L5" t="n">
        <v>4</v>
      </c>
      <c r="M5" t="n">
        <v>1</v>
      </c>
      <c r="N5" t="n">
        <v>26.53</v>
      </c>
      <c r="O5" t="n">
        <v>19304.72</v>
      </c>
      <c r="P5" t="n">
        <v>488.05</v>
      </c>
      <c r="Q5" t="n">
        <v>8283.790000000001</v>
      </c>
      <c r="R5" t="n">
        <v>339.02</v>
      </c>
      <c r="S5" t="n">
        <v>156.71</v>
      </c>
      <c r="T5" t="n">
        <v>85082.81</v>
      </c>
      <c r="U5" t="n">
        <v>0.46</v>
      </c>
      <c r="V5" t="n">
        <v>0.82</v>
      </c>
      <c r="W5" t="n">
        <v>7.61</v>
      </c>
      <c r="X5" t="n">
        <v>5.17</v>
      </c>
      <c r="Y5" t="n">
        <v>1</v>
      </c>
      <c r="Z5" t="n">
        <v>10</v>
      </c>
      <c r="AA5" t="n">
        <v>400.8303720043574</v>
      </c>
      <c r="AB5" t="n">
        <v>548.4337983643447</v>
      </c>
      <c r="AC5" t="n">
        <v>496.0920463801212</v>
      </c>
      <c r="AD5" t="n">
        <v>400830.3720043574</v>
      </c>
      <c r="AE5" t="n">
        <v>548433.7983643448</v>
      </c>
      <c r="AF5" t="n">
        <v>2.537827227974683e-06</v>
      </c>
      <c r="AG5" t="n">
        <v>1.250625</v>
      </c>
      <c r="AH5" t="n">
        <v>496092.0463801213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1.666</v>
      </c>
      <c r="E6" t="n">
        <v>60.02</v>
      </c>
      <c r="F6" t="n">
        <v>54.33</v>
      </c>
      <c r="G6" t="n">
        <v>29.1</v>
      </c>
      <c r="H6" t="n">
        <v>0.57</v>
      </c>
      <c r="I6" t="n">
        <v>112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492.11</v>
      </c>
      <c r="Q6" t="n">
        <v>8283.610000000001</v>
      </c>
      <c r="R6" t="n">
        <v>339.02</v>
      </c>
      <c r="S6" t="n">
        <v>156.71</v>
      </c>
      <c r="T6" t="n">
        <v>85082.84</v>
      </c>
      <c r="U6" t="n">
        <v>0.46</v>
      </c>
      <c r="V6" t="n">
        <v>0.82</v>
      </c>
      <c r="W6" t="n">
        <v>7.6</v>
      </c>
      <c r="X6" t="n">
        <v>5.16</v>
      </c>
      <c r="Y6" t="n">
        <v>1</v>
      </c>
      <c r="Z6" t="n">
        <v>10</v>
      </c>
      <c r="AA6" t="n">
        <v>402.9041403655203</v>
      </c>
      <c r="AB6" t="n">
        <v>551.2712197242909</v>
      </c>
      <c r="AC6" t="n">
        <v>498.6586682278202</v>
      </c>
      <c r="AD6" t="n">
        <v>402904.1403655203</v>
      </c>
      <c r="AE6" t="n">
        <v>551271.2197242909</v>
      </c>
      <c r="AF6" t="n">
        <v>2.538131925684849e-06</v>
      </c>
      <c r="AG6" t="n">
        <v>1.250416666666667</v>
      </c>
      <c r="AH6" t="n">
        <v>498658.6682278201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0.7366</v>
      </c>
      <c r="E2" t="n">
        <v>135.76</v>
      </c>
      <c r="F2" t="n">
        <v>97.70999999999999</v>
      </c>
      <c r="G2" t="n">
        <v>6.13</v>
      </c>
      <c r="H2" t="n">
        <v>0.1</v>
      </c>
      <c r="I2" t="n">
        <v>956</v>
      </c>
      <c r="J2" t="n">
        <v>185.69</v>
      </c>
      <c r="K2" t="n">
        <v>53.44</v>
      </c>
      <c r="L2" t="n">
        <v>1</v>
      </c>
      <c r="M2" t="n">
        <v>954</v>
      </c>
      <c r="N2" t="n">
        <v>36.26</v>
      </c>
      <c r="O2" t="n">
        <v>23136.14</v>
      </c>
      <c r="P2" t="n">
        <v>1297.39</v>
      </c>
      <c r="Q2" t="n">
        <v>8286.799999999999</v>
      </c>
      <c r="R2" t="n">
        <v>1819.98</v>
      </c>
      <c r="S2" t="n">
        <v>156.71</v>
      </c>
      <c r="T2" t="n">
        <v>821343.03</v>
      </c>
      <c r="U2" t="n">
        <v>0.09</v>
      </c>
      <c r="V2" t="n">
        <v>0.45</v>
      </c>
      <c r="W2" t="n">
        <v>8.880000000000001</v>
      </c>
      <c r="X2" t="n">
        <v>48.52</v>
      </c>
      <c r="Y2" t="n">
        <v>1</v>
      </c>
      <c r="Z2" t="n">
        <v>10</v>
      </c>
      <c r="AA2" t="n">
        <v>2168.607611525704</v>
      </c>
      <c r="AB2" t="n">
        <v>2967.184606305083</v>
      </c>
      <c r="AC2" t="n">
        <v>2684.000671949076</v>
      </c>
      <c r="AD2" t="n">
        <v>2168607.611525704</v>
      </c>
      <c r="AE2" t="n">
        <v>2967184.606305083</v>
      </c>
      <c r="AF2" t="n">
        <v>1.083174961586825e-06</v>
      </c>
      <c r="AG2" t="n">
        <v>2.828333333333333</v>
      </c>
      <c r="AH2" t="n">
        <v>2684000.671949076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1.3228</v>
      </c>
      <c r="E3" t="n">
        <v>75.59</v>
      </c>
      <c r="F3" t="n">
        <v>62.55</v>
      </c>
      <c r="G3" t="n">
        <v>13.22</v>
      </c>
      <c r="H3" t="n">
        <v>0.19</v>
      </c>
      <c r="I3" t="n">
        <v>284</v>
      </c>
      <c r="J3" t="n">
        <v>187.21</v>
      </c>
      <c r="K3" t="n">
        <v>53.44</v>
      </c>
      <c r="L3" t="n">
        <v>2</v>
      </c>
      <c r="M3" t="n">
        <v>282</v>
      </c>
      <c r="N3" t="n">
        <v>36.77</v>
      </c>
      <c r="O3" t="n">
        <v>23322.88</v>
      </c>
      <c r="P3" t="n">
        <v>782.54</v>
      </c>
      <c r="Q3" t="n">
        <v>8283.98</v>
      </c>
      <c r="R3" t="n">
        <v>622.37</v>
      </c>
      <c r="S3" t="n">
        <v>156.71</v>
      </c>
      <c r="T3" t="n">
        <v>225895.91</v>
      </c>
      <c r="U3" t="n">
        <v>0.25</v>
      </c>
      <c r="V3" t="n">
        <v>0.71</v>
      </c>
      <c r="W3" t="n">
        <v>7.76</v>
      </c>
      <c r="X3" t="n">
        <v>13.39</v>
      </c>
      <c r="Y3" t="n">
        <v>1</v>
      </c>
      <c r="Z3" t="n">
        <v>10</v>
      </c>
      <c r="AA3" t="n">
        <v>744.9138276987293</v>
      </c>
      <c r="AB3" t="n">
        <v>1019.223962336106</v>
      </c>
      <c r="AC3" t="n">
        <v>921.950657860563</v>
      </c>
      <c r="AD3" t="n">
        <v>744913.8276987292</v>
      </c>
      <c r="AE3" t="n">
        <v>1019223.962336106</v>
      </c>
      <c r="AF3" t="n">
        <v>1.945185771364447e-06</v>
      </c>
      <c r="AG3" t="n">
        <v>1.574791666666667</v>
      </c>
      <c r="AH3" t="n">
        <v>921950.6578605629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1.5381</v>
      </c>
      <c r="E4" t="n">
        <v>65.02</v>
      </c>
      <c r="F4" t="n">
        <v>56.59</v>
      </c>
      <c r="G4" t="n">
        <v>21.22</v>
      </c>
      <c r="H4" t="n">
        <v>0.28</v>
      </c>
      <c r="I4" t="n">
        <v>160</v>
      </c>
      <c r="J4" t="n">
        <v>188.73</v>
      </c>
      <c r="K4" t="n">
        <v>53.44</v>
      </c>
      <c r="L4" t="n">
        <v>3</v>
      </c>
      <c r="M4" t="n">
        <v>158</v>
      </c>
      <c r="N4" t="n">
        <v>37.29</v>
      </c>
      <c r="O4" t="n">
        <v>23510.33</v>
      </c>
      <c r="P4" t="n">
        <v>660.36</v>
      </c>
      <c r="Q4" t="n">
        <v>8283.379999999999</v>
      </c>
      <c r="R4" t="n">
        <v>420.45</v>
      </c>
      <c r="S4" t="n">
        <v>156.71</v>
      </c>
      <c r="T4" t="n">
        <v>125556.14</v>
      </c>
      <c r="U4" t="n">
        <v>0.37</v>
      </c>
      <c r="V4" t="n">
        <v>0.78</v>
      </c>
      <c r="W4" t="n">
        <v>7.55</v>
      </c>
      <c r="X4" t="n">
        <v>7.43</v>
      </c>
      <c r="Y4" t="n">
        <v>1</v>
      </c>
      <c r="Z4" t="n">
        <v>10</v>
      </c>
      <c r="AA4" t="n">
        <v>553.5823074143278</v>
      </c>
      <c r="AB4" t="n">
        <v>757.4357353320459</v>
      </c>
      <c r="AC4" t="n">
        <v>685.147131819686</v>
      </c>
      <c r="AD4" t="n">
        <v>553582.3074143279</v>
      </c>
      <c r="AE4" t="n">
        <v>757435.7353320458</v>
      </c>
      <c r="AF4" t="n">
        <v>2.261785783894509e-06</v>
      </c>
      <c r="AG4" t="n">
        <v>1.354583333333333</v>
      </c>
      <c r="AH4" t="n">
        <v>685147.131819686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1.659</v>
      </c>
      <c r="E5" t="n">
        <v>60.28</v>
      </c>
      <c r="F5" t="n">
        <v>53.94</v>
      </c>
      <c r="G5" t="n">
        <v>31.12</v>
      </c>
      <c r="H5" t="n">
        <v>0.37</v>
      </c>
      <c r="I5" t="n">
        <v>104</v>
      </c>
      <c r="J5" t="n">
        <v>190.25</v>
      </c>
      <c r="K5" t="n">
        <v>53.44</v>
      </c>
      <c r="L5" t="n">
        <v>4</v>
      </c>
      <c r="M5" t="n">
        <v>92</v>
      </c>
      <c r="N5" t="n">
        <v>37.82</v>
      </c>
      <c r="O5" t="n">
        <v>23698.48</v>
      </c>
      <c r="P5" t="n">
        <v>568.62</v>
      </c>
      <c r="Q5" t="n">
        <v>8283.57</v>
      </c>
      <c r="R5" t="n">
        <v>330.08</v>
      </c>
      <c r="S5" t="n">
        <v>156.71</v>
      </c>
      <c r="T5" t="n">
        <v>80653.55</v>
      </c>
      <c r="U5" t="n">
        <v>0.47</v>
      </c>
      <c r="V5" t="n">
        <v>0.82</v>
      </c>
      <c r="W5" t="n">
        <v>7.48</v>
      </c>
      <c r="X5" t="n">
        <v>4.78</v>
      </c>
      <c r="Y5" t="n">
        <v>1</v>
      </c>
      <c r="Z5" t="n">
        <v>10</v>
      </c>
      <c r="AA5" t="n">
        <v>457.7411083984588</v>
      </c>
      <c r="AB5" t="n">
        <v>626.3015786232459</v>
      </c>
      <c r="AC5" t="n">
        <v>566.528234979229</v>
      </c>
      <c r="AD5" t="n">
        <v>457741.1083984588</v>
      </c>
      <c r="AE5" t="n">
        <v>626301.5786232458</v>
      </c>
      <c r="AF5" t="n">
        <v>2.439569999012412e-06</v>
      </c>
      <c r="AG5" t="n">
        <v>1.255833333333333</v>
      </c>
      <c r="AH5" t="n">
        <v>566528.2349792289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1.693</v>
      </c>
      <c r="E6" t="n">
        <v>59.07</v>
      </c>
      <c r="F6" t="n">
        <v>53.29</v>
      </c>
      <c r="G6" t="n">
        <v>35.92</v>
      </c>
      <c r="H6" t="n">
        <v>0.46</v>
      </c>
      <c r="I6" t="n">
        <v>89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543.7</v>
      </c>
      <c r="Q6" t="n">
        <v>8283.48</v>
      </c>
      <c r="R6" t="n">
        <v>304.85</v>
      </c>
      <c r="S6" t="n">
        <v>156.71</v>
      </c>
      <c r="T6" t="n">
        <v>68111.3</v>
      </c>
      <c r="U6" t="n">
        <v>0.51</v>
      </c>
      <c r="V6" t="n">
        <v>0.83</v>
      </c>
      <c r="W6" t="n">
        <v>7.54</v>
      </c>
      <c r="X6" t="n">
        <v>4.13</v>
      </c>
      <c r="Y6" t="n">
        <v>1</v>
      </c>
      <c r="Z6" t="n">
        <v>10</v>
      </c>
      <c r="AA6" t="n">
        <v>433.9701809469584</v>
      </c>
      <c r="AB6" t="n">
        <v>593.7771469847974</v>
      </c>
      <c r="AC6" t="n">
        <v>537.1078894480274</v>
      </c>
      <c r="AD6" t="n">
        <v>433970.1809469584</v>
      </c>
      <c r="AE6" t="n">
        <v>593777.1469847973</v>
      </c>
      <c r="AF6" t="n">
        <v>2.489567214182045e-06</v>
      </c>
      <c r="AG6" t="n">
        <v>1.230625</v>
      </c>
      <c r="AH6" t="n">
        <v>537107.8894480275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1.6925</v>
      </c>
      <c r="E7" t="n">
        <v>59.09</v>
      </c>
      <c r="F7" t="n">
        <v>53.3</v>
      </c>
      <c r="G7" t="n">
        <v>35.94</v>
      </c>
      <c r="H7" t="n">
        <v>0.55</v>
      </c>
      <c r="I7" t="n">
        <v>89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547.5</v>
      </c>
      <c r="Q7" t="n">
        <v>8284.07</v>
      </c>
      <c r="R7" t="n">
        <v>305.15</v>
      </c>
      <c r="S7" t="n">
        <v>156.71</v>
      </c>
      <c r="T7" t="n">
        <v>68261.36</v>
      </c>
      <c r="U7" t="n">
        <v>0.51</v>
      </c>
      <c r="V7" t="n">
        <v>0.83</v>
      </c>
      <c r="W7" t="n">
        <v>7.55</v>
      </c>
      <c r="X7" t="n">
        <v>4.14</v>
      </c>
      <c r="Y7" t="n">
        <v>1</v>
      </c>
      <c r="Z7" t="n">
        <v>10</v>
      </c>
      <c r="AA7" t="n">
        <v>436.0806698003909</v>
      </c>
      <c r="AB7" t="n">
        <v>596.6648109422607</v>
      </c>
      <c r="AC7" t="n">
        <v>539.7199588102521</v>
      </c>
      <c r="AD7" t="n">
        <v>436080.6698003908</v>
      </c>
      <c r="AE7" t="n">
        <v>596664.8109422607</v>
      </c>
      <c r="AF7" t="n">
        <v>2.488831961017786e-06</v>
      </c>
      <c r="AG7" t="n">
        <v>1.231041666666667</v>
      </c>
      <c r="AH7" t="n">
        <v>539719.9588102521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1.147</v>
      </c>
      <c r="E2" t="n">
        <v>87.19</v>
      </c>
      <c r="F2" t="n">
        <v>73.23</v>
      </c>
      <c r="G2" t="n">
        <v>8.84</v>
      </c>
      <c r="H2" t="n">
        <v>0.15</v>
      </c>
      <c r="I2" t="n">
        <v>497</v>
      </c>
      <c r="J2" t="n">
        <v>116.05</v>
      </c>
      <c r="K2" t="n">
        <v>43.4</v>
      </c>
      <c r="L2" t="n">
        <v>1</v>
      </c>
      <c r="M2" t="n">
        <v>495</v>
      </c>
      <c r="N2" t="n">
        <v>16.65</v>
      </c>
      <c r="O2" t="n">
        <v>14546.17</v>
      </c>
      <c r="P2" t="n">
        <v>680.66</v>
      </c>
      <c r="Q2" t="n">
        <v>8284.91</v>
      </c>
      <c r="R2" t="n">
        <v>985.88</v>
      </c>
      <c r="S2" t="n">
        <v>156.71</v>
      </c>
      <c r="T2" t="n">
        <v>406587.52</v>
      </c>
      <c r="U2" t="n">
        <v>0.16</v>
      </c>
      <c r="V2" t="n">
        <v>0.61</v>
      </c>
      <c r="W2" t="n">
        <v>8.1</v>
      </c>
      <c r="X2" t="n">
        <v>24.06</v>
      </c>
      <c r="Y2" t="n">
        <v>1</v>
      </c>
      <c r="Z2" t="n">
        <v>10</v>
      </c>
      <c r="AA2" t="n">
        <v>765.4795659689843</v>
      </c>
      <c r="AB2" t="n">
        <v>1047.362912733808</v>
      </c>
      <c r="AC2" t="n">
        <v>947.4040663255729</v>
      </c>
      <c r="AD2" t="n">
        <v>765479.5659689843</v>
      </c>
      <c r="AE2" t="n">
        <v>1047362.912733808</v>
      </c>
      <c r="AF2" t="n">
        <v>1.824719755907128e-06</v>
      </c>
      <c r="AG2" t="n">
        <v>1.816458333333333</v>
      </c>
      <c r="AH2" t="n">
        <v>947404.0663255729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1.586</v>
      </c>
      <c r="E3" t="n">
        <v>63.05</v>
      </c>
      <c r="F3" t="n">
        <v>56.98</v>
      </c>
      <c r="G3" t="n">
        <v>20.47</v>
      </c>
      <c r="H3" t="n">
        <v>0.3</v>
      </c>
      <c r="I3" t="n">
        <v>167</v>
      </c>
      <c r="J3" t="n">
        <v>117.34</v>
      </c>
      <c r="K3" t="n">
        <v>43.4</v>
      </c>
      <c r="L3" t="n">
        <v>2</v>
      </c>
      <c r="M3" t="n">
        <v>90</v>
      </c>
      <c r="N3" t="n">
        <v>16.94</v>
      </c>
      <c r="O3" t="n">
        <v>14705.49</v>
      </c>
      <c r="P3" t="n">
        <v>448.09</v>
      </c>
      <c r="Q3" t="n">
        <v>8283.51</v>
      </c>
      <c r="R3" t="n">
        <v>429.97</v>
      </c>
      <c r="S3" t="n">
        <v>156.71</v>
      </c>
      <c r="T3" t="n">
        <v>130281.31</v>
      </c>
      <c r="U3" t="n">
        <v>0.36</v>
      </c>
      <c r="V3" t="n">
        <v>0.78</v>
      </c>
      <c r="W3" t="n">
        <v>7.66</v>
      </c>
      <c r="X3" t="n">
        <v>7.81</v>
      </c>
      <c r="Y3" t="n">
        <v>1</v>
      </c>
      <c r="Z3" t="n">
        <v>10</v>
      </c>
      <c r="AA3" t="n">
        <v>387.9232734821024</v>
      </c>
      <c r="AB3" t="n">
        <v>530.7737367451963</v>
      </c>
      <c r="AC3" t="n">
        <v>480.1174362558523</v>
      </c>
      <c r="AD3" t="n">
        <v>387923.2734821024</v>
      </c>
      <c r="AE3" t="n">
        <v>530773.7367451963</v>
      </c>
      <c r="AF3" t="n">
        <v>2.523108572684136e-06</v>
      </c>
      <c r="AG3" t="n">
        <v>1.313541666666667</v>
      </c>
      <c r="AH3" t="n">
        <v>480117.4362558523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1.6146</v>
      </c>
      <c r="E4" t="n">
        <v>61.93</v>
      </c>
      <c r="F4" t="n">
        <v>56.22</v>
      </c>
      <c r="G4" t="n">
        <v>22.19</v>
      </c>
      <c r="H4" t="n">
        <v>0.45</v>
      </c>
      <c r="I4" t="n">
        <v>152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434.39</v>
      </c>
      <c r="Q4" t="n">
        <v>8284.209999999999</v>
      </c>
      <c r="R4" t="n">
        <v>400.56</v>
      </c>
      <c r="S4" t="n">
        <v>156.71</v>
      </c>
      <c r="T4" t="n">
        <v>115653.48</v>
      </c>
      <c r="U4" t="n">
        <v>0.39</v>
      </c>
      <c r="V4" t="n">
        <v>0.79</v>
      </c>
      <c r="W4" t="n">
        <v>7.74</v>
      </c>
      <c r="X4" t="n">
        <v>7.05</v>
      </c>
      <c r="Y4" t="n">
        <v>1</v>
      </c>
      <c r="Z4" t="n">
        <v>10</v>
      </c>
      <c r="AA4" t="n">
        <v>371.9271253903677</v>
      </c>
      <c r="AB4" t="n">
        <v>508.8871012258371</v>
      </c>
      <c r="AC4" t="n">
        <v>460.3196305123748</v>
      </c>
      <c r="AD4" t="n">
        <v>371927.1253903678</v>
      </c>
      <c r="AE4" t="n">
        <v>508887.1012258371</v>
      </c>
      <c r="AF4" t="n">
        <v>2.568607251863686e-06</v>
      </c>
      <c r="AG4" t="n">
        <v>1.290208333333333</v>
      </c>
      <c r="AH4" t="n">
        <v>460319.6305123747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1.3421</v>
      </c>
      <c r="E2" t="n">
        <v>74.51000000000001</v>
      </c>
      <c r="F2" t="n">
        <v>65.94</v>
      </c>
      <c r="G2" t="n">
        <v>11.27</v>
      </c>
      <c r="H2" t="n">
        <v>0.2</v>
      </c>
      <c r="I2" t="n">
        <v>351</v>
      </c>
      <c r="J2" t="n">
        <v>89.87</v>
      </c>
      <c r="K2" t="n">
        <v>37.55</v>
      </c>
      <c r="L2" t="n">
        <v>1</v>
      </c>
      <c r="M2" t="n">
        <v>345</v>
      </c>
      <c r="N2" t="n">
        <v>11.32</v>
      </c>
      <c r="O2" t="n">
        <v>11317.98</v>
      </c>
      <c r="P2" t="n">
        <v>482.98</v>
      </c>
      <c r="Q2" t="n">
        <v>8284.09</v>
      </c>
      <c r="R2" t="n">
        <v>737.24</v>
      </c>
      <c r="S2" t="n">
        <v>156.71</v>
      </c>
      <c r="T2" t="n">
        <v>282997.98</v>
      </c>
      <c r="U2" t="n">
        <v>0.21</v>
      </c>
      <c r="V2" t="n">
        <v>0.67</v>
      </c>
      <c r="W2" t="n">
        <v>7.88</v>
      </c>
      <c r="X2" t="n">
        <v>16.77</v>
      </c>
      <c r="Y2" t="n">
        <v>1</v>
      </c>
      <c r="Z2" t="n">
        <v>10</v>
      </c>
      <c r="AA2" t="n">
        <v>483.3747051146242</v>
      </c>
      <c r="AB2" t="n">
        <v>661.3745965247773</v>
      </c>
      <c r="AC2" t="n">
        <v>598.2539332775281</v>
      </c>
      <c r="AD2" t="n">
        <v>483374.7051146242</v>
      </c>
      <c r="AE2" t="n">
        <v>661374.5965247774</v>
      </c>
      <c r="AF2" t="n">
        <v>2.224063430340358e-06</v>
      </c>
      <c r="AG2" t="n">
        <v>1.552291666666667</v>
      </c>
      <c r="AH2" t="n">
        <v>598253.933277528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1.5455</v>
      </c>
      <c r="E3" t="n">
        <v>64.7</v>
      </c>
      <c r="F3" t="n">
        <v>58.83</v>
      </c>
      <c r="G3" t="n">
        <v>16.97</v>
      </c>
      <c r="H3" t="n">
        <v>0.39</v>
      </c>
      <c r="I3" t="n">
        <v>208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389.64</v>
      </c>
      <c r="Q3" t="n">
        <v>8283.959999999999</v>
      </c>
      <c r="R3" t="n">
        <v>486.16</v>
      </c>
      <c r="S3" t="n">
        <v>156.71</v>
      </c>
      <c r="T3" t="n">
        <v>158173.65</v>
      </c>
      <c r="U3" t="n">
        <v>0.32</v>
      </c>
      <c r="V3" t="n">
        <v>0.75</v>
      </c>
      <c r="W3" t="n">
        <v>7.92</v>
      </c>
      <c r="X3" t="n">
        <v>9.67</v>
      </c>
      <c r="Y3" t="n">
        <v>1</v>
      </c>
      <c r="Z3" t="n">
        <v>10</v>
      </c>
      <c r="AA3" t="n">
        <v>352.2097946678301</v>
      </c>
      <c r="AB3" t="n">
        <v>481.9089794640216</v>
      </c>
      <c r="AC3" t="n">
        <v>435.9162628274752</v>
      </c>
      <c r="AD3" t="n">
        <v>352209.7946678301</v>
      </c>
      <c r="AE3" t="n">
        <v>481908.9794640216</v>
      </c>
      <c r="AF3" t="n">
        <v>2.561128106393728e-06</v>
      </c>
      <c r="AG3" t="n">
        <v>1.347916666666667</v>
      </c>
      <c r="AH3" t="n">
        <v>435916.2628274753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0.6899</v>
      </c>
      <c r="E2" t="n">
        <v>144.95</v>
      </c>
      <c r="F2" t="n">
        <v>102.18</v>
      </c>
      <c r="G2" t="n">
        <v>5.92</v>
      </c>
      <c r="H2" t="n">
        <v>0.09</v>
      </c>
      <c r="I2" t="n">
        <v>1035</v>
      </c>
      <c r="J2" t="n">
        <v>194.77</v>
      </c>
      <c r="K2" t="n">
        <v>54.38</v>
      </c>
      <c r="L2" t="n">
        <v>1</v>
      </c>
      <c r="M2" t="n">
        <v>1033</v>
      </c>
      <c r="N2" t="n">
        <v>39.4</v>
      </c>
      <c r="O2" t="n">
        <v>24256.19</v>
      </c>
      <c r="P2" t="n">
        <v>1402.79</v>
      </c>
      <c r="Q2" t="n">
        <v>8287.360000000001</v>
      </c>
      <c r="R2" t="n">
        <v>1972.63</v>
      </c>
      <c r="S2" t="n">
        <v>156.71</v>
      </c>
      <c r="T2" t="n">
        <v>897272.74</v>
      </c>
      <c r="U2" t="n">
        <v>0.08</v>
      </c>
      <c r="V2" t="n">
        <v>0.43</v>
      </c>
      <c r="W2" t="n">
        <v>9.029999999999999</v>
      </c>
      <c r="X2" t="n">
        <v>52.99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1.2917</v>
      </c>
      <c r="E3" t="n">
        <v>77.42</v>
      </c>
      <c r="F3" t="n">
        <v>63.27</v>
      </c>
      <c r="G3" t="n">
        <v>12.7</v>
      </c>
      <c r="H3" t="n">
        <v>0.18</v>
      </c>
      <c r="I3" t="n">
        <v>299</v>
      </c>
      <c r="J3" t="n">
        <v>196.32</v>
      </c>
      <c r="K3" t="n">
        <v>54.38</v>
      </c>
      <c r="L3" t="n">
        <v>2</v>
      </c>
      <c r="M3" t="n">
        <v>297</v>
      </c>
      <c r="N3" t="n">
        <v>39.95</v>
      </c>
      <c r="O3" t="n">
        <v>24447.22</v>
      </c>
      <c r="P3" t="n">
        <v>823.26</v>
      </c>
      <c r="Q3" t="n">
        <v>8284.190000000001</v>
      </c>
      <c r="R3" t="n">
        <v>646.72</v>
      </c>
      <c r="S3" t="n">
        <v>156.71</v>
      </c>
      <c r="T3" t="n">
        <v>237996.87</v>
      </c>
      <c r="U3" t="n">
        <v>0.24</v>
      </c>
      <c r="V3" t="n">
        <v>0.7</v>
      </c>
      <c r="W3" t="n">
        <v>7.79</v>
      </c>
      <c r="X3" t="n">
        <v>14.11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1.5154</v>
      </c>
      <c r="E4" t="n">
        <v>65.98999999999999</v>
      </c>
      <c r="F4" t="n">
        <v>56.94</v>
      </c>
      <c r="G4" t="n">
        <v>20.34</v>
      </c>
      <c r="H4" t="n">
        <v>0.27</v>
      </c>
      <c r="I4" t="n">
        <v>168</v>
      </c>
      <c r="J4" t="n">
        <v>197.88</v>
      </c>
      <c r="K4" t="n">
        <v>54.38</v>
      </c>
      <c r="L4" t="n">
        <v>3</v>
      </c>
      <c r="M4" t="n">
        <v>166</v>
      </c>
      <c r="N4" t="n">
        <v>40.5</v>
      </c>
      <c r="O4" t="n">
        <v>24639</v>
      </c>
      <c r="P4" t="n">
        <v>695.41</v>
      </c>
      <c r="Q4" t="n">
        <v>8283.43</v>
      </c>
      <c r="R4" t="n">
        <v>431.57</v>
      </c>
      <c r="S4" t="n">
        <v>156.71</v>
      </c>
      <c r="T4" t="n">
        <v>131077.52</v>
      </c>
      <c r="U4" t="n">
        <v>0.36</v>
      </c>
      <c r="V4" t="n">
        <v>0.78</v>
      </c>
      <c r="W4" t="n">
        <v>7.58</v>
      </c>
      <c r="X4" t="n">
        <v>7.78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1.6366</v>
      </c>
      <c r="E5" t="n">
        <v>61.1</v>
      </c>
      <c r="F5" t="n">
        <v>54.27</v>
      </c>
      <c r="G5" t="n">
        <v>29.34</v>
      </c>
      <c r="H5" t="n">
        <v>0.36</v>
      </c>
      <c r="I5" t="n">
        <v>111</v>
      </c>
      <c r="J5" t="n">
        <v>199.44</v>
      </c>
      <c r="K5" t="n">
        <v>54.38</v>
      </c>
      <c r="L5" t="n">
        <v>4</v>
      </c>
      <c r="M5" t="n">
        <v>108</v>
      </c>
      <c r="N5" t="n">
        <v>41.06</v>
      </c>
      <c r="O5" t="n">
        <v>24831.54</v>
      </c>
      <c r="P5" t="n">
        <v>612.41</v>
      </c>
      <c r="Q5" t="n">
        <v>8283.15</v>
      </c>
      <c r="R5" t="n">
        <v>342.11</v>
      </c>
      <c r="S5" t="n">
        <v>156.71</v>
      </c>
      <c r="T5" t="n">
        <v>86632.58</v>
      </c>
      <c r="U5" t="n">
        <v>0.46</v>
      </c>
      <c r="V5" t="n">
        <v>0.82</v>
      </c>
      <c r="W5" t="n">
        <v>7.46</v>
      </c>
      <c r="X5" t="n">
        <v>5.11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1.6956</v>
      </c>
      <c r="E6" t="n">
        <v>58.98</v>
      </c>
      <c r="F6" t="n">
        <v>53.12</v>
      </c>
      <c r="G6" t="n">
        <v>37.06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560.4299999999999</v>
      </c>
      <c r="Q6" t="n">
        <v>8283.209999999999</v>
      </c>
      <c r="R6" t="n">
        <v>299.56</v>
      </c>
      <c r="S6" t="n">
        <v>156.71</v>
      </c>
      <c r="T6" t="n">
        <v>65481.24</v>
      </c>
      <c r="U6" t="n">
        <v>0.52</v>
      </c>
      <c r="V6" t="n">
        <v>0.84</v>
      </c>
      <c r="W6" t="n">
        <v>7.52</v>
      </c>
      <c r="X6" t="n">
        <v>3.96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1.7001</v>
      </c>
      <c r="E7" t="n">
        <v>58.82</v>
      </c>
      <c r="F7" t="n">
        <v>53.04</v>
      </c>
      <c r="G7" t="n">
        <v>37.88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560.51</v>
      </c>
      <c r="Q7" t="n">
        <v>8283.120000000001</v>
      </c>
      <c r="R7" t="n">
        <v>296.13</v>
      </c>
      <c r="S7" t="n">
        <v>156.71</v>
      </c>
      <c r="T7" t="n">
        <v>63778.11</v>
      </c>
      <c r="U7" t="n">
        <v>0.53</v>
      </c>
      <c r="V7" t="n">
        <v>0.84</v>
      </c>
      <c r="W7" t="n">
        <v>7.53</v>
      </c>
      <c r="X7" t="n">
        <v>3.88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1.3421</v>
      </c>
      <c r="E8" t="n">
        <v>74.51000000000001</v>
      </c>
      <c r="F8" t="n">
        <v>65.94</v>
      </c>
      <c r="G8" t="n">
        <v>11.27</v>
      </c>
      <c r="H8" t="n">
        <v>0.2</v>
      </c>
      <c r="I8" t="n">
        <v>351</v>
      </c>
      <c r="J8" t="n">
        <v>89.87</v>
      </c>
      <c r="K8" t="n">
        <v>37.55</v>
      </c>
      <c r="L8" t="n">
        <v>1</v>
      </c>
      <c r="M8" t="n">
        <v>345</v>
      </c>
      <c r="N8" t="n">
        <v>11.32</v>
      </c>
      <c r="O8" t="n">
        <v>11317.98</v>
      </c>
      <c r="P8" t="n">
        <v>482.98</v>
      </c>
      <c r="Q8" t="n">
        <v>8284.09</v>
      </c>
      <c r="R8" t="n">
        <v>737.24</v>
      </c>
      <c r="S8" t="n">
        <v>156.71</v>
      </c>
      <c r="T8" t="n">
        <v>282997.98</v>
      </c>
      <c r="U8" t="n">
        <v>0.21</v>
      </c>
      <c r="V8" t="n">
        <v>0.67</v>
      </c>
      <c r="W8" t="n">
        <v>7.88</v>
      </c>
      <c r="X8" t="n">
        <v>16.77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1.5455</v>
      </c>
      <c r="E9" t="n">
        <v>64.7</v>
      </c>
      <c r="F9" t="n">
        <v>58.83</v>
      </c>
      <c r="G9" t="n">
        <v>16.97</v>
      </c>
      <c r="H9" t="n">
        <v>0.39</v>
      </c>
      <c r="I9" t="n">
        <v>208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389.64</v>
      </c>
      <c r="Q9" t="n">
        <v>8283.959999999999</v>
      </c>
      <c r="R9" t="n">
        <v>486.16</v>
      </c>
      <c r="S9" t="n">
        <v>156.71</v>
      </c>
      <c r="T9" t="n">
        <v>158173.65</v>
      </c>
      <c r="U9" t="n">
        <v>0.32</v>
      </c>
      <c r="V9" t="n">
        <v>0.75</v>
      </c>
      <c r="W9" t="n">
        <v>7.92</v>
      </c>
      <c r="X9" t="n">
        <v>9.67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1.4435</v>
      </c>
      <c r="E10" t="n">
        <v>69.27</v>
      </c>
      <c r="F10" t="n">
        <v>62.87</v>
      </c>
      <c r="G10" t="n">
        <v>12.87</v>
      </c>
      <c r="H10" t="n">
        <v>0.24</v>
      </c>
      <c r="I10" t="n">
        <v>293</v>
      </c>
      <c r="J10" t="n">
        <v>71.52</v>
      </c>
      <c r="K10" t="n">
        <v>32.27</v>
      </c>
      <c r="L10" t="n">
        <v>1</v>
      </c>
      <c r="M10" t="n">
        <v>87</v>
      </c>
      <c r="N10" t="n">
        <v>8.25</v>
      </c>
      <c r="O10" t="n">
        <v>9054.6</v>
      </c>
      <c r="P10" t="n">
        <v>365.36</v>
      </c>
      <c r="Q10" t="n">
        <v>8284.5</v>
      </c>
      <c r="R10" t="n">
        <v>624.26</v>
      </c>
      <c r="S10" t="n">
        <v>156.71</v>
      </c>
      <c r="T10" t="n">
        <v>226795.07</v>
      </c>
      <c r="U10" t="n">
        <v>0.25</v>
      </c>
      <c r="V10" t="n">
        <v>0.71</v>
      </c>
      <c r="W10" t="n">
        <v>8.02</v>
      </c>
      <c r="X10" t="n">
        <v>13.71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1.4645</v>
      </c>
      <c r="E11" t="n">
        <v>68.28</v>
      </c>
      <c r="F11" t="n">
        <v>62.13</v>
      </c>
      <c r="G11" t="n">
        <v>13.46</v>
      </c>
      <c r="H11" t="n">
        <v>0.48</v>
      </c>
      <c r="I11" t="n">
        <v>277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361.58</v>
      </c>
      <c r="Q11" t="n">
        <v>8285.09</v>
      </c>
      <c r="R11" t="n">
        <v>594.41</v>
      </c>
      <c r="S11" t="n">
        <v>156.71</v>
      </c>
      <c r="T11" t="n">
        <v>211953.48</v>
      </c>
      <c r="U11" t="n">
        <v>0.26</v>
      </c>
      <c r="V11" t="n">
        <v>0.71</v>
      </c>
      <c r="W11" t="n">
        <v>8.130000000000001</v>
      </c>
      <c r="X11" t="n">
        <v>12.96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1.2078</v>
      </c>
      <c r="E12" t="n">
        <v>82.79000000000001</v>
      </c>
      <c r="F12" t="n">
        <v>74.95999999999999</v>
      </c>
      <c r="G12" t="n">
        <v>8.15</v>
      </c>
      <c r="H12" t="n">
        <v>0.43</v>
      </c>
      <c r="I12" t="n">
        <v>552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295.26</v>
      </c>
      <c r="Q12" t="n">
        <v>8288.15</v>
      </c>
      <c r="R12" t="n">
        <v>1016.05</v>
      </c>
      <c r="S12" t="n">
        <v>156.71</v>
      </c>
      <c r="T12" t="n">
        <v>421398.07</v>
      </c>
      <c r="U12" t="n">
        <v>0.15</v>
      </c>
      <c r="V12" t="n">
        <v>0.59</v>
      </c>
      <c r="W12" t="n">
        <v>8.92</v>
      </c>
      <c r="X12" t="n">
        <v>25.79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0.9806</v>
      </c>
      <c r="E13" t="n">
        <v>101.97</v>
      </c>
      <c r="F13" t="n">
        <v>81.03</v>
      </c>
      <c r="G13" t="n">
        <v>7.5</v>
      </c>
      <c r="H13" t="n">
        <v>0.12</v>
      </c>
      <c r="I13" t="n">
        <v>648</v>
      </c>
      <c r="J13" t="n">
        <v>141.81</v>
      </c>
      <c r="K13" t="n">
        <v>47.83</v>
      </c>
      <c r="L13" t="n">
        <v>1</v>
      </c>
      <c r="M13" t="n">
        <v>646</v>
      </c>
      <c r="N13" t="n">
        <v>22.98</v>
      </c>
      <c r="O13" t="n">
        <v>17723.39</v>
      </c>
      <c r="P13" t="n">
        <v>884.29</v>
      </c>
      <c r="Q13" t="n">
        <v>8285.559999999999</v>
      </c>
      <c r="R13" t="n">
        <v>1251.67</v>
      </c>
      <c r="S13" t="n">
        <v>156.71</v>
      </c>
      <c r="T13" t="n">
        <v>538726.62</v>
      </c>
      <c r="U13" t="n">
        <v>0.13</v>
      </c>
      <c r="V13" t="n">
        <v>0.55</v>
      </c>
      <c r="W13" t="n">
        <v>8.34</v>
      </c>
      <c r="X13" t="n">
        <v>31.85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1.4884</v>
      </c>
      <c r="E14" t="n">
        <v>67.18000000000001</v>
      </c>
      <c r="F14" t="n">
        <v>58.92</v>
      </c>
      <c r="G14" t="n">
        <v>16.91</v>
      </c>
      <c r="H14" t="n">
        <v>0.25</v>
      </c>
      <c r="I14" t="n">
        <v>209</v>
      </c>
      <c r="J14" t="n">
        <v>143.17</v>
      </c>
      <c r="K14" t="n">
        <v>47.83</v>
      </c>
      <c r="L14" t="n">
        <v>2</v>
      </c>
      <c r="M14" t="n">
        <v>207</v>
      </c>
      <c r="N14" t="n">
        <v>23.34</v>
      </c>
      <c r="O14" t="n">
        <v>17891.86</v>
      </c>
      <c r="P14" t="n">
        <v>577.03</v>
      </c>
      <c r="Q14" t="n">
        <v>8283.540000000001</v>
      </c>
      <c r="R14" t="n">
        <v>499</v>
      </c>
      <c r="S14" t="n">
        <v>156.71</v>
      </c>
      <c r="T14" t="n">
        <v>164585.8</v>
      </c>
      <c r="U14" t="n">
        <v>0.31</v>
      </c>
      <c r="V14" t="n">
        <v>0.75</v>
      </c>
      <c r="W14" t="n">
        <v>7.64</v>
      </c>
      <c r="X14" t="n">
        <v>9.75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1.6461</v>
      </c>
      <c r="E15" t="n">
        <v>60.75</v>
      </c>
      <c r="F15" t="n">
        <v>54.94</v>
      </c>
      <c r="G15" t="n">
        <v>26.58</v>
      </c>
      <c r="H15" t="n">
        <v>0.37</v>
      </c>
      <c r="I15" t="n">
        <v>124</v>
      </c>
      <c r="J15" t="n">
        <v>144.54</v>
      </c>
      <c r="K15" t="n">
        <v>47.83</v>
      </c>
      <c r="L15" t="n">
        <v>3</v>
      </c>
      <c r="M15" t="n">
        <v>32</v>
      </c>
      <c r="N15" t="n">
        <v>23.71</v>
      </c>
      <c r="O15" t="n">
        <v>18060.85</v>
      </c>
      <c r="P15" t="n">
        <v>478.82</v>
      </c>
      <c r="Q15" t="n">
        <v>8283.969999999999</v>
      </c>
      <c r="R15" t="n">
        <v>360.03</v>
      </c>
      <c r="S15" t="n">
        <v>156.71</v>
      </c>
      <c r="T15" t="n">
        <v>95527.81</v>
      </c>
      <c r="U15" t="n">
        <v>0.44</v>
      </c>
      <c r="V15" t="n">
        <v>0.8100000000000001</v>
      </c>
      <c r="W15" t="n">
        <v>7.62</v>
      </c>
      <c r="X15" t="n">
        <v>5.78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1.6549</v>
      </c>
      <c r="E16" t="n">
        <v>60.42</v>
      </c>
      <c r="F16" t="n">
        <v>54.73</v>
      </c>
      <c r="G16" t="n">
        <v>27.37</v>
      </c>
      <c r="H16" t="n">
        <v>0.49</v>
      </c>
      <c r="I16" t="n">
        <v>120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475.76</v>
      </c>
      <c r="Q16" t="n">
        <v>8284.18</v>
      </c>
      <c r="R16" t="n">
        <v>351.86</v>
      </c>
      <c r="S16" t="n">
        <v>156.71</v>
      </c>
      <c r="T16" t="n">
        <v>91463.17</v>
      </c>
      <c r="U16" t="n">
        <v>0.45</v>
      </c>
      <c r="V16" t="n">
        <v>0.8100000000000001</v>
      </c>
      <c r="W16" t="n">
        <v>7.64</v>
      </c>
      <c r="X16" t="n">
        <v>5.57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0.7821</v>
      </c>
      <c r="E17" t="n">
        <v>127.87</v>
      </c>
      <c r="F17" t="n">
        <v>93.91</v>
      </c>
      <c r="G17" t="n">
        <v>6.35</v>
      </c>
      <c r="H17" t="n">
        <v>0.1</v>
      </c>
      <c r="I17" t="n">
        <v>887</v>
      </c>
      <c r="J17" t="n">
        <v>176.73</v>
      </c>
      <c r="K17" t="n">
        <v>52.44</v>
      </c>
      <c r="L17" t="n">
        <v>1</v>
      </c>
      <c r="M17" t="n">
        <v>885</v>
      </c>
      <c r="N17" t="n">
        <v>33.29</v>
      </c>
      <c r="O17" t="n">
        <v>22031.19</v>
      </c>
      <c r="P17" t="n">
        <v>1204.71</v>
      </c>
      <c r="Q17" t="n">
        <v>8287.360000000001</v>
      </c>
      <c r="R17" t="n">
        <v>1689.72</v>
      </c>
      <c r="S17" t="n">
        <v>156.71</v>
      </c>
      <c r="T17" t="n">
        <v>756554.62</v>
      </c>
      <c r="U17" t="n">
        <v>0.09</v>
      </c>
      <c r="V17" t="n">
        <v>0.47</v>
      </c>
      <c r="W17" t="n">
        <v>8.779999999999999</v>
      </c>
      <c r="X17" t="n">
        <v>44.72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1.3532</v>
      </c>
      <c r="E18" t="n">
        <v>73.90000000000001</v>
      </c>
      <c r="F18" t="n">
        <v>61.88</v>
      </c>
      <c r="G18" t="n">
        <v>13.75</v>
      </c>
      <c r="H18" t="n">
        <v>0.2</v>
      </c>
      <c r="I18" t="n">
        <v>270</v>
      </c>
      <c r="J18" t="n">
        <v>178.21</v>
      </c>
      <c r="K18" t="n">
        <v>52.44</v>
      </c>
      <c r="L18" t="n">
        <v>2</v>
      </c>
      <c r="M18" t="n">
        <v>268</v>
      </c>
      <c r="N18" t="n">
        <v>33.77</v>
      </c>
      <c r="O18" t="n">
        <v>22213.89</v>
      </c>
      <c r="P18" t="n">
        <v>743.1799999999999</v>
      </c>
      <c r="Q18" t="n">
        <v>8284.040000000001</v>
      </c>
      <c r="R18" t="n">
        <v>599.59</v>
      </c>
      <c r="S18" t="n">
        <v>156.71</v>
      </c>
      <c r="T18" t="n">
        <v>214577.84</v>
      </c>
      <c r="U18" t="n">
        <v>0.26</v>
      </c>
      <c r="V18" t="n">
        <v>0.72</v>
      </c>
      <c r="W18" t="n">
        <v>7.74</v>
      </c>
      <c r="X18" t="n">
        <v>12.71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1.5669</v>
      </c>
      <c r="E19" t="n">
        <v>63.82</v>
      </c>
      <c r="F19" t="n">
        <v>56.07</v>
      </c>
      <c r="G19" t="n">
        <v>22.43</v>
      </c>
      <c r="H19" t="n">
        <v>0.3</v>
      </c>
      <c r="I19" t="n">
        <v>150</v>
      </c>
      <c r="J19" t="n">
        <v>179.7</v>
      </c>
      <c r="K19" t="n">
        <v>52.44</v>
      </c>
      <c r="L19" t="n">
        <v>3</v>
      </c>
      <c r="M19" t="n">
        <v>148</v>
      </c>
      <c r="N19" t="n">
        <v>34.26</v>
      </c>
      <c r="O19" t="n">
        <v>22397.24</v>
      </c>
      <c r="P19" t="n">
        <v>620.1</v>
      </c>
      <c r="Q19" t="n">
        <v>8283.17</v>
      </c>
      <c r="R19" t="n">
        <v>402.93</v>
      </c>
      <c r="S19" t="n">
        <v>156.71</v>
      </c>
      <c r="T19" t="n">
        <v>116848.97</v>
      </c>
      <c r="U19" t="n">
        <v>0.39</v>
      </c>
      <c r="V19" t="n">
        <v>0.79</v>
      </c>
      <c r="W19" t="n">
        <v>7.53</v>
      </c>
      <c r="X19" t="n">
        <v>6.91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1.6704</v>
      </c>
      <c r="E20" t="n">
        <v>59.87</v>
      </c>
      <c r="F20" t="n">
        <v>53.85</v>
      </c>
      <c r="G20" t="n">
        <v>31.99</v>
      </c>
      <c r="H20" t="n">
        <v>0.39</v>
      </c>
      <c r="I20" t="n">
        <v>101</v>
      </c>
      <c r="J20" t="n">
        <v>181.19</v>
      </c>
      <c r="K20" t="n">
        <v>52.44</v>
      </c>
      <c r="L20" t="n">
        <v>4</v>
      </c>
      <c r="M20" t="n">
        <v>63</v>
      </c>
      <c r="N20" t="n">
        <v>34.75</v>
      </c>
      <c r="O20" t="n">
        <v>22581.25</v>
      </c>
      <c r="P20" t="n">
        <v>544.09</v>
      </c>
      <c r="Q20" t="n">
        <v>8283.25</v>
      </c>
      <c r="R20" t="n">
        <v>325.99</v>
      </c>
      <c r="S20" t="n">
        <v>156.71</v>
      </c>
      <c r="T20" t="n">
        <v>78621.28</v>
      </c>
      <c r="U20" t="n">
        <v>0.48</v>
      </c>
      <c r="V20" t="n">
        <v>0.82</v>
      </c>
      <c r="W20" t="n">
        <v>7.5</v>
      </c>
      <c r="X20" t="n">
        <v>4.69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1.6898</v>
      </c>
      <c r="E21" t="n">
        <v>59.18</v>
      </c>
      <c r="F21" t="n">
        <v>53.45</v>
      </c>
      <c r="G21" t="n">
        <v>34.49</v>
      </c>
      <c r="H21" t="n">
        <v>0.49</v>
      </c>
      <c r="I21" t="n">
        <v>93</v>
      </c>
      <c r="J21" t="n">
        <v>182.69</v>
      </c>
      <c r="K21" t="n">
        <v>52.44</v>
      </c>
      <c r="L21" t="n">
        <v>5</v>
      </c>
      <c r="M21" t="n">
        <v>1</v>
      </c>
      <c r="N21" t="n">
        <v>35.25</v>
      </c>
      <c r="O21" t="n">
        <v>22766.06</v>
      </c>
      <c r="P21" t="n">
        <v>528.74</v>
      </c>
      <c r="Q21" t="n">
        <v>8283.49</v>
      </c>
      <c r="R21" t="n">
        <v>309.89</v>
      </c>
      <c r="S21" t="n">
        <v>156.71</v>
      </c>
      <c r="T21" t="n">
        <v>70610.59</v>
      </c>
      <c r="U21" t="n">
        <v>0.51</v>
      </c>
      <c r="V21" t="n">
        <v>0.83</v>
      </c>
      <c r="W21" t="n">
        <v>7.56</v>
      </c>
      <c r="X21" t="n">
        <v>4.29</v>
      </c>
      <c r="Y21" t="n">
        <v>1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1.6897</v>
      </c>
      <c r="E22" t="n">
        <v>59.18</v>
      </c>
      <c r="F22" t="n">
        <v>53.45</v>
      </c>
      <c r="G22" t="n">
        <v>34.49</v>
      </c>
      <c r="H22" t="n">
        <v>0.58</v>
      </c>
      <c r="I22" t="n">
        <v>93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532.91</v>
      </c>
      <c r="Q22" t="n">
        <v>8283.52</v>
      </c>
      <c r="R22" t="n">
        <v>309.88</v>
      </c>
      <c r="S22" t="n">
        <v>156.71</v>
      </c>
      <c r="T22" t="n">
        <v>70607.78</v>
      </c>
      <c r="U22" t="n">
        <v>0.51</v>
      </c>
      <c r="V22" t="n">
        <v>0.83</v>
      </c>
      <c r="W22" t="n">
        <v>7.56</v>
      </c>
      <c r="X22" t="n">
        <v>4.29</v>
      </c>
      <c r="Y22" t="n">
        <v>1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1.0145</v>
      </c>
      <c r="E23" t="n">
        <v>98.56999999999999</v>
      </c>
      <c r="F23" t="n">
        <v>87.73999999999999</v>
      </c>
      <c r="G23" t="n">
        <v>6.37</v>
      </c>
      <c r="H23" t="n">
        <v>0.64</v>
      </c>
      <c r="I23" t="n">
        <v>826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253.83</v>
      </c>
      <c r="Q23" t="n">
        <v>8288.209999999999</v>
      </c>
      <c r="R23" t="n">
        <v>1435.64</v>
      </c>
      <c r="S23" t="n">
        <v>156.71</v>
      </c>
      <c r="T23" t="n">
        <v>629822.88</v>
      </c>
      <c r="U23" t="n">
        <v>0.11</v>
      </c>
      <c r="V23" t="n">
        <v>0.51</v>
      </c>
      <c r="W23" t="n">
        <v>9.75</v>
      </c>
      <c r="X23" t="n">
        <v>38.56</v>
      </c>
      <c r="Y23" t="n">
        <v>1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1.2733</v>
      </c>
      <c r="E24" t="n">
        <v>78.54000000000001</v>
      </c>
      <c r="F24" t="n">
        <v>68.33</v>
      </c>
      <c r="G24" t="n">
        <v>10.25</v>
      </c>
      <c r="H24" t="n">
        <v>0.18</v>
      </c>
      <c r="I24" t="n">
        <v>400</v>
      </c>
      <c r="J24" t="n">
        <v>98.70999999999999</v>
      </c>
      <c r="K24" t="n">
        <v>39.72</v>
      </c>
      <c r="L24" t="n">
        <v>1</v>
      </c>
      <c r="M24" t="n">
        <v>397</v>
      </c>
      <c r="N24" t="n">
        <v>12.99</v>
      </c>
      <c r="O24" t="n">
        <v>12407.75</v>
      </c>
      <c r="P24" t="n">
        <v>550</v>
      </c>
      <c r="Q24" t="n">
        <v>8284.99</v>
      </c>
      <c r="R24" t="n">
        <v>818.29</v>
      </c>
      <c r="S24" t="n">
        <v>156.71</v>
      </c>
      <c r="T24" t="n">
        <v>323274.35</v>
      </c>
      <c r="U24" t="n">
        <v>0.19</v>
      </c>
      <c r="V24" t="n">
        <v>0.65</v>
      </c>
      <c r="W24" t="n">
        <v>7.96</v>
      </c>
      <c r="X24" t="n">
        <v>19.16</v>
      </c>
      <c r="Y24" t="n">
        <v>1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1.5717</v>
      </c>
      <c r="E25" t="n">
        <v>63.62</v>
      </c>
      <c r="F25" t="n">
        <v>57.81</v>
      </c>
      <c r="G25" t="n">
        <v>18.65</v>
      </c>
      <c r="H25" t="n">
        <v>0.35</v>
      </c>
      <c r="I25" t="n">
        <v>186</v>
      </c>
      <c r="J25" t="n">
        <v>99.95</v>
      </c>
      <c r="K25" t="n">
        <v>39.72</v>
      </c>
      <c r="L25" t="n">
        <v>2</v>
      </c>
      <c r="M25" t="n">
        <v>5</v>
      </c>
      <c r="N25" t="n">
        <v>13.24</v>
      </c>
      <c r="O25" t="n">
        <v>12561.45</v>
      </c>
      <c r="P25" t="n">
        <v>405.67</v>
      </c>
      <c r="Q25" t="n">
        <v>8284.530000000001</v>
      </c>
      <c r="R25" t="n">
        <v>452.83</v>
      </c>
      <c r="S25" t="n">
        <v>156.71</v>
      </c>
      <c r="T25" t="n">
        <v>141617.17</v>
      </c>
      <c r="U25" t="n">
        <v>0.35</v>
      </c>
      <c r="V25" t="n">
        <v>0.77</v>
      </c>
      <c r="W25" t="n">
        <v>7.84</v>
      </c>
      <c r="X25" t="n">
        <v>8.65</v>
      </c>
      <c r="Y25" t="n">
        <v>1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1.5739</v>
      </c>
      <c r="E26" t="n">
        <v>63.54</v>
      </c>
      <c r="F26" t="n">
        <v>57.75</v>
      </c>
      <c r="G26" t="n">
        <v>18.73</v>
      </c>
      <c r="H26" t="n">
        <v>0.52</v>
      </c>
      <c r="I26" t="n">
        <v>185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409.45</v>
      </c>
      <c r="Q26" t="n">
        <v>8284.25</v>
      </c>
      <c r="R26" t="n">
        <v>450.64</v>
      </c>
      <c r="S26" t="n">
        <v>156.71</v>
      </c>
      <c r="T26" t="n">
        <v>140526.88</v>
      </c>
      <c r="U26" t="n">
        <v>0.35</v>
      </c>
      <c r="V26" t="n">
        <v>0.77</v>
      </c>
      <c r="W26" t="n">
        <v>7.84</v>
      </c>
      <c r="X26" t="n">
        <v>8.58</v>
      </c>
      <c r="Y26" t="n">
        <v>1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1.0885</v>
      </c>
      <c r="E27" t="n">
        <v>91.87</v>
      </c>
      <c r="F27" t="n">
        <v>75.78</v>
      </c>
      <c r="G27" t="n">
        <v>8.33</v>
      </c>
      <c r="H27" t="n">
        <v>0.14</v>
      </c>
      <c r="I27" t="n">
        <v>546</v>
      </c>
      <c r="J27" t="n">
        <v>124.63</v>
      </c>
      <c r="K27" t="n">
        <v>45</v>
      </c>
      <c r="L27" t="n">
        <v>1</v>
      </c>
      <c r="M27" t="n">
        <v>544</v>
      </c>
      <c r="N27" t="n">
        <v>18.64</v>
      </c>
      <c r="O27" t="n">
        <v>15605.44</v>
      </c>
      <c r="P27" t="n">
        <v>747.36</v>
      </c>
      <c r="Q27" t="n">
        <v>8285.26</v>
      </c>
      <c r="R27" t="n">
        <v>1071.46</v>
      </c>
      <c r="S27" t="n">
        <v>156.71</v>
      </c>
      <c r="T27" t="n">
        <v>449129.91</v>
      </c>
      <c r="U27" t="n">
        <v>0.15</v>
      </c>
      <c r="V27" t="n">
        <v>0.59</v>
      </c>
      <c r="W27" t="n">
        <v>8.220000000000001</v>
      </c>
      <c r="X27" t="n">
        <v>26.61</v>
      </c>
      <c r="Y27" t="n">
        <v>1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1.5586</v>
      </c>
      <c r="E28" t="n">
        <v>64.16</v>
      </c>
      <c r="F28" t="n">
        <v>57.48</v>
      </c>
      <c r="G28" t="n">
        <v>19.37</v>
      </c>
      <c r="H28" t="n">
        <v>0.28</v>
      </c>
      <c r="I28" t="n">
        <v>178</v>
      </c>
      <c r="J28" t="n">
        <v>125.95</v>
      </c>
      <c r="K28" t="n">
        <v>45</v>
      </c>
      <c r="L28" t="n">
        <v>2</v>
      </c>
      <c r="M28" t="n">
        <v>159</v>
      </c>
      <c r="N28" t="n">
        <v>18.95</v>
      </c>
      <c r="O28" t="n">
        <v>15767.7</v>
      </c>
      <c r="P28" t="n">
        <v>488.96</v>
      </c>
      <c r="Q28" t="n">
        <v>8283.540000000001</v>
      </c>
      <c r="R28" t="n">
        <v>449.27</v>
      </c>
      <c r="S28" t="n">
        <v>156.71</v>
      </c>
      <c r="T28" t="n">
        <v>139877.17</v>
      </c>
      <c r="U28" t="n">
        <v>0.35</v>
      </c>
      <c r="V28" t="n">
        <v>0.77</v>
      </c>
      <c r="W28" t="n">
        <v>7.62</v>
      </c>
      <c r="X28" t="n">
        <v>8.32</v>
      </c>
      <c r="Y28" t="n">
        <v>1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1.6287</v>
      </c>
      <c r="E29" t="n">
        <v>61.4</v>
      </c>
      <c r="F29" t="n">
        <v>55.69</v>
      </c>
      <c r="G29" t="n">
        <v>23.87</v>
      </c>
      <c r="H29" t="n">
        <v>0.42</v>
      </c>
      <c r="I29" t="n">
        <v>140</v>
      </c>
      <c r="J29" t="n">
        <v>127.27</v>
      </c>
      <c r="K29" t="n">
        <v>45</v>
      </c>
      <c r="L29" t="n">
        <v>3</v>
      </c>
      <c r="M29" t="n">
        <v>2</v>
      </c>
      <c r="N29" t="n">
        <v>19.27</v>
      </c>
      <c r="O29" t="n">
        <v>15930.42</v>
      </c>
      <c r="P29" t="n">
        <v>447.28</v>
      </c>
      <c r="Q29" t="n">
        <v>8284.059999999999</v>
      </c>
      <c r="R29" t="n">
        <v>383.19</v>
      </c>
      <c r="S29" t="n">
        <v>156.71</v>
      </c>
      <c r="T29" t="n">
        <v>107027.5</v>
      </c>
      <c r="U29" t="n">
        <v>0.41</v>
      </c>
      <c r="V29" t="n">
        <v>0.8</v>
      </c>
      <c r="W29" t="n">
        <v>7.71</v>
      </c>
      <c r="X29" t="n">
        <v>6.52</v>
      </c>
      <c r="Y29" t="n">
        <v>1</v>
      </c>
      <c r="Z29" t="n">
        <v>10</v>
      </c>
    </row>
    <row r="30">
      <c r="A30" t="n">
        <v>3</v>
      </c>
      <c r="B30" t="n">
        <v>60</v>
      </c>
      <c r="C30" t="inlineStr">
        <is>
          <t xml:space="preserve">CONCLUIDO	</t>
        </is>
      </c>
      <c r="D30" t="n">
        <v>1.631</v>
      </c>
      <c r="E30" t="n">
        <v>61.31</v>
      </c>
      <c r="F30" t="n">
        <v>55.63</v>
      </c>
      <c r="G30" t="n">
        <v>24.01</v>
      </c>
      <c r="H30" t="n">
        <v>0.55</v>
      </c>
      <c r="I30" t="n">
        <v>139</v>
      </c>
      <c r="J30" t="n">
        <v>128.59</v>
      </c>
      <c r="K30" t="n">
        <v>45</v>
      </c>
      <c r="L30" t="n">
        <v>4</v>
      </c>
      <c r="M30" t="n">
        <v>0</v>
      </c>
      <c r="N30" t="n">
        <v>19.59</v>
      </c>
      <c r="O30" t="n">
        <v>16093.6</v>
      </c>
      <c r="P30" t="n">
        <v>450.49</v>
      </c>
      <c r="Q30" t="n">
        <v>8284.469999999999</v>
      </c>
      <c r="R30" t="n">
        <v>381.25</v>
      </c>
      <c r="S30" t="n">
        <v>156.71</v>
      </c>
      <c r="T30" t="n">
        <v>106059.34</v>
      </c>
      <c r="U30" t="n">
        <v>0.41</v>
      </c>
      <c r="V30" t="n">
        <v>0.8</v>
      </c>
      <c r="W30" t="n">
        <v>7.7</v>
      </c>
      <c r="X30" t="n">
        <v>6.46</v>
      </c>
      <c r="Y30" t="n">
        <v>1</v>
      </c>
      <c r="Z30" t="n">
        <v>10</v>
      </c>
    </row>
    <row r="31">
      <c r="A31" t="n">
        <v>0</v>
      </c>
      <c r="B31" t="n">
        <v>80</v>
      </c>
      <c r="C31" t="inlineStr">
        <is>
          <t xml:space="preserve">CONCLUIDO	</t>
        </is>
      </c>
      <c r="D31" t="n">
        <v>0.8786</v>
      </c>
      <c r="E31" t="n">
        <v>113.81</v>
      </c>
      <c r="F31" t="n">
        <v>87</v>
      </c>
      <c r="G31" t="n">
        <v>6.87</v>
      </c>
      <c r="H31" t="n">
        <v>0.11</v>
      </c>
      <c r="I31" t="n">
        <v>760</v>
      </c>
      <c r="J31" t="n">
        <v>159.12</v>
      </c>
      <c r="K31" t="n">
        <v>50.28</v>
      </c>
      <c r="L31" t="n">
        <v>1</v>
      </c>
      <c r="M31" t="n">
        <v>758</v>
      </c>
      <c r="N31" t="n">
        <v>27.84</v>
      </c>
      <c r="O31" t="n">
        <v>19859.16</v>
      </c>
      <c r="P31" t="n">
        <v>1034.88</v>
      </c>
      <c r="Q31" t="n">
        <v>8286.48</v>
      </c>
      <c r="R31" t="n">
        <v>1454.03</v>
      </c>
      <c r="S31" t="n">
        <v>156.71</v>
      </c>
      <c r="T31" t="n">
        <v>639344.73</v>
      </c>
      <c r="U31" t="n">
        <v>0.11</v>
      </c>
      <c r="V31" t="n">
        <v>0.51</v>
      </c>
      <c r="W31" t="n">
        <v>8.56</v>
      </c>
      <c r="X31" t="n">
        <v>37.82</v>
      </c>
      <c r="Y31" t="n">
        <v>1</v>
      </c>
      <c r="Z31" t="n">
        <v>10</v>
      </c>
    </row>
    <row r="32">
      <c r="A32" t="n">
        <v>1</v>
      </c>
      <c r="B32" t="n">
        <v>80</v>
      </c>
      <c r="C32" t="inlineStr">
        <is>
          <t xml:space="preserve">CONCLUIDO	</t>
        </is>
      </c>
      <c r="D32" t="n">
        <v>1.4191</v>
      </c>
      <c r="E32" t="n">
        <v>70.47</v>
      </c>
      <c r="F32" t="n">
        <v>60.41</v>
      </c>
      <c r="G32" t="n">
        <v>15.1</v>
      </c>
      <c r="H32" t="n">
        <v>0.22</v>
      </c>
      <c r="I32" t="n">
        <v>240</v>
      </c>
      <c r="J32" t="n">
        <v>160.54</v>
      </c>
      <c r="K32" t="n">
        <v>50.28</v>
      </c>
      <c r="L32" t="n">
        <v>2</v>
      </c>
      <c r="M32" t="n">
        <v>238</v>
      </c>
      <c r="N32" t="n">
        <v>28.26</v>
      </c>
      <c r="O32" t="n">
        <v>20034.4</v>
      </c>
      <c r="P32" t="n">
        <v>660.91</v>
      </c>
      <c r="Q32" t="n">
        <v>8284.040000000001</v>
      </c>
      <c r="R32" t="n">
        <v>550.1799999999999</v>
      </c>
      <c r="S32" t="n">
        <v>156.71</v>
      </c>
      <c r="T32" t="n">
        <v>190023.37</v>
      </c>
      <c r="U32" t="n">
        <v>0.28</v>
      </c>
      <c r="V32" t="n">
        <v>0.73</v>
      </c>
      <c r="W32" t="n">
        <v>7.68</v>
      </c>
      <c r="X32" t="n">
        <v>11.24</v>
      </c>
      <c r="Y32" t="n">
        <v>1</v>
      </c>
      <c r="Z32" t="n">
        <v>10</v>
      </c>
    </row>
    <row r="33">
      <c r="A33" t="n">
        <v>2</v>
      </c>
      <c r="B33" t="n">
        <v>80</v>
      </c>
      <c r="C33" t="inlineStr">
        <is>
          <t xml:space="preserve">CONCLUIDO	</t>
        </is>
      </c>
      <c r="D33" t="n">
        <v>1.6166</v>
      </c>
      <c r="E33" t="n">
        <v>61.86</v>
      </c>
      <c r="F33" t="n">
        <v>55.28</v>
      </c>
      <c r="G33" t="n">
        <v>25.13</v>
      </c>
      <c r="H33" t="n">
        <v>0.33</v>
      </c>
      <c r="I33" t="n">
        <v>132</v>
      </c>
      <c r="J33" t="n">
        <v>161.97</v>
      </c>
      <c r="K33" t="n">
        <v>50.28</v>
      </c>
      <c r="L33" t="n">
        <v>3</v>
      </c>
      <c r="M33" t="n">
        <v>123</v>
      </c>
      <c r="N33" t="n">
        <v>28.69</v>
      </c>
      <c r="O33" t="n">
        <v>20210.21</v>
      </c>
      <c r="P33" t="n">
        <v>544.28</v>
      </c>
      <c r="Q33" t="n">
        <v>8283.540000000001</v>
      </c>
      <c r="R33" t="n">
        <v>375.23</v>
      </c>
      <c r="S33" t="n">
        <v>156.71</v>
      </c>
      <c r="T33" t="n">
        <v>103085.82</v>
      </c>
      <c r="U33" t="n">
        <v>0.42</v>
      </c>
      <c r="V33" t="n">
        <v>0.8</v>
      </c>
      <c r="W33" t="n">
        <v>7.53</v>
      </c>
      <c r="X33" t="n">
        <v>6.12</v>
      </c>
      <c r="Y33" t="n">
        <v>1</v>
      </c>
      <c r="Z33" t="n">
        <v>10</v>
      </c>
    </row>
    <row r="34">
      <c r="A34" t="n">
        <v>3</v>
      </c>
      <c r="B34" t="n">
        <v>80</v>
      </c>
      <c r="C34" t="inlineStr">
        <is>
          <t xml:space="preserve">CONCLUIDO	</t>
        </is>
      </c>
      <c r="D34" t="n">
        <v>1.6744</v>
      </c>
      <c r="E34" t="n">
        <v>59.72</v>
      </c>
      <c r="F34" t="n">
        <v>54.01</v>
      </c>
      <c r="G34" t="n">
        <v>30.86</v>
      </c>
      <c r="H34" t="n">
        <v>0.43</v>
      </c>
      <c r="I34" t="n">
        <v>105</v>
      </c>
      <c r="J34" t="n">
        <v>163.4</v>
      </c>
      <c r="K34" t="n">
        <v>50.28</v>
      </c>
      <c r="L34" t="n">
        <v>4</v>
      </c>
      <c r="M34" t="n">
        <v>3</v>
      </c>
      <c r="N34" t="n">
        <v>29.12</v>
      </c>
      <c r="O34" t="n">
        <v>20386.62</v>
      </c>
      <c r="P34" t="n">
        <v>502.65</v>
      </c>
      <c r="Q34" t="n">
        <v>8283.719999999999</v>
      </c>
      <c r="R34" t="n">
        <v>328.04</v>
      </c>
      <c r="S34" t="n">
        <v>156.71</v>
      </c>
      <c r="T34" t="n">
        <v>79625.42</v>
      </c>
      <c r="U34" t="n">
        <v>0.48</v>
      </c>
      <c r="V34" t="n">
        <v>0.82</v>
      </c>
      <c r="W34" t="n">
        <v>7.6</v>
      </c>
      <c r="X34" t="n">
        <v>4.85</v>
      </c>
      <c r="Y34" t="n">
        <v>1</v>
      </c>
      <c r="Z34" t="n">
        <v>10</v>
      </c>
    </row>
    <row r="35">
      <c r="A35" t="n">
        <v>4</v>
      </c>
      <c r="B35" t="n">
        <v>80</v>
      </c>
      <c r="C35" t="inlineStr">
        <is>
          <t xml:space="preserve">CONCLUIDO	</t>
        </is>
      </c>
      <c r="D35" t="n">
        <v>1.6742</v>
      </c>
      <c r="E35" t="n">
        <v>59.73</v>
      </c>
      <c r="F35" t="n">
        <v>54.02</v>
      </c>
      <c r="G35" t="n">
        <v>30.87</v>
      </c>
      <c r="H35" t="n">
        <v>0.54</v>
      </c>
      <c r="I35" t="n">
        <v>105</v>
      </c>
      <c r="J35" t="n">
        <v>164.83</v>
      </c>
      <c r="K35" t="n">
        <v>50.28</v>
      </c>
      <c r="L35" t="n">
        <v>5</v>
      </c>
      <c r="M35" t="n">
        <v>0</v>
      </c>
      <c r="N35" t="n">
        <v>29.55</v>
      </c>
      <c r="O35" t="n">
        <v>20563.61</v>
      </c>
      <c r="P35" t="n">
        <v>506.47</v>
      </c>
      <c r="Q35" t="n">
        <v>8283.91</v>
      </c>
      <c r="R35" t="n">
        <v>328.29</v>
      </c>
      <c r="S35" t="n">
        <v>156.71</v>
      </c>
      <c r="T35" t="n">
        <v>79749.78</v>
      </c>
      <c r="U35" t="n">
        <v>0.48</v>
      </c>
      <c r="V35" t="n">
        <v>0.82</v>
      </c>
      <c r="W35" t="n">
        <v>7.61</v>
      </c>
      <c r="X35" t="n">
        <v>4.86</v>
      </c>
      <c r="Y35" t="n">
        <v>1</v>
      </c>
      <c r="Z35" t="n">
        <v>10</v>
      </c>
    </row>
    <row r="36">
      <c r="A36" t="n">
        <v>0</v>
      </c>
      <c r="B36" t="n">
        <v>35</v>
      </c>
      <c r="C36" t="inlineStr">
        <is>
          <t xml:space="preserve">CONCLUIDO	</t>
        </is>
      </c>
      <c r="D36" t="n">
        <v>1.4121</v>
      </c>
      <c r="E36" t="n">
        <v>70.81999999999999</v>
      </c>
      <c r="F36" t="n">
        <v>63.66</v>
      </c>
      <c r="G36" t="n">
        <v>12.48</v>
      </c>
      <c r="H36" t="n">
        <v>0.22</v>
      </c>
      <c r="I36" t="n">
        <v>306</v>
      </c>
      <c r="J36" t="n">
        <v>80.84</v>
      </c>
      <c r="K36" t="n">
        <v>35.1</v>
      </c>
      <c r="L36" t="n">
        <v>1</v>
      </c>
      <c r="M36" t="n">
        <v>249</v>
      </c>
      <c r="N36" t="n">
        <v>9.74</v>
      </c>
      <c r="O36" t="n">
        <v>10204.21</v>
      </c>
      <c r="P36" t="n">
        <v>415.66</v>
      </c>
      <c r="Q36" t="n">
        <v>8284.540000000001</v>
      </c>
      <c r="R36" t="n">
        <v>657.09</v>
      </c>
      <c r="S36" t="n">
        <v>156.71</v>
      </c>
      <c r="T36" t="n">
        <v>243145.49</v>
      </c>
      <c r="U36" t="n">
        <v>0.24</v>
      </c>
      <c r="V36" t="n">
        <v>0.7</v>
      </c>
      <c r="W36" t="n">
        <v>7.88</v>
      </c>
      <c r="X36" t="n">
        <v>14.49</v>
      </c>
      <c r="Y36" t="n">
        <v>1</v>
      </c>
      <c r="Z36" t="n">
        <v>10</v>
      </c>
    </row>
    <row r="37">
      <c r="A37" t="n">
        <v>1</v>
      </c>
      <c r="B37" t="n">
        <v>35</v>
      </c>
      <c r="C37" t="inlineStr">
        <is>
          <t xml:space="preserve">CONCLUIDO	</t>
        </is>
      </c>
      <c r="D37" t="n">
        <v>1.5093</v>
      </c>
      <c r="E37" t="n">
        <v>66.26000000000001</v>
      </c>
      <c r="F37" t="n">
        <v>60.27</v>
      </c>
      <c r="G37" t="n">
        <v>15.19</v>
      </c>
      <c r="H37" t="n">
        <v>0.43</v>
      </c>
      <c r="I37" t="n">
        <v>238</v>
      </c>
      <c r="J37" t="n">
        <v>82.04000000000001</v>
      </c>
      <c r="K37" t="n">
        <v>35.1</v>
      </c>
      <c r="L37" t="n">
        <v>2</v>
      </c>
      <c r="M37" t="n">
        <v>0</v>
      </c>
      <c r="N37" t="n">
        <v>9.94</v>
      </c>
      <c r="O37" t="n">
        <v>10352.53</v>
      </c>
      <c r="P37" t="n">
        <v>376.7</v>
      </c>
      <c r="Q37" t="n">
        <v>8284.219999999999</v>
      </c>
      <c r="R37" t="n">
        <v>532.97</v>
      </c>
      <c r="S37" t="n">
        <v>156.71</v>
      </c>
      <c r="T37" t="n">
        <v>181424.49</v>
      </c>
      <c r="U37" t="n">
        <v>0.29</v>
      </c>
      <c r="V37" t="n">
        <v>0.74</v>
      </c>
      <c r="W37" t="n">
        <v>8.01</v>
      </c>
      <c r="X37" t="n">
        <v>11.1</v>
      </c>
      <c r="Y37" t="n">
        <v>1</v>
      </c>
      <c r="Z37" t="n">
        <v>10</v>
      </c>
    </row>
    <row r="38">
      <c r="A38" t="n">
        <v>0</v>
      </c>
      <c r="B38" t="n">
        <v>50</v>
      </c>
      <c r="C38" t="inlineStr">
        <is>
          <t xml:space="preserve">CONCLUIDO	</t>
        </is>
      </c>
      <c r="D38" t="n">
        <v>1.2071</v>
      </c>
      <c r="E38" t="n">
        <v>82.84</v>
      </c>
      <c r="F38" t="n">
        <v>70.83</v>
      </c>
      <c r="G38" t="n">
        <v>9.460000000000001</v>
      </c>
      <c r="H38" t="n">
        <v>0.16</v>
      </c>
      <c r="I38" t="n">
        <v>449</v>
      </c>
      <c r="J38" t="n">
        <v>107.41</v>
      </c>
      <c r="K38" t="n">
        <v>41.65</v>
      </c>
      <c r="L38" t="n">
        <v>1</v>
      </c>
      <c r="M38" t="n">
        <v>447</v>
      </c>
      <c r="N38" t="n">
        <v>14.77</v>
      </c>
      <c r="O38" t="n">
        <v>13481.73</v>
      </c>
      <c r="P38" t="n">
        <v>615.79</v>
      </c>
      <c r="Q38" t="n">
        <v>8284.860000000001</v>
      </c>
      <c r="R38" t="n">
        <v>902.71</v>
      </c>
      <c r="S38" t="n">
        <v>156.71</v>
      </c>
      <c r="T38" t="n">
        <v>365242.74</v>
      </c>
      <c r="U38" t="n">
        <v>0.17</v>
      </c>
      <c r="V38" t="n">
        <v>0.63</v>
      </c>
      <c r="W38" t="n">
        <v>8.06</v>
      </c>
      <c r="X38" t="n">
        <v>21.66</v>
      </c>
      <c r="Y38" t="n">
        <v>1</v>
      </c>
      <c r="Z38" t="n">
        <v>10</v>
      </c>
    </row>
    <row r="39">
      <c r="A39" t="n">
        <v>1</v>
      </c>
      <c r="B39" t="n">
        <v>50</v>
      </c>
      <c r="C39" t="inlineStr">
        <is>
          <t xml:space="preserve">CONCLUIDO	</t>
        </is>
      </c>
      <c r="D39" t="n">
        <v>1.588</v>
      </c>
      <c r="E39" t="n">
        <v>62.97</v>
      </c>
      <c r="F39" t="n">
        <v>57.14</v>
      </c>
      <c r="G39" t="n">
        <v>20.05</v>
      </c>
      <c r="H39" t="n">
        <v>0.32</v>
      </c>
      <c r="I39" t="n">
        <v>171</v>
      </c>
      <c r="J39" t="n">
        <v>108.68</v>
      </c>
      <c r="K39" t="n">
        <v>41.65</v>
      </c>
      <c r="L39" t="n">
        <v>2</v>
      </c>
      <c r="M39" t="n">
        <v>32</v>
      </c>
      <c r="N39" t="n">
        <v>15.03</v>
      </c>
      <c r="O39" t="n">
        <v>13638.32</v>
      </c>
      <c r="P39" t="n">
        <v>422.29</v>
      </c>
      <c r="Q39" t="n">
        <v>8283.93</v>
      </c>
      <c r="R39" t="n">
        <v>432.54</v>
      </c>
      <c r="S39" t="n">
        <v>156.71</v>
      </c>
      <c r="T39" t="n">
        <v>131548.97</v>
      </c>
      <c r="U39" t="n">
        <v>0.36</v>
      </c>
      <c r="V39" t="n">
        <v>0.78</v>
      </c>
      <c r="W39" t="n">
        <v>7.75</v>
      </c>
      <c r="X39" t="n">
        <v>7.97</v>
      </c>
      <c r="Y39" t="n">
        <v>1</v>
      </c>
      <c r="Z39" t="n">
        <v>10</v>
      </c>
    </row>
    <row r="40">
      <c r="A40" t="n">
        <v>2</v>
      </c>
      <c r="B40" t="n">
        <v>50</v>
      </c>
      <c r="C40" t="inlineStr">
        <is>
          <t xml:space="preserve">CONCLUIDO	</t>
        </is>
      </c>
      <c r="D40" t="n">
        <v>1.596</v>
      </c>
      <c r="E40" t="n">
        <v>62.66</v>
      </c>
      <c r="F40" t="n">
        <v>56.91</v>
      </c>
      <c r="G40" t="n">
        <v>20.45</v>
      </c>
      <c r="H40" t="n">
        <v>0.48</v>
      </c>
      <c r="I40" t="n">
        <v>167</v>
      </c>
      <c r="J40" t="n">
        <v>109.96</v>
      </c>
      <c r="K40" t="n">
        <v>41.65</v>
      </c>
      <c r="L40" t="n">
        <v>3</v>
      </c>
      <c r="M40" t="n">
        <v>0</v>
      </c>
      <c r="N40" t="n">
        <v>15.31</v>
      </c>
      <c r="O40" t="n">
        <v>13795.21</v>
      </c>
      <c r="P40" t="n">
        <v>421.89</v>
      </c>
      <c r="Q40" t="n">
        <v>8283.98</v>
      </c>
      <c r="R40" t="n">
        <v>423.06</v>
      </c>
      <c r="S40" t="n">
        <v>156.71</v>
      </c>
      <c r="T40" t="n">
        <v>126824.47</v>
      </c>
      <c r="U40" t="n">
        <v>0.37</v>
      </c>
      <c r="V40" t="n">
        <v>0.78</v>
      </c>
      <c r="W40" t="n">
        <v>7.79</v>
      </c>
      <c r="X40" t="n">
        <v>7.74</v>
      </c>
      <c r="Y40" t="n">
        <v>1</v>
      </c>
      <c r="Z40" t="n">
        <v>10</v>
      </c>
    </row>
    <row r="41">
      <c r="A41" t="n">
        <v>0</v>
      </c>
      <c r="B41" t="n">
        <v>25</v>
      </c>
      <c r="C41" t="inlineStr">
        <is>
          <t xml:space="preserve">CONCLUIDO	</t>
        </is>
      </c>
      <c r="D41" t="n">
        <v>1.4061</v>
      </c>
      <c r="E41" t="n">
        <v>71.12</v>
      </c>
      <c r="F41" t="n">
        <v>64.7</v>
      </c>
      <c r="G41" t="n">
        <v>11.66</v>
      </c>
      <c r="H41" t="n">
        <v>0.28</v>
      </c>
      <c r="I41" t="n">
        <v>333</v>
      </c>
      <c r="J41" t="n">
        <v>61.76</v>
      </c>
      <c r="K41" t="n">
        <v>28.92</v>
      </c>
      <c r="L41" t="n">
        <v>1</v>
      </c>
      <c r="M41" t="n">
        <v>7</v>
      </c>
      <c r="N41" t="n">
        <v>6.84</v>
      </c>
      <c r="O41" t="n">
        <v>7851.41</v>
      </c>
      <c r="P41" t="n">
        <v>340.27</v>
      </c>
      <c r="Q41" t="n">
        <v>8284.93</v>
      </c>
      <c r="R41" t="n">
        <v>679.03</v>
      </c>
      <c r="S41" t="n">
        <v>156.71</v>
      </c>
      <c r="T41" t="n">
        <v>253983.76</v>
      </c>
      <c r="U41" t="n">
        <v>0.23</v>
      </c>
      <c r="V41" t="n">
        <v>0.6899999999999999</v>
      </c>
      <c r="W41" t="n">
        <v>8.279999999999999</v>
      </c>
      <c r="X41" t="n">
        <v>15.53</v>
      </c>
      <c r="Y41" t="n">
        <v>1</v>
      </c>
      <c r="Z41" t="n">
        <v>10</v>
      </c>
    </row>
    <row r="42">
      <c r="A42" t="n">
        <v>1</v>
      </c>
      <c r="B42" t="n">
        <v>25</v>
      </c>
      <c r="C42" t="inlineStr">
        <is>
          <t xml:space="preserve">CONCLUIDO	</t>
        </is>
      </c>
      <c r="D42" t="n">
        <v>1.4078</v>
      </c>
      <c r="E42" t="n">
        <v>71.03</v>
      </c>
      <c r="F42" t="n">
        <v>64.63</v>
      </c>
      <c r="G42" t="n">
        <v>11.68</v>
      </c>
      <c r="H42" t="n">
        <v>0.55</v>
      </c>
      <c r="I42" t="n">
        <v>332</v>
      </c>
      <c r="J42" t="n">
        <v>62.92</v>
      </c>
      <c r="K42" t="n">
        <v>28.92</v>
      </c>
      <c r="L42" t="n">
        <v>2</v>
      </c>
      <c r="M42" t="n">
        <v>0</v>
      </c>
      <c r="N42" t="n">
        <v>7</v>
      </c>
      <c r="O42" t="n">
        <v>7994.37</v>
      </c>
      <c r="P42" t="n">
        <v>345.76</v>
      </c>
      <c r="Q42" t="n">
        <v>8284.49</v>
      </c>
      <c r="R42" t="n">
        <v>676.36</v>
      </c>
      <c r="S42" t="n">
        <v>156.71</v>
      </c>
      <c r="T42" t="n">
        <v>252650.69</v>
      </c>
      <c r="U42" t="n">
        <v>0.23</v>
      </c>
      <c r="V42" t="n">
        <v>0.6899999999999999</v>
      </c>
      <c r="W42" t="n">
        <v>8.289999999999999</v>
      </c>
      <c r="X42" t="n">
        <v>15.46</v>
      </c>
      <c r="Y42" t="n">
        <v>1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0.8307</v>
      </c>
      <c r="E43" t="n">
        <v>120.38</v>
      </c>
      <c r="F43" t="n">
        <v>90.22</v>
      </c>
      <c r="G43" t="n">
        <v>6.6</v>
      </c>
      <c r="H43" t="n">
        <v>0.11</v>
      </c>
      <c r="I43" t="n">
        <v>820</v>
      </c>
      <c r="J43" t="n">
        <v>167.88</v>
      </c>
      <c r="K43" t="n">
        <v>51.39</v>
      </c>
      <c r="L43" t="n">
        <v>1</v>
      </c>
      <c r="M43" t="n">
        <v>818</v>
      </c>
      <c r="N43" t="n">
        <v>30.49</v>
      </c>
      <c r="O43" t="n">
        <v>20939.59</v>
      </c>
      <c r="P43" t="n">
        <v>1115.28</v>
      </c>
      <c r="Q43" t="n">
        <v>8286.9</v>
      </c>
      <c r="R43" t="n">
        <v>1564.66</v>
      </c>
      <c r="S43" t="n">
        <v>156.71</v>
      </c>
      <c r="T43" t="n">
        <v>694363.04</v>
      </c>
      <c r="U43" t="n">
        <v>0.1</v>
      </c>
      <c r="V43" t="n">
        <v>0.49</v>
      </c>
      <c r="W43" t="n">
        <v>8.640000000000001</v>
      </c>
      <c r="X43" t="n">
        <v>41.03</v>
      </c>
      <c r="Y43" t="n">
        <v>1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1.3858</v>
      </c>
      <c r="E44" t="n">
        <v>72.16</v>
      </c>
      <c r="F44" t="n">
        <v>61.15</v>
      </c>
      <c r="G44" t="n">
        <v>14.39</v>
      </c>
      <c r="H44" t="n">
        <v>0.21</v>
      </c>
      <c r="I44" t="n">
        <v>255</v>
      </c>
      <c r="J44" t="n">
        <v>169.33</v>
      </c>
      <c r="K44" t="n">
        <v>51.39</v>
      </c>
      <c r="L44" t="n">
        <v>2</v>
      </c>
      <c r="M44" t="n">
        <v>253</v>
      </c>
      <c r="N44" t="n">
        <v>30.94</v>
      </c>
      <c r="O44" t="n">
        <v>21118.46</v>
      </c>
      <c r="P44" t="n">
        <v>702.23</v>
      </c>
      <c r="Q44" t="n">
        <v>8284.219999999999</v>
      </c>
      <c r="R44" t="n">
        <v>574.4</v>
      </c>
      <c r="S44" t="n">
        <v>156.71</v>
      </c>
      <c r="T44" t="n">
        <v>202056.93</v>
      </c>
      <c r="U44" t="n">
        <v>0.27</v>
      </c>
      <c r="V44" t="n">
        <v>0.73</v>
      </c>
      <c r="W44" t="n">
        <v>7.72</v>
      </c>
      <c r="X44" t="n">
        <v>11.98</v>
      </c>
      <c r="Y44" t="n">
        <v>1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1.5907</v>
      </c>
      <c r="E45" t="n">
        <v>62.86</v>
      </c>
      <c r="F45" t="n">
        <v>55.71</v>
      </c>
      <c r="G45" t="n">
        <v>23.71</v>
      </c>
      <c r="H45" t="n">
        <v>0.31</v>
      </c>
      <c r="I45" t="n">
        <v>141</v>
      </c>
      <c r="J45" t="n">
        <v>170.79</v>
      </c>
      <c r="K45" t="n">
        <v>51.39</v>
      </c>
      <c r="L45" t="n">
        <v>3</v>
      </c>
      <c r="M45" t="n">
        <v>138</v>
      </c>
      <c r="N45" t="n">
        <v>31.4</v>
      </c>
      <c r="O45" t="n">
        <v>21297.94</v>
      </c>
      <c r="P45" t="n">
        <v>582.85</v>
      </c>
      <c r="Q45" t="n">
        <v>8283.23</v>
      </c>
      <c r="R45" t="n">
        <v>390</v>
      </c>
      <c r="S45" t="n">
        <v>156.71</v>
      </c>
      <c r="T45" t="n">
        <v>110425.07</v>
      </c>
      <c r="U45" t="n">
        <v>0.4</v>
      </c>
      <c r="V45" t="n">
        <v>0.8</v>
      </c>
      <c r="W45" t="n">
        <v>7.54</v>
      </c>
      <c r="X45" t="n">
        <v>6.55</v>
      </c>
      <c r="Y45" t="n">
        <v>1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1.677</v>
      </c>
      <c r="E46" t="n">
        <v>59.63</v>
      </c>
      <c r="F46" t="n">
        <v>53.83</v>
      </c>
      <c r="G46" t="n">
        <v>31.98</v>
      </c>
      <c r="H46" t="n">
        <v>0.41</v>
      </c>
      <c r="I46" t="n">
        <v>101</v>
      </c>
      <c r="J46" t="n">
        <v>172.25</v>
      </c>
      <c r="K46" t="n">
        <v>51.39</v>
      </c>
      <c r="L46" t="n">
        <v>4</v>
      </c>
      <c r="M46" t="n">
        <v>24</v>
      </c>
      <c r="N46" t="n">
        <v>31.86</v>
      </c>
      <c r="O46" t="n">
        <v>21478.05</v>
      </c>
      <c r="P46" t="n">
        <v>520.53</v>
      </c>
      <c r="Q46" t="n">
        <v>8283.530000000001</v>
      </c>
      <c r="R46" t="n">
        <v>323.27</v>
      </c>
      <c r="S46" t="n">
        <v>156.71</v>
      </c>
      <c r="T46" t="n">
        <v>77262.3</v>
      </c>
      <c r="U46" t="n">
        <v>0.48</v>
      </c>
      <c r="V46" t="n">
        <v>0.82</v>
      </c>
      <c r="W46" t="n">
        <v>7.56</v>
      </c>
      <c r="X46" t="n">
        <v>4.67</v>
      </c>
      <c r="Y46" t="n">
        <v>1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1.6818</v>
      </c>
      <c r="E47" t="n">
        <v>59.46</v>
      </c>
      <c r="F47" t="n">
        <v>53.73</v>
      </c>
      <c r="G47" t="n">
        <v>32.56</v>
      </c>
      <c r="H47" t="n">
        <v>0.51</v>
      </c>
      <c r="I47" t="n">
        <v>99</v>
      </c>
      <c r="J47" t="n">
        <v>173.71</v>
      </c>
      <c r="K47" t="n">
        <v>51.39</v>
      </c>
      <c r="L47" t="n">
        <v>5</v>
      </c>
      <c r="M47" t="n">
        <v>0</v>
      </c>
      <c r="N47" t="n">
        <v>32.32</v>
      </c>
      <c r="O47" t="n">
        <v>21658.78</v>
      </c>
      <c r="P47" t="n">
        <v>517.3200000000001</v>
      </c>
      <c r="Q47" t="n">
        <v>8283.620000000001</v>
      </c>
      <c r="R47" t="n">
        <v>318.88</v>
      </c>
      <c r="S47" t="n">
        <v>156.71</v>
      </c>
      <c r="T47" t="n">
        <v>75076.84</v>
      </c>
      <c r="U47" t="n">
        <v>0.49</v>
      </c>
      <c r="V47" t="n">
        <v>0.83</v>
      </c>
      <c r="W47" t="n">
        <v>7.58</v>
      </c>
      <c r="X47" t="n">
        <v>4.57</v>
      </c>
      <c r="Y47" t="n">
        <v>1</v>
      </c>
      <c r="Z47" t="n">
        <v>10</v>
      </c>
    </row>
    <row r="48">
      <c r="A48" t="n">
        <v>0</v>
      </c>
      <c r="B48" t="n">
        <v>20</v>
      </c>
      <c r="C48" t="inlineStr">
        <is>
          <t xml:space="preserve">CONCLUIDO	</t>
        </is>
      </c>
      <c r="D48" t="n">
        <v>1.3275</v>
      </c>
      <c r="E48" t="n">
        <v>75.33</v>
      </c>
      <c r="F48" t="n">
        <v>68.51000000000001</v>
      </c>
      <c r="G48" t="n">
        <v>9.9</v>
      </c>
      <c r="H48" t="n">
        <v>0.34</v>
      </c>
      <c r="I48" t="n">
        <v>415</v>
      </c>
      <c r="J48" t="n">
        <v>51.33</v>
      </c>
      <c r="K48" t="n">
        <v>24.83</v>
      </c>
      <c r="L48" t="n">
        <v>1</v>
      </c>
      <c r="M48" t="n">
        <v>0</v>
      </c>
      <c r="N48" t="n">
        <v>5.51</v>
      </c>
      <c r="O48" t="n">
        <v>6564.78</v>
      </c>
      <c r="P48" t="n">
        <v>319.54</v>
      </c>
      <c r="Q48" t="n">
        <v>8286.73</v>
      </c>
      <c r="R48" t="n">
        <v>804.17</v>
      </c>
      <c r="S48" t="n">
        <v>156.71</v>
      </c>
      <c r="T48" t="n">
        <v>316141.71</v>
      </c>
      <c r="U48" t="n">
        <v>0.19</v>
      </c>
      <c r="V48" t="n">
        <v>0.65</v>
      </c>
      <c r="W48" t="n">
        <v>8.52</v>
      </c>
      <c r="X48" t="n">
        <v>19.34</v>
      </c>
      <c r="Y48" t="n">
        <v>1</v>
      </c>
      <c r="Z48" t="n">
        <v>10</v>
      </c>
    </row>
    <row r="49">
      <c r="A49" t="n">
        <v>0</v>
      </c>
      <c r="B49" t="n">
        <v>65</v>
      </c>
      <c r="C49" t="inlineStr">
        <is>
          <t xml:space="preserve">CONCLUIDO	</t>
        </is>
      </c>
      <c r="D49" t="n">
        <v>1.0338</v>
      </c>
      <c r="E49" t="n">
        <v>96.73</v>
      </c>
      <c r="F49" t="n">
        <v>78.31999999999999</v>
      </c>
      <c r="G49" t="n">
        <v>7.88</v>
      </c>
      <c r="H49" t="n">
        <v>0.13</v>
      </c>
      <c r="I49" t="n">
        <v>596</v>
      </c>
      <c r="J49" t="n">
        <v>133.21</v>
      </c>
      <c r="K49" t="n">
        <v>46.47</v>
      </c>
      <c r="L49" t="n">
        <v>1</v>
      </c>
      <c r="M49" t="n">
        <v>594</v>
      </c>
      <c r="N49" t="n">
        <v>20.75</v>
      </c>
      <c r="O49" t="n">
        <v>16663.42</v>
      </c>
      <c r="P49" t="n">
        <v>814.59</v>
      </c>
      <c r="Q49" t="n">
        <v>8285.389999999999</v>
      </c>
      <c r="R49" t="n">
        <v>1159.3</v>
      </c>
      <c r="S49" t="n">
        <v>156.71</v>
      </c>
      <c r="T49" t="n">
        <v>492800.73</v>
      </c>
      <c r="U49" t="n">
        <v>0.14</v>
      </c>
      <c r="V49" t="n">
        <v>0.57</v>
      </c>
      <c r="W49" t="n">
        <v>8.27</v>
      </c>
      <c r="X49" t="n">
        <v>29.15</v>
      </c>
      <c r="Y49" t="n">
        <v>1</v>
      </c>
      <c r="Z49" t="n">
        <v>10</v>
      </c>
    </row>
    <row r="50">
      <c r="A50" t="n">
        <v>1</v>
      </c>
      <c r="B50" t="n">
        <v>65</v>
      </c>
      <c r="C50" t="inlineStr">
        <is>
          <t xml:space="preserve">CONCLUIDO	</t>
        </is>
      </c>
      <c r="D50" t="n">
        <v>1.5245</v>
      </c>
      <c r="E50" t="n">
        <v>65.59</v>
      </c>
      <c r="F50" t="n">
        <v>58.16</v>
      </c>
      <c r="G50" t="n">
        <v>18.08</v>
      </c>
      <c r="H50" t="n">
        <v>0.26</v>
      </c>
      <c r="I50" t="n">
        <v>193</v>
      </c>
      <c r="J50" t="n">
        <v>134.55</v>
      </c>
      <c r="K50" t="n">
        <v>46.47</v>
      </c>
      <c r="L50" t="n">
        <v>2</v>
      </c>
      <c r="M50" t="n">
        <v>191</v>
      </c>
      <c r="N50" t="n">
        <v>21.09</v>
      </c>
      <c r="O50" t="n">
        <v>16828.84</v>
      </c>
      <c r="P50" t="n">
        <v>532.8099999999999</v>
      </c>
      <c r="Q50" t="n">
        <v>8283.25</v>
      </c>
      <c r="R50" t="n">
        <v>473.98</v>
      </c>
      <c r="S50" t="n">
        <v>156.71</v>
      </c>
      <c r="T50" t="n">
        <v>152158.14</v>
      </c>
      <c r="U50" t="n">
        <v>0.33</v>
      </c>
      <c r="V50" t="n">
        <v>0.76</v>
      </c>
      <c r="W50" t="n">
        <v>7.59</v>
      </c>
      <c r="X50" t="n">
        <v>9</v>
      </c>
      <c r="Y50" t="n">
        <v>1</v>
      </c>
      <c r="Z50" t="n">
        <v>10</v>
      </c>
    </row>
    <row r="51">
      <c r="A51" t="n">
        <v>2</v>
      </c>
      <c r="B51" t="n">
        <v>65</v>
      </c>
      <c r="C51" t="inlineStr">
        <is>
          <t xml:space="preserve">CONCLUIDO	</t>
        </is>
      </c>
      <c r="D51" t="n">
        <v>1.6426</v>
      </c>
      <c r="E51" t="n">
        <v>60.88</v>
      </c>
      <c r="F51" t="n">
        <v>55.19</v>
      </c>
      <c r="G51" t="n">
        <v>25.67</v>
      </c>
      <c r="H51" t="n">
        <v>0.39</v>
      </c>
      <c r="I51" t="n">
        <v>129</v>
      </c>
      <c r="J51" t="n">
        <v>135.9</v>
      </c>
      <c r="K51" t="n">
        <v>46.47</v>
      </c>
      <c r="L51" t="n">
        <v>3</v>
      </c>
      <c r="M51" t="n">
        <v>6</v>
      </c>
      <c r="N51" t="n">
        <v>21.43</v>
      </c>
      <c r="O51" t="n">
        <v>16994.64</v>
      </c>
      <c r="P51" t="n">
        <v>460.43</v>
      </c>
      <c r="Q51" t="n">
        <v>8283.690000000001</v>
      </c>
      <c r="R51" t="n">
        <v>367.28</v>
      </c>
      <c r="S51" t="n">
        <v>156.71</v>
      </c>
      <c r="T51" t="n">
        <v>99126.89999999999</v>
      </c>
      <c r="U51" t="n">
        <v>0.43</v>
      </c>
      <c r="V51" t="n">
        <v>0.8</v>
      </c>
      <c r="W51" t="n">
        <v>7.66</v>
      </c>
      <c r="X51" t="n">
        <v>6.03</v>
      </c>
      <c r="Y51" t="n">
        <v>1</v>
      </c>
      <c r="Z51" t="n">
        <v>10</v>
      </c>
    </row>
    <row r="52">
      <c r="A52" t="n">
        <v>3</v>
      </c>
      <c r="B52" t="n">
        <v>65</v>
      </c>
      <c r="C52" t="inlineStr">
        <is>
          <t xml:space="preserve">CONCLUIDO	</t>
        </is>
      </c>
      <c r="D52" t="n">
        <v>1.6432</v>
      </c>
      <c r="E52" t="n">
        <v>60.86</v>
      </c>
      <c r="F52" t="n">
        <v>55.16</v>
      </c>
      <c r="G52" t="n">
        <v>25.66</v>
      </c>
      <c r="H52" t="n">
        <v>0.52</v>
      </c>
      <c r="I52" t="n">
        <v>129</v>
      </c>
      <c r="J52" t="n">
        <v>137.25</v>
      </c>
      <c r="K52" t="n">
        <v>46.47</v>
      </c>
      <c r="L52" t="n">
        <v>4</v>
      </c>
      <c r="M52" t="n">
        <v>0</v>
      </c>
      <c r="N52" t="n">
        <v>21.78</v>
      </c>
      <c r="O52" t="n">
        <v>17160.92</v>
      </c>
      <c r="P52" t="n">
        <v>464.49</v>
      </c>
      <c r="Q52" t="n">
        <v>8283.299999999999</v>
      </c>
      <c r="R52" t="n">
        <v>366</v>
      </c>
      <c r="S52" t="n">
        <v>156.71</v>
      </c>
      <c r="T52" t="n">
        <v>98485.92999999999</v>
      </c>
      <c r="U52" t="n">
        <v>0.43</v>
      </c>
      <c r="V52" t="n">
        <v>0.8</v>
      </c>
      <c r="W52" t="n">
        <v>7.67</v>
      </c>
      <c r="X52" t="n">
        <v>6</v>
      </c>
      <c r="Y52" t="n">
        <v>1</v>
      </c>
      <c r="Z52" t="n">
        <v>10</v>
      </c>
    </row>
    <row r="53">
      <c r="A53" t="n">
        <v>0</v>
      </c>
      <c r="B53" t="n">
        <v>75</v>
      </c>
      <c r="C53" t="inlineStr">
        <is>
          <t xml:space="preserve">CONCLUIDO	</t>
        </is>
      </c>
      <c r="D53" t="n">
        <v>0.9293</v>
      </c>
      <c r="E53" t="n">
        <v>107.61</v>
      </c>
      <c r="F53" t="n">
        <v>83.88</v>
      </c>
      <c r="G53" t="n">
        <v>7.17</v>
      </c>
      <c r="H53" t="n">
        <v>0.12</v>
      </c>
      <c r="I53" t="n">
        <v>702</v>
      </c>
      <c r="J53" t="n">
        <v>150.44</v>
      </c>
      <c r="K53" t="n">
        <v>49.1</v>
      </c>
      <c r="L53" t="n">
        <v>1</v>
      </c>
      <c r="M53" t="n">
        <v>700</v>
      </c>
      <c r="N53" t="n">
        <v>25.34</v>
      </c>
      <c r="O53" t="n">
        <v>18787.76</v>
      </c>
      <c r="P53" t="n">
        <v>957.08</v>
      </c>
      <c r="Q53" t="n">
        <v>8285.33</v>
      </c>
      <c r="R53" t="n">
        <v>1348.16</v>
      </c>
      <c r="S53" t="n">
        <v>156.71</v>
      </c>
      <c r="T53" t="n">
        <v>586703.4</v>
      </c>
      <c r="U53" t="n">
        <v>0.12</v>
      </c>
      <c r="V53" t="n">
        <v>0.53</v>
      </c>
      <c r="W53" t="n">
        <v>8.460000000000001</v>
      </c>
      <c r="X53" t="n">
        <v>34.71</v>
      </c>
      <c r="Y53" t="n">
        <v>1</v>
      </c>
      <c r="Z53" t="n">
        <v>10</v>
      </c>
    </row>
    <row r="54">
      <c r="A54" t="n">
        <v>1</v>
      </c>
      <c r="B54" t="n">
        <v>75</v>
      </c>
      <c r="C54" t="inlineStr">
        <is>
          <t xml:space="preserve">CONCLUIDO	</t>
        </is>
      </c>
      <c r="D54" t="n">
        <v>1.4526</v>
      </c>
      <c r="E54" t="n">
        <v>68.84</v>
      </c>
      <c r="F54" t="n">
        <v>59.69</v>
      </c>
      <c r="G54" t="n">
        <v>15.92</v>
      </c>
      <c r="H54" t="n">
        <v>0.23</v>
      </c>
      <c r="I54" t="n">
        <v>225</v>
      </c>
      <c r="J54" t="n">
        <v>151.83</v>
      </c>
      <c r="K54" t="n">
        <v>49.1</v>
      </c>
      <c r="L54" t="n">
        <v>2</v>
      </c>
      <c r="M54" t="n">
        <v>223</v>
      </c>
      <c r="N54" t="n">
        <v>25.73</v>
      </c>
      <c r="O54" t="n">
        <v>18959.54</v>
      </c>
      <c r="P54" t="n">
        <v>620.5700000000001</v>
      </c>
      <c r="Q54" t="n">
        <v>8283.639999999999</v>
      </c>
      <c r="R54" t="n">
        <v>525.9</v>
      </c>
      <c r="S54" t="n">
        <v>156.71</v>
      </c>
      <c r="T54" t="n">
        <v>177956.32</v>
      </c>
      <c r="U54" t="n">
        <v>0.3</v>
      </c>
      <c r="V54" t="n">
        <v>0.74</v>
      </c>
      <c r="W54" t="n">
        <v>7.65</v>
      </c>
      <c r="X54" t="n">
        <v>10.53</v>
      </c>
      <c r="Y54" t="n">
        <v>1</v>
      </c>
      <c r="Z54" t="n">
        <v>10</v>
      </c>
    </row>
    <row r="55">
      <c r="A55" t="n">
        <v>2</v>
      </c>
      <c r="B55" t="n">
        <v>75</v>
      </c>
      <c r="C55" t="inlineStr">
        <is>
          <t xml:space="preserve">CONCLUIDO	</t>
        </is>
      </c>
      <c r="D55" t="n">
        <v>1.6375</v>
      </c>
      <c r="E55" t="n">
        <v>61.07</v>
      </c>
      <c r="F55" t="n">
        <v>54.97</v>
      </c>
      <c r="G55" t="n">
        <v>26.39</v>
      </c>
      <c r="H55" t="n">
        <v>0.35</v>
      </c>
      <c r="I55" t="n">
        <v>125</v>
      </c>
      <c r="J55" t="n">
        <v>153.23</v>
      </c>
      <c r="K55" t="n">
        <v>49.1</v>
      </c>
      <c r="L55" t="n">
        <v>3</v>
      </c>
      <c r="M55" t="n">
        <v>86</v>
      </c>
      <c r="N55" t="n">
        <v>26.13</v>
      </c>
      <c r="O55" t="n">
        <v>19131.85</v>
      </c>
      <c r="P55" t="n">
        <v>505.87</v>
      </c>
      <c r="Q55" t="n">
        <v>8283.809999999999</v>
      </c>
      <c r="R55" t="n">
        <v>363.41</v>
      </c>
      <c r="S55" t="n">
        <v>156.71</v>
      </c>
      <c r="T55" t="n">
        <v>97210.16</v>
      </c>
      <c r="U55" t="n">
        <v>0.43</v>
      </c>
      <c r="V55" t="n">
        <v>0.8100000000000001</v>
      </c>
      <c r="W55" t="n">
        <v>7.55</v>
      </c>
      <c r="X55" t="n">
        <v>5.81</v>
      </c>
      <c r="Y55" t="n">
        <v>1</v>
      </c>
      <c r="Z55" t="n">
        <v>10</v>
      </c>
    </row>
    <row r="56">
      <c r="A56" t="n">
        <v>3</v>
      </c>
      <c r="B56" t="n">
        <v>75</v>
      </c>
      <c r="C56" t="inlineStr">
        <is>
          <t xml:space="preserve">CONCLUIDO	</t>
        </is>
      </c>
      <c r="D56" t="n">
        <v>1.6658</v>
      </c>
      <c r="E56" t="n">
        <v>60.03</v>
      </c>
      <c r="F56" t="n">
        <v>54.33</v>
      </c>
      <c r="G56" t="n">
        <v>29.11</v>
      </c>
      <c r="H56" t="n">
        <v>0.46</v>
      </c>
      <c r="I56" t="n">
        <v>112</v>
      </c>
      <c r="J56" t="n">
        <v>154.63</v>
      </c>
      <c r="K56" t="n">
        <v>49.1</v>
      </c>
      <c r="L56" t="n">
        <v>4</v>
      </c>
      <c r="M56" t="n">
        <v>1</v>
      </c>
      <c r="N56" t="n">
        <v>26.53</v>
      </c>
      <c r="O56" t="n">
        <v>19304.72</v>
      </c>
      <c r="P56" t="n">
        <v>488.05</v>
      </c>
      <c r="Q56" t="n">
        <v>8283.790000000001</v>
      </c>
      <c r="R56" t="n">
        <v>339.02</v>
      </c>
      <c r="S56" t="n">
        <v>156.71</v>
      </c>
      <c r="T56" t="n">
        <v>85082.81</v>
      </c>
      <c r="U56" t="n">
        <v>0.46</v>
      </c>
      <c r="V56" t="n">
        <v>0.82</v>
      </c>
      <c r="W56" t="n">
        <v>7.61</v>
      </c>
      <c r="X56" t="n">
        <v>5.17</v>
      </c>
      <c r="Y56" t="n">
        <v>1</v>
      </c>
      <c r="Z56" t="n">
        <v>10</v>
      </c>
    </row>
    <row r="57">
      <c r="A57" t="n">
        <v>4</v>
      </c>
      <c r="B57" t="n">
        <v>75</v>
      </c>
      <c r="C57" t="inlineStr">
        <is>
          <t xml:space="preserve">CONCLUIDO	</t>
        </is>
      </c>
      <c r="D57" t="n">
        <v>1.666</v>
      </c>
      <c r="E57" t="n">
        <v>60.02</v>
      </c>
      <c r="F57" t="n">
        <v>54.33</v>
      </c>
      <c r="G57" t="n">
        <v>29.1</v>
      </c>
      <c r="H57" t="n">
        <v>0.57</v>
      </c>
      <c r="I57" t="n">
        <v>112</v>
      </c>
      <c r="J57" t="n">
        <v>156.03</v>
      </c>
      <c r="K57" t="n">
        <v>49.1</v>
      </c>
      <c r="L57" t="n">
        <v>5</v>
      </c>
      <c r="M57" t="n">
        <v>0</v>
      </c>
      <c r="N57" t="n">
        <v>26.94</v>
      </c>
      <c r="O57" t="n">
        <v>19478.15</v>
      </c>
      <c r="P57" t="n">
        <v>492.11</v>
      </c>
      <c r="Q57" t="n">
        <v>8283.610000000001</v>
      </c>
      <c r="R57" t="n">
        <v>339.02</v>
      </c>
      <c r="S57" t="n">
        <v>156.71</v>
      </c>
      <c r="T57" t="n">
        <v>85082.84</v>
      </c>
      <c r="U57" t="n">
        <v>0.46</v>
      </c>
      <c r="V57" t="n">
        <v>0.82</v>
      </c>
      <c r="W57" t="n">
        <v>7.6</v>
      </c>
      <c r="X57" t="n">
        <v>5.16</v>
      </c>
      <c r="Y57" t="n">
        <v>1</v>
      </c>
      <c r="Z57" t="n">
        <v>10</v>
      </c>
    </row>
    <row r="58">
      <c r="A58" t="n">
        <v>0</v>
      </c>
      <c r="B58" t="n">
        <v>95</v>
      </c>
      <c r="C58" t="inlineStr">
        <is>
          <t xml:space="preserve">CONCLUIDO	</t>
        </is>
      </c>
      <c r="D58" t="n">
        <v>0.7366</v>
      </c>
      <c r="E58" t="n">
        <v>135.76</v>
      </c>
      <c r="F58" t="n">
        <v>97.70999999999999</v>
      </c>
      <c r="G58" t="n">
        <v>6.13</v>
      </c>
      <c r="H58" t="n">
        <v>0.1</v>
      </c>
      <c r="I58" t="n">
        <v>956</v>
      </c>
      <c r="J58" t="n">
        <v>185.69</v>
      </c>
      <c r="K58" t="n">
        <v>53.44</v>
      </c>
      <c r="L58" t="n">
        <v>1</v>
      </c>
      <c r="M58" t="n">
        <v>954</v>
      </c>
      <c r="N58" t="n">
        <v>36.26</v>
      </c>
      <c r="O58" t="n">
        <v>23136.14</v>
      </c>
      <c r="P58" t="n">
        <v>1297.39</v>
      </c>
      <c r="Q58" t="n">
        <v>8286.799999999999</v>
      </c>
      <c r="R58" t="n">
        <v>1819.98</v>
      </c>
      <c r="S58" t="n">
        <v>156.71</v>
      </c>
      <c r="T58" t="n">
        <v>821343.03</v>
      </c>
      <c r="U58" t="n">
        <v>0.09</v>
      </c>
      <c r="V58" t="n">
        <v>0.45</v>
      </c>
      <c r="W58" t="n">
        <v>8.880000000000001</v>
      </c>
      <c r="X58" t="n">
        <v>48.52</v>
      </c>
      <c r="Y58" t="n">
        <v>1</v>
      </c>
      <c r="Z58" t="n">
        <v>10</v>
      </c>
    </row>
    <row r="59">
      <c r="A59" t="n">
        <v>1</v>
      </c>
      <c r="B59" t="n">
        <v>95</v>
      </c>
      <c r="C59" t="inlineStr">
        <is>
          <t xml:space="preserve">CONCLUIDO	</t>
        </is>
      </c>
      <c r="D59" t="n">
        <v>1.3228</v>
      </c>
      <c r="E59" t="n">
        <v>75.59</v>
      </c>
      <c r="F59" t="n">
        <v>62.55</v>
      </c>
      <c r="G59" t="n">
        <v>13.22</v>
      </c>
      <c r="H59" t="n">
        <v>0.19</v>
      </c>
      <c r="I59" t="n">
        <v>284</v>
      </c>
      <c r="J59" t="n">
        <v>187.21</v>
      </c>
      <c r="K59" t="n">
        <v>53.44</v>
      </c>
      <c r="L59" t="n">
        <v>2</v>
      </c>
      <c r="M59" t="n">
        <v>282</v>
      </c>
      <c r="N59" t="n">
        <v>36.77</v>
      </c>
      <c r="O59" t="n">
        <v>23322.88</v>
      </c>
      <c r="P59" t="n">
        <v>782.54</v>
      </c>
      <c r="Q59" t="n">
        <v>8283.98</v>
      </c>
      <c r="R59" t="n">
        <v>622.37</v>
      </c>
      <c r="S59" t="n">
        <v>156.71</v>
      </c>
      <c r="T59" t="n">
        <v>225895.91</v>
      </c>
      <c r="U59" t="n">
        <v>0.25</v>
      </c>
      <c r="V59" t="n">
        <v>0.71</v>
      </c>
      <c r="W59" t="n">
        <v>7.76</v>
      </c>
      <c r="X59" t="n">
        <v>13.39</v>
      </c>
      <c r="Y59" t="n">
        <v>1</v>
      </c>
      <c r="Z59" t="n">
        <v>10</v>
      </c>
    </row>
    <row r="60">
      <c r="A60" t="n">
        <v>2</v>
      </c>
      <c r="B60" t="n">
        <v>95</v>
      </c>
      <c r="C60" t="inlineStr">
        <is>
          <t xml:space="preserve">CONCLUIDO	</t>
        </is>
      </c>
      <c r="D60" t="n">
        <v>1.5381</v>
      </c>
      <c r="E60" t="n">
        <v>65.02</v>
      </c>
      <c r="F60" t="n">
        <v>56.59</v>
      </c>
      <c r="G60" t="n">
        <v>21.22</v>
      </c>
      <c r="H60" t="n">
        <v>0.28</v>
      </c>
      <c r="I60" t="n">
        <v>160</v>
      </c>
      <c r="J60" t="n">
        <v>188.73</v>
      </c>
      <c r="K60" t="n">
        <v>53.44</v>
      </c>
      <c r="L60" t="n">
        <v>3</v>
      </c>
      <c r="M60" t="n">
        <v>158</v>
      </c>
      <c r="N60" t="n">
        <v>37.29</v>
      </c>
      <c r="O60" t="n">
        <v>23510.33</v>
      </c>
      <c r="P60" t="n">
        <v>660.36</v>
      </c>
      <c r="Q60" t="n">
        <v>8283.379999999999</v>
      </c>
      <c r="R60" t="n">
        <v>420.45</v>
      </c>
      <c r="S60" t="n">
        <v>156.71</v>
      </c>
      <c r="T60" t="n">
        <v>125556.14</v>
      </c>
      <c r="U60" t="n">
        <v>0.37</v>
      </c>
      <c r="V60" t="n">
        <v>0.78</v>
      </c>
      <c r="W60" t="n">
        <v>7.55</v>
      </c>
      <c r="X60" t="n">
        <v>7.43</v>
      </c>
      <c r="Y60" t="n">
        <v>1</v>
      </c>
      <c r="Z60" t="n">
        <v>10</v>
      </c>
    </row>
    <row r="61">
      <c r="A61" t="n">
        <v>3</v>
      </c>
      <c r="B61" t="n">
        <v>95</v>
      </c>
      <c r="C61" t="inlineStr">
        <is>
          <t xml:space="preserve">CONCLUIDO	</t>
        </is>
      </c>
      <c r="D61" t="n">
        <v>1.659</v>
      </c>
      <c r="E61" t="n">
        <v>60.28</v>
      </c>
      <c r="F61" t="n">
        <v>53.94</v>
      </c>
      <c r="G61" t="n">
        <v>31.12</v>
      </c>
      <c r="H61" t="n">
        <v>0.37</v>
      </c>
      <c r="I61" t="n">
        <v>104</v>
      </c>
      <c r="J61" t="n">
        <v>190.25</v>
      </c>
      <c r="K61" t="n">
        <v>53.44</v>
      </c>
      <c r="L61" t="n">
        <v>4</v>
      </c>
      <c r="M61" t="n">
        <v>92</v>
      </c>
      <c r="N61" t="n">
        <v>37.82</v>
      </c>
      <c r="O61" t="n">
        <v>23698.48</v>
      </c>
      <c r="P61" t="n">
        <v>568.62</v>
      </c>
      <c r="Q61" t="n">
        <v>8283.57</v>
      </c>
      <c r="R61" t="n">
        <v>330.08</v>
      </c>
      <c r="S61" t="n">
        <v>156.71</v>
      </c>
      <c r="T61" t="n">
        <v>80653.55</v>
      </c>
      <c r="U61" t="n">
        <v>0.47</v>
      </c>
      <c r="V61" t="n">
        <v>0.82</v>
      </c>
      <c r="W61" t="n">
        <v>7.48</v>
      </c>
      <c r="X61" t="n">
        <v>4.78</v>
      </c>
      <c r="Y61" t="n">
        <v>1</v>
      </c>
      <c r="Z61" t="n">
        <v>10</v>
      </c>
    </row>
    <row r="62">
      <c r="A62" t="n">
        <v>4</v>
      </c>
      <c r="B62" t="n">
        <v>95</v>
      </c>
      <c r="C62" t="inlineStr">
        <is>
          <t xml:space="preserve">CONCLUIDO	</t>
        </is>
      </c>
      <c r="D62" t="n">
        <v>1.693</v>
      </c>
      <c r="E62" t="n">
        <v>59.07</v>
      </c>
      <c r="F62" t="n">
        <v>53.29</v>
      </c>
      <c r="G62" t="n">
        <v>35.92</v>
      </c>
      <c r="H62" t="n">
        <v>0.46</v>
      </c>
      <c r="I62" t="n">
        <v>89</v>
      </c>
      <c r="J62" t="n">
        <v>191.78</v>
      </c>
      <c r="K62" t="n">
        <v>53.44</v>
      </c>
      <c r="L62" t="n">
        <v>5</v>
      </c>
      <c r="M62" t="n">
        <v>7</v>
      </c>
      <c r="N62" t="n">
        <v>38.35</v>
      </c>
      <c r="O62" t="n">
        <v>23887.36</v>
      </c>
      <c r="P62" t="n">
        <v>543.7</v>
      </c>
      <c r="Q62" t="n">
        <v>8283.48</v>
      </c>
      <c r="R62" t="n">
        <v>304.85</v>
      </c>
      <c r="S62" t="n">
        <v>156.71</v>
      </c>
      <c r="T62" t="n">
        <v>68111.3</v>
      </c>
      <c r="U62" t="n">
        <v>0.51</v>
      </c>
      <c r="V62" t="n">
        <v>0.83</v>
      </c>
      <c r="W62" t="n">
        <v>7.54</v>
      </c>
      <c r="X62" t="n">
        <v>4.13</v>
      </c>
      <c r="Y62" t="n">
        <v>1</v>
      </c>
      <c r="Z62" t="n">
        <v>10</v>
      </c>
    </row>
    <row r="63">
      <c r="A63" t="n">
        <v>5</v>
      </c>
      <c r="B63" t="n">
        <v>95</v>
      </c>
      <c r="C63" t="inlineStr">
        <is>
          <t xml:space="preserve">CONCLUIDO	</t>
        </is>
      </c>
      <c r="D63" t="n">
        <v>1.6925</v>
      </c>
      <c r="E63" t="n">
        <v>59.09</v>
      </c>
      <c r="F63" t="n">
        <v>53.3</v>
      </c>
      <c r="G63" t="n">
        <v>35.94</v>
      </c>
      <c r="H63" t="n">
        <v>0.55</v>
      </c>
      <c r="I63" t="n">
        <v>89</v>
      </c>
      <c r="J63" t="n">
        <v>193.32</v>
      </c>
      <c r="K63" t="n">
        <v>53.44</v>
      </c>
      <c r="L63" t="n">
        <v>6</v>
      </c>
      <c r="M63" t="n">
        <v>0</v>
      </c>
      <c r="N63" t="n">
        <v>38.89</v>
      </c>
      <c r="O63" t="n">
        <v>24076.95</v>
      </c>
      <c r="P63" t="n">
        <v>547.5</v>
      </c>
      <c r="Q63" t="n">
        <v>8284.07</v>
      </c>
      <c r="R63" t="n">
        <v>305.15</v>
      </c>
      <c r="S63" t="n">
        <v>156.71</v>
      </c>
      <c r="T63" t="n">
        <v>68261.36</v>
      </c>
      <c r="U63" t="n">
        <v>0.51</v>
      </c>
      <c r="V63" t="n">
        <v>0.83</v>
      </c>
      <c r="W63" t="n">
        <v>7.55</v>
      </c>
      <c r="X63" t="n">
        <v>4.14</v>
      </c>
      <c r="Y63" t="n">
        <v>1</v>
      </c>
      <c r="Z63" t="n">
        <v>10</v>
      </c>
    </row>
    <row r="64">
      <c r="A64" t="n">
        <v>0</v>
      </c>
      <c r="B64" t="n">
        <v>55</v>
      </c>
      <c r="C64" t="inlineStr">
        <is>
          <t xml:space="preserve">CONCLUIDO	</t>
        </is>
      </c>
      <c r="D64" t="n">
        <v>1.147</v>
      </c>
      <c r="E64" t="n">
        <v>87.19</v>
      </c>
      <c r="F64" t="n">
        <v>73.23</v>
      </c>
      <c r="G64" t="n">
        <v>8.84</v>
      </c>
      <c r="H64" t="n">
        <v>0.15</v>
      </c>
      <c r="I64" t="n">
        <v>497</v>
      </c>
      <c r="J64" t="n">
        <v>116.05</v>
      </c>
      <c r="K64" t="n">
        <v>43.4</v>
      </c>
      <c r="L64" t="n">
        <v>1</v>
      </c>
      <c r="M64" t="n">
        <v>495</v>
      </c>
      <c r="N64" t="n">
        <v>16.65</v>
      </c>
      <c r="O64" t="n">
        <v>14546.17</v>
      </c>
      <c r="P64" t="n">
        <v>680.66</v>
      </c>
      <c r="Q64" t="n">
        <v>8284.91</v>
      </c>
      <c r="R64" t="n">
        <v>985.88</v>
      </c>
      <c r="S64" t="n">
        <v>156.71</v>
      </c>
      <c r="T64" t="n">
        <v>406587.52</v>
      </c>
      <c r="U64" t="n">
        <v>0.16</v>
      </c>
      <c r="V64" t="n">
        <v>0.61</v>
      </c>
      <c r="W64" t="n">
        <v>8.1</v>
      </c>
      <c r="X64" t="n">
        <v>24.06</v>
      </c>
      <c r="Y64" t="n">
        <v>1</v>
      </c>
      <c r="Z64" t="n">
        <v>10</v>
      </c>
    </row>
    <row r="65">
      <c r="A65" t="n">
        <v>1</v>
      </c>
      <c r="B65" t="n">
        <v>55</v>
      </c>
      <c r="C65" t="inlineStr">
        <is>
          <t xml:space="preserve">CONCLUIDO	</t>
        </is>
      </c>
      <c r="D65" t="n">
        <v>1.586</v>
      </c>
      <c r="E65" t="n">
        <v>63.05</v>
      </c>
      <c r="F65" t="n">
        <v>56.98</v>
      </c>
      <c r="G65" t="n">
        <v>20.47</v>
      </c>
      <c r="H65" t="n">
        <v>0.3</v>
      </c>
      <c r="I65" t="n">
        <v>167</v>
      </c>
      <c r="J65" t="n">
        <v>117.34</v>
      </c>
      <c r="K65" t="n">
        <v>43.4</v>
      </c>
      <c r="L65" t="n">
        <v>2</v>
      </c>
      <c r="M65" t="n">
        <v>90</v>
      </c>
      <c r="N65" t="n">
        <v>16.94</v>
      </c>
      <c r="O65" t="n">
        <v>14705.49</v>
      </c>
      <c r="P65" t="n">
        <v>448.09</v>
      </c>
      <c r="Q65" t="n">
        <v>8283.51</v>
      </c>
      <c r="R65" t="n">
        <v>429.97</v>
      </c>
      <c r="S65" t="n">
        <v>156.71</v>
      </c>
      <c r="T65" t="n">
        <v>130281.31</v>
      </c>
      <c r="U65" t="n">
        <v>0.36</v>
      </c>
      <c r="V65" t="n">
        <v>0.78</v>
      </c>
      <c r="W65" t="n">
        <v>7.66</v>
      </c>
      <c r="X65" t="n">
        <v>7.81</v>
      </c>
      <c r="Y65" t="n">
        <v>1</v>
      </c>
      <c r="Z65" t="n">
        <v>10</v>
      </c>
    </row>
    <row r="66">
      <c r="A66" t="n">
        <v>2</v>
      </c>
      <c r="B66" t="n">
        <v>55</v>
      </c>
      <c r="C66" t="inlineStr">
        <is>
          <t xml:space="preserve">CONCLUIDO	</t>
        </is>
      </c>
      <c r="D66" t="n">
        <v>1.6146</v>
      </c>
      <c r="E66" t="n">
        <v>61.93</v>
      </c>
      <c r="F66" t="n">
        <v>56.22</v>
      </c>
      <c r="G66" t="n">
        <v>22.19</v>
      </c>
      <c r="H66" t="n">
        <v>0.45</v>
      </c>
      <c r="I66" t="n">
        <v>152</v>
      </c>
      <c r="J66" t="n">
        <v>118.63</v>
      </c>
      <c r="K66" t="n">
        <v>43.4</v>
      </c>
      <c r="L66" t="n">
        <v>3</v>
      </c>
      <c r="M66" t="n">
        <v>0</v>
      </c>
      <c r="N66" t="n">
        <v>17.23</v>
      </c>
      <c r="O66" t="n">
        <v>14865.24</v>
      </c>
      <c r="P66" t="n">
        <v>434.39</v>
      </c>
      <c r="Q66" t="n">
        <v>8284.209999999999</v>
      </c>
      <c r="R66" t="n">
        <v>400.56</v>
      </c>
      <c r="S66" t="n">
        <v>156.71</v>
      </c>
      <c r="T66" t="n">
        <v>115653.48</v>
      </c>
      <c r="U66" t="n">
        <v>0.39</v>
      </c>
      <c r="V66" t="n">
        <v>0.79</v>
      </c>
      <c r="W66" t="n">
        <v>7.74</v>
      </c>
      <c r="X66" t="n">
        <v>7.05</v>
      </c>
      <c r="Y66" t="n">
        <v>1</v>
      </c>
      <c r="Z6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INDEX(resultados!$A$2:$ZZ$66, 1, MATCH($B$1, resultados!$A$1:$ZZ$1, 0))</f>
        <v/>
      </c>
      <c r="B7">
        <f>INDEX(resultados!$A$2:$ZZ$66, 1, MATCH($B$2, resultados!$A$1:$ZZ$1, 0))</f>
        <v/>
      </c>
      <c r="C7">
        <f>INDEX(resultados!$A$2:$ZZ$66, 1, MATCH($B$3, resultados!$A$1:$ZZ$1, 0))</f>
        <v/>
      </c>
    </row>
    <row r="8">
      <c r="A8">
        <f>INDEX(resultados!$A$2:$ZZ$66, 2, MATCH($B$1, resultados!$A$1:$ZZ$1, 0))</f>
        <v/>
      </c>
      <c r="B8">
        <f>INDEX(resultados!$A$2:$ZZ$66, 2, MATCH($B$2, resultados!$A$1:$ZZ$1, 0))</f>
        <v/>
      </c>
      <c r="C8">
        <f>INDEX(resultados!$A$2:$ZZ$66, 2, MATCH($B$3, resultados!$A$1:$ZZ$1, 0))</f>
        <v/>
      </c>
    </row>
    <row r="9">
      <c r="A9">
        <f>INDEX(resultados!$A$2:$ZZ$66, 3, MATCH($B$1, resultados!$A$1:$ZZ$1, 0))</f>
        <v/>
      </c>
      <c r="B9">
        <f>INDEX(resultados!$A$2:$ZZ$66, 3, MATCH($B$2, resultados!$A$1:$ZZ$1, 0))</f>
        <v/>
      </c>
      <c r="C9">
        <f>INDEX(resultados!$A$2:$ZZ$66, 3, MATCH($B$3, resultados!$A$1:$ZZ$1, 0))</f>
        <v/>
      </c>
    </row>
    <row r="10">
      <c r="A10">
        <f>INDEX(resultados!$A$2:$ZZ$66, 4, MATCH($B$1, resultados!$A$1:$ZZ$1, 0))</f>
        <v/>
      </c>
      <c r="B10">
        <f>INDEX(resultados!$A$2:$ZZ$66, 4, MATCH($B$2, resultados!$A$1:$ZZ$1, 0))</f>
        <v/>
      </c>
      <c r="C10">
        <f>INDEX(resultados!$A$2:$ZZ$66, 4, MATCH($B$3, resultados!$A$1:$ZZ$1, 0))</f>
        <v/>
      </c>
    </row>
    <row r="11">
      <c r="A11">
        <f>INDEX(resultados!$A$2:$ZZ$66, 5, MATCH($B$1, resultados!$A$1:$ZZ$1, 0))</f>
        <v/>
      </c>
      <c r="B11">
        <f>INDEX(resultados!$A$2:$ZZ$66, 5, MATCH($B$2, resultados!$A$1:$ZZ$1, 0))</f>
        <v/>
      </c>
      <c r="C11">
        <f>INDEX(resultados!$A$2:$ZZ$66, 5, MATCH($B$3, resultados!$A$1:$ZZ$1, 0))</f>
        <v/>
      </c>
    </row>
    <row r="12">
      <c r="A12">
        <f>INDEX(resultados!$A$2:$ZZ$66, 6, MATCH($B$1, resultados!$A$1:$ZZ$1, 0))</f>
        <v/>
      </c>
      <c r="B12">
        <f>INDEX(resultados!$A$2:$ZZ$66, 6, MATCH($B$2, resultados!$A$1:$ZZ$1, 0))</f>
        <v/>
      </c>
      <c r="C12">
        <f>INDEX(resultados!$A$2:$ZZ$66, 6, MATCH($B$3, resultados!$A$1:$ZZ$1, 0))</f>
        <v/>
      </c>
    </row>
    <row r="13">
      <c r="A13">
        <f>INDEX(resultados!$A$2:$ZZ$66, 7, MATCH($B$1, resultados!$A$1:$ZZ$1, 0))</f>
        <v/>
      </c>
      <c r="B13">
        <f>INDEX(resultados!$A$2:$ZZ$66, 7, MATCH($B$2, resultados!$A$1:$ZZ$1, 0))</f>
        <v/>
      </c>
      <c r="C13">
        <f>INDEX(resultados!$A$2:$ZZ$66, 7, MATCH($B$3, resultados!$A$1:$ZZ$1, 0))</f>
        <v/>
      </c>
    </row>
    <row r="14">
      <c r="A14">
        <f>INDEX(resultados!$A$2:$ZZ$66, 8, MATCH($B$1, resultados!$A$1:$ZZ$1, 0))</f>
        <v/>
      </c>
      <c r="B14">
        <f>INDEX(resultados!$A$2:$ZZ$66, 8, MATCH($B$2, resultados!$A$1:$ZZ$1, 0))</f>
        <v/>
      </c>
      <c r="C14">
        <f>INDEX(resultados!$A$2:$ZZ$66, 8, MATCH($B$3, resultados!$A$1:$ZZ$1, 0))</f>
        <v/>
      </c>
    </row>
    <row r="15">
      <c r="A15">
        <f>INDEX(resultados!$A$2:$ZZ$66, 9, MATCH($B$1, resultados!$A$1:$ZZ$1, 0))</f>
        <v/>
      </c>
      <c r="B15">
        <f>INDEX(resultados!$A$2:$ZZ$66, 9, MATCH($B$2, resultados!$A$1:$ZZ$1, 0))</f>
        <v/>
      </c>
      <c r="C15">
        <f>INDEX(resultados!$A$2:$ZZ$66, 9, MATCH($B$3, resultados!$A$1:$ZZ$1, 0))</f>
        <v/>
      </c>
    </row>
    <row r="16">
      <c r="A16">
        <f>INDEX(resultados!$A$2:$ZZ$66, 10, MATCH($B$1, resultados!$A$1:$ZZ$1, 0))</f>
        <v/>
      </c>
      <c r="B16">
        <f>INDEX(resultados!$A$2:$ZZ$66, 10, MATCH($B$2, resultados!$A$1:$ZZ$1, 0))</f>
        <v/>
      </c>
      <c r="C16">
        <f>INDEX(resultados!$A$2:$ZZ$66, 10, MATCH($B$3, resultados!$A$1:$ZZ$1, 0))</f>
        <v/>
      </c>
    </row>
    <row r="17">
      <c r="A17">
        <f>INDEX(resultados!$A$2:$ZZ$66, 11, MATCH($B$1, resultados!$A$1:$ZZ$1, 0))</f>
        <v/>
      </c>
      <c r="B17">
        <f>INDEX(resultados!$A$2:$ZZ$66, 11, MATCH($B$2, resultados!$A$1:$ZZ$1, 0))</f>
        <v/>
      </c>
      <c r="C17">
        <f>INDEX(resultados!$A$2:$ZZ$66, 11, MATCH($B$3, resultados!$A$1:$ZZ$1, 0))</f>
        <v/>
      </c>
    </row>
    <row r="18">
      <c r="A18">
        <f>INDEX(resultados!$A$2:$ZZ$66, 12, MATCH($B$1, resultados!$A$1:$ZZ$1, 0))</f>
        <v/>
      </c>
      <c r="B18">
        <f>INDEX(resultados!$A$2:$ZZ$66, 12, MATCH($B$2, resultados!$A$1:$ZZ$1, 0))</f>
        <v/>
      </c>
      <c r="C18">
        <f>INDEX(resultados!$A$2:$ZZ$66, 12, MATCH($B$3, resultados!$A$1:$ZZ$1, 0))</f>
        <v/>
      </c>
    </row>
    <row r="19">
      <c r="A19">
        <f>INDEX(resultados!$A$2:$ZZ$66, 13, MATCH($B$1, resultados!$A$1:$ZZ$1, 0))</f>
        <v/>
      </c>
      <c r="B19">
        <f>INDEX(resultados!$A$2:$ZZ$66, 13, MATCH($B$2, resultados!$A$1:$ZZ$1, 0))</f>
        <v/>
      </c>
      <c r="C19">
        <f>INDEX(resultados!$A$2:$ZZ$66, 13, MATCH($B$3, resultados!$A$1:$ZZ$1, 0))</f>
        <v/>
      </c>
    </row>
    <row r="20">
      <c r="A20">
        <f>INDEX(resultados!$A$2:$ZZ$66, 14, MATCH($B$1, resultados!$A$1:$ZZ$1, 0))</f>
        <v/>
      </c>
      <c r="B20">
        <f>INDEX(resultados!$A$2:$ZZ$66, 14, MATCH($B$2, resultados!$A$1:$ZZ$1, 0))</f>
        <v/>
      </c>
      <c r="C20">
        <f>INDEX(resultados!$A$2:$ZZ$66, 14, MATCH($B$3, resultados!$A$1:$ZZ$1, 0))</f>
        <v/>
      </c>
    </row>
    <row r="21">
      <c r="A21">
        <f>INDEX(resultados!$A$2:$ZZ$66, 15, MATCH($B$1, resultados!$A$1:$ZZ$1, 0))</f>
        <v/>
      </c>
      <c r="B21">
        <f>INDEX(resultados!$A$2:$ZZ$66, 15, MATCH($B$2, resultados!$A$1:$ZZ$1, 0))</f>
        <v/>
      </c>
      <c r="C21">
        <f>INDEX(resultados!$A$2:$ZZ$66, 15, MATCH($B$3, resultados!$A$1:$ZZ$1, 0))</f>
        <v/>
      </c>
    </row>
    <row r="22">
      <c r="A22">
        <f>INDEX(resultados!$A$2:$ZZ$66, 16, MATCH($B$1, resultados!$A$1:$ZZ$1, 0))</f>
        <v/>
      </c>
      <c r="B22">
        <f>INDEX(resultados!$A$2:$ZZ$66, 16, MATCH($B$2, resultados!$A$1:$ZZ$1, 0))</f>
        <v/>
      </c>
      <c r="C22">
        <f>INDEX(resultados!$A$2:$ZZ$66, 16, MATCH($B$3, resultados!$A$1:$ZZ$1, 0))</f>
        <v/>
      </c>
    </row>
    <row r="23">
      <c r="A23">
        <f>INDEX(resultados!$A$2:$ZZ$66, 17, MATCH($B$1, resultados!$A$1:$ZZ$1, 0))</f>
        <v/>
      </c>
      <c r="B23">
        <f>INDEX(resultados!$A$2:$ZZ$66, 17, MATCH($B$2, resultados!$A$1:$ZZ$1, 0))</f>
        <v/>
      </c>
      <c r="C23">
        <f>INDEX(resultados!$A$2:$ZZ$66, 17, MATCH($B$3, resultados!$A$1:$ZZ$1, 0))</f>
        <v/>
      </c>
    </row>
    <row r="24">
      <c r="A24">
        <f>INDEX(resultados!$A$2:$ZZ$66, 18, MATCH($B$1, resultados!$A$1:$ZZ$1, 0))</f>
        <v/>
      </c>
      <c r="B24">
        <f>INDEX(resultados!$A$2:$ZZ$66, 18, MATCH($B$2, resultados!$A$1:$ZZ$1, 0))</f>
        <v/>
      </c>
      <c r="C24">
        <f>INDEX(resultados!$A$2:$ZZ$66, 18, MATCH($B$3, resultados!$A$1:$ZZ$1, 0))</f>
        <v/>
      </c>
    </row>
    <row r="25">
      <c r="A25">
        <f>INDEX(resultados!$A$2:$ZZ$66, 19, MATCH($B$1, resultados!$A$1:$ZZ$1, 0))</f>
        <v/>
      </c>
      <c r="B25">
        <f>INDEX(resultados!$A$2:$ZZ$66, 19, MATCH($B$2, resultados!$A$1:$ZZ$1, 0))</f>
        <v/>
      </c>
      <c r="C25">
        <f>INDEX(resultados!$A$2:$ZZ$66, 19, MATCH($B$3, resultados!$A$1:$ZZ$1, 0))</f>
        <v/>
      </c>
    </row>
    <row r="26">
      <c r="A26">
        <f>INDEX(resultados!$A$2:$ZZ$66, 20, MATCH($B$1, resultados!$A$1:$ZZ$1, 0))</f>
        <v/>
      </c>
      <c r="B26">
        <f>INDEX(resultados!$A$2:$ZZ$66, 20, MATCH($B$2, resultados!$A$1:$ZZ$1, 0))</f>
        <v/>
      </c>
      <c r="C26">
        <f>INDEX(resultados!$A$2:$ZZ$66, 20, MATCH($B$3, resultados!$A$1:$ZZ$1, 0))</f>
        <v/>
      </c>
    </row>
    <row r="27">
      <c r="A27">
        <f>INDEX(resultados!$A$2:$ZZ$66, 21, MATCH($B$1, resultados!$A$1:$ZZ$1, 0))</f>
        <v/>
      </c>
      <c r="B27">
        <f>INDEX(resultados!$A$2:$ZZ$66, 21, MATCH($B$2, resultados!$A$1:$ZZ$1, 0))</f>
        <v/>
      </c>
      <c r="C27">
        <f>INDEX(resultados!$A$2:$ZZ$66, 21, MATCH($B$3, resultados!$A$1:$ZZ$1, 0))</f>
        <v/>
      </c>
    </row>
    <row r="28">
      <c r="A28">
        <f>INDEX(resultados!$A$2:$ZZ$66, 22, MATCH($B$1, resultados!$A$1:$ZZ$1, 0))</f>
        <v/>
      </c>
      <c r="B28">
        <f>INDEX(resultados!$A$2:$ZZ$66, 22, MATCH($B$2, resultados!$A$1:$ZZ$1, 0))</f>
        <v/>
      </c>
      <c r="C28">
        <f>INDEX(resultados!$A$2:$ZZ$66, 22, MATCH($B$3, resultados!$A$1:$ZZ$1, 0))</f>
        <v/>
      </c>
    </row>
    <row r="29">
      <c r="A29">
        <f>INDEX(resultados!$A$2:$ZZ$66, 23, MATCH($B$1, resultados!$A$1:$ZZ$1, 0))</f>
        <v/>
      </c>
      <c r="B29">
        <f>INDEX(resultados!$A$2:$ZZ$66, 23, MATCH($B$2, resultados!$A$1:$ZZ$1, 0))</f>
        <v/>
      </c>
      <c r="C29">
        <f>INDEX(resultados!$A$2:$ZZ$66, 23, MATCH($B$3, resultados!$A$1:$ZZ$1, 0))</f>
        <v/>
      </c>
    </row>
    <row r="30">
      <c r="A30">
        <f>INDEX(resultados!$A$2:$ZZ$66, 24, MATCH($B$1, resultados!$A$1:$ZZ$1, 0))</f>
        <v/>
      </c>
      <c r="B30">
        <f>INDEX(resultados!$A$2:$ZZ$66, 24, MATCH($B$2, resultados!$A$1:$ZZ$1, 0))</f>
        <v/>
      </c>
      <c r="C30">
        <f>INDEX(resultados!$A$2:$ZZ$66, 24, MATCH($B$3, resultados!$A$1:$ZZ$1, 0))</f>
        <v/>
      </c>
    </row>
    <row r="31">
      <c r="A31">
        <f>INDEX(resultados!$A$2:$ZZ$66, 25, MATCH($B$1, resultados!$A$1:$ZZ$1, 0))</f>
        <v/>
      </c>
      <c r="B31">
        <f>INDEX(resultados!$A$2:$ZZ$66, 25, MATCH($B$2, resultados!$A$1:$ZZ$1, 0))</f>
        <v/>
      </c>
      <c r="C31">
        <f>INDEX(resultados!$A$2:$ZZ$66, 25, MATCH($B$3, resultados!$A$1:$ZZ$1, 0))</f>
        <v/>
      </c>
    </row>
    <row r="32">
      <c r="A32">
        <f>INDEX(resultados!$A$2:$ZZ$66, 26, MATCH($B$1, resultados!$A$1:$ZZ$1, 0))</f>
        <v/>
      </c>
      <c r="B32">
        <f>INDEX(resultados!$A$2:$ZZ$66, 26, MATCH($B$2, resultados!$A$1:$ZZ$1, 0))</f>
        <v/>
      </c>
      <c r="C32">
        <f>INDEX(resultados!$A$2:$ZZ$66, 26, MATCH($B$3, resultados!$A$1:$ZZ$1, 0))</f>
        <v/>
      </c>
    </row>
    <row r="33">
      <c r="A33">
        <f>INDEX(resultados!$A$2:$ZZ$66, 27, MATCH($B$1, resultados!$A$1:$ZZ$1, 0))</f>
        <v/>
      </c>
      <c r="B33">
        <f>INDEX(resultados!$A$2:$ZZ$66, 27, MATCH($B$2, resultados!$A$1:$ZZ$1, 0))</f>
        <v/>
      </c>
      <c r="C33">
        <f>INDEX(resultados!$A$2:$ZZ$66, 27, MATCH($B$3, resultados!$A$1:$ZZ$1, 0))</f>
        <v/>
      </c>
    </row>
    <row r="34">
      <c r="A34">
        <f>INDEX(resultados!$A$2:$ZZ$66, 28, MATCH($B$1, resultados!$A$1:$ZZ$1, 0))</f>
        <v/>
      </c>
      <c r="B34">
        <f>INDEX(resultados!$A$2:$ZZ$66, 28, MATCH($B$2, resultados!$A$1:$ZZ$1, 0))</f>
        <v/>
      </c>
      <c r="C34">
        <f>INDEX(resultados!$A$2:$ZZ$66, 28, MATCH($B$3, resultados!$A$1:$ZZ$1, 0))</f>
        <v/>
      </c>
    </row>
    <row r="35">
      <c r="A35">
        <f>INDEX(resultados!$A$2:$ZZ$66, 29, MATCH($B$1, resultados!$A$1:$ZZ$1, 0))</f>
        <v/>
      </c>
      <c r="B35">
        <f>INDEX(resultados!$A$2:$ZZ$66, 29, MATCH($B$2, resultados!$A$1:$ZZ$1, 0))</f>
        <v/>
      </c>
      <c r="C35">
        <f>INDEX(resultados!$A$2:$ZZ$66, 29, MATCH($B$3, resultados!$A$1:$ZZ$1, 0))</f>
        <v/>
      </c>
    </row>
    <row r="36">
      <c r="A36">
        <f>INDEX(resultados!$A$2:$ZZ$66, 30, MATCH($B$1, resultados!$A$1:$ZZ$1, 0))</f>
        <v/>
      </c>
      <c r="B36">
        <f>INDEX(resultados!$A$2:$ZZ$66, 30, MATCH($B$2, resultados!$A$1:$ZZ$1, 0))</f>
        <v/>
      </c>
      <c r="C36">
        <f>INDEX(resultados!$A$2:$ZZ$66, 30, MATCH($B$3, resultados!$A$1:$ZZ$1, 0))</f>
        <v/>
      </c>
    </row>
    <row r="37">
      <c r="A37">
        <f>INDEX(resultados!$A$2:$ZZ$66, 31, MATCH($B$1, resultados!$A$1:$ZZ$1, 0))</f>
        <v/>
      </c>
      <c r="B37">
        <f>INDEX(resultados!$A$2:$ZZ$66, 31, MATCH($B$2, resultados!$A$1:$ZZ$1, 0))</f>
        <v/>
      </c>
      <c r="C37">
        <f>INDEX(resultados!$A$2:$ZZ$66, 31, MATCH($B$3, resultados!$A$1:$ZZ$1, 0))</f>
        <v/>
      </c>
    </row>
    <row r="38">
      <c r="A38">
        <f>INDEX(resultados!$A$2:$ZZ$66, 32, MATCH($B$1, resultados!$A$1:$ZZ$1, 0))</f>
        <v/>
      </c>
      <c r="B38">
        <f>INDEX(resultados!$A$2:$ZZ$66, 32, MATCH($B$2, resultados!$A$1:$ZZ$1, 0))</f>
        <v/>
      </c>
      <c r="C38">
        <f>INDEX(resultados!$A$2:$ZZ$66, 32, MATCH($B$3, resultados!$A$1:$ZZ$1, 0))</f>
        <v/>
      </c>
    </row>
    <row r="39">
      <c r="A39">
        <f>INDEX(resultados!$A$2:$ZZ$66, 33, MATCH($B$1, resultados!$A$1:$ZZ$1, 0))</f>
        <v/>
      </c>
      <c r="B39">
        <f>INDEX(resultados!$A$2:$ZZ$66, 33, MATCH($B$2, resultados!$A$1:$ZZ$1, 0))</f>
        <v/>
      </c>
      <c r="C39">
        <f>INDEX(resultados!$A$2:$ZZ$66, 33, MATCH($B$3, resultados!$A$1:$ZZ$1, 0))</f>
        <v/>
      </c>
    </row>
    <row r="40">
      <c r="A40">
        <f>INDEX(resultados!$A$2:$ZZ$66, 34, MATCH($B$1, resultados!$A$1:$ZZ$1, 0))</f>
        <v/>
      </c>
      <c r="B40">
        <f>INDEX(resultados!$A$2:$ZZ$66, 34, MATCH($B$2, resultados!$A$1:$ZZ$1, 0))</f>
        <v/>
      </c>
      <c r="C40">
        <f>INDEX(resultados!$A$2:$ZZ$66, 34, MATCH($B$3, resultados!$A$1:$ZZ$1, 0))</f>
        <v/>
      </c>
    </row>
    <row r="41">
      <c r="A41">
        <f>INDEX(resultados!$A$2:$ZZ$66, 35, MATCH($B$1, resultados!$A$1:$ZZ$1, 0))</f>
        <v/>
      </c>
      <c r="B41">
        <f>INDEX(resultados!$A$2:$ZZ$66, 35, MATCH($B$2, resultados!$A$1:$ZZ$1, 0))</f>
        <v/>
      </c>
      <c r="C41">
        <f>INDEX(resultados!$A$2:$ZZ$66, 35, MATCH($B$3, resultados!$A$1:$ZZ$1, 0))</f>
        <v/>
      </c>
    </row>
    <row r="42">
      <c r="A42">
        <f>INDEX(resultados!$A$2:$ZZ$66, 36, MATCH($B$1, resultados!$A$1:$ZZ$1, 0))</f>
        <v/>
      </c>
      <c r="B42">
        <f>INDEX(resultados!$A$2:$ZZ$66, 36, MATCH($B$2, resultados!$A$1:$ZZ$1, 0))</f>
        <v/>
      </c>
      <c r="C42">
        <f>INDEX(resultados!$A$2:$ZZ$66, 36, MATCH($B$3, resultados!$A$1:$ZZ$1, 0))</f>
        <v/>
      </c>
    </row>
    <row r="43">
      <c r="A43">
        <f>INDEX(resultados!$A$2:$ZZ$66, 37, MATCH($B$1, resultados!$A$1:$ZZ$1, 0))</f>
        <v/>
      </c>
      <c r="B43">
        <f>INDEX(resultados!$A$2:$ZZ$66, 37, MATCH($B$2, resultados!$A$1:$ZZ$1, 0))</f>
        <v/>
      </c>
      <c r="C43">
        <f>INDEX(resultados!$A$2:$ZZ$66, 37, MATCH($B$3, resultados!$A$1:$ZZ$1, 0))</f>
        <v/>
      </c>
    </row>
    <row r="44">
      <c r="A44">
        <f>INDEX(resultados!$A$2:$ZZ$66, 38, MATCH($B$1, resultados!$A$1:$ZZ$1, 0))</f>
        <v/>
      </c>
      <c r="B44">
        <f>INDEX(resultados!$A$2:$ZZ$66, 38, MATCH($B$2, resultados!$A$1:$ZZ$1, 0))</f>
        <v/>
      </c>
      <c r="C44">
        <f>INDEX(resultados!$A$2:$ZZ$66, 38, MATCH($B$3, resultados!$A$1:$ZZ$1, 0))</f>
        <v/>
      </c>
    </row>
    <row r="45">
      <c r="A45">
        <f>INDEX(resultados!$A$2:$ZZ$66, 39, MATCH($B$1, resultados!$A$1:$ZZ$1, 0))</f>
        <v/>
      </c>
      <c r="B45">
        <f>INDEX(resultados!$A$2:$ZZ$66, 39, MATCH($B$2, resultados!$A$1:$ZZ$1, 0))</f>
        <v/>
      </c>
      <c r="C45">
        <f>INDEX(resultados!$A$2:$ZZ$66, 39, MATCH($B$3, resultados!$A$1:$ZZ$1, 0))</f>
        <v/>
      </c>
    </row>
    <row r="46">
      <c r="A46">
        <f>INDEX(resultados!$A$2:$ZZ$66, 40, MATCH($B$1, resultados!$A$1:$ZZ$1, 0))</f>
        <v/>
      </c>
      <c r="B46">
        <f>INDEX(resultados!$A$2:$ZZ$66, 40, MATCH($B$2, resultados!$A$1:$ZZ$1, 0))</f>
        <v/>
      </c>
      <c r="C46">
        <f>INDEX(resultados!$A$2:$ZZ$66, 40, MATCH($B$3, resultados!$A$1:$ZZ$1, 0))</f>
        <v/>
      </c>
    </row>
    <row r="47">
      <c r="A47">
        <f>INDEX(resultados!$A$2:$ZZ$66, 41, MATCH($B$1, resultados!$A$1:$ZZ$1, 0))</f>
        <v/>
      </c>
      <c r="B47">
        <f>INDEX(resultados!$A$2:$ZZ$66, 41, MATCH($B$2, resultados!$A$1:$ZZ$1, 0))</f>
        <v/>
      </c>
      <c r="C47">
        <f>INDEX(resultados!$A$2:$ZZ$66, 41, MATCH($B$3, resultados!$A$1:$ZZ$1, 0))</f>
        <v/>
      </c>
    </row>
    <row r="48">
      <c r="A48">
        <f>INDEX(resultados!$A$2:$ZZ$66, 42, MATCH($B$1, resultados!$A$1:$ZZ$1, 0))</f>
        <v/>
      </c>
      <c r="B48">
        <f>INDEX(resultados!$A$2:$ZZ$66, 42, MATCH($B$2, resultados!$A$1:$ZZ$1, 0))</f>
        <v/>
      </c>
      <c r="C48">
        <f>INDEX(resultados!$A$2:$ZZ$66, 42, MATCH($B$3, resultados!$A$1:$ZZ$1, 0))</f>
        <v/>
      </c>
    </row>
    <row r="49">
      <c r="A49">
        <f>INDEX(resultados!$A$2:$ZZ$66, 43, MATCH($B$1, resultados!$A$1:$ZZ$1, 0))</f>
        <v/>
      </c>
      <c r="B49">
        <f>INDEX(resultados!$A$2:$ZZ$66, 43, MATCH($B$2, resultados!$A$1:$ZZ$1, 0))</f>
        <v/>
      </c>
      <c r="C49">
        <f>INDEX(resultados!$A$2:$ZZ$66, 43, MATCH($B$3, resultados!$A$1:$ZZ$1, 0))</f>
        <v/>
      </c>
    </row>
    <row r="50">
      <c r="A50">
        <f>INDEX(resultados!$A$2:$ZZ$66, 44, MATCH($B$1, resultados!$A$1:$ZZ$1, 0))</f>
        <v/>
      </c>
      <c r="B50">
        <f>INDEX(resultados!$A$2:$ZZ$66, 44, MATCH($B$2, resultados!$A$1:$ZZ$1, 0))</f>
        <v/>
      </c>
      <c r="C50">
        <f>INDEX(resultados!$A$2:$ZZ$66, 44, MATCH($B$3, resultados!$A$1:$ZZ$1, 0))</f>
        <v/>
      </c>
    </row>
    <row r="51">
      <c r="A51">
        <f>INDEX(resultados!$A$2:$ZZ$66, 45, MATCH($B$1, resultados!$A$1:$ZZ$1, 0))</f>
        <v/>
      </c>
      <c r="B51">
        <f>INDEX(resultados!$A$2:$ZZ$66, 45, MATCH($B$2, resultados!$A$1:$ZZ$1, 0))</f>
        <v/>
      </c>
      <c r="C51">
        <f>INDEX(resultados!$A$2:$ZZ$66, 45, MATCH($B$3, resultados!$A$1:$ZZ$1, 0))</f>
        <v/>
      </c>
    </row>
    <row r="52">
      <c r="A52">
        <f>INDEX(resultados!$A$2:$ZZ$66, 46, MATCH($B$1, resultados!$A$1:$ZZ$1, 0))</f>
        <v/>
      </c>
      <c r="B52">
        <f>INDEX(resultados!$A$2:$ZZ$66, 46, MATCH($B$2, resultados!$A$1:$ZZ$1, 0))</f>
        <v/>
      </c>
      <c r="C52">
        <f>INDEX(resultados!$A$2:$ZZ$66, 46, MATCH($B$3, resultados!$A$1:$ZZ$1, 0))</f>
        <v/>
      </c>
    </row>
    <row r="53">
      <c r="A53">
        <f>INDEX(resultados!$A$2:$ZZ$66, 47, MATCH($B$1, resultados!$A$1:$ZZ$1, 0))</f>
        <v/>
      </c>
      <c r="B53">
        <f>INDEX(resultados!$A$2:$ZZ$66, 47, MATCH($B$2, resultados!$A$1:$ZZ$1, 0))</f>
        <v/>
      </c>
      <c r="C53">
        <f>INDEX(resultados!$A$2:$ZZ$66, 47, MATCH($B$3, resultados!$A$1:$ZZ$1, 0))</f>
        <v/>
      </c>
    </row>
    <row r="54">
      <c r="A54">
        <f>INDEX(resultados!$A$2:$ZZ$66, 48, MATCH($B$1, resultados!$A$1:$ZZ$1, 0))</f>
        <v/>
      </c>
      <c r="B54">
        <f>INDEX(resultados!$A$2:$ZZ$66, 48, MATCH($B$2, resultados!$A$1:$ZZ$1, 0))</f>
        <v/>
      </c>
      <c r="C54">
        <f>INDEX(resultados!$A$2:$ZZ$66, 48, MATCH($B$3, resultados!$A$1:$ZZ$1, 0))</f>
        <v/>
      </c>
    </row>
    <row r="55">
      <c r="A55">
        <f>INDEX(resultados!$A$2:$ZZ$66, 49, MATCH($B$1, resultados!$A$1:$ZZ$1, 0))</f>
        <v/>
      </c>
      <c r="B55">
        <f>INDEX(resultados!$A$2:$ZZ$66, 49, MATCH($B$2, resultados!$A$1:$ZZ$1, 0))</f>
        <v/>
      </c>
      <c r="C55">
        <f>INDEX(resultados!$A$2:$ZZ$66, 49, MATCH($B$3, resultados!$A$1:$ZZ$1, 0))</f>
        <v/>
      </c>
    </row>
    <row r="56">
      <c r="A56">
        <f>INDEX(resultados!$A$2:$ZZ$66, 50, MATCH($B$1, resultados!$A$1:$ZZ$1, 0))</f>
        <v/>
      </c>
      <c r="B56">
        <f>INDEX(resultados!$A$2:$ZZ$66, 50, MATCH($B$2, resultados!$A$1:$ZZ$1, 0))</f>
        <v/>
      </c>
      <c r="C56">
        <f>INDEX(resultados!$A$2:$ZZ$66, 50, MATCH($B$3, resultados!$A$1:$ZZ$1, 0))</f>
        <v/>
      </c>
    </row>
    <row r="57">
      <c r="A57">
        <f>INDEX(resultados!$A$2:$ZZ$66, 51, MATCH($B$1, resultados!$A$1:$ZZ$1, 0))</f>
        <v/>
      </c>
      <c r="B57">
        <f>INDEX(resultados!$A$2:$ZZ$66, 51, MATCH($B$2, resultados!$A$1:$ZZ$1, 0))</f>
        <v/>
      </c>
      <c r="C57">
        <f>INDEX(resultados!$A$2:$ZZ$66, 51, MATCH($B$3, resultados!$A$1:$ZZ$1, 0))</f>
        <v/>
      </c>
    </row>
    <row r="58">
      <c r="A58">
        <f>INDEX(resultados!$A$2:$ZZ$66, 52, MATCH($B$1, resultados!$A$1:$ZZ$1, 0))</f>
        <v/>
      </c>
      <c r="B58">
        <f>INDEX(resultados!$A$2:$ZZ$66, 52, MATCH($B$2, resultados!$A$1:$ZZ$1, 0))</f>
        <v/>
      </c>
      <c r="C58">
        <f>INDEX(resultados!$A$2:$ZZ$66, 52, MATCH($B$3, resultados!$A$1:$ZZ$1, 0))</f>
        <v/>
      </c>
    </row>
    <row r="59">
      <c r="A59">
        <f>INDEX(resultados!$A$2:$ZZ$66, 53, MATCH($B$1, resultados!$A$1:$ZZ$1, 0))</f>
        <v/>
      </c>
      <c r="B59">
        <f>INDEX(resultados!$A$2:$ZZ$66, 53, MATCH($B$2, resultados!$A$1:$ZZ$1, 0))</f>
        <v/>
      </c>
      <c r="C59">
        <f>INDEX(resultados!$A$2:$ZZ$66, 53, MATCH($B$3, resultados!$A$1:$ZZ$1, 0))</f>
        <v/>
      </c>
    </row>
    <row r="60">
      <c r="A60">
        <f>INDEX(resultados!$A$2:$ZZ$66, 54, MATCH($B$1, resultados!$A$1:$ZZ$1, 0))</f>
        <v/>
      </c>
      <c r="B60">
        <f>INDEX(resultados!$A$2:$ZZ$66, 54, MATCH($B$2, resultados!$A$1:$ZZ$1, 0))</f>
        <v/>
      </c>
      <c r="C60">
        <f>INDEX(resultados!$A$2:$ZZ$66, 54, MATCH($B$3, resultados!$A$1:$ZZ$1, 0))</f>
        <v/>
      </c>
    </row>
    <row r="61">
      <c r="A61">
        <f>INDEX(resultados!$A$2:$ZZ$66, 55, MATCH($B$1, resultados!$A$1:$ZZ$1, 0))</f>
        <v/>
      </c>
      <c r="B61">
        <f>INDEX(resultados!$A$2:$ZZ$66, 55, MATCH($B$2, resultados!$A$1:$ZZ$1, 0))</f>
        <v/>
      </c>
      <c r="C61">
        <f>INDEX(resultados!$A$2:$ZZ$66, 55, MATCH($B$3, resultados!$A$1:$ZZ$1, 0))</f>
        <v/>
      </c>
    </row>
    <row r="62">
      <c r="A62">
        <f>INDEX(resultados!$A$2:$ZZ$66, 56, MATCH($B$1, resultados!$A$1:$ZZ$1, 0))</f>
        <v/>
      </c>
      <c r="B62">
        <f>INDEX(resultados!$A$2:$ZZ$66, 56, MATCH($B$2, resultados!$A$1:$ZZ$1, 0))</f>
        <v/>
      </c>
      <c r="C62">
        <f>INDEX(resultados!$A$2:$ZZ$66, 56, MATCH($B$3, resultados!$A$1:$ZZ$1, 0))</f>
        <v/>
      </c>
    </row>
    <row r="63">
      <c r="A63">
        <f>INDEX(resultados!$A$2:$ZZ$66, 57, MATCH($B$1, resultados!$A$1:$ZZ$1, 0))</f>
        <v/>
      </c>
      <c r="B63">
        <f>INDEX(resultados!$A$2:$ZZ$66, 57, MATCH($B$2, resultados!$A$1:$ZZ$1, 0))</f>
        <v/>
      </c>
      <c r="C63">
        <f>INDEX(resultados!$A$2:$ZZ$66, 57, MATCH($B$3, resultados!$A$1:$ZZ$1, 0))</f>
        <v/>
      </c>
    </row>
    <row r="64">
      <c r="A64">
        <f>INDEX(resultados!$A$2:$ZZ$66, 58, MATCH($B$1, resultados!$A$1:$ZZ$1, 0))</f>
        <v/>
      </c>
      <c r="B64">
        <f>INDEX(resultados!$A$2:$ZZ$66, 58, MATCH($B$2, resultados!$A$1:$ZZ$1, 0))</f>
        <v/>
      </c>
      <c r="C64">
        <f>INDEX(resultados!$A$2:$ZZ$66, 58, MATCH($B$3, resultados!$A$1:$ZZ$1, 0))</f>
        <v/>
      </c>
    </row>
    <row r="65">
      <c r="A65">
        <f>INDEX(resultados!$A$2:$ZZ$66, 59, MATCH($B$1, resultados!$A$1:$ZZ$1, 0))</f>
        <v/>
      </c>
      <c r="B65">
        <f>INDEX(resultados!$A$2:$ZZ$66, 59, MATCH($B$2, resultados!$A$1:$ZZ$1, 0))</f>
        <v/>
      </c>
      <c r="C65">
        <f>INDEX(resultados!$A$2:$ZZ$66, 59, MATCH($B$3, resultados!$A$1:$ZZ$1, 0))</f>
        <v/>
      </c>
    </row>
    <row r="66">
      <c r="A66">
        <f>INDEX(resultados!$A$2:$ZZ$66, 60, MATCH($B$1, resultados!$A$1:$ZZ$1, 0))</f>
        <v/>
      </c>
      <c r="B66">
        <f>INDEX(resultados!$A$2:$ZZ$66, 60, MATCH($B$2, resultados!$A$1:$ZZ$1, 0))</f>
        <v/>
      </c>
      <c r="C66">
        <f>INDEX(resultados!$A$2:$ZZ$66, 60, MATCH($B$3, resultados!$A$1:$ZZ$1, 0))</f>
        <v/>
      </c>
    </row>
    <row r="67">
      <c r="A67">
        <f>INDEX(resultados!$A$2:$ZZ$66, 61, MATCH($B$1, resultados!$A$1:$ZZ$1, 0))</f>
        <v/>
      </c>
      <c r="B67">
        <f>INDEX(resultados!$A$2:$ZZ$66, 61, MATCH($B$2, resultados!$A$1:$ZZ$1, 0))</f>
        <v/>
      </c>
      <c r="C67">
        <f>INDEX(resultados!$A$2:$ZZ$66, 61, MATCH($B$3, resultados!$A$1:$ZZ$1, 0))</f>
        <v/>
      </c>
    </row>
    <row r="68">
      <c r="A68">
        <f>INDEX(resultados!$A$2:$ZZ$66, 62, MATCH($B$1, resultados!$A$1:$ZZ$1, 0))</f>
        <v/>
      </c>
      <c r="B68">
        <f>INDEX(resultados!$A$2:$ZZ$66, 62, MATCH($B$2, resultados!$A$1:$ZZ$1, 0))</f>
        <v/>
      </c>
      <c r="C68">
        <f>INDEX(resultados!$A$2:$ZZ$66, 62, MATCH($B$3, resultados!$A$1:$ZZ$1, 0))</f>
        <v/>
      </c>
    </row>
    <row r="69">
      <c r="A69">
        <f>INDEX(resultados!$A$2:$ZZ$66, 63, MATCH($B$1, resultados!$A$1:$ZZ$1, 0))</f>
        <v/>
      </c>
      <c r="B69">
        <f>INDEX(resultados!$A$2:$ZZ$66, 63, MATCH($B$2, resultados!$A$1:$ZZ$1, 0))</f>
        <v/>
      </c>
      <c r="C69">
        <f>INDEX(resultados!$A$2:$ZZ$66, 63, MATCH($B$3, resultados!$A$1:$ZZ$1, 0))</f>
        <v/>
      </c>
    </row>
    <row r="70">
      <c r="A70">
        <f>INDEX(resultados!$A$2:$ZZ$66, 64, MATCH($B$1, resultados!$A$1:$ZZ$1, 0))</f>
        <v/>
      </c>
      <c r="B70">
        <f>INDEX(resultados!$A$2:$ZZ$66, 64, MATCH($B$2, resultados!$A$1:$ZZ$1, 0))</f>
        <v/>
      </c>
      <c r="C70">
        <f>INDEX(resultados!$A$2:$ZZ$66, 64, MATCH($B$3, resultados!$A$1:$ZZ$1, 0))</f>
        <v/>
      </c>
    </row>
    <row r="71">
      <c r="A71">
        <f>INDEX(resultados!$A$2:$ZZ$66, 65, MATCH($B$1, resultados!$A$1:$ZZ$1, 0))</f>
        <v/>
      </c>
      <c r="B71">
        <f>INDEX(resultados!$A$2:$ZZ$66, 65, MATCH($B$2, resultados!$A$1:$ZZ$1, 0))</f>
        <v/>
      </c>
      <c r="C71">
        <f>INDEX(resultados!$A$2:$ZZ$66, 65,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1.4435</v>
      </c>
      <c r="E2" t="n">
        <v>69.27</v>
      </c>
      <c r="F2" t="n">
        <v>62.87</v>
      </c>
      <c r="G2" t="n">
        <v>12.87</v>
      </c>
      <c r="H2" t="n">
        <v>0.24</v>
      </c>
      <c r="I2" t="n">
        <v>293</v>
      </c>
      <c r="J2" t="n">
        <v>71.52</v>
      </c>
      <c r="K2" t="n">
        <v>32.27</v>
      </c>
      <c r="L2" t="n">
        <v>1</v>
      </c>
      <c r="M2" t="n">
        <v>87</v>
      </c>
      <c r="N2" t="n">
        <v>8.25</v>
      </c>
      <c r="O2" t="n">
        <v>9054.6</v>
      </c>
      <c r="P2" t="n">
        <v>365.36</v>
      </c>
      <c r="Q2" t="n">
        <v>8284.5</v>
      </c>
      <c r="R2" t="n">
        <v>624.26</v>
      </c>
      <c r="S2" t="n">
        <v>156.71</v>
      </c>
      <c r="T2" t="n">
        <v>226795.07</v>
      </c>
      <c r="U2" t="n">
        <v>0.25</v>
      </c>
      <c r="V2" t="n">
        <v>0.71</v>
      </c>
      <c r="W2" t="n">
        <v>8.02</v>
      </c>
      <c r="X2" t="n">
        <v>13.71</v>
      </c>
      <c r="Y2" t="n">
        <v>1</v>
      </c>
      <c r="Z2" t="n">
        <v>10</v>
      </c>
      <c r="AA2" t="n">
        <v>355.6683272239302</v>
      </c>
      <c r="AB2" t="n">
        <v>486.6410962869657</v>
      </c>
      <c r="AC2" t="n">
        <v>440.1967530624053</v>
      </c>
      <c r="AD2" t="n">
        <v>355668.3272239302</v>
      </c>
      <c r="AE2" t="n">
        <v>486641.0962869657</v>
      </c>
      <c r="AF2" t="n">
        <v>2.474515890859381e-06</v>
      </c>
      <c r="AG2" t="n">
        <v>1.443125</v>
      </c>
      <c r="AH2" t="n">
        <v>440196.7530624053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1.4645</v>
      </c>
      <c r="E3" t="n">
        <v>68.28</v>
      </c>
      <c r="F3" t="n">
        <v>62.13</v>
      </c>
      <c r="G3" t="n">
        <v>13.46</v>
      </c>
      <c r="H3" t="n">
        <v>0.48</v>
      </c>
      <c r="I3" t="n">
        <v>277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361.58</v>
      </c>
      <c r="Q3" t="n">
        <v>8285.09</v>
      </c>
      <c r="R3" t="n">
        <v>594.41</v>
      </c>
      <c r="S3" t="n">
        <v>156.71</v>
      </c>
      <c r="T3" t="n">
        <v>211953.48</v>
      </c>
      <c r="U3" t="n">
        <v>0.26</v>
      </c>
      <c r="V3" t="n">
        <v>0.71</v>
      </c>
      <c r="W3" t="n">
        <v>8.130000000000001</v>
      </c>
      <c r="X3" t="n">
        <v>12.96</v>
      </c>
      <c r="Y3" t="n">
        <v>1</v>
      </c>
      <c r="Z3" t="n">
        <v>10</v>
      </c>
      <c r="AA3" t="n">
        <v>346.8604584161261</v>
      </c>
      <c r="AB3" t="n">
        <v>474.5897816083807</v>
      </c>
      <c r="AC3" t="n">
        <v>429.295598942618</v>
      </c>
      <c r="AD3" t="n">
        <v>346860.4584161261</v>
      </c>
      <c r="AE3" t="n">
        <v>474589.7816083807</v>
      </c>
      <c r="AF3" t="n">
        <v>2.510515082898208e-06</v>
      </c>
      <c r="AG3" t="n">
        <v>1.4225</v>
      </c>
      <c r="AH3" t="n">
        <v>429295.598942618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1.2078</v>
      </c>
      <c r="E2" t="n">
        <v>82.79000000000001</v>
      </c>
      <c r="F2" t="n">
        <v>74.95999999999999</v>
      </c>
      <c r="G2" t="n">
        <v>8.15</v>
      </c>
      <c r="H2" t="n">
        <v>0.43</v>
      </c>
      <c r="I2" t="n">
        <v>552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295.26</v>
      </c>
      <c r="Q2" t="n">
        <v>8288.15</v>
      </c>
      <c r="R2" t="n">
        <v>1016.05</v>
      </c>
      <c r="S2" t="n">
        <v>156.71</v>
      </c>
      <c r="T2" t="n">
        <v>421398.07</v>
      </c>
      <c r="U2" t="n">
        <v>0.15</v>
      </c>
      <c r="V2" t="n">
        <v>0.59</v>
      </c>
      <c r="W2" t="n">
        <v>8.92</v>
      </c>
      <c r="X2" t="n">
        <v>25.79</v>
      </c>
      <c r="Y2" t="n">
        <v>1</v>
      </c>
      <c r="Z2" t="n">
        <v>10</v>
      </c>
      <c r="AA2" t="n">
        <v>358.7783943680107</v>
      </c>
      <c r="AB2" t="n">
        <v>490.8964273599755</v>
      </c>
      <c r="AC2" t="n">
        <v>444.0459613102016</v>
      </c>
      <c r="AD2" t="n">
        <v>358778.3943680107</v>
      </c>
      <c r="AE2" t="n">
        <v>490896.4273599755</v>
      </c>
      <c r="AF2" t="n">
        <v>2.222243566734701e-06</v>
      </c>
      <c r="AG2" t="n">
        <v>1.724791666666667</v>
      </c>
      <c r="AH2" t="n">
        <v>444045.9613102016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0.9806</v>
      </c>
      <c r="E2" t="n">
        <v>101.97</v>
      </c>
      <c r="F2" t="n">
        <v>81.03</v>
      </c>
      <c r="G2" t="n">
        <v>7.5</v>
      </c>
      <c r="H2" t="n">
        <v>0.12</v>
      </c>
      <c r="I2" t="n">
        <v>648</v>
      </c>
      <c r="J2" t="n">
        <v>141.81</v>
      </c>
      <c r="K2" t="n">
        <v>47.83</v>
      </c>
      <c r="L2" t="n">
        <v>1</v>
      </c>
      <c r="M2" t="n">
        <v>646</v>
      </c>
      <c r="N2" t="n">
        <v>22.98</v>
      </c>
      <c r="O2" t="n">
        <v>17723.39</v>
      </c>
      <c r="P2" t="n">
        <v>884.29</v>
      </c>
      <c r="Q2" t="n">
        <v>8285.559999999999</v>
      </c>
      <c r="R2" t="n">
        <v>1251.67</v>
      </c>
      <c r="S2" t="n">
        <v>156.71</v>
      </c>
      <c r="T2" t="n">
        <v>538726.62</v>
      </c>
      <c r="U2" t="n">
        <v>0.13</v>
      </c>
      <c r="V2" t="n">
        <v>0.55</v>
      </c>
      <c r="W2" t="n">
        <v>8.34</v>
      </c>
      <c r="X2" t="n">
        <v>31.85</v>
      </c>
      <c r="Y2" t="n">
        <v>1</v>
      </c>
      <c r="Z2" t="n">
        <v>10</v>
      </c>
      <c r="AA2" t="n">
        <v>1137.862180362868</v>
      </c>
      <c r="AB2" t="n">
        <v>1556.873234109011</v>
      </c>
      <c r="AC2" t="n">
        <v>1408.287437730954</v>
      </c>
      <c r="AD2" t="n">
        <v>1137862.180362868</v>
      </c>
      <c r="AE2" t="n">
        <v>1556873.234109011</v>
      </c>
      <c r="AF2" t="n">
        <v>1.50884662023576e-06</v>
      </c>
      <c r="AG2" t="n">
        <v>2.124375</v>
      </c>
      <c r="AH2" t="n">
        <v>1408287.437730954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1.4884</v>
      </c>
      <c r="E3" t="n">
        <v>67.18000000000001</v>
      </c>
      <c r="F3" t="n">
        <v>58.92</v>
      </c>
      <c r="G3" t="n">
        <v>16.91</v>
      </c>
      <c r="H3" t="n">
        <v>0.25</v>
      </c>
      <c r="I3" t="n">
        <v>209</v>
      </c>
      <c r="J3" t="n">
        <v>143.17</v>
      </c>
      <c r="K3" t="n">
        <v>47.83</v>
      </c>
      <c r="L3" t="n">
        <v>2</v>
      </c>
      <c r="M3" t="n">
        <v>207</v>
      </c>
      <c r="N3" t="n">
        <v>23.34</v>
      </c>
      <c r="O3" t="n">
        <v>17891.86</v>
      </c>
      <c r="P3" t="n">
        <v>577.03</v>
      </c>
      <c r="Q3" t="n">
        <v>8283.540000000001</v>
      </c>
      <c r="R3" t="n">
        <v>499</v>
      </c>
      <c r="S3" t="n">
        <v>156.71</v>
      </c>
      <c r="T3" t="n">
        <v>164585.8</v>
      </c>
      <c r="U3" t="n">
        <v>0.31</v>
      </c>
      <c r="V3" t="n">
        <v>0.75</v>
      </c>
      <c r="W3" t="n">
        <v>7.64</v>
      </c>
      <c r="X3" t="n">
        <v>9.75</v>
      </c>
      <c r="Y3" t="n">
        <v>1</v>
      </c>
      <c r="Z3" t="n">
        <v>10</v>
      </c>
      <c r="AA3" t="n">
        <v>508.9034290214362</v>
      </c>
      <c r="AB3" t="n">
        <v>696.3041228218899</v>
      </c>
      <c r="AC3" t="n">
        <v>629.8498346087422</v>
      </c>
      <c r="AD3" t="n">
        <v>508903.4290214363</v>
      </c>
      <c r="AE3" t="n">
        <v>696304.1228218899</v>
      </c>
      <c r="AF3" t="n">
        <v>2.290197133957684e-06</v>
      </c>
      <c r="AG3" t="n">
        <v>1.399583333333333</v>
      </c>
      <c r="AH3" t="n">
        <v>629849.8346087422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1.6461</v>
      </c>
      <c r="E4" t="n">
        <v>60.75</v>
      </c>
      <c r="F4" t="n">
        <v>54.94</v>
      </c>
      <c r="G4" t="n">
        <v>26.58</v>
      </c>
      <c r="H4" t="n">
        <v>0.37</v>
      </c>
      <c r="I4" t="n">
        <v>124</v>
      </c>
      <c r="J4" t="n">
        <v>144.54</v>
      </c>
      <c r="K4" t="n">
        <v>47.83</v>
      </c>
      <c r="L4" t="n">
        <v>3</v>
      </c>
      <c r="M4" t="n">
        <v>32</v>
      </c>
      <c r="N4" t="n">
        <v>23.71</v>
      </c>
      <c r="O4" t="n">
        <v>18060.85</v>
      </c>
      <c r="P4" t="n">
        <v>478.82</v>
      </c>
      <c r="Q4" t="n">
        <v>8283.969999999999</v>
      </c>
      <c r="R4" t="n">
        <v>360.03</v>
      </c>
      <c r="S4" t="n">
        <v>156.71</v>
      </c>
      <c r="T4" t="n">
        <v>95527.81</v>
      </c>
      <c r="U4" t="n">
        <v>0.44</v>
      </c>
      <c r="V4" t="n">
        <v>0.8100000000000001</v>
      </c>
      <c r="W4" t="n">
        <v>7.62</v>
      </c>
      <c r="X4" t="n">
        <v>5.78</v>
      </c>
      <c r="Y4" t="n">
        <v>1</v>
      </c>
      <c r="Z4" t="n">
        <v>10</v>
      </c>
      <c r="AA4" t="n">
        <v>398.3626238276597</v>
      </c>
      <c r="AB4" t="n">
        <v>545.0573164396208</v>
      </c>
      <c r="AC4" t="n">
        <v>493.037811151371</v>
      </c>
      <c r="AD4" t="n">
        <v>398362.6238276596</v>
      </c>
      <c r="AE4" t="n">
        <v>545057.3164396208</v>
      </c>
      <c r="AF4" t="n">
        <v>2.532849705863843e-06</v>
      </c>
      <c r="AG4" t="n">
        <v>1.265625</v>
      </c>
      <c r="AH4" t="n">
        <v>493037.811151371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1.6549</v>
      </c>
      <c r="E5" t="n">
        <v>60.42</v>
      </c>
      <c r="F5" t="n">
        <v>54.73</v>
      </c>
      <c r="G5" t="n">
        <v>27.37</v>
      </c>
      <c r="H5" t="n">
        <v>0.49</v>
      </c>
      <c r="I5" t="n">
        <v>120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475.76</v>
      </c>
      <c r="Q5" t="n">
        <v>8284.18</v>
      </c>
      <c r="R5" t="n">
        <v>351.86</v>
      </c>
      <c r="S5" t="n">
        <v>156.71</v>
      </c>
      <c r="T5" t="n">
        <v>91463.17</v>
      </c>
      <c r="U5" t="n">
        <v>0.45</v>
      </c>
      <c r="V5" t="n">
        <v>0.8100000000000001</v>
      </c>
      <c r="W5" t="n">
        <v>7.64</v>
      </c>
      <c r="X5" t="n">
        <v>5.57</v>
      </c>
      <c r="Y5" t="n">
        <v>1</v>
      </c>
      <c r="Z5" t="n">
        <v>10</v>
      </c>
      <c r="AA5" t="n">
        <v>394.1178984797465</v>
      </c>
      <c r="AB5" t="n">
        <v>539.2494959545403</v>
      </c>
      <c r="AC5" t="n">
        <v>487.7842809020592</v>
      </c>
      <c r="AD5" t="n">
        <v>394117.8984797465</v>
      </c>
      <c r="AE5" t="n">
        <v>539249.4959545403</v>
      </c>
      <c r="AF5" t="n">
        <v>2.546390242533305e-06</v>
      </c>
      <c r="AG5" t="n">
        <v>1.25875</v>
      </c>
      <c r="AH5" t="n">
        <v>487784.2809020592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0.7821</v>
      </c>
      <c r="E2" t="n">
        <v>127.87</v>
      </c>
      <c r="F2" t="n">
        <v>93.91</v>
      </c>
      <c r="G2" t="n">
        <v>6.35</v>
      </c>
      <c r="H2" t="n">
        <v>0.1</v>
      </c>
      <c r="I2" t="n">
        <v>887</v>
      </c>
      <c r="J2" t="n">
        <v>176.73</v>
      </c>
      <c r="K2" t="n">
        <v>52.44</v>
      </c>
      <c r="L2" t="n">
        <v>1</v>
      </c>
      <c r="M2" t="n">
        <v>885</v>
      </c>
      <c r="N2" t="n">
        <v>33.29</v>
      </c>
      <c r="O2" t="n">
        <v>22031.19</v>
      </c>
      <c r="P2" t="n">
        <v>1204.71</v>
      </c>
      <c r="Q2" t="n">
        <v>8287.360000000001</v>
      </c>
      <c r="R2" t="n">
        <v>1689.72</v>
      </c>
      <c r="S2" t="n">
        <v>156.71</v>
      </c>
      <c r="T2" t="n">
        <v>756554.62</v>
      </c>
      <c r="U2" t="n">
        <v>0.09</v>
      </c>
      <c r="V2" t="n">
        <v>0.47</v>
      </c>
      <c r="W2" t="n">
        <v>8.779999999999999</v>
      </c>
      <c r="X2" t="n">
        <v>44.72</v>
      </c>
      <c r="Y2" t="n">
        <v>1</v>
      </c>
      <c r="Z2" t="n">
        <v>10</v>
      </c>
      <c r="AA2" t="n">
        <v>1904.422389411544</v>
      </c>
      <c r="AB2" t="n">
        <v>2605.71473037906</v>
      </c>
      <c r="AC2" t="n">
        <v>2357.028973655275</v>
      </c>
      <c r="AD2" t="n">
        <v>1904422.389411544</v>
      </c>
      <c r="AE2" t="n">
        <v>2605714.73037906</v>
      </c>
      <c r="AF2" t="n">
        <v>1.159649178039943e-06</v>
      </c>
      <c r="AG2" t="n">
        <v>2.663958333333333</v>
      </c>
      <c r="AH2" t="n">
        <v>2357028.973655276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1.3532</v>
      </c>
      <c r="E3" t="n">
        <v>73.90000000000001</v>
      </c>
      <c r="F3" t="n">
        <v>61.88</v>
      </c>
      <c r="G3" t="n">
        <v>13.75</v>
      </c>
      <c r="H3" t="n">
        <v>0.2</v>
      </c>
      <c r="I3" t="n">
        <v>270</v>
      </c>
      <c r="J3" t="n">
        <v>178.21</v>
      </c>
      <c r="K3" t="n">
        <v>52.44</v>
      </c>
      <c r="L3" t="n">
        <v>2</v>
      </c>
      <c r="M3" t="n">
        <v>268</v>
      </c>
      <c r="N3" t="n">
        <v>33.77</v>
      </c>
      <c r="O3" t="n">
        <v>22213.89</v>
      </c>
      <c r="P3" t="n">
        <v>743.1799999999999</v>
      </c>
      <c r="Q3" t="n">
        <v>8284.040000000001</v>
      </c>
      <c r="R3" t="n">
        <v>599.59</v>
      </c>
      <c r="S3" t="n">
        <v>156.71</v>
      </c>
      <c r="T3" t="n">
        <v>214577.84</v>
      </c>
      <c r="U3" t="n">
        <v>0.26</v>
      </c>
      <c r="V3" t="n">
        <v>0.72</v>
      </c>
      <c r="W3" t="n">
        <v>7.74</v>
      </c>
      <c r="X3" t="n">
        <v>12.71</v>
      </c>
      <c r="Y3" t="n">
        <v>1</v>
      </c>
      <c r="Z3" t="n">
        <v>10</v>
      </c>
      <c r="AA3" t="n">
        <v>695.9144317778691</v>
      </c>
      <c r="AB3" t="n">
        <v>952.1808271364029</v>
      </c>
      <c r="AC3" t="n">
        <v>861.3060253886881</v>
      </c>
      <c r="AD3" t="n">
        <v>695914.4317778691</v>
      </c>
      <c r="AE3" t="n">
        <v>952180.8271364028</v>
      </c>
      <c r="AF3" t="n">
        <v>2.006440695209885e-06</v>
      </c>
      <c r="AG3" t="n">
        <v>1.539583333333334</v>
      </c>
      <c r="AH3" t="n">
        <v>861306.0253886881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1.5669</v>
      </c>
      <c r="E4" t="n">
        <v>63.82</v>
      </c>
      <c r="F4" t="n">
        <v>56.07</v>
      </c>
      <c r="G4" t="n">
        <v>22.43</v>
      </c>
      <c r="H4" t="n">
        <v>0.3</v>
      </c>
      <c r="I4" t="n">
        <v>150</v>
      </c>
      <c r="J4" t="n">
        <v>179.7</v>
      </c>
      <c r="K4" t="n">
        <v>52.44</v>
      </c>
      <c r="L4" t="n">
        <v>3</v>
      </c>
      <c r="M4" t="n">
        <v>148</v>
      </c>
      <c r="N4" t="n">
        <v>34.26</v>
      </c>
      <c r="O4" t="n">
        <v>22397.24</v>
      </c>
      <c r="P4" t="n">
        <v>620.1</v>
      </c>
      <c r="Q4" t="n">
        <v>8283.17</v>
      </c>
      <c r="R4" t="n">
        <v>402.93</v>
      </c>
      <c r="S4" t="n">
        <v>156.71</v>
      </c>
      <c r="T4" t="n">
        <v>116848.97</v>
      </c>
      <c r="U4" t="n">
        <v>0.39</v>
      </c>
      <c r="V4" t="n">
        <v>0.79</v>
      </c>
      <c r="W4" t="n">
        <v>7.53</v>
      </c>
      <c r="X4" t="n">
        <v>6.91</v>
      </c>
      <c r="Y4" t="n">
        <v>1</v>
      </c>
      <c r="Z4" t="n">
        <v>10</v>
      </c>
      <c r="AA4" t="n">
        <v>515.8629860228813</v>
      </c>
      <c r="AB4" t="n">
        <v>705.8264957452521</v>
      </c>
      <c r="AC4" t="n">
        <v>638.463405625033</v>
      </c>
      <c r="AD4" t="n">
        <v>515862.9860228812</v>
      </c>
      <c r="AE4" t="n">
        <v>705826.4957452521</v>
      </c>
      <c r="AF4" t="n">
        <v>2.323301747948839e-06</v>
      </c>
      <c r="AG4" t="n">
        <v>1.329583333333333</v>
      </c>
      <c r="AH4" t="n">
        <v>638463.4056250331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1.6704</v>
      </c>
      <c r="E5" t="n">
        <v>59.87</v>
      </c>
      <c r="F5" t="n">
        <v>53.85</v>
      </c>
      <c r="G5" t="n">
        <v>31.99</v>
      </c>
      <c r="H5" t="n">
        <v>0.39</v>
      </c>
      <c r="I5" t="n">
        <v>101</v>
      </c>
      <c r="J5" t="n">
        <v>181.19</v>
      </c>
      <c r="K5" t="n">
        <v>52.44</v>
      </c>
      <c r="L5" t="n">
        <v>4</v>
      </c>
      <c r="M5" t="n">
        <v>63</v>
      </c>
      <c r="N5" t="n">
        <v>34.75</v>
      </c>
      <c r="O5" t="n">
        <v>22581.25</v>
      </c>
      <c r="P5" t="n">
        <v>544.09</v>
      </c>
      <c r="Q5" t="n">
        <v>8283.25</v>
      </c>
      <c r="R5" t="n">
        <v>325.99</v>
      </c>
      <c r="S5" t="n">
        <v>156.71</v>
      </c>
      <c r="T5" t="n">
        <v>78621.28</v>
      </c>
      <c r="U5" t="n">
        <v>0.48</v>
      </c>
      <c r="V5" t="n">
        <v>0.82</v>
      </c>
      <c r="W5" t="n">
        <v>7.5</v>
      </c>
      <c r="X5" t="n">
        <v>4.69</v>
      </c>
      <c r="Y5" t="n">
        <v>1</v>
      </c>
      <c r="Z5" t="n">
        <v>10</v>
      </c>
      <c r="AA5" t="n">
        <v>438.3005441666961</v>
      </c>
      <c r="AB5" t="n">
        <v>599.7021409841847</v>
      </c>
      <c r="AC5" t="n">
        <v>542.4674103358944</v>
      </c>
      <c r="AD5" t="n">
        <v>438300.5441666961</v>
      </c>
      <c r="AE5" t="n">
        <v>599702.1409841847</v>
      </c>
      <c r="AF5" t="n">
        <v>2.476765102925356e-06</v>
      </c>
      <c r="AG5" t="n">
        <v>1.247291666666667</v>
      </c>
      <c r="AH5" t="n">
        <v>542467.4103358944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1.6898</v>
      </c>
      <c r="E6" t="n">
        <v>59.18</v>
      </c>
      <c r="F6" t="n">
        <v>53.45</v>
      </c>
      <c r="G6" t="n">
        <v>34.49</v>
      </c>
      <c r="H6" t="n">
        <v>0.49</v>
      </c>
      <c r="I6" t="n">
        <v>93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528.74</v>
      </c>
      <c r="Q6" t="n">
        <v>8283.49</v>
      </c>
      <c r="R6" t="n">
        <v>309.89</v>
      </c>
      <c r="S6" t="n">
        <v>156.71</v>
      </c>
      <c r="T6" t="n">
        <v>70610.59</v>
      </c>
      <c r="U6" t="n">
        <v>0.51</v>
      </c>
      <c r="V6" t="n">
        <v>0.83</v>
      </c>
      <c r="W6" t="n">
        <v>7.56</v>
      </c>
      <c r="X6" t="n">
        <v>4.29</v>
      </c>
      <c r="Y6" t="n">
        <v>1</v>
      </c>
      <c r="Z6" t="n">
        <v>10</v>
      </c>
      <c r="AA6" t="n">
        <v>424.2948479239133</v>
      </c>
      <c r="AB6" t="n">
        <v>580.5389294970994</v>
      </c>
      <c r="AC6" t="n">
        <v>525.1331088574002</v>
      </c>
      <c r="AD6" t="n">
        <v>424294.8479239133</v>
      </c>
      <c r="AE6" t="n">
        <v>580538.9294970994</v>
      </c>
      <c r="AF6" t="n">
        <v>2.505530214872645e-06</v>
      </c>
      <c r="AG6" t="n">
        <v>1.232916666666667</v>
      </c>
      <c r="AH6" t="n">
        <v>525133.1088574002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1.6897</v>
      </c>
      <c r="E7" t="n">
        <v>59.18</v>
      </c>
      <c r="F7" t="n">
        <v>53.45</v>
      </c>
      <c r="G7" t="n">
        <v>34.49</v>
      </c>
      <c r="H7" t="n">
        <v>0.58</v>
      </c>
      <c r="I7" t="n">
        <v>93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532.91</v>
      </c>
      <c r="Q7" t="n">
        <v>8283.52</v>
      </c>
      <c r="R7" t="n">
        <v>309.88</v>
      </c>
      <c r="S7" t="n">
        <v>156.71</v>
      </c>
      <c r="T7" t="n">
        <v>70607.78</v>
      </c>
      <c r="U7" t="n">
        <v>0.51</v>
      </c>
      <c r="V7" t="n">
        <v>0.83</v>
      </c>
      <c r="W7" t="n">
        <v>7.56</v>
      </c>
      <c r="X7" t="n">
        <v>4.29</v>
      </c>
      <c r="Y7" t="n">
        <v>1</v>
      </c>
      <c r="Z7" t="n">
        <v>10</v>
      </c>
      <c r="AA7" t="n">
        <v>426.4683780812255</v>
      </c>
      <c r="AB7" t="n">
        <v>583.5128493477167</v>
      </c>
      <c r="AC7" t="n">
        <v>527.8232019713975</v>
      </c>
      <c r="AD7" t="n">
        <v>426468.3780812254</v>
      </c>
      <c r="AE7" t="n">
        <v>583512.8493477168</v>
      </c>
      <c r="AF7" t="n">
        <v>2.505381941099721e-06</v>
      </c>
      <c r="AG7" t="n">
        <v>1.232916666666667</v>
      </c>
      <c r="AH7" t="n">
        <v>527823.2019713975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1.0145</v>
      </c>
      <c r="E2" t="n">
        <v>98.56999999999999</v>
      </c>
      <c r="F2" t="n">
        <v>87.73999999999999</v>
      </c>
      <c r="G2" t="n">
        <v>6.37</v>
      </c>
      <c r="H2" t="n">
        <v>0.64</v>
      </c>
      <c r="I2" t="n">
        <v>826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253.83</v>
      </c>
      <c r="Q2" t="n">
        <v>8288.209999999999</v>
      </c>
      <c r="R2" t="n">
        <v>1435.64</v>
      </c>
      <c r="S2" t="n">
        <v>156.71</v>
      </c>
      <c r="T2" t="n">
        <v>629822.88</v>
      </c>
      <c r="U2" t="n">
        <v>0.11</v>
      </c>
      <c r="V2" t="n">
        <v>0.51</v>
      </c>
      <c r="W2" t="n">
        <v>9.75</v>
      </c>
      <c r="X2" t="n">
        <v>38.56</v>
      </c>
      <c r="Y2" t="n">
        <v>1</v>
      </c>
      <c r="Z2" t="n">
        <v>10</v>
      </c>
      <c r="AA2" t="n">
        <v>390.2233753393895</v>
      </c>
      <c r="AB2" t="n">
        <v>533.9208375796688</v>
      </c>
      <c r="AC2" t="n">
        <v>482.9641822036666</v>
      </c>
      <c r="AD2" t="n">
        <v>390223.3753393895</v>
      </c>
      <c r="AE2" t="n">
        <v>533920.8375796688</v>
      </c>
      <c r="AF2" t="n">
        <v>1.932856972014236e-06</v>
      </c>
      <c r="AG2" t="n">
        <v>2.053541666666666</v>
      </c>
      <c r="AH2" t="n">
        <v>482964.1822036665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1.2733</v>
      </c>
      <c r="E2" t="n">
        <v>78.54000000000001</v>
      </c>
      <c r="F2" t="n">
        <v>68.33</v>
      </c>
      <c r="G2" t="n">
        <v>10.25</v>
      </c>
      <c r="H2" t="n">
        <v>0.18</v>
      </c>
      <c r="I2" t="n">
        <v>400</v>
      </c>
      <c r="J2" t="n">
        <v>98.70999999999999</v>
      </c>
      <c r="K2" t="n">
        <v>39.72</v>
      </c>
      <c r="L2" t="n">
        <v>1</v>
      </c>
      <c r="M2" t="n">
        <v>397</v>
      </c>
      <c r="N2" t="n">
        <v>12.99</v>
      </c>
      <c r="O2" t="n">
        <v>12407.75</v>
      </c>
      <c r="P2" t="n">
        <v>550</v>
      </c>
      <c r="Q2" t="n">
        <v>8284.99</v>
      </c>
      <c r="R2" t="n">
        <v>818.29</v>
      </c>
      <c r="S2" t="n">
        <v>156.71</v>
      </c>
      <c r="T2" t="n">
        <v>323274.35</v>
      </c>
      <c r="U2" t="n">
        <v>0.19</v>
      </c>
      <c r="V2" t="n">
        <v>0.65</v>
      </c>
      <c r="W2" t="n">
        <v>7.96</v>
      </c>
      <c r="X2" t="n">
        <v>19.16</v>
      </c>
      <c r="Y2" t="n">
        <v>1</v>
      </c>
      <c r="Z2" t="n">
        <v>10</v>
      </c>
      <c r="AA2" t="n">
        <v>570.1229515313385</v>
      </c>
      <c r="AB2" t="n">
        <v>780.0673743346572</v>
      </c>
      <c r="AC2" t="n">
        <v>705.6188389595928</v>
      </c>
      <c r="AD2" t="n">
        <v>570122.9515313385</v>
      </c>
      <c r="AE2" t="n">
        <v>780067.3743346572</v>
      </c>
      <c r="AF2" t="n">
        <v>2.079295648765375e-06</v>
      </c>
      <c r="AG2" t="n">
        <v>1.63625</v>
      </c>
      <c r="AH2" t="n">
        <v>705618.8389595929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1.5717</v>
      </c>
      <c r="E3" t="n">
        <v>63.62</v>
      </c>
      <c r="F3" t="n">
        <v>57.81</v>
      </c>
      <c r="G3" t="n">
        <v>18.65</v>
      </c>
      <c r="H3" t="n">
        <v>0.35</v>
      </c>
      <c r="I3" t="n">
        <v>186</v>
      </c>
      <c r="J3" t="n">
        <v>99.95</v>
      </c>
      <c r="K3" t="n">
        <v>39.72</v>
      </c>
      <c r="L3" t="n">
        <v>2</v>
      </c>
      <c r="M3" t="n">
        <v>5</v>
      </c>
      <c r="N3" t="n">
        <v>13.24</v>
      </c>
      <c r="O3" t="n">
        <v>12561.45</v>
      </c>
      <c r="P3" t="n">
        <v>405.67</v>
      </c>
      <c r="Q3" t="n">
        <v>8284.530000000001</v>
      </c>
      <c r="R3" t="n">
        <v>452.83</v>
      </c>
      <c r="S3" t="n">
        <v>156.71</v>
      </c>
      <c r="T3" t="n">
        <v>141617.17</v>
      </c>
      <c r="U3" t="n">
        <v>0.35</v>
      </c>
      <c r="V3" t="n">
        <v>0.77</v>
      </c>
      <c r="W3" t="n">
        <v>7.84</v>
      </c>
      <c r="X3" t="n">
        <v>8.65</v>
      </c>
      <c r="Y3" t="n">
        <v>1</v>
      </c>
      <c r="Z3" t="n">
        <v>10</v>
      </c>
      <c r="AA3" t="n">
        <v>359.0736759704745</v>
      </c>
      <c r="AB3" t="n">
        <v>491.3004446753714</v>
      </c>
      <c r="AC3" t="n">
        <v>444.411419780058</v>
      </c>
      <c r="AD3" t="n">
        <v>359073.6759704745</v>
      </c>
      <c r="AE3" t="n">
        <v>491300.4446753713</v>
      </c>
      <c r="AF3" t="n">
        <v>2.566582086833063e-06</v>
      </c>
      <c r="AG3" t="n">
        <v>1.325416666666667</v>
      </c>
      <c r="AH3" t="n">
        <v>444411.419780058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1.5739</v>
      </c>
      <c r="E4" t="n">
        <v>63.54</v>
      </c>
      <c r="F4" t="n">
        <v>57.75</v>
      </c>
      <c r="G4" t="n">
        <v>18.73</v>
      </c>
      <c r="H4" t="n">
        <v>0.52</v>
      </c>
      <c r="I4" t="n">
        <v>185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409.45</v>
      </c>
      <c r="Q4" t="n">
        <v>8284.25</v>
      </c>
      <c r="R4" t="n">
        <v>450.64</v>
      </c>
      <c r="S4" t="n">
        <v>156.71</v>
      </c>
      <c r="T4" t="n">
        <v>140526.88</v>
      </c>
      <c r="U4" t="n">
        <v>0.35</v>
      </c>
      <c r="V4" t="n">
        <v>0.77</v>
      </c>
      <c r="W4" t="n">
        <v>7.84</v>
      </c>
      <c r="X4" t="n">
        <v>8.58</v>
      </c>
      <c r="Y4" t="n">
        <v>1</v>
      </c>
      <c r="Z4" t="n">
        <v>10</v>
      </c>
      <c r="AA4" t="n">
        <v>360.5340903046718</v>
      </c>
      <c r="AB4" t="n">
        <v>493.2986479963533</v>
      </c>
      <c r="AC4" t="n">
        <v>446.2189173805815</v>
      </c>
      <c r="AD4" t="n">
        <v>360534.0903046718</v>
      </c>
      <c r="AE4" t="n">
        <v>493298.6479963533</v>
      </c>
      <c r="AF4" t="n">
        <v>2.5701746812156e-06</v>
      </c>
      <c r="AG4" t="n">
        <v>1.32375</v>
      </c>
      <c r="AH4" t="n">
        <v>446218.9173805815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1.0885</v>
      </c>
      <c r="E2" t="n">
        <v>91.87</v>
      </c>
      <c r="F2" t="n">
        <v>75.78</v>
      </c>
      <c r="G2" t="n">
        <v>8.33</v>
      </c>
      <c r="H2" t="n">
        <v>0.14</v>
      </c>
      <c r="I2" t="n">
        <v>546</v>
      </c>
      <c r="J2" t="n">
        <v>124.63</v>
      </c>
      <c r="K2" t="n">
        <v>45</v>
      </c>
      <c r="L2" t="n">
        <v>1</v>
      </c>
      <c r="M2" t="n">
        <v>544</v>
      </c>
      <c r="N2" t="n">
        <v>18.64</v>
      </c>
      <c r="O2" t="n">
        <v>15605.44</v>
      </c>
      <c r="P2" t="n">
        <v>747.36</v>
      </c>
      <c r="Q2" t="n">
        <v>8285.26</v>
      </c>
      <c r="R2" t="n">
        <v>1071.46</v>
      </c>
      <c r="S2" t="n">
        <v>156.71</v>
      </c>
      <c r="T2" t="n">
        <v>449129.91</v>
      </c>
      <c r="U2" t="n">
        <v>0.15</v>
      </c>
      <c r="V2" t="n">
        <v>0.59</v>
      </c>
      <c r="W2" t="n">
        <v>8.220000000000001</v>
      </c>
      <c r="X2" t="n">
        <v>26.61</v>
      </c>
      <c r="Y2" t="n">
        <v>1</v>
      </c>
      <c r="Z2" t="n">
        <v>10</v>
      </c>
      <c r="AA2" t="n">
        <v>878.0873874027903</v>
      </c>
      <c r="AB2" t="n">
        <v>1201.437901926006</v>
      </c>
      <c r="AC2" t="n">
        <v>1086.774354794873</v>
      </c>
      <c r="AD2" t="n">
        <v>878087.3874027904</v>
      </c>
      <c r="AE2" t="n">
        <v>1201437.901926006</v>
      </c>
      <c r="AF2" t="n">
        <v>1.711368564046739e-06</v>
      </c>
      <c r="AG2" t="n">
        <v>1.913958333333333</v>
      </c>
      <c r="AH2" t="n">
        <v>1086774.354794873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1.5586</v>
      </c>
      <c r="E3" t="n">
        <v>64.16</v>
      </c>
      <c r="F3" t="n">
        <v>57.48</v>
      </c>
      <c r="G3" t="n">
        <v>19.37</v>
      </c>
      <c r="H3" t="n">
        <v>0.28</v>
      </c>
      <c r="I3" t="n">
        <v>178</v>
      </c>
      <c r="J3" t="n">
        <v>125.95</v>
      </c>
      <c r="K3" t="n">
        <v>45</v>
      </c>
      <c r="L3" t="n">
        <v>2</v>
      </c>
      <c r="M3" t="n">
        <v>159</v>
      </c>
      <c r="N3" t="n">
        <v>18.95</v>
      </c>
      <c r="O3" t="n">
        <v>15767.7</v>
      </c>
      <c r="P3" t="n">
        <v>488.96</v>
      </c>
      <c r="Q3" t="n">
        <v>8283.540000000001</v>
      </c>
      <c r="R3" t="n">
        <v>449.27</v>
      </c>
      <c r="S3" t="n">
        <v>156.71</v>
      </c>
      <c r="T3" t="n">
        <v>139877.17</v>
      </c>
      <c r="U3" t="n">
        <v>0.35</v>
      </c>
      <c r="V3" t="n">
        <v>0.77</v>
      </c>
      <c r="W3" t="n">
        <v>7.62</v>
      </c>
      <c r="X3" t="n">
        <v>8.32</v>
      </c>
      <c r="Y3" t="n">
        <v>1</v>
      </c>
      <c r="Z3" t="n">
        <v>10</v>
      </c>
      <c r="AA3" t="n">
        <v>423.7446796667105</v>
      </c>
      <c r="AB3" t="n">
        <v>579.7861650158839</v>
      </c>
      <c r="AC3" t="n">
        <v>524.4521871617604</v>
      </c>
      <c r="AD3" t="n">
        <v>423744.6796667104</v>
      </c>
      <c r="AE3" t="n">
        <v>579786.1650158839</v>
      </c>
      <c r="AF3" t="n">
        <v>2.450472249814651e-06</v>
      </c>
      <c r="AG3" t="n">
        <v>1.336666666666667</v>
      </c>
      <c r="AH3" t="n">
        <v>524452.1871617604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1.6287</v>
      </c>
      <c r="E4" t="n">
        <v>61.4</v>
      </c>
      <c r="F4" t="n">
        <v>55.69</v>
      </c>
      <c r="G4" t="n">
        <v>23.87</v>
      </c>
      <c r="H4" t="n">
        <v>0.42</v>
      </c>
      <c r="I4" t="n">
        <v>140</v>
      </c>
      <c r="J4" t="n">
        <v>127.27</v>
      </c>
      <c r="K4" t="n">
        <v>45</v>
      </c>
      <c r="L4" t="n">
        <v>3</v>
      </c>
      <c r="M4" t="n">
        <v>2</v>
      </c>
      <c r="N4" t="n">
        <v>19.27</v>
      </c>
      <c r="O4" t="n">
        <v>15930.42</v>
      </c>
      <c r="P4" t="n">
        <v>447.28</v>
      </c>
      <c r="Q4" t="n">
        <v>8284.059999999999</v>
      </c>
      <c r="R4" t="n">
        <v>383.19</v>
      </c>
      <c r="S4" t="n">
        <v>156.71</v>
      </c>
      <c r="T4" t="n">
        <v>107027.5</v>
      </c>
      <c r="U4" t="n">
        <v>0.41</v>
      </c>
      <c r="V4" t="n">
        <v>0.8</v>
      </c>
      <c r="W4" t="n">
        <v>7.71</v>
      </c>
      <c r="X4" t="n">
        <v>6.52</v>
      </c>
      <c r="Y4" t="n">
        <v>1</v>
      </c>
      <c r="Z4" t="n">
        <v>10</v>
      </c>
      <c r="AA4" t="n">
        <v>379.0255268818019</v>
      </c>
      <c r="AB4" t="n">
        <v>518.5994473057892</v>
      </c>
      <c r="AC4" t="n">
        <v>469.1050439138197</v>
      </c>
      <c r="AD4" t="n">
        <v>379025.5268818018</v>
      </c>
      <c r="AE4" t="n">
        <v>518599.4473057893</v>
      </c>
      <c r="AF4" t="n">
        <v>2.560685328675172e-06</v>
      </c>
      <c r="AG4" t="n">
        <v>1.279166666666667</v>
      </c>
      <c r="AH4" t="n">
        <v>469105.0439138197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1.631</v>
      </c>
      <c r="E5" t="n">
        <v>61.31</v>
      </c>
      <c r="F5" t="n">
        <v>55.63</v>
      </c>
      <c r="G5" t="n">
        <v>24.01</v>
      </c>
      <c r="H5" t="n">
        <v>0.55</v>
      </c>
      <c r="I5" t="n">
        <v>139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450.49</v>
      </c>
      <c r="Q5" t="n">
        <v>8284.469999999999</v>
      </c>
      <c r="R5" t="n">
        <v>381.25</v>
      </c>
      <c r="S5" t="n">
        <v>156.71</v>
      </c>
      <c r="T5" t="n">
        <v>106059.34</v>
      </c>
      <c r="U5" t="n">
        <v>0.41</v>
      </c>
      <c r="V5" t="n">
        <v>0.8</v>
      </c>
      <c r="W5" t="n">
        <v>7.7</v>
      </c>
      <c r="X5" t="n">
        <v>6.46</v>
      </c>
      <c r="Y5" t="n">
        <v>1</v>
      </c>
      <c r="Z5" t="n">
        <v>10</v>
      </c>
      <c r="AA5" t="n">
        <v>380.0638229590466</v>
      </c>
      <c r="AB5" t="n">
        <v>520.0200898050656</v>
      </c>
      <c r="AC5" t="n">
        <v>470.3901022868494</v>
      </c>
      <c r="AD5" t="n">
        <v>380063.8229590466</v>
      </c>
      <c r="AE5" t="n">
        <v>520020.0898050656</v>
      </c>
      <c r="AF5" t="n">
        <v>2.564301449664889e-06</v>
      </c>
      <c r="AG5" t="n">
        <v>1.277291666666667</v>
      </c>
      <c r="AH5" t="n">
        <v>470390.1022868494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2024-09-25T12:21:32Z</dcterms:created>
  <dcterms:modified xmlns:dcterms="http://purl.org/dc/terms/" xmlns:xsi="http://www.w3.org/2001/XMLSchema-instance" xsi:type="dcterms:W3CDTF">2024-09-25T12:21:32Z</dcterms:modified>
</cp:coreProperties>
</file>