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xVal>
          <yVal>
            <numRef>
              <f>gráficos!$B$7:$B$71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1.3772</v>
      </c>
      <c r="E2" t="n">
        <v>72.61</v>
      </c>
      <c r="F2" t="n">
        <v>50.26</v>
      </c>
      <c r="G2" t="n">
        <v>5.91</v>
      </c>
      <c r="H2" t="n">
        <v>0.09</v>
      </c>
      <c r="I2" t="n">
        <v>510</v>
      </c>
      <c r="J2" t="n">
        <v>194.77</v>
      </c>
      <c r="K2" t="n">
        <v>54.38</v>
      </c>
      <c r="L2" t="n">
        <v>1</v>
      </c>
      <c r="M2" t="n">
        <v>508</v>
      </c>
      <c r="N2" t="n">
        <v>39.4</v>
      </c>
      <c r="O2" t="n">
        <v>24256.19</v>
      </c>
      <c r="P2" t="n">
        <v>689.0599999999999</v>
      </c>
      <c r="Q2" t="n">
        <v>3551.13</v>
      </c>
      <c r="R2" t="n">
        <v>981.12</v>
      </c>
      <c r="S2" t="n">
        <v>84.39</v>
      </c>
      <c r="T2" t="n">
        <v>446015.84</v>
      </c>
      <c r="U2" t="n">
        <v>0.09</v>
      </c>
      <c r="V2" t="n">
        <v>0.47</v>
      </c>
      <c r="W2" t="n">
        <v>0.95</v>
      </c>
      <c r="X2" t="n">
        <v>26.27</v>
      </c>
      <c r="Y2" t="n">
        <v>1</v>
      </c>
      <c r="Z2" t="n">
        <v>10</v>
      </c>
      <c r="AA2" t="n">
        <v>618.2776855456292</v>
      </c>
      <c r="AB2" t="n">
        <v>845.9548058499392</v>
      </c>
      <c r="AC2" t="n">
        <v>765.2180664846474</v>
      </c>
      <c r="AD2" t="n">
        <v>618277.6855456292</v>
      </c>
      <c r="AE2" t="n">
        <v>845954.8058499392</v>
      </c>
      <c r="AF2" t="n">
        <v>2.009120335604283e-06</v>
      </c>
      <c r="AG2" t="n">
        <v>1.512708333333333</v>
      </c>
      <c r="AH2" t="n">
        <v>765218.0664846473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2.5569</v>
      </c>
      <c r="E3" t="n">
        <v>39.11</v>
      </c>
      <c r="F3" t="n">
        <v>30.88</v>
      </c>
      <c r="G3" t="n">
        <v>12.6</v>
      </c>
      <c r="H3" t="n">
        <v>0.18</v>
      </c>
      <c r="I3" t="n">
        <v>147</v>
      </c>
      <c r="J3" t="n">
        <v>196.32</v>
      </c>
      <c r="K3" t="n">
        <v>54.38</v>
      </c>
      <c r="L3" t="n">
        <v>2</v>
      </c>
      <c r="M3" t="n">
        <v>145</v>
      </c>
      <c r="N3" t="n">
        <v>39.95</v>
      </c>
      <c r="O3" t="n">
        <v>24447.22</v>
      </c>
      <c r="P3" t="n">
        <v>402.81</v>
      </c>
      <c r="Q3" t="n">
        <v>3549.92</v>
      </c>
      <c r="R3" t="n">
        <v>318.53</v>
      </c>
      <c r="S3" t="n">
        <v>84.39</v>
      </c>
      <c r="T3" t="n">
        <v>116532.55</v>
      </c>
      <c r="U3" t="n">
        <v>0.26</v>
      </c>
      <c r="V3" t="n">
        <v>0.77</v>
      </c>
      <c r="W3" t="n">
        <v>0.37</v>
      </c>
      <c r="X3" t="n">
        <v>6.89</v>
      </c>
      <c r="Y3" t="n">
        <v>1</v>
      </c>
      <c r="Z3" t="n">
        <v>10</v>
      </c>
      <c r="AA3" t="n">
        <v>199.9609286291454</v>
      </c>
      <c r="AB3" t="n">
        <v>273.5953642038408</v>
      </c>
      <c r="AC3" t="n">
        <v>247.4838066378118</v>
      </c>
      <c r="AD3" t="n">
        <v>199960.9286291454</v>
      </c>
      <c r="AE3" t="n">
        <v>273595.3642038408</v>
      </c>
      <c r="AF3" t="n">
        <v>3.730118926885413e-06</v>
      </c>
      <c r="AG3" t="n">
        <v>0.8147916666666667</v>
      </c>
      <c r="AH3" t="n">
        <v>247483.8066378118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2.9745</v>
      </c>
      <c r="E4" t="n">
        <v>33.62</v>
      </c>
      <c r="F4" t="n">
        <v>27.84</v>
      </c>
      <c r="G4" t="n">
        <v>19.88</v>
      </c>
      <c r="H4" t="n">
        <v>0.27</v>
      </c>
      <c r="I4" t="n">
        <v>84</v>
      </c>
      <c r="J4" t="n">
        <v>197.88</v>
      </c>
      <c r="K4" t="n">
        <v>54.38</v>
      </c>
      <c r="L4" t="n">
        <v>3</v>
      </c>
      <c r="M4" t="n">
        <v>82</v>
      </c>
      <c r="N4" t="n">
        <v>40.5</v>
      </c>
      <c r="O4" t="n">
        <v>24639</v>
      </c>
      <c r="P4" t="n">
        <v>343.86</v>
      </c>
      <c r="Q4" t="n">
        <v>3549.54</v>
      </c>
      <c r="R4" t="n">
        <v>215.41</v>
      </c>
      <c r="S4" t="n">
        <v>84.39</v>
      </c>
      <c r="T4" t="n">
        <v>65291.2</v>
      </c>
      <c r="U4" t="n">
        <v>0.39</v>
      </c>
      <c r="V4" t="n">
        <v>0.85</v>
      </c>
      <c r="W4" t="n">
        <v>0.27</v>
      </c>
      <c r="X4" t="n">
        <v>3.85</v>
      </c>
      <c r="Y4" t="n">
        <v>1</v>
      </c>
      <c r="Z4" t="n">
        <v>10</v>
      </c>
      <c r="AA4" t="n">
        <v>149.9742630007141</v>
      </c>
      <c r="AB4" t="n">
        <v>205.201403035007</v>
      </c>
      <c r="AC4" t="n">
        <v>185.6172691313824</v>
      </c>
      <c r="AD4" t="n">
        <v>149974.2630007141</v>
      </c>
      <c r="AE4" t="n">
        <v>205201.403035007</v>
      </c>
      <c r="AF4" t="n">
        <v>4.339332296147937e-06</v>
      </c>
      <c r="AG4" t="n">
        <v>0.7004166666666666</v>
      </c>
      <c r="AH4" t="n">
        <v>185617.2691313823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3.2105</v>
      </c>
      <c r="E5" t="n">
        <v>31.15</v>
      </c>
      <c r="F5" t="n">
        <v>26.45</v>
      </c>
      <c r="G5" t="n">
        <v>28.34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305.57</v>
      </c>
      <c r="Q5" t="n">
        <v>3549.51</v>
      </c>
      <c r="R5" t="n">
        <v>168.63</v>
      </c>
      <c r="S5" t="n">
        <v>84.39</v>
      </c>
      <c r="T5" t="n">
        <v>42041.08</v>
      </c>
      <c r="U5" t="n">
        <v>0.5</v>
      </c>
      <c r="V5" t="n">
        <v>0.9</v>
      </c>
      <c r="W5" t="n">
        <v>0.23</v>
      </c>
      <c r="X5" t="n">
        <v>2.47</v>
      </c>
      <c r="Y5" t="n">
        <v>1</v>
      </c>
      <c r="Z5" t="n">
        <v>10</v>
      </c>
      <c r="AA5" t="n">
        <v>126.6153382175999</v>
      </c>
      <c r="AB5" t="n">
        <v>173.2406916237354</v>
      </c>
      <c r="AC5" t="n">
        <v>156.7068431600522</v>
      </c>
      <c r="AD5" t="n">
        <v>126615.3382175999</v>
      </c>
      <c r="AE5" t="n">
        <v>173240.6916237354</v>
      </c>
      <c r="AF5" t="n">
        <v>4.683619545060667e-06</v>
      </c>
      <c r="AG5" t="n">
        <v>0.6489583333333333</v>
      </c>
      <c r="AH5" t="n">
        <v>156706.8431600522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3.3238</v>
      </c>
      <c r="E6" t="n">
        <v>30.09</v>
      </c>
      <c r="F6" t="n">
        <v>25.98</v>
      </c>
      <c r="G6" t="n">
        <v>38.01</v>
      </c>
      <c r="H6" t="n">
        <v>0.44</v>
      </c>
      <c r="I6" t="n">
        <v>41</v>
      </c>
      <c r="J6" t="n">
        <v>201.01</v>
      </c>
      <c r="K6" t="n">
        <v>54.38</v>
      </c>
      <c r="L6" t="n">
        <v>5</v>
      </c>
      <c r="M6" t="n">
        <v>37</v>
      </c>
      <c r="N6" t="n">
        <v>41.63</v>
      </c>
      <c r="O6" t="n">
        <v>25024.84</v>
      </c>
      <c r="P6" t="n">
        <v>277.24</v>
      </c>
      <c r="Q6" t="n">
        <v>3549.47</v>
      </c>
      <c r="R6" t="n">
        <v>152.94</v>
      </c>
      <c r="S6" t="n">
        <v>84.39</v>
      </c>
      <c r="T6" t="n">
        <v>34271.68</v>
      </c>
      <c r="U6" t="n">
        <v>0.55</v>
      </c>
      <c r="V6" t="n">
        <v>0.91</v>
      </c>
      <c r="W6" t="n">
        <v>0.2</v>
      </c>
      <c r="X6" t="n">
        <v>1.99</v>
      </c>
      <c r="Y6" t="n">
        <v>1</v>
      </c>
      <c r="Z6" t="n">
        <v>10</v>
      </c>
      <c r="AA6" t="n">
        <v>114.2576410839503</v>
      </c>
      <c r="AB6" t="n">
        <v>156.332345222364</v>
      </c>
      <c r="AC6" t="n">
        <v>141.412205608209</v>
      </c>
      <c r="AD6" t="n">
        <v>114257.6410839503</v>
      </c>
      <c r="AE6" t="n">
        <v>156332.345222364</v>
      </c>
      <c r="AF6" t="n">
        <v>4.848906601424277e-06</v>
      </c>
      <c r="AG6" t="n">
        <v>0.626875</v>
      </c>
      <c r="AH6" t="n">
        <v>141412.205608209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3.3776</v>
      </c>
      <c r="E7" t="n">
        <v>29.61</v>
      </c>
      <c r="F7" t="n">
        <v>25.65</v>
      </c>
      <c r="G7" t="n">
        <v>41.6</v>
      </c>
      <c r="H7" t="n">
        <v>0.53</v>
      </c>
      <c r="I7" t="n">
        <v>37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266.06</v>
      </c>
      <c r="Q7" t="n">
        <v>3549.51</v>
      </c>
      <c r="R7" t="n">
        <v>139.72</v>
      </c>
      <c r="S7" t="n">
        <v>84.39</v>
      </c>
      <c r="T7" t="n">
        <v>27679.55</v>
      </c>
      <c r="U7" t="n">
        <v>0.6</v>
      </c>
      <c r="V7" t="n">
        <v>0.92</v>
      </c>
      <c r="W7" t="n">
        <v>0.24</v>
      </c>
      <c r="X7" t="n">
        <v>1.66</v>
      </c>
      <c r="Y7" t="n">
        <v>1</v>
      </c>
      <c r="Z7" t="n">
        <v>10</v>
      </c>
      <c r="AA7" t="n">
        <v>109.1143938869677</v>
      </c>
      <c r="AB7" t="n">
        <v>149.2951275034037</v>
      </c>
      <c r="AC7" t="n">
        <v>135.046610071547</v>
      </c>
      <c r="AD7" t="n">
        <v>109114.3938869677</v>
      </c>
      <c r="AE7" t="n">
        <v>149295.1275034037</v>
      </c>
      <c r="AF7" t="n">
        <v>4.92739242342218e-06</v>
      </c>
      <c r="AG7" t="n">
        <v>0.616875</v>
      </c>
      <c r="AH7" t="n">
        <v>135046.610071547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1.7556</v>
      </c>
      <c r="E2" t="n">
        <v>56.96</v>
      </c>
      <c r="F2" t="n">
        <v>42.62</v>
      </c>
      <c r="G2" t="n">
        <v>6.86</v>
      </c>
      <c r="H2" t="n">
        <v>0.11</v>
      </c>
      <c r="I2" t="n">
        <v>373</v>
      </c>
      <c r="J2" t="n">
        <v>159.12</v>
      </c>
      <c r="K2" t="n">
        <v>50.28</v>
      </c>
      <c r="L2" t="n">
        <v>1</v>
      </c>
      <c r="M2" t="n">
        <v>371</v>
      </c>
      <c r="N2" t="n">
        <v>27.84</v>
      </c>
      <c r="O2" t="n">
        <v>19859.16</v>
      </c>
      <c r="P2" t="n">
        <v>506.53</v>
      </c>
      <c r="Q2" t="n">
        <v>3550.64</v>
      </c>
      <c r="R2" t="n">
        <v>719.4400000000001</v>
      </c>
      <c r="S2" t="n">
        <v>84.39</v>
      </c>
      <c r="T2" t="n">
        <v>315860.85</v>
      </c>
      <c r="U2" t="n">
        <v>0.12</v>
      </c>
      <c r="V2" t="n">
        <v>0.5600000000000001</v>
      </c>
      <c r="W2" t="n">
        <v>0.73</v>
      </c>
      <c r="X2" t="n">
        <v>18.62</v>
      </c>
      <c r="Y2" t="n">
        <v>1</v>
      </c>
      <c r="Z2" t="n">
        <v>10</v>
      </c>
      <c r="AA2" t="n">
        <v>363.9487115828314</v>
      </c>
      <c r="AB2" t="n">
        <v>497.9706834715903</v>
      </c>
      <c r="AC2" t="n">
        <v>450.4450603473048</v>
      </c>
      <c r="AD2" t="n">
        <v>363948.7115828315</v>
      </c>
      <c r="AE2" t="n">
        <v>497970.6834715903</v>
      </c>
      <c r="AF2" t="n">
        <v>2.649470748544577e-06</v>
      </c>
      <c r="AG2" t="n">
        <v>1.186666666666667</v>
      </c>
      <c r="AH2" t="n">
        <v>450445.0603473048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2.8012</v>
      </c>
      <c r="E3" t="n">
        <v>35.7</v>
      </c>
      <c r="F3" t="n">
        <v>29.54</v>
      </c>
      <c r="G3" t="n">
        <v>14.89</v>
      </c>
      <c r="H3" t="n">
        <v>0.22</v>
      </c>
      <c r="I3" t="n">
        <v>119</v>
      </c>
      <c r="J3" t="n">
        <v>160.54</v>
      </c>
      <c r="K3" t="n">
        <v>50.28</v>
      </c>
      <c r="L3" t="n">
        <v>2</v>
      </c>
      <c r="M3" t="n">
        <v>117</v>
      </c>
      <c r="N3" t="n">
        <v>28.26</v>
      </c>
      <c r="O3" t="n">
        <v>20034.4</v>
      </c>
      <c r="P3" t="n">
        <v>326.08</v>
      </c>
      <c r="Q3" t="n">
        <v>3549.69</v>
      </c>
      <c r="R3" t="n">
        <v>273.56</v>
      </c>
      <c r="S3" t="n">
        <v>84.39</v>
      </c>
      <c r="T3" t="n">
        <v>94187.71000000001</v>
      </c>
      <c r="U3" t="n">
        <v>0.31</v>
      </c>
      <c r="V3" t="n">
        <v>0.8</v>
      </c>
      <c r="W3" t="n">
        <v>0.32</v>
      </c>
      <c r="X3" t="n">
        <v>5.55</v>
      </c>
      <c r="Y3" t="n">
        <v>1</v>
      </c>
      <c r="Z3" t="n">
        <v>10</v>
      </c>
      <c r="AA3" t="n">
        <v>152.1062342822189</v>
      </c>
      <c r="AB3" t="n">
        <v>208.1184601982953</v>
      </c>
      <c r="AC3" t="n">
        <v>188.2559264531228</v>
      </c>
      <c r="AD3" t="n">
        <v>152106.2342822189</v>
      </c>
      <c r="AE3" t="n">
        <v>208118.4601982953</v>
      </c>
      <c r="AF3" t="n">
        <v>4.227442162692567e-06</v>
      </c>
      <c r="AG3" t="n">
        <v>0.74375</v>
      </c>
      <c r="AH3" t="n">
        <v>188255.9264531228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3.1851</v>
      </c>
      <c r="E4" t="n">
        <v>31.4</v>
      </c>
      <c r="F4" t="n">
        <v>26.94</v>
      </c>
      <c r="G4" t="n">
        <v>24.5</v>
      </c>
      <c r="H4" t="n">
        <v>0.33</v>
      </c>
      <c r="I4" t="n">
        <v>66</v>
      </c>
      <c r="J4" t="n">
        <v>161.97</v>
      </c>
      <c r="K4" t="n">
        <v>50.28</v>
      </c>
      <c r="L4" t="n">
        <v>3</v>
      </c>
      <c r="M4" t="n">
        <v>64</v>
      </c>
      <c r="N4" t="n">
        <v>28.69</v>
      </c>
      <c r="O4" t="n">
        <v>20210.21</v>
      </c>
      <c r="P4" t="n">
        <v>270.48</v>
      </c>
      <c r="Q4" t="n">
        <v>3549.47</v>
      </c>
      <c r="R4" t="n">
        <v>185.16</v>
      </c>
      <c r="S4" t="n">
        <v>84.39</v>
      </c>
      <c r="T4" t="n">
        <v>50253.52</v>
      </c>
      <c r="U4" t="n">
        <v>0.46</v>
      </c>
      <c r="V4" t="n">
        <v>0.88</v>
      </c>
      <c r="W4" t="n">
        <v>0.24</v>
      </c>
      <c r="X4" t="n">
        <v>2.96</v>
      </c>
      <c r="Y4" t="n">
        <v>1</v>
      </c>
      <c r="Z4" t="n">
        <v>10</v>
      </c>
      <c r="AA4" t="n">
        <v>115.2034826481978</v>
      </c>
      <c r="AB4" t="n">
        <v>157.6264873781518</v>
      </c>
      <c r="AC4" t="n">
        <v>142.5828366529887</v>
      </c>
      <c r="AD4" t="n">
        <v>115203.4826481978</v>
      </c>
      <c r="AE4" t="n">
        <v>157626.4873781517</v>
      </c>
      <c r="AF4" t="n">
        <v>4.806806380262778e-06</v>
      </c>
      <c r="AG4" t="n">
        <v>0.6541666666666667</v>
      </c>
      <c r="AH4" t="n">
        <v>142582.8366529887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3.3455</v>
      </c>
      <c r="E5" t="n">
        <v>29.89</v>
      </c>
      <c r="F5" t="n">
        <v>26.05</v>
      </c>
      <c r="G5" t="n">
        <v>33.26</v>
      </c>
      <c r="H5" t="n">
        <v>0.43</v>
      </c>
      <c r="I5" t="n">
        <v>47</v>
      </c>
      <c r="J5" t="n">
        <v>163.4</v>
      </c>
      <c r="K5" t="n">
        <v>50.28</v>
      </c>
      <c r="L5" t="n">
        <v>4</v>
      </c>
      <c r="M5" t="n">
        <v>6</v>
      </c>
      <c r="N5" t="n">
        <v>29.12</v>
      </c>
      <c r="O5" t="n">
        <v>20386.62</v>
      </c>
      <c r="P5" t="n">
        <v>239.35</v>
      </c>
      <c r="Q5" t="n">
        <v>3549.52</v>
      </c>
      <c r="R5" t="n">
        <v>152.98</v>
      </c>
      <c r="S5" t="n">
        <v>84.39</v>
      </c>
      <c r="T5" t="n">
        <v>34257.75</v>
      </c>
      <c r="U5" t="n">
        <v>0.55</v>
      </c>
      <c r="V5" t="n">
        <v>0.91</v>
      </c>
      <c r="W5" t="n">
        <v>0.27</v>
      </c>
      <c r="X5" t="n">
        <v>2.07</v>
      </c>
      <c r="Y5" t="n">
        <v>1</v>
      </c>
      <c r="Z5" t="n">
        <v>10</v>
      </c>
      <c r="AA5" t="n">
        <v>100.4934534694722</v>
      </c>
      <c r="AB5" t="n">
        <v>137.4995764951434</v>
      </c>
      <c r="AC5" t="n">
        <v>124.3768098963514</v>
      </c>
      <c r="AD5" t="n">
        <v>100493.4534694722</v>
      </c>
      <c r="AE5" t="n">
        <v>137499.5764951434</v>
      </c>
      <c r="AF5" t="n">
        <v>5.04887468059688e-06</v>
      </c>
      <c r="AG5" t="n">
        <v>0.6227083333333333</v>
      </c>
      <c r="AH5" t="n">
        <v>124376.8098963514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3.3492</v>
      </c>
      <c r="E6" t="n">
        <v>29.86</v>
      </c>
      <c r="F6" t="n">
        <v>26.05</v>
      </c>
      <c r="G6" t="n">
        <v>33.98</v>
      </c>
      <c r="H6" t="n">
        <v>0.54</v>
      </c>
      <c r="I6" t="n">
        <v>46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240.67</v>
      </c>
      <c r="Q6" t="n">
        <v>3549.46</v>
      </c>
      <c r="R6" t="n">
        <v>152.85</v>
      </c>
      <c r="S6" t="n">
        <v>84.39</v>
      </c>
      <c r="T6" t="n">
        <v>34198.35</v>
      </c>
      <c r="U6" t="n">
        <v>0.55</v>
      </c>
      <c r="V6" t="n">
        <v>0.91</v>
      </c>
      <c r="W6" t="n">
        <v>0.27</v>
      </c>
      <c r="X6" t="n">
        <v>2.07</v>
      </c>
      <c r="Y6" t="n">
        <v>1</v>
      </c>
      <c r="Z6" t="n">
        <v>10</v>
      </c>
      <c r="AA6" t="n">
        <v>100.727663837644</v>
      </c>
      <c r="AB6" t="n">
        <v>137.8200334535081</v>
      </c>
      <c r="AC6" t="n">
        <v>124.6666828923741</v>
      </c>
      <c r="AD6" t="n">
        <v>100727.663837644</v>
      </c>
      <c r="AE6" t="n">
        <v>137820.0334535081</v>
      </c>
      <c r="AF6" t="n">
        <v>5.054458550367679e-06</v>
      </c>
      <c r="AG6" t="n">
        <v>0.6220833333333333</v>
      </c>
      <c r="AH6" t="n">
        <v>124666.6828923741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2.8124</v>
      </c>
      <c r="E2" t="n">
        <v>35.56</v>
      </c>
      <c r="F2" t="n">
        <v>31.08</v>
      </c>
      <c r="G2" t="n">
        <v>12.43</v>
      </c>
      <c r="H2" t="n">
        <v>0.22</v>
      </c>
      <c r="I2" t="n">
        <v>150</v>
      </c>
      <c r="J2" t="n">
        <v>80.84</v>
      </c>
      <c r="K2" t="n">
        <v>35.1</v>
      </c>
      <c r="L2" t="n">
        <v>1</v>
      </c>
      <c r="M2" t="n">
        <v>147</v>
      </c>
      <c r="N2" t="n">
        <v>9.74</v>
      </c>
      <c r="O2" t="n">
        <v>10204.21</v>
      </c>
      <c r="P2" t="n">
        <v>205.82</v>
      </c>
      <c r="Q2" t="n">
        <v>3549.69</v>
      </c>
      <c r="R2" t="n">
        <v>325.76</v>
      </c>
      <c r="S2" t="n">
        <v>84.39</v>
      </c>
      <c r="T2" t="n">
        <v>120133.25</v>
      </c>
      <c r="U2" t="n">
        <v>0.26</v>
      </c>
      <c r="V2" t="n">
        <v>0.76</v>
      </c>
      <c r="W2" t="n">
        <v>0.38</v>
      </c>
      <c r="X2" t="n">
        <v>7.09</v>
      </c>
      <c r="Y2" t="n">
        <v>1</v>
      </c>
      <c r="Z2" t="n">
        <v>10</v>
      </c>
      <c r="AA2" t="n">
        <v>102.7338453783179</v>
      </c>
      <c r="AB2" t="n">
        <v>140.5649795439399</v>
      </c>
      <c r="AC2" t="n">
        <v>127.149655180492</v>
      </c>
      <c r="AD2" t="n">
        <v>102733.8453783179</v>
      </c>
      <c r="AE2" t="n">
        <v>140564.9795439399</v>
      </c>
      <c r="AF2" t="n">
        <v>4.736070364965732e-06</v>
      </c>
      <c r="AG2" t="n">
        <v>0.7408333333333333</v>
      </c>
      <c r="AH2" t="n">
        <v>127149.655180492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3.0847</v>
      </c>
      <c r="E3" t="n">
        <v>32.42</v>
      </c>
      <c r="F3" t="n">
        <v>28.75</v>
      </c>
      <c r="G3" t="n">
        <v>16.75</v>
      </c>
      <c r="H3" t="n">
        <v>0.43</v>
      </c>
      <c r="I3" t="n">
        <v>103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177.33</v>
      </c>
      <c r="Q3" t="n">
        <v>3549.69</v>
      </c>
      <c r="R3" t="n">
        <v>241.72</v>
      </c>
      <c r="S3" t="n">
        <v>84.39</v>
      </c>
      <c r="T3" t="n">
        <v>78349.42999999999</v>
      </c>
      <c r="U3" t="n">
        <v>0.35</v>
      </c>
      <c r="V3" t="n">
        <v>0.82</v>
      </c>
      <c r="W3" t="n">
        <v>0.44</v>
      </c>
      <c r="X3" t="n">
        <v>4.76</v>
      </c>
      <c r="Y3" t="n">
        <v>1</v>
      </c>
      <c r="Z3" t="n">
        <v>10</v>
      </c>
      <c r="AA3" t="n">
        <v>83.40258420320647</v>
      </c>
      <c r="AB3" t="n">
        <v>114.1150951691127</v>
      </c>
      <c r="AC3" t="n">
        <v>103.224110647744</v>
      </c>
      <c r="AD3" t="n">
        <v>83402.58420320647</v>
      </c>
      <c r="AE3" t="n">
        <v>114115.0951691127</v>
      </c>
      <c r="AF3" t="n">
        <v>5.194622477176004e-06</v>
      </c>
      <c r="AG3" t="n">
        <v>0.6754166666666667</v>
      </c>
      <c r="AH3" t="n">
        <v>103224.110647744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2.4</v>
      </c>
      <c r="E2" t="n">
        <v>41.67</v>
      </c>
      <c r="F2" t="n">
        <v>34.7</v>
      </c>
      <c r="G2" t="n">
        <v>9.380000000000001</v>
      </c>
      <c r="H2" t="n">
        <v>0.16</v>
      </c>
      <c r="I2" t="n">
        <v>222</v>
      </c>
      <c r="J2" t="n">
        <v>107.41</v>
      </c>
      <c r="K2" t="n">
        <v>41.65</v>
      </c>
      <c r="L2" t="n">
        <v>1</v>
      </c>
      <c r="M2" t="n">
        <v>220</v>
      </c>
      <c r="N2" t="n">
        <v>14.77</v>
      </c>
      <c r="O2" t="n">
        <v>13481.73</v>
      </c>
      <c r="P2" t="n">
        <v>303.12</v>
      </c>
      <c r="Q2" t="n">
        <v>3550.25</v>
      </c>
      <c r="R2" t="n">
        <v>448.79</v>
      </c>
      <c r="S2" t="n">
        <v>84.39</v>
      </c>
      <c r="T2" t="n">
        <v>181291.89</v>
      </c>
      <c r="U2" t="n">
        <v>0.19</v>
      </c>
      <c r="V2" t="n">
        <v>0.68</v>
      </c>
      <c r="W2" t="n">
        <v>0.5</v>
      </c>
      <c r="X2" t="n">
        <v>10.71</v>
      </c>
      <c r="Y2" t="n">
        <v>1</v>
      </c>
      <c r="Z2" t="n">
        <v>10</v>
      </c>
      <c r="AA2" t="n">
        <v>167.2429427086664</v>
      </c>
      <c r="AB2" t="n">
        <v>228.8291724517962</v>
      </c>
      <c r="AC2" t="n">
        <v>206.9900373968233</v>
      </c>
      <c r="AD2" t="n">
        <v>167242.9427086664</v>
      </c>
      <c r="AE2" t="n">
        <v>228829.1724517962</v>
      </c>
      <c r="AF2" t="n">
        <v>3.866461298288412e-06</v>
      </c>
      <c r="AG2" t="n">
        <v>0.868125</v>
      </c>
      <c r="AH2" t="n">
        <v>206990.0373968233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3.2018</v>
      </c>
      <c r="E3" t="n">
        <v>31.23</v>
      </c>
      <c r="F3" t="n">
        <v>27.51</v>
      </c>
      <c r="G3" t="n">
        <v>21.72</v>
      </c>
      <c r="H3" t="n">
        <v>0.32</v>
      </c>
      <c r="I3" t="n">
        <v>76</v>
      </c>
      <c r="J3" t="n">
        <v>108.68</v>
      </c>
      <c r="K3" t="n">
        <v>41.65</v>
      </c>
      <c r="L3" t="n">
        <v>2</v>
      </c>
      <c r="M3" t="n">
        <v>28</v>
      </c>
      <c r="N3" t="n">
        <v>15.03</v>
      </c>
      <c r="O3" t="n">
        <v>13638.32</v>
      </c>
      <c r="P3" t="n">
        <v>200.36</v>
      </c>
      <c r="Q3" t="n">
        <v>3549.63</v>
      </c>
      <c r="R3" t="n">
        <v>202.33</v>
      </c>
      <c r="S3" t="n">
        <v>84.39</v>
      </c>
      <c r="T3" t="n">
        <v>58791.04</v>
      </c>
      <c r="U3" t="n">
        <v>0.42</v>
      </c>
      <c r="V3" t="n">
        <v>0.86</v>
      </c>
      <c r="W3" t="n">
        <v>0.32</v>
      </c>
      <c r="X3" t="n">
        <v>3.52</v>
      </c>
      <c r="Y3" t="n">
        <v>1</v>
      </c>
      <c r="Z3" t="n">
        <v>10</v>
      </c>
      <c r="AA3" t="n">
        <v>89.70700428413237</v>
      </c>
      <c r="AB3" t="n">
        <v>122.7410808552156</v>
      </c>
      <c r="AC3" t="n">
        <v>111.026844366615</v>
      </c>
      <c r="AD3" t="n">
        <v>89707.00428413237</v>
      </c>
      <c r="AE3" t="n">
        <v>122741.0808552156</v>
      </c>
      <c r="AF3" t="n">
        <v>5.158181577024933e-06</v>
      </c>
      <c r="AG3" t="n">
        <v>0.650625</v>
      </c>
      <c r="AH3" t="n">
        <v>111026.844366615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3.2317</v>
      </c>
      <c r="E4" t="n">
        <v>30.94</v>
      </c>
      <c r="F4" t="n">
        <v>27.31</v>
      </c>
      <c r="G4" t="n">
        <v>22.76</v>
      </c>
      <c r="H4" t="n">
        <v>0.48</v>
      </c>
      <c r="I4" t="n">
        <v>72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198.59</v>
      </c>
      <c r="Q4" t="n">
        <v>3549.41</v>
      </c>
      <c r="R4" t="n">
        <v>194.28</v>
      </c>
      <c r="S4" t="n">
        <v>84.39</v>
      </c>
      <c r="T4" t="n">
        <v>54786.42</v>
      </c>
      <c r="U4" t="n">
        <v>0.43</v>
      </c>
      <c r="V4" t="n">
        <v>0.87</v>
      </c>
      <c r="W4" t="n">
        <v>0.35</v>
      </c>
      <c r="X4" t="n">
        <v>3.32</v>
      </c>
      <c r="Y4" t="n">
        <v>1</v>
      </c>
      <c r="Z4" t="n">
        <v>10</v>
      </c>
      <c r="AA4" t="n">
        <v>88.1914311483546</v>
      </c>
      <c r="AB4" t="n">
        <v>120.6674068284777</v>
      </c>
      <c r="AC4" t="n">
        <v>109.1510788785684</v>
      </c>
      <c r="AD4" t="n">
        <v>88191.43114835459</v>
      </c>
      <c r="AE4" t="n">
        <v>120667.4068284777</v>
      </c>
      <c r="AF4" t="n">
        <v>5.206351240699443e-06</v>
      </c>
      <c r="AG4" t="n">
        <v>0.6445833333333334</v>
      </c>
      <c r="AH4" t="n">
        <v>109151.0788785684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2.8944</v>
      </c>
      <c r="E2" t="n">
        <v>34.55</v>
      </c>
      <c r="F2" t="n">
        <v>30.74</v>
      </c>
      <c r="G2" t="n">
        <v>12.72</v>
      </c>
      <c r="H2" t="n">
        <v>0.28</v>
      </c>
      <c r="I2" t="n">
        <v>145</v>
      </c>
      <c r="J2" t="n">
        <v>61.76</v>
      </c>
      <c r="K2" t="n">
        <v>28.92</v>
      </c>
      <c r="L2" t="n">
        <v>1</v>
      </c>
      <c r="M2" t="n">
        <v>2</v>
      </c>
      <c r="N2" t="n">
        <v>6.84</v>
      </c>
      <c r="O2" t="n">
        <v>7851.41</v>
      </c>
      <c r="P2" t="n">
        <v>159.79</v>
      </c>
      <c r="Q2" t="n">
        <v>3549.91</v>
      </c>
      <c r="R2" t="n">
        <v>307.28</v>
      </c>
      <c r="S2" t="n">
        <v>84.39</v>
      </c>
      <c r="T2" t="n">
        <v>110919.49</v>
      </c>
      <c r="U2" t="n">
        <v>0.27</v>
      </c>
      <c r="V2" t="n">
        <v>0.77</v>
      </c>
      <c r="W2" t="n">
        <v>0.5600000000000001</v>
      </c>
      <c r="X2" t="n">
        <v>6.75</v>
      </c>
      <c r="Y2" t="n">
        <v>1</v>
      </c>
      <c r="Z2" t="n">
        <v>10</v>
      </c>
      <c r="AA2" t="n">
        <v>81.35971145644149</v>
      </c>
      <c r="AB2" t="n">
        <v>111.3199465518054</v>
      </c>
      <c r="AC2" t="n">
        <v>100.6957270914559</v>
      </c>
      <c r="AD2" t="n">
        <v>81359.7114564415</v>
      </c>
      <c r="AE2" t="n">
        <v>111319.9465518054</v>
      </c>
      <c r="AF2" t="n">
        <v>5.062223245556823e-06</v>
      </c>
      <c r="AG2" t="n">
        <v>0.7197916666666666</v>
      </c>
      <c r="AH2" t="n">
        <v>100695.7270914559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2.9074</v>
      </c>
      <c r="E3" t="n">
        <v>34.39</v>
      </c>
      <c r="F3" t="n">
        <v>30.61</v>
      </c>
      <c r="G3" t="n">
        <v>12.84</v>
      </c>
      <c r="H3" t="n">
        <v>0.55</v>
      </c>
      <c r="I3" t="n">
        <v>143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161.45</v>
      </c>
      <c r="Q3" t="n">
        <v>3549.9</v>
      </c>
      <c r="R3" t="n">
        <v>302.95</v>
      </c>
      <c r="S3" t="n">
        <v>84.39</v>
      </c>
      <c r="T3" t="n">
        <v>108762.56</v>
      </c>
      <c r="U3" t="n">
        <v>0.28</v>
      </c>
      <c r="V3" t="n">
        <v>0.77</v>
      </c>
      <c r="W3" t="n">
        <v>0.55</v>
      </c>
      <c r="X3" t="n">
        <v>6.63</v>
      </c>
      <c r="Y3" t="n">
        <v>1</v>
      </c>
      <c r="Z3" t="n">
        <v>10</v>
      </c>
      <c r="AA3" t="n">
        <v>81.37772747115059</v>
      </c>
      <c r="AB3" t="n">
        <v>111.3445968579408</v>
      </c>
      <c r="AC3" t="n">
        <v>100.7180248069707</v>
      </c>
      <c r="AD3" t="n">
        <v>81377.72747115059</v>
      </c>
      <c r="AE3" t="n">
        <v>111344.5968579408</v>
      </c>
      <c r="AF3" t="n">
        <v>5.084959875667464e-06</v>
      </c>
      <c r="AG3" t="n">
        <v>0.7164583333333333</v>
      </c>
      <c r="AH3" t="n">
        <v>100718.0248069707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1.6587</v>
      </c>
      <c r="E2" t="n">
        <v>60.29</v>
      </c>
      <c r="F2" t="n">
        <v>44.26</v>
      </c>
      <c r="G2" t="n">
        <v>6.59</v>
      </c>
      <c r="H2" t="n">
        <v>0.11</v>
      </c>
      <c r="I2" t="n">
        <v>403</v>
      </c>
      <c r="J2" t="n">
        <v>167.88</v>
      </c>
      <c r="K2" t="n">
        <v>51.39</v>
      </c>
      <c r="L2" t="n">
        <v>1</v>
      </c>
      <c r="M2" t="n">
        <v>401</v>
      </c>
      <c r="N2" t="n">
        <v>30.49</v>
      </c>
      <c r="O2" t="n">
        <v>20939.59</v>
      </c>
      <c r="P2" t="n">
        <v>546.72</v>
      </c>
      <c r="Q2" t="n">
        <v>3550.59</v>
      </c>
      <c r="R2" t="n">
        <v>774.92</v>
      </c>
      <c r="S2" t="n">
        <v>84.39</v>
      </c>
      <c r="T2" t="n">
        <v>343449.31</v>
      </c>
      <c r="U2" t="n">
        <v>0.11</v>
      </c>
      <c r="V2" t="n">
        <v>0.54</v>
      </c>
      <c r="W2" t="n">
        <v>0.79</v>
      </c>
      <c r="X2" t="n">
        <v>20.26</v>
      </c>
      <c r="Y2" t="n">
        <v>1</v>
      </c>
      <c r="Z2" t="n">
        <v>10</v>
      </c>
      <c r="AA2" t="n">
        <v>413.4450231877126</v>
      </c>
      <c r="AB2" t="n">
        <v>565.6937206325443</v>
      </c>
      <c r="AC2" t="n">
        <v>511.704705891497</v>
      </c>
      <c r="AD2" t="n">
        <v>413445.0231877126</v>
      </c>
      <c r="AE2" t="n">
        <v>565693.7206325444</v>
      </c>
      <c r="AF2" t="n">
        <v>2.480747357748263e-06</v>
      </c>
      <c r="AG2" t="n">
        <v>1.256041666666667</v>
      </c>
      <c r="AH2" t="n">
        <v>511704.705891497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2.7382</v>
      </c>
      <c r="E3" t="n">
        <v>36.52</v>
      </c>
      <c r="F3" t="n">
        <v>29.88</v>
      </c>
      <c r="G3" t="n">
        <v>14.23</v>
      </c>
      <c r="H3" t="n">
        <v>0.21</v>
      </c>
      <c r="I3" t="n">
        <v>126</v>
      </c>
      <c r="J3" t="n">
        <v>169.33</v>
      </c>
      <c r="K3" t="n">
        <v>51.39</v>
      </c>
      <c r="L3" t="n">
        <v>2</v>
      </c>
      <c r="M3" t="n">
        <v>124</v>
      </c>
      <c r="N3" t="n">
        <v>30.94</v>
      </c>
      <c r="O3" t="n">
        <v>21118.46</v>
      </c>
      <c r="P3" t="n">
        <v>345.54</v>
      </c>
      <c r="Q3" t="n">
        <v>3549.92</v>
      </c>
      <c r="R3" t="n">
        <v>284.6</v>
      </c>
      <c r="S3" t="n">
        <v>84.39</v>
      </c>
      <c r="T3" t="n">
        <v>99672.73</v>
      </c>
      <c r="U3" t="n">
        <v>0.3</v>
      </c>
      <c r="V3" t="n">
        <v>0.79</v>
      </c>
      <c r="W3" t="n">
        <v>0.34</v>
      </c>
      <c r="X3" t="n">
        <v>5.89</v>
      </c>
      <c r="Y3" t="n">
        <v>1</v>
      </c>
      <c r="Z3" t="n">
        <v>10</v>
      </c>
      <c r="AA3" t="n">
        <v>163.5008351979245</v>
      </c>
      <c r="AB3" t="n">
        <v>223.7090558654698</v>
      </c>
      <c r="AC3" t="n">
        <v>202.3585775513655</v>
      </c>
      <c r="AD3" t="n">
        <v>163500.8351979245</v>
      </c>
      <c r="AE3" t="n">
        <v>223709.0558654698</v>
      </c>
      <c r="AF3" t="n">
        <v>4.095244718747388e-06</v>
      </c>
      <c r="AG3" t="n">
        <v>0.7608333333333334</v>
      </c>
      <c r="AH3" t="n">
        <v>202358.5775513655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3.1275</v>
      </c>
      <c r="E4" t="n">
        <v>31.97</v>
      </c>
      <c r="F4" t="n">
        <v>27.2</v>
      </c>
      <c r="G4" t="n">
        <v>22.98</v>
      </c>
      <c r="H4" t="n">
        <v>0.31</v>
      </c>
      <c r="I4" t="n">
        <v>71</v>
      </c>
      <c r="J4" t="n">
        <v>170.79</v>
      </c>
      <c r="K4" t="n">
        <v>51.39</v>
      </c>
      <c r="L4" t="n">
        <v>3</v>
      </c>
      <c r="M4" t="n">
        <v>69</v>
      </c>
      <c r="N4" t="n">
        <v>31.4</v>
      </c>
      <c r="O4" t="n">
        <v>21297.94</v>
      </c>
      <c r="P4" t="n">
        <v>290.44</v>
      </c>
      <c r="Q4" t="n">
        <v>3549.55</v>
      </c>
      <c r="R4" t="n">
        <v>193.95</v>
      </c>
      <c r="S4" t="n">
        <v>84.39</v>
      </c>
      <c r="T4" t="n">
        <v>54624.27</v>
      </c>
      <c r="U4" t="n">
        <v>0.44</v>
      </c>
      <c r="V4" t="n">
        <v>0.87</v>
      </c>
      <c r="W4" t="n">
        <v>0.25</v>
      </c>
      <c r="X4" t="n">
        <v>3.21</v>
      </c>
      <c r="Y4" t="n">
        <v>1</v>
      </c>
      <c r="Z4" t="n">
        <v>10</v>
      </c>
      <c r="AA4" t="n">
        <v>124.1743907392266</v>
      </c>
      <c r="AB4" t="n">
        <v>169.9008795968242</v>
      </c>
      <c r="AC4" t="n">
        <v>153.6857781055326</v>
      </c>
      <c r="AD4" t="n">
        <v>124174.3907392266</v>
      </c>
      <c r="AE4" t="n">
        <v>169900.8795968242</v>
      </c>
      <c r="AF4" t="n">
        <v>4.677480774918726e-06</v>
      </c>
      <c r="AG4" t="n">
        <v>0.6660416666666666</v>
      </c>
      <c r="AH4" t="n">
        <v>153685.7781055326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3.3516</v>
      </c>
      <c r="E5" t="n">
        <v>29.84</v>
      </c>
      <c r="F5" t="n">
        <v>25.87</v>
      </c>
      <c r="G5" t="n">
        <v>33.03</v>
      </c>
      <c r="H5" t="n">
        <v>0.41</v>
      </c>
      <c r="I5" t="n">
        <v>47</v>
      </c>
      <c r="J5" t="n">
        <v>172.25</v>
      </c>
      <c r="K5" t="n">
        <v>51.39</v>
      </c>
      <c r="L5" t="n">
        <v>4</v>
      </c>
      <c r="M5" t="n">
        <v>28</v>
      </c>
      <c r="N5" t="n">
        <v>31.86</v>
      </c>
      <c r="O5" t="n">
        <v>21478.05</v>
      </c>
      <c r="P5" t="n">
        <v>248.9</v>
      </c>
      <c r="Q5" t="n">
        <v>3549.64</v>
      </c>
      <c r="R5" t="n">
        <v>147.44</v>
      </c>
      <c r="S5" t="n">
        <v>84.39</v>
      </c>
      <c r="T5" t="n">
        <v>31491.58</v>
      </c>
      <c r="U5" t="n">
        <v>0.57</v>
      </c>
      <c r="V5" t="n">
        <v>0.92</v>
      </c>
      <c r="W5" t="n">
        <v>0.24</v>
      </c>
      <c r="X5" t="n">
        <v>1.89</v>
      </c>
      <c r="Y5" t="n">
        <v>1</v>
      </c>
      <c r="Z5" t="n">
        <v>10</v>
      </c>
      <c r="AA5" t="n">
        <v>103.4128306028963</v>
      </c>
      <c r="AB5" t="n">
        <v>141.4939970829216</v>
      </c>
      <c r="AC5" t="n">
        <v>127.9900085894378</v>
      </c>
      <c r="AD5" t="n">
        <v>103412.8306028963</v>
      </c>
      <c r="AE5" t="n">
        <v>141493.9970829216</v>
      </c>
      <c r="AF5" t="n">
        <v>5.01264414555319e-06</v>
      </c>
      <c r="AG5" t="n">
        <v>0.6216666666666667</v>
      </c>
      <c r="AH5" t="n">
        <v>127990.0085894378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3.3975</v>
      </c>
      <c r="E6" t="n">
        <v>29.43</v>
      </c>
      <c r="F6" t="n">
        <v>25.6</v>
      </c>
      <c r="G6" t="n">
        <v>35.73</v>
      </c>
      <c r="H6" t="n">
        <v>0.51</v>
      </c>
      <c r="I6" t="n">
        <v>43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242.37</v>
      </c>
      <c r="Q6" t="n">
        <v>3549.49</v>
      </c>
      <c r="R6" t="n">
        <v>136.67</v>
      </c>
      <c r="S6" t="n">
        <v>84.39</v>
      </c>
      <c r="T6" t="n">
        <v>26122.99</v>
      </c>
      <c r="U6" t="n">
        <v>0.62</v>
      </c>
      <c r="V6" t="n">
        <v>0.93</v>
      </c>
      <c r="W6" t="n">
        <v>0.28</v>
      </c>
      <c r="X6" t="n">
        <v>1.62</v>
      </c>
      <c r="Y6" t="n">
        <v>1</v>
      </c>
      <c r="Z6" t="n">
        <v>10</v>
      </c>
      <c r="AA6" t="n">
        <v>100.0078282178616</v>
      </c>
      <c r="AB6" t="n">
        <v>136.8351226016161</v>
      </c>
      <c r="AC6" t="n">
        <v>123.7757705498553</v>
      </c>
      <c r="AD6" t="n">
        <v>100007.8282178616</v>
      </c>
      <c r="AE6" t="n">
        <v>136835.1226016161</v>
      </c>
      <c r="AF6" t="n">
        <v>5.081292064839767e-06</v>
      </c>
      <c r="AG6" t="n">
        <v>0.613125</v>
      </c>
      <c r="AH6" t="n">
        <v>123775.7705498553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2.761</v>
      </c>
      <c r="E2" t="n">
        <v>36.22</v>
      </c>
      <c r="F2" t="n">
        <v>32.28</v>
      </c>
      <c r="G2" t="n">
        <v>10.82</v>
      </c>
      <c r="H2" t="n">
        <v>0.34</v>
      </c>
      <c r="I2" t="n">
        <v>179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149.5</v>
      </c>
      <c r="Q2" t="n">
        <v>3549.97</v>
      </c>
      <c r="R2" t="n">
        <v>357.7</v>
      </c>
      <c r="S2" t="n">
        <v>84.39</v>
      </c>
      <c r="T2" t="n">
        <v>135957.77</v>
      </c>
      <c r="U2" t="n">
        <v>0.24</v>
      </c>
      <c r="V2" t="n">
        <v>0.73</v>
      </c>
      <c r="W2" t="n">
        <v>0.66</v>
      </c>
      <c r="X2" t="n">
        <v>8.289999999999999</v>
      </c>
      <c r="Y2" t="n">
        <v>1</v>
      </c>
      <c r="Z2" t="n">
        <v>10</v>
      </c>
      <c r="AA2" t="n">
        <v>80.69402692603795</v>
      </c>
      <c r="AB2" t="n">
        <v>110.4091276093789</v>
      </c>
      <c r="AC2" t="n">
        <v>99.87183543055188</v>
      </c>
      <c r="AD2" t="n">
        <v>80694.02692603794</v>
      </c>
      <c r="AE2" t="n">
        <v>110409.1276093789</v>
      </c>
      <c r="AF2" t="n">
        <v>4.941819094894796e-06</v>
      </c>
      <c r="AG2" t="n">
        <v>0.7545833333333333</v>
      </c>
      <c r="AH2" t="n">
        <v>99871.83543055189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2.0618</v>
      </c>
      <c r="E2" t="n">
        <v>48.5</v>
      </c>
      <c r="F2" t="n">
        <v>38.34</v>
      </c>
      <c r="G2" t="n">
        <v>7.85</v>
      </c>
      <c r="H2" t="n">
        <v>0.13</v>
      </c>
      <c r="I2" t="n">
        <v>293</v>
      </c>
      <c r="J2" t="n">
        <v>133.21</v>
      </c>
      <c r="K2" t="n">
        <v>46.47</v>
      </c>
      <c r="L2" t="n">
        <v>1</v>
      </c>
      <c r="M2" t="n">
        <v>291</v>
      </c>
      <c r="N2" t="n">
        <v>20.75</v>
      </c>
      <c r="O2" t="n">
        <v>16663.42</v>
      </c>
      <c r="P2" t="n">
        <v>399.07</v>
      </c>
      <c r="Q2" t="n">
        <v>3550.58</v>
      </c>
      <c r="R2" t="n">
        <v>572.9299999999999</v>
      </c>
      <c r="S2" t="n">
        <v>84.39</v>
      </c>
      <c r="T2" t="n">
        <v>243006.31</v>
      </c>
      <c r="U2" t="n">
        <v>0.15</v>
      </c>
      <c r="V2" t="n">
        <v>0.62</v>
      </c>
      <c r="W2" t="n">
        <v>0.61</v>
      </c>
      <c r="X2" t="n">
        <v>14.35</v>
      </c>
      <c r="Y2" t="n">
        <v>1</v>
      </c>
      <c r="Z2" t="n">
        <v>10</v>
      </c>
      <c r="AA2" t="n">
        <v>249.0924153361615</v>
      </c>
      <c r="AB2" t="n">
        <v>340.8192318445635</v>
      </c>
      <c r="AC2" t="n">
        <v>308.2919227002161</v>
      </c>
      <c r="AD2" t="n">
        <v>249092.4153361614</v>
      </c>
      <c r="AE2" t="n">
        <v>340819.2318445635</v>
      </c>
      <c r="AF2" t="n">
        <v>3.205885102320786e-06</v>
      </c>
      <c r="AG2" t="n">
        <v>1.010416666666667</v>
      </c>
      <c r="AH2" t="n">
        <v>308291.9227002161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3.0036</v>
      </c>
      <c r="E3" t="n">
        <v>33.29</v>
      </c>
      <c r="F3" t="n">
        <v>28.47</v>
      </c>
      <c r="G3" t="n">
        <v>17.61</v>
      </c>
      <c r="H3" t="n">
        <v>0.26</v>
      </c>
      <c r="I3" t="n">
        <v>97</v>
      </c>
      <c r="J3" t="n">
        <v>134.55</v>
      </c>
      <c r="K3" t="n">
        <v>46.47</v>
      </c>
      <c r="L3" t="n">
        <v>2</v>
      </c>
      <c r="M3" t="n">
        <v>95</v>
      </c>
      <c r="N3" t="n">
        <v>21.09</v>
      </c>
      <c r="O3" t="n">
        <v>16828.84</v>
      </c>
      <c r="P3" t="n">
        <v>265.53</v>
      </c>
      <c r="Q3" t="n">
        <v>3549.61</v>
      </c>
      <c r="R3" t="n">
        <v>236.95</v>
      </c>
      <c r="S3" t="n">
        <v>84.39</v>
      </c>
      <c r="T3" t="n">
        <v>75996.08</v>
      </c>
      <c r="U3" t="n">
        <v>0.36</v>
      </c>
      <c r="V3" t="n">
        <v>0.83</v>
      </c>
      <c r="W3" t="n">
        <v>0.29</v>
      </c>
      <c r="X3" t="n">
        <v>4.48</v>
      </c>
      <c r="Y3" t="n">
        <v>1</v>
      </c>
      <c r="Z3" t="n">
        <v>10</v>
      </c>
      <c r="AA3" t="n">
        <v>119.4649442054275</v>
      </c>
      <c r="AB3" t="n">
        <v>163.4572070831658</v>
      </c>
      <c r="AC3" t="n">
        <v>147.8570806528246</v>
      </c>
      <c r="AD3" t="n">
        <v>119464.9442054275</v>
      </c>
      <c r="AE3" t="n">
        <v>163457.2070831658</v>
      </c>
      <c r="AF3" t="n">
        <v>4.670286396998115e-06</v>
      </c>
      <c r="AG3" t="n">
        <v>0.6935416666666666</v>
      </c>
      <c r="AH3" t="n">
        <v>147857.0806528246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3.2973</v>
      </c>
      <c r="E4" t="n">
        <v>30.33</v>
      </c>
      <c r="F4" t="n">
        <v>26.6</v>
      </c>
      <c r="G4" t="n">
        <v>28</v>
      </c>
      <c r="H4" t="n">
        <v>0.39</v>
      </c>
      <c r="I4" t="n">
        <v>57</v>
      </c>
      <c r="J4" t="n">
        <v>135.9</v>
      </c>
      <c r="K4" t="n">
        <v>46.47</v>
      </c>
      <c r="L4" t="n">
        <v>3</v>
      </c>
      <c r="M4" t="n">
        <v>8</v>
      </c>
      <c r="N4" t="n">
        <v>21.43</v>
      </c>
      <c r="O4" t="n">
        <v>16994.64</v>
      </c>
      <c r="P4" t="n">
        <v>219.27</v>
      </c>
      <c r="Q4" t="n">
        <v>3549.86</v>
      </c>
      <c r="R4" t="n">
        <v>171.36</v>
      </c>
      <c r="S4" t="n">
        <v>84.39</v>
      </c>
      <c r="T4" t="n">
        <v>43399.78</v>
      </c>
      <c r="U4" t="n">
        <v>0.49</v>
      </c>
      <c r="V4" t="n">
        <v>0.89</v>
      </c>
      <c r="W4" t="n">
        <v>0.29</v>
      </c>
      <c r="X4" t="n">
        <v>2.61</v>
      </c>
      <c r="Y4" t="n">
        <v>1</v>
      </c>
      <c r="Z4" t="n">
        <v>10</v>
      </c>
      <c r="AA4" t="n">
        <v>94.47481173936013</v>
      </c>
      <c r="AB4" t="n">
        <v>129.2646053562748</v>
      </c>
      <c r="AC4" t="n">
        <v>116.9277728451192</v>
      </c>
      <c r="AD4" t="n">
        <v>94474.81173936013</v>
      </c>
      <c r="AE4" t="n">
        <v>129264.6053562748</v>
      </c>
      <c r="AF4" t="n">
        <v>5.126959427627475e-06</v>
      </c>
      <c r="AG4" t="n">
        <v>0.631875</v>
      </c>
      <c r="AH4" t="n">
        <v>116927.7728451192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3.3075</v>
      </c>
      <c r="E5" t="n">
        <v>30.23</v>
      </c>
      <c r="F5" t="n">
        <v>26.53</v>
      </c>
      <c r="G5" t="n">
        <v>28.43</v>
      </c>
      <c r="H5" t="n">
        <v>0.52</v>
      </c>
      <c r="I5" t="n">
        <v>56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219.57</v>
      </c>
      <c r="Q5" t="n">
        <v>3549.67</v>
      </c>
      <c r="R5" t="n">
        <v>168.74</v>
      </c>
      <c r="S5" t="n">
        <v>84.39</v>
      </c>
      <c r="T5" t="n">
        <v>42095.17</v>
      </c>
      <c r="U5" t="n">
        <v>0.5</v>
      </c>
      <c r="V5" t="n">
        <v>0.89</v>
      </c>
      <c r="W5" t="n">
        <v>0.3</v>
      </c>
      <c r="X5" t="n">
        <v>2.54</v>
      </c>
      <c r="Y5" t="n">
        <v>1</v>
      </c>
      <c r="Z5" t="n">
        <v>10</v>
      </c>
      <c r="AA5" t="n">
        <v>94.18188422712588</v>
      </c>
      <c r="AB5" t="n">
        <v>128.8638090109863</v>
      </c>
      <c r="AC5" t="n">
        <v>116.5652279405038</v>
      </c>
      <c r="AD5" t="n">
        <v>94181.88422712588</v>
      </c>
      <c r="AE5" t="n">
        <v>128863.8090109863</v>
      </c>
      <c r="AF5" t="n">
        <v>5.142819369447086e-06</v>
      </c>
      <c r="AG5" t="n">
        <v>0.6297916666666666</v>
      </c>
      <c r="AH5" t="n">
        <v>116565.2279405038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1.8544</v>
      </c>
      <c r="E2" t="n">
        <v>53.92</v>
      </c>
      <c r="F2" t="n">
        <v>41.11</v>
      </c>
      <c r="G2" t="n">
        <v>7.15</v>
      </c>
      <c r="H2" t="n">
        <v>0.12</v>
      </c>
      <c r="I2" t="n">
        <v>345</v>
      </c>
      <c r="J2" t="n">
        <v>150.44</v>
      </c>
      <c r="K2" t="n">
        <v>49.1</v>
      </c>
      <c r="L2" t="n">
        <v>1</v>
      </c>
      <c r="M2" t="n">
        <v>343</v>
      </c>
      <c r="N2" t="n">
        <v>25.34</v>
      </c>
      <c r="O2" t="n">
        <v>18787.76</v>
      </c>
      <c r="P2" t="n">
        <v>468.9</v>
      </c>
      <c r="Q2" t="n">
        <v>3550.71</v>
      </c>
      <c r="R2" t="n">
        <v>667.42</v>
      </c>
      <c r="S2" t="n">
        <v>84.39</v>
      </c>
      <c r="T2" t="n">
        <v>289990.51</v>
      </c>
      <c r="U2" t="n">
        <v>0.13</v>
      </c>
      <c r="V2" t="n">
        <v>0.58</v>
      </c>
      <c r="W2" t="n">
        <v>0.6899999999999999</v>
      </c>
      <c r="X2" t="n">
        <v>17.11</v>
      </c>
      <c r="Y2" t="n">
        <v>1</v>
      </c>
      <c r="Z2" t="n">
        <v>10</v>
      </c>
      <c r="AA2" t="n">
        <v>320.9042809469377</v>
      </c>
      <c r="AB2" t="n">
        <v>439.0753944893047</v>
      </c>
      <c r="AC2" t="n">
        <v>397.1706550854312</v>
      </c>
      <c r="AD2" t="n">
        <v>320904.2809469377</v>
      </c>
      <c r="AE2" t="n">
        <v>439075.3944893047</v>
      </c>
      <c r="AF2" t="n">
        <v>2.825157168661455e-06</v>
      </c>
      <c r="AG2" t="n">
        <v>1.123333333333333</v>
      </c>
      <c r="AH2" t="n">
        <v>397170.6550854312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2.8646</v>
      </c>
      <c r="E3" t="n">
        <v>34.91</v>
      </c>
      <c r="F3" t="n">
        <v>29.21</v>
      </c>
      <c r="G3" t="n">
        <v>15.65</v>
      </c>
      <c r="H3" t="n">
        <v>0.23</v>
      </c>
      <c r="I3" t="n">
        <v>112</v>
      </c>
      <c r="J3" t="n">
        <v>151.83</v>
      </c>
      <c r="K3" t="n">
        <v>49.1</v>
      </c>
      <c r="L3" t="n">
        <v>2</v>
      </c>
      <c r="M3" t="n">
        <v>110</v>
      </c>
      <c r="N3" t="n">
        <v>25.73</v>
      </c>
      <c r="O3" t="n">
        <v>18959.54</v>
      </c>
      <c r="P3" t="n">
        <v>306.72</v>
      </c>
      <c r="Q3" t="n">
        <v>3549.81</v>
      </c>
      <c r="R3" t="n">
        <v>262.24</v>
      </c>
      <c r="S3" t="n">
        <v>84.39</v>
      </c>
      <c r="T3" t="n">
        <v>88563.64999999999</v>
      </c>
      <c r="U3" t="n">
        <v>0.32</v>
      </c>
      <c r="V3" t="n">
        <v>0.8100000000000001</v>
      </c>
      <c r="W3" t="n">
        <v>0.32</v>
      </c>
      <c r="X3" t="n">
        <v>5.22</v>
      </c>
      <c r="Y3" t="n">
        <v>1</v>
      </c>
      <c r="Z3" t="n">
        <v>10</v>
      </c>
      <c r="AA3" t="n">
        <v>141.2215254046614</v>
      </c>
      <c r="AB3" t="n">
        <v>193.2255213125635</v>
      </c>
      <c r="AC3" t="n">
        <v>174.7843487522696</v>
      </c>
      <c r="AD3" t="n">
        <v>141221.5254046614</v>
      </c>
      <c r="AE3" t="n">
        <v>193225.5213125635</v>
      </c>
      <c r="AF3" t="n">
        <v>4.364185302711176e-06</v>
      </c>
      <c r="AG3" t="n">
        <v>0.7272916666666666</v>
      </c>
      <c r="AH3" t="n">
        <v>174784.3487522696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3.2321</v>
      </c>
      <c r="E4" t="n">
        <v>30.94</v>
      </c>
      <c r="F4" t="n">
        <v>26.77</v>
      </c>
      <c r="G4" t="n">
        <v>25.91</v>
      </c>
      <c r="H4" t="n">
        <v>0.35</v>
      </c>
      <c r="I4" t="n">
        <v>62</v>
      </c>
      <c r="J4" t="n">
        <v>153.23</v>
      </c>
      <c r="K4" t="n">
        <v>49.1</v>
      </c>
      <c r="L4" t="n">
        <v>3</v>
      </c>
      <c r="M4" t="n">
        <v>59</v>
      </c>
      <c r="N4" t="n">
        <v>26.13</v>
      </c>
      <c r="O4" t="n">
        <v>19131.85</v>
      </c>
      <c r="P4" t="n">
        <v>252.29</v>
      </c>
      <c r="Q4" t="n">
        <v>3549.51</v>
      </c>
      <c r="R4" t="n">
        <v>179.28</v>
      </c>
      <c r="S4" t="n">
        <v>84.39</v>
      </c>
      <c r="T4" t="n">
        <v>47333.01</v>
      </c>
      <c r="U4" t="n">
        <v>0.47</v>
      </c>
      <c r="V4" t="n">
        <v>0.89</v>
      </c>
      <c r="W4" t="n">
        <v>0.24</v>
      </c>
      <c r="X4" t="n">
        <v>2.78</v>
      </c>
      <c r="Y4" t="n">
        <v>1</v>
      </c>
      <c r="Z4" t="n">
        <v>10</v>
      </c>
      <c r="AA4" t="n">
        <v>107.472525651973</v>
      </c>
      <c r="AB4" t="n">
        <v>147.0486509501707</v>
      </c>
      <c r="AC4" t="n">
        <v>133.0145340876042</v>
      </c>
      <c r="AD4" t="n">
        <v>107472.525651973</v>
      </c>
      <c r="AE4" t="n">
        <v>147048.6509501707</v>
      </c>
      <c r="AF4" t="n">
        <v>4.924067345141657e-06</v>
      </c>
      <c r="AG4" t="n">
        <v>0.6445833333333334</v>
      </c>
      <c r="AH4" t="n">
        <v>133014.5340876042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3.3298</v>
      </c>
      <c r="E5" t="n">
        <v>30.03</v>
      </c>
      <c r="F5" t="n">
        <v>26.26</v>
      </c>
      <c r="G5" t="n">
        <v>32.15</v>
      </c>
      <c r="H5" t="n">
        <v>0.46</v>
      </c>
      <c r="I5" t="n">
        <v>49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232.52</v>
      </c>
      <c r="Q5" t="n">
        <v>3549.54</v>
      </c>
      <c r="R5" t="n">
        <v>159.8</v>
      </c>
      <c r="S5" t="n">
        <v>84.39</v>
      </c>
      <c r="T5" t="n">
        <v>37657.86</v>
      </c>
      <c r="U5" t="n">
        <v>0.53</v>
      </c>
      <c r="V5" t="n">
        <v>0.9</v>
      </c>
      <c r="W5" t="n">
        <v>0.28</v>
      </c>
      <c r="X5" t="n">
        <v>2.27</v>
      </c>
      <c r="Y5" t="n">
        <v>1</v>
      </c>
      <c r="Z5" t="n">
        <v>10</v>
      </c>
      <c r="AA5" t="n">
        <v>98.54512457400955</v>
      </c>
      <c r="AB5" t="n">
        <v>134.8337869461682</v>
      </c>
      <c r="AC5" t="n">
        <v>121.9654395604705</v>
      </c>
      <c r="AD5" t="n">
        <v>98545.12457400955</v>
      </c>
      <c r="AE5" t="n">
        <v>134833.7869461682</v>
      </c>
      <c r="AF5" t="n">
        <v>5.072912176557871e-06</v>
      </c>
      <c r="AG5" t="n">
        <v>0.625625</v>
      </c>
      <c r="AH5" t="n">
        <v>121965.4395604705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1.4696</v>
      </c>
      <c r="E2" t="n">
        <v>68.05</v>
      </c>
      <c r="F2" t="n">
        <v>48.05</v>
      </c>
      <c r="G2" t="n">
        <v>6.12</v>
      </c>
      <c r="H2" t="n">
        <v>0.1</v>
      </c>
      <c r="I2" t="n">
        <v>471</v>
      </c>
      <c r="J2" t="n">
        <v>185.69</v>
      </c>
      <c r="K2" t="n">
        <v>53.44</v>
      </c>
      <c r="L2" t="n">
        <v>1</v>
      </c>
      <c r="M2" t="n">
        <v>469</v>
      </c>
      <c r="N2" t="n">
        <v>36.26</v>
      </c>
      <c r="O2" t="n">
        <v>23136.14</v>
      </c>
      <c r="P2" t="n">
        <v>637.15</v>
      </c>
      <c r="Q2" t="n">
        <v>3551.18</v>
      </c>
      <c r="R2" t="n">
        <v>904.73</v>
      </c>
      <c r="S2" t="n">
        <v>84.39</v>
      </c>
      <c r="T2" t="n">
        <v>408016.18</v>
      </c>
      <c r="U2" t="n">
        <v>0.09</v>
      </c>
      <c r="V2" t="n">
        <v>0.49</v>
      </c>
      <c r="W2" t="n">
        <v>0.89</v>
      </c>
      <c r="X2" t="n">
        <v>24.05</v>
      </c>
      <c r="Y2" t="n">
        <v>1</v>
      </c>
      <c r="Z2" t="n">
        <v>10</v>
      </c>
      <c r="AA2" t="n">
        <v>538.3341566465836</v>
      </c>
      <c r="AB2" t="n">
        <v>736.5725427506834</v>
      </c>
      <c r="AC2" t="n">
        <v>666.2750930566139</v>
      </c>
      <c r="AD2" t="n">
        <v>538334.1566465836</v>
      </c>
      <c r="AE2" t="n">
        <v>736572.5427506834</v>
      </c>
      <c r="AF2" t="n">
        <v>2.161056100390982e-06</v>
      </c>
      <c r="AG2" t="n">
        <v>1.417708333333333</v>
      </c>
      <c r="AH2" t="n">
        <v>666275.0930566138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2.6193</v>
      </c>
      <c r="E3" t="n">
        <v>38.18</v>
      </c>
      <c r="F3" t="n">
        <v>30.5</v>
      </c>
      <c r="G3" t="n">
        <v>13.07</v>
      </c>
      <c r="H3" t="n">
        <v>0.19</v>
      </c>
      <c r="I3" t="n">
        <v>140</v>
      </c>
      <c r="J3" t="n">
        <v>187.21</v>
      </c>
      <c r="K3" t="n">
        <v>53.44</v>
      </c>
      <c r="L3" t="n">
        <v>2</v>
      </c>
      <c r="M3" t="n">
        <v>138</v>
      </c>
      <c r="N3" t="n">
        <v>36.77</v>
      </c>
      <c r="O3" t="n">
        <v>23322.88</v>
      </c>
      <c r="P3" t="n">
        <v>382.91</v>
      </c>
      <c r="Q3" t="n">
        <v>3550.02</v>
      </c>
      <c r="R3" t="n">
        <v>306.23</v>
      </c>
      <c r="S3" t="n">
        <v>84.39</v>
      </c>
      <c r="T3" t="n">
        <v>110422.36</v>
      </c>
      <c r="U3" t="n">
        <v>0.28</v>
      </c>
      <c r="V3" t="n">
        <v>0.78</v>
      </c>
      <c r="W3" t="n">
        <v>0.35</v>
      </c>
      <c r="X3" t="n">
        <v>6.51</v>
      </c>
      <c r="Y3" t="n">
        <v>1</v>
      </c>
      <c r="Z3" t="n">
        <v>10</v>
      </c>
      <c r="AA3" t="n">
        <v>186.7669005245619</v>
      </c>
      <c r="AB3" t="n">
        <v>255.5427128717199</v>
      </c>
      <c r="AC3" t="n">
        <v>231.1540750117675</v>
      </c>
      <c r="AD3" t="n">
        <v>186766.9005245619</v>
      </c>
      <c r="AE3" t="n">
        <v>255542.7128717199</v>
      </c>
      <c r="AF3" t="n">
        <v>3.851697226288854e-06</v>
      </c>
      <c r="AG3" t="n">
        <v>0.7954166666666667</v>
      </c>
      <c r="AH3" t="n">
        <v>231154.0750117675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3.0176</v>
      </c>
      <c r="E4" t="n">
        <v>33.14</v>
      </c>
      <c r="F4" t="n">
        <v>27.69</v>
      </c>
      <c r="G4" t="n">
        <v>20.77</v>
      </c>
      <c r="H4" t="n">
        <v>0.28</v>
      </c>
      <c r="I4" t="n">
        <v>80</v>
      </c>
      <c r="J4" t="n">
        <v>188.73</v>
      </c>
      <c r="K4" t="n">
        <v>53.44</v>
      </c>
      <c r="L4" t="n">
        <v>3</v>
      </c>
      <c r="M4" t="n">
        <v>78</v>
      </c>
      <c r="N4" t="n">
        <v>37.29</v>
      </c>
      <c r="O4" t="n">
        <v>23510.33</v>
      </c>
      <c r="P4" t="n">
        <v>327.06</v>
      </c>
      <c r="Q4" t="n">
        <v>3549.45</v>
      </c>
      <c r="R4" t="n">
        <v>210.7</v>
      </c>
      <c r="S4" t="n">
        <v>84.39</v>
      </c>
      <c r="T4" t="n">
        <v>62952.98</v>
      </c>
      <c r="U4" t="n">
        <v>0.4</v>
      </c>
      <c r="V4" t="n">
        <v>0.86</v>
      </c>
      <c r="W4" t="n">
        <v>0.27</v>
      </c>
      <c r="X4" t="n">
        <v>3.71</v>
      </c>
      <c r="Y4" t="n">
        <v>1</v>
      </c>
      <c r="Z4" t="n">
        <v>10</v>
      </c>
      <c r="AA4" t="n">
        <v>141.8541454661674</v>
      </c>
      <c r="AB4" t="n">
        <v>194.0910999899431</v>
      </c>
      <c r="AC4" t="n">
        <v>175.5673178155275</v>
      </c>
      <c r="AD4" t="n">
        <v>141854.1454661674</v>
      </c>
      <c r="AE4" t="n">
        <v>194091.0999899431</v>
      </c>
      <c r="AF4" t="n">
        <v>4.437399896937825e-06</v>
      </c>
      <c r="AG4" t="n">
        <v>0.6904166666666667</v>
      </c>
      <c r="AH4" t="n">
        <v>175567.3178155275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3.2512</v>
      </c>
      <c r="E5" t="n">
        <v>30.76</v>
      </c>
      <c r="F5" t="n">
        <v>26.32</v>
      </c>
      <c r="G5" t="n">
        <v>29.79</v>
      </c>
      <c r="H5" t="n">
        <v>0.37</v>
      </c>
      <c r="I5" t="n">
        <v>53</v>
      </c>
      <c r="J5" t="n">
        <v>190.25</v>
      </c>
      <c r="K5" t="n">
        <v>53.44</v>
      </c>
      <c r="L5" t="n">
        <v>4</v>
      </c>
      <c r="M5" t="n">
        <v>51</v>
      </c>
      <c r="N5" t="n">
        <v>37.82</v>
      </c>
      <c r="O5" t="n">
        <v>23698.48</v>
      </c>
      <c r="P5" t="n">
        <v>288.29</v>
      </c>
      <c r="Q5" t="n">
        <v>3549.52</v>
      </c>
      <c r="R5" t="n">
        <v>163.82</v>
      </c>
      <c r="S5" t="n">
        <v>84.39</v>
      </c>
      <c r="T5" t="n">
        <v>39648.57</v>
      </c>
      <c r="U5" t="n">
        <v>0.52</v>
      </c>
      <c r="V5" t="n">
        <v>0.9</v>
      </c>
      <c r="W5" t="n">
        <v>0.22</v>
      </c>
      <c r="X5" t="n">
        <v>2.33</v>
      </c>
      <c r="Y5" t="n">
        <v>1</v>
      </c>
      <c r="Z5" t="n">
        <v>10</v>
      </c>
      <c r="AA5" t="n">
        <v>119.4226752081248</v>
      </c>
      <c r="AB5" t="n">
        <v>163.3993727762797</v>
      </c>
      <c r="AC5" t="n">
        <v>147.8047659710167</v>
      </c>
      <c r="AD5" t="n">
        <v>119422.6752081248</v>
      </c>
      <c r="AE5" t="n">
        <v>163399.3727762797</v>
      </c>
      <c r="AF5" t="n">
        <v>4.780910175279778e-06</v>
      </c>
      <c r="AG5" t="n">
        <v>0.6408333333333334</v>
      </c>
      <c r="AH5" t="n">
        <v>147804.7659710167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3.3546</v>
      </c>
      <c r="E6" t="n">
        <v>29.81</v>
      </c>
      <c r="F6" t="n">
        <v>25.85</v>
      </c>
      <c r="G6" t="n">
        <v>38.78</v>
      </c>
      <c r="H6" t="n">
        <v>0.46</v>
      </c>
      <c r="I6" t="n">
        <v>40</v>
      </c>
      <c r="J6" t="n">
        <v>191.78</v>
      </c>
      <c r="K6" t="n">
        <v>53.44</v>
      </c>
      <c r="L6" t="n">
        <v>5</v>
      </c>
      <c r="M6" t="n">
        <v>14</v>
      </c>
      <c r="N6" t="n">
        <v>38.35</v>
      </c>
      <c r="O6" t="n">
        <v>23887.36</v>
      </c>
      <c r="P6" t="n">
        <v>261.67</v>
      </c>
      <c r="Q6" t="n">
        <v>3549.48</v>
      </c>
      <c r="R6" t="n">
        <v>147.29</v>
      </c>
      <c r="S6" t="n">
        <v>84.39</v>
      </c>
      <c r="T6" t="n">
        <v>31448.29</v>
      </c>
      <c r="U6" t="n">
        <v>0.57</v>
      </c>
      <c r="V6" t="n">
        <v>0.92</v>
      </c>
      <c r="W6" t="n">
        <v>0.23</v>
      </c>
      <c r="X6" t="n">
        <v>1.87</v>
      </c>
      <c r="Y6" t="n">
        <v>1</v>
      </c>
      <c r="Z6" t="n">
        <v>10</v>
      </c>
      <c r="AA6" t="n">
        <v>108.2262277057844</v>
      </c>
      <c r="AB6" t="n">
        <v>148.0798993511829</v>
      </c>
      <c r="AC6" t="n">
        <v>133.9473615885903</v>
      </c>
      <c r="AD6" t="n">
        <v>108226.2277057844</v>
      </c>
      <c r="AE6" t="n">
        <v>148079.8993511829</v>
      </c>
      <c r="AF6" t="n">
        <v>4.932960529648605e-06</v>
      </c>
      <c r="AG6" t="n">
        <v>0.6210416666666666</v>
      </c>
      <c r="AH6" t="n">
        <v>133947.3615885903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3.3658</v>
      </c>
      <c r="E7" t="n">
        <v>29.71</v>
      </c>
      <c r="F7" t="n">
        <v>25.79</v>
      </c>
      <c r="G7" t="n">
        <v>39.68</v>
      </c>
      <c r="H7" t="n">
        <v>0.55</v>
      </c>
      <c r="I7" t="n">
        <v>39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260.32</v>
      </c>
      <c r="Q7" t="n">
        <v>3549.66</v>
      </c>
      <c r="R7" t="n">
        <v>144.41</v>
      </c>
      <c r="S7" t="n">
        <v>84.39</v>
      </c>
      <c r="T7" t="n">
        <v>30013.52</v>
      </c>
      <c r="U7" t="n">
        <v>0.58</v>
      </c>
      <c r="V7" t="n">
        <v>0.92</v>
      </c>
      <c r="W7" t="n">
        <v>0.25</v>
      </c>
      <c r="X7" t="n">
        <v>1.8</v>
      </c>
      <c r="Y7" t="n">
        <v>1</v>
      </c>
      <c r="Z7" t="n">
        <v>10</v>
      </c>
      <c r="AA7" t="n">
        <v>107.4387335322688</v>
      </c>
      <c r="AB7" t="n">
        <v>147.0024150811884</v>
      </c>
      <c r="AC7" t="n">
        <v>132.9727109050651</v>
      </c>
      <c r="AD7" t="n">
        <v>107438.7335322688</v>
      </c>
      <c r="AE7" t="n">
        <v>147002.4150811884</v>
      </c>
      <c r="AF7" t="n">
        <v>4.949430200528014e-06</v>
      </c>
      <c r="AG7" t="n">
        <v>0.6189583333333334</v>
      </c>
      <c r="AH7" t="n">
        <v>132972.7109050651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2.2824</v>
      </c>
      <c r="E2" t="n">
        <v>43.81</v>
      </c>
      <c r="F2" t="n">
        <v>35.88</v>
      </c>
      <c r="G2" t="n">
        <v>8.789999999999999</v>
      </c>
      <c r="H2" t="n">
        <v>0.15</v>
      </c>
      <c r="I2" t="n">
        <v>245</v>
      </c>
      <c r="J2" t="n">
        <v>116.05</v>
      </c>
      <c r="K2" t="n">
        <v>43.4</v>
      </c>
      <c r="L2" t="n">
        <v>1</v>
      </c>
      <c r="M2" t="n">
        <v>243</v>
      </c>
      <c r="N2" t="n">
        <v>16.65</v>
      </c>
      <c r="O2" t="n">
        <v>14546.17</v>
      </c>
      <c r="P2" t="n">
        <v>334.54</v>
      </c>
      <c r="Q2" t="n">
        <v>3550.06</v>
      </c>
      <c r="R2" t="n">
        <v>489.04</v>
      </c>
      <c r="S2" t="n">
        <v>84.39</v>
      </c>
      <c r="T2" t="n">
        <v>201297.68</v>
      </c>
      <c r="U2" t="n">
        <v>0.17</v>
      </c>
      <c r="V2" t="n">
        <v>0.66</v>
      </c>
      <c r="W2" t="n">
        <v>0.53</v>
      </c>
      <c r="X2" t="n">
        <v>11.89</v>
      </c>
      <c r="Y2" t="n">
        <v>1</v>
      </c>
      <c r="Z2" t="n">
        <v>10</v>
      </c>
      <c r="AA2" t="n">
        <v>191.8921385577931</v>
      </c>
      <c r="AB2" t="n">
        <v>262.5552896583271</v>
      </c>
      <c r="AC2" t="n">
        <v>237.4973813120765</v>
      </c>
      <c r="AD2" t="n">
        <v>191892.138557793</v>
      </c>
      <c r="AE2" t="n">
        <v>262555.2896583271</v>
      </c>
      <c r="AF2" t="n">
        <v>3.630985502077095e-06</v>
      </c>
      <c r="AG2" t="n">
        <v>0.9127083333333333</v>
      </c>
      <c r="AH2" t="n">
        <v>237497.3813120765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3.1637</v>
      </c>
      <c r="E3" t="n">
        <v>31.61</v>
      </c>
      <c r="F3" t="n">
        <v>27.61</v>
      </c>
      <c r="G3" t="n">
        <v>20.71</v>
      </c>
      <c r="H3" t="n">
        <v>0.3</v>
      </c>
      <c r="I3" t="n">
        <v>80</v>
      </c>
      <c r="J3" t="n">
        <v>117.34</v>
      </c>
      <c r="K3" t="n">
        <v>43.4</v>
      </c>
      <c r="L3" t="n">
        <v>2</v>
      </c>
      <c r="M3" t="n">
        <v>76</v>
      </c>
      <c r="N3" t="n">
        <v>16.94</v>
      </c>
      <c r="O3" t="n">
        <v>14705.49</v>
      </c>
      <c r="P3" t="n">
        <v>219.66</v>
      </c>
      <c r="Q3" t="n">
        <v>3549.58</v>
      </c>
      <c r="R3" t="n">
        <v>207.69</v>
      </c>
      <c r="S3" t="n">
        <v>84.39</v>
      </c>
      <c r="T3" t="n">
        <v>61449.46</v>
      </c>
      <c r="U3" t="n">
        <v>0.41</v>
      </c>
      <c r="V3" t="n">
        <v>0.86</v>
      </c>
      <c r="W3" t="n">
        <v>0.27</v>
      </c>
      <c r="X3" t="n">
        <v>3.63</v>
      </c>
      <c r="Y3" t="n">
        <v>1</v>
      </c>
      <c r="Z3" t="n">
        <v>10</v>
      </c>
      <c r="AA3" t="n">
        <v>97.45501535649356</v>
      </c>
      <c r="AB3" t="n">
        <v>133.3422514225391</v>
      </c>
      <c r="AC3" t="n">
        <v>120.6162540938328</v>
      </c>
      <c r="AD3" t="n">
        <v>97455.01535649356</v>
      </c>
      <c r="AE3" t="n">
        <v>133342.2514225391</v>
      </c>
      <c r="AF3" t="n">
        <v>5.033012983228753e-06</v>
      </c>
      <c r="AG3" t="n">
        <v>0.6585416666666667</v>
      </c>
      <c r="AH3" t="n">
        <v>120616.2540938328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3.2615</v>
      </c>
      <c r="E4" t="n">
        <v>30.66</v>
      </c>
      <c r="F4" t="n">
        <v>27</v>
      </c>
      <c r="G4" t="n">
        <v>24.55</v>
      </c>
      <c r="H4" t="n">
        <v>0.45</v>
      </c>
      <c r="I4" t="n">
        <v>66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205.12</v>
      </c>
      <c r="Q4" t="n">
        <v>3549.33</v>
      </c>
      <c r="R4" t="n">
        <v>184.18</v>
      </c>
      <c r="S4" t="n">
        <v>84.39</v>
      </c>
      <c r="T4" t="n">
        <v>49765.31</v>
      </c>
      <c r="U4" t="n">
        <v>0.46</v>
      </c>
      <c r="V4" t="n">
        <v>0.88</v>
      </c>
      <c r="W4" t="n">
        <v>0.33</v>
      </c>
      <c r="X4" t="n">
        <v>3.01</v>
      </c>
      <c r="Y4" t="n">
        <v>1</v>
      </c>
      <c r="Z4" t="n">
        <v>10</v>
      </c>
      <c r="AA4" t="n">
        <v>89.99715998533749</v>
      </c>
      <c r="AB4" t="n">
        <v>123.1380846863704</v>
      </c>
      <c r="AC4" t="n">
        <v>111.3859587093228</v>
      </c>
      <c r="AD4" t="n">
        <v>89997.15998533749</v>
      </c>
      <c r="AE4" t="n">
        <v>123138.0846863704</v>
      </c>
      <c r="AF4" t="n">
        <v>5.188599375667913e-06</v>
      </c>
      <c r="AG4" t="n">
        <v>0.63875</v>
      </c>
      <c r="AH4" t="n">
        <v>111385.9587093228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2.6615</v>
      </c>
      <c r="E2" t="n">
        <v>37.57</v>
      </c>
      <c r="F2" t="n">
        <v>32.33</v>
      </c>
      <c r="G2" t="n">
        <v>11.08</v>
      </c>
      <c r="H2" t="n">
        <v>0.2</v>
      </c>
      <c r="I2" t="n">
        <v>175</v>
      </c>
      <c r="J2" t="n">
        <v>89.87</v>
      </c>
      <c r="K2" t="n">
        <v>37.55</v>
      </c>
      <c r="L2" t="n">
        <v>1</v>
      </c>
      <c r="M2" t="n">
        <v>173</v>
      </c>
      <c r="N2" t="n">
        <v>11.32</v>
      </c>
      <c r="O2" t="n">
        <v>11317.98</v>
      </c>
      <c r="P2" t="n">
        <v>239.68</v>
      </c>
      <c r="Q2" t="n">
        <v>3550.23</v>
      </c>
      <c r="R2" t="n">
        <v>368.1</v>
      </c>
      <c r="S2" t="n">
        <v>84.39</v>
      </c>
      <c r="T2" t="n">
        <v>141178.52</v>
      </c>
      <c r="U2" t="n">
        <v>0.23</v>
      </c>
      <c r="V2" t="n">
        <v>0.73</v>
      </c>
      <c r="W2" t="n">
        <v>0.42</v>
      </c>
      <c r="X2" t="n">
        <v>8.34</v>
      </c>
      <c r="Y2" t="n">
        <v>1</v>
      </c>
      <c r="Z2" t="n">
        <v>10</v>
      </c>
      <c r="AA2" t="n">
        <v>123.1533062679063</v>
      </c>
      <c r="AB2" t="n">
        <v>168.5037867760968</v>
      </c>
      <c r="AC2" t="n">
        <v>152.422021862783</v>
      </c>
      <c r="AD2" t="n">
        <v>123153.3062679063</v>
      </c>
      <c r="AE2" t="n">
        <v>168503.7867760968</v>
      </c>
      <c r="AF2" t="n">
        <v>4.410509514828152e-06</v>
      </c>
      <c r="AG2" t="n">
        <v>0.7827083333333333</v>
      </c>
      <c r="AH2" t="n">
        <v>152422.021862783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3.1408</v>
      </c>
      <c r="E3" t="n">
        <v>31.84</v>
      </c>
      <c r="F3" t="n">
        <v>28.18</v>
      </c>
      <c r="G3" t="n">
        <v>18.58</v>
      </c>
      <c r="H3" t="n">
        <v>0.39</v>
      </c>
      <c r="I3" t="n">
        <v>91</v>
      </c>
      <c r="J3" t="n">
        <v>91.09999999999999</v>
      </c>
      <c r="K3" t="n">
        <v>37.55</v>
      </c>
      <c r="L3" t="n">
        <v>2</v>
      </c>
      <c r="M3" t="n">
        <v>1</v>
      </c>
      <c r="N3" t="n">
        <v>11.54</v>
      </c>
      <c r="O3" t="n">
        <v>11468.97</v>
      </c>
      <c r="P3" t="n">
        <v>184.46</v>
      </c>
      <c r="Q3" t="n">
        <v>3549.72</v>
      </c>
      <c r="R3" t="n">
        <v>223.02</v>
      </c>
      <c r="S3" t="n">
        <v>84.39</v>
      </c>
      <c r="T3" t="n">
        <v>69059.5</v>
      </c>
      <c r="U3" t="n">
        <v>0.38</v>
      </c>
      <c r="V3" t="n">
        <v>0.84</v>
      </c>
      <c r="W3" t="n">
        <v>0.4</v>
      </c>
      <c r="X3" t="n">
        <v>4.19</v>
      </c>
      <c r="Y3" t="n">
        <v>1</v>
      </c>
      <c r="Z3" t="n">
        <v>10</v>
      </c>
      <c r="AA3" t="n">
        <v>84.93501166484455</v>
      </c>
      <c r="AB3" t="n">
        <v>116.2118300280531</v>
      </c>
      <c r="AC3" t="n">
        <v>105.1207360745336</v>
      </c>
      <c r="AD3" t="n">
        <v>84935.01166484455</v>
      </c>
      <c r="AE3" t="n">
        <v>116211.8300280531</v>
      </c>
      <c r="AF3" t="n">
        <v>5.204782372411144e-06</v>
      </c>
      <c r="AG3" t="n">
        <v>0.6633333333333333</v>
      </c>
      <c r="AH3" t="n">
        <v>105120.7360745336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3.1486</v>
      </c>
      <c r="E4" t="n">
        <v>31.76</v>
      </c>
      <c r="F4" t="n">
        <v>28.12</v>
      </c>
      <c r="G4" t="n">
        <v>18.75</v>
      </c>
      <c r="H4" t="n">
        <v>0.57</v>
      </c>
      <c r="I4" t="n">
        <v>90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186.15</v>
      </c>
      <c r="Q4" t="n">
        <v>3549.72</v>
      </c>
      <c r="R4" t="n">
        <v>220.98</v>
      </c>
      <c r="S4" t="n">
        <v>84.39</v>
      </c>
      <c r="T4" t="n">
        <v>68044.44</v>
      </c>
      <c r="U4" t="n">
        <v>0.38</v>
      </c>
      <c r="V4" t="n">
        <v>0.84</v>
      </c>
      <c r="W4" t="n">
        <v>0.4</v>
      </c>
      <c r="X4" t="n">
        <v>4.13</v>
      </c>
      <c r="Y4" t="n">
        <v>1</v>
      </c>
      <c r="Z4" t="n">
        <v>10</v>
      </c>
      <c r="AA4" t="n">
        <v>85.13295136699173</v>
      </c>
      <c r="AB4" t="n">
        <v>116.4826598610141</v>
      </c>
      <c r="AC4" t="n">
        <v>105.365718288349</v>
      </c>
      <c r="AD4" t="n">
        <v>85132.95136699174</v>
      </c>
      <c r="AE4" t="n">
        <v>116482.6598610141</v>
      </c>
      <c r="AF4" t="n">
        <v>5.217708156448588e-06</v>
      </c>
      <c r="AG4" t="n">
        <v>0.6616666666666667</v>
      </c>
      <c r="AH4" t="n">
        <v>105365.718288349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1.3772</v>
      </c>
      <c r="E2" t="n">
        <v>72.61</v>
      </c>
      <c r="F2" t="n">
        <v>50.26</v>
      </c>
      <c r="G2" t="n">
        <v>5.91</v>
      </c>
      <c r="H2" t="n">
        <v>0.09</v>
      </c>
      <c r="I2" t="n">
        <v>510</v>
      </c>
      <c r="J2" t="n">
        <v>194.77</v>
      </c>
      <c r="K2" t="n">
        <v>54.38</v>
      </c>
      <c r="L2" t="n">
        <v>1</v>
      </c>
      <c r="M2" t="n">
        <v>508</v>
      </c>
      <c r="N2" t="n">
        <v>39.4</v>
      </c>
      <c r="O2" t="n">
        <v>24256.19</v>
      </c>
      <c r="P2" t="n">
        <v>689.0599999999999</v>
      </c>
      <c r="Q2" t="n">
        <v>3551.13</v>
      </c>
      <c r="R2" t="n">
        <v>981.12</v>
      </c>
      <c r="S2" t="n">
        <v>84.39</v>
      </c>
      <c r="T2" t="n">
        <v>446015.84</v>
      </c>
      <c r="U2" t="n">
        <v>0.09</v>
      </c>
      <c r="V2" t="n">
        <v>0.47</v>
      </c>
      <c r="W2" t="n">
        <v>0.95</v>
      </c>
      <c r="X2" t="n">
        <v>26.27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2.5569</v>
      </c>
      <c r="E3" t="n">
        <v>39.11</v>
      </c>
      <c r="F3" t="n">
        <v>30.88</v>
      </c>
      <c r="G3" t="n">
        <v>12.6</v>
      </c>
      <c r="H3" t="n">
        <v>0.18</v>
      </c>
      <c r="I3" t="n">
        <v>147</v>
      </c>
      <c r="J3" t="n">
        <v>196.32</v>
      </c>
      <c r="K3" t="n">
        <v>54.38</v>
      </c>
      <c r="L3" t="n">
        <v>2</v>
      </c>
      <c r="M3" t="n">
        <v>145</v>
      </c>
      <c r="N3" t="n">
        <v>39.95</v>
      </c>
      <c r="O3" t="n">
        <v>24447.22</v>
      </c>
      <c r="P3" t="n">
        <v>402.81</v>
      </c>
      <c r="Q3" t="n">
        <v>3549.92</v>
      </c>
      <c r="R3" t="n">
        <v>318.53</v>
      </c>
      <c r="S3" t="n">
        <v>84.39</v>
      </c>
      <c r="T3" t="n">
        <v>116532.55</v>
      </c>
      <c r="U3" t="n">
        <v>0.26</v>
      </c>
      <c r="V3" t="n">
        <v>0.77</v>
      </c>
      <c r="W3" t="n">
        <v>0.37</v>
      </c>
      <c r="X3" t="n">
        <v>6.89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2.9745</v>
      </c>
      <c r="E4" t="n">
        <v>33.62</v>
      </c>
      <c r="F4" t="n">
        <v>27.84</v>
      </c>
      <c r="G4" t="n">
        <v>19.88</v>
      </c>
      <c r="H4" t="n">
        <v>0.27</v>
      </c>
      <c r="I4" t="n">
        <v>84</v>
      </c>
      <c r="J4" t="n">
        <v>197.88</v>
      </c>
      <c r="K4" t="n">
        <v>54.38</v>
      </c>
      <c r="L4" t="n">
        <v>3</v>
      </c>
      <c r="M4" t="n">
        <v>82</v>
      </c>
      <c r="N4" t="n">
        <v>40.5</v>
      </c>
      <c r="O4" t="n">
        <v>24639</v>
      </c>
      <c r="P4" t="n">
        <v>343.86</v>
      </c>
      <c r="Q4" t="n">
        <v>3549.54</v>
      </c>
      <c r="R4" t="n">
        <v>215.41</v>
      </c>
      <c r="S4" t="n">
        <v>84.39</v>
      </c>
      <c r="T4" t="n">
        <v>65291.2</v>
      </c>
      <c r="U4" t="n">
        <v>0.39</v>
      </c>
      <c r="V4" t="n">
        <v>0.85</v>
      </c>
      <c r="W4" t="n">
        <v>0.27</v>
      </c>
      <c r="X4" t="n">
        <v>3.85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3.2105</v>
      </c>
      <c r="E5" t="n">
        <v>31.15</v>
      </c>
      <c r="F5" t="n">
        <v>26.45</v>
      </c>
      <c r="G5" t="n">
        <v>28.34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305.57</v>
      </c>
      <c r="Q5" t="n">
        <v>3549.51</v>
      </c>
      <c r="R5" t="n">
        <v>168.63</v>
      </c>
      <c r="S5" t="n">
        <v>84.39</v>
      </c>
      <c r="T5" t="n">
        <v>42041.08</v>
      </c>
      <c r="U5" t="n">
        <v>0.5</v>
      </c>
      <c r="V5" t="n">
        <v>0.9</v>
      </c>
      <c r="W5" t="n">
        <v>0.23</v>
      </c>
      <c r="X5" t="n">
        <v>2.47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3.3238</v>
      </c>
      <c r="E6" t="n">
        <v>30.09</v>
      </c>
      <c r="F6" t="n">
        <v>25.98</v>
      </c>
      <c r="G6" t="n">
        <v>38.01</v>
      </c>
      <c r="H6" t="n">
        <v>0.44</v>
      </c>
      <c r="I6" t="n">
        <v>41</v>
      </c>
      <c r="J6" t="n">
        <v>201.01</v>
      </c>
      <c r="K6" t="n">
        <v>54.38</v>
      </c>
      <c r="L6" t="n">
        <v>5</v>
      </c>
      <c r="M6" t="n">
        <v>37</v>
      </c>
      <c r="N6" t="n">
        <v>41.63</v>
      </c>
      <c r="O6" t="n">
        <v>25024.84</v>
      </c>
      <c r="P6" t="n">
        <v>277.24</v>
      </c>
      <c r="Q6" t="n">
        <v>3549.47</v>
      </c>
      <c r="R6" t="n">
        <v>152.94</v>
      </c>
      <c r="S6" t="n">
        <v>84.39</v>
      </c>
      <c r="T6" t="n">
        <v>34271.68</v>
      </c>
      <c r="U6" t="n">
        <v>0.55</v>
      </c>
      <c r="V6" t="n">
        <v>0.91</v>
      </c>
      <c r="W6" t="n">
        <v>0.2</v>
      </c>
      <c r="X6" t="n">
        <v>1.99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3.3776</v>
      </c>
      <c r="E7" t="n">
        <v>29.61</v>
      </c>
      <c r="F7" t="n">
        <v>25.65</v>
      </c>
      <c r="G7" t="n">
        <v>41.6</v>
      </c>
      <c r="H7" t="n">
        <v>0.53</v>
      </c>
      <c r="I7" t="n">
        <v>37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266.06</v>
      </c>
      <c r="Q7" t="n">
        <v>3549.51</v>
      </c>
      <c r="R7" t="n">
        <v>139.72</v>
      </c>
      <c r="S7" t="n">
        <v>84.39</v>
      </c>
      <c r="T7" t="n">
        <v>27679.55</v>
      </c>
      <c r="U7" t="n">
        <v>0.6</v>
      </c>
      <c r="V7" t="n">
        <v>0.92</v>
      </c>
      <c r="W7" t="n">
        <v>0.24</v>
      </c>
      <c r="X7" t="n">
        <v>1.66</v>
      </c>
      <c r="Y7" t="n">
        <v>1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2.6615</v>
      </c>
      <c r="E8" t="n">
        <v>37.57</v>
      </c>
      <c r="F8" t="n">
        <v>32.33</v>
      </c>
      <c r="G8" t="n">
        <v>11.08</v>
      </c>
      <c r="H8" t="n">
        <v>0.2</v>
      </c>
      <c r="I8" t="n">
        <v>175</v>
      </c>
      <c r="J8" t="n">
        <v>89.87</v>
      </c>
      <c r="K8" t="n">
        <v>37.55</v>
      </c>
      <c r="L8" t="n">
        <v>1</v>
      </c>
      <c r="M8" t="n">
        <v>173</v>
      </c>
      <c r="N8" t="n">
        <v>11.32</v>
      </c>
      <c r="O8" t="n">
        <v>11317.98</v>
      </c>
      <c r="P8" t="n">
        <v>239.68</v>
      </c>
      <c r="Q8" t="n">
        <v>3550.23</v>
      </c>
      <c r="R8" t="n">
        <v>368.1</v>
      </c>
      <c r="S8" t="n">
        <v>84.39</v>
      </c>
      <c r="T8" t="n">
        <v>141178.52</v>
      </c>
      <c r="U8" t="n">
        <v>0.23</v>
      </c>
      <c r="V8" t="n">
        <v>0.73</v>
      </c>
      <c r="W8" t="n">
        <v>0.42</v>
      </c>
      <c r="X8" t="n">
        <v>8.34</v>
      </c>
      <c r="Y8" t="n">
        <v>1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3.1408</v>
      </c>
      <c r="E9" t="n">
        <v>31.84</v>
      </c>
      <c r="F9" t="n">
        <v>28.18</v>
      </c>
      <c r="G9" t="n">
        <v>18.58</v>
      </c>
      <c r="H9" t="n">
        <v>0.39</v>
      </c>
      <c r="I9" t="n">
        <v>91</v>
      </c>
      <c r="J9" t="n">
        <v>91.09999999999999</v>
      </c>
      <c r="K9" t="n">
        <v>37.55</v>
      </c>
      <c r="L9" t="n">
        <v>2</v>
      </c>
      <c r="M9" t="n">
        <v>1</v>
      </c>
      <c r="N9" t="n">
        <v>11.54</v>
      </c>
      <c r="O9" t="n">
        <v>11468.97</v>
      </c>
      <c r="P9" t="n">
        <v>184.46</v>
      </c>
      <c r="Q9" t="n">
        <v>3549.72</v>
      </c>
      <c r="R9" t="n">
        <v>223.02</v>
      </c>
      <c r="S9" t="n">
        <v>84.39</v>
      </c>
      <c r="T9" t="n">
        <v>69059.5</v>
      </c>
      <c r="U9" t="n">
        <v>0.38</v>
      </c>
      <c r="V9" t="n">
        <v>0.84</v>
      </c>
      <c r="W9" t="n">
        <v>0.4</v>
      </c>
      <c r="X9" t="n">
        <v>4.19</v>
      </c>
      <c r="Y9" t="n">
        <v>1</v>
      </c>
      <c r="Z9" t="n">
        <v>10</v>
      </c>
    </row>
    <row r="10">
      <c r="A10" t="n">
        <v>2</v>
      </c>
      <c r="B10" t="n">
        <v>40</v>
      </c>
      <c r="C10" t="inlineStr">
        <is>
          <t xml:space="preserve">CONCLUIDO	</t>
        </is>
      </c>
      <c r="D10" t="n">
        <v>3.1486</v>
      </c>
      <c r="E10" t="n">
        <v>31.76</v>
      </c>
      <c r="F10" t="n">
        <v>28.12</v>
      </c>
      <c r="G10" t="n">
        <v>18.75</v>
      </c>
      <c r="H10" t="n">
        <v>0.57</v>
      </c>
      <c r="I10" t="n">
        <v>90</v>
      </c>
      <c r="J10" t="n">
        <v>92.31999999999999</v>
      </c>
      <c r="K10" t="n">
        <v>37.55</v>
      </c>
      <c r="L10" t="n">
        <v>3</v>
      </c>
      <c r="M10" t="n">
        <v>0</v>
      </c>
      <c r="N10" t="n">
        <v>11.77</v>
      </c>
      <c r="O10" t="n">
        <v>11620.34</v>
      </c>
      <c r="P10" t="n">
        <v>186.15</v>
      </c>
      <c r="Q10" t="n">
        <v>3549.72</v>
      </c>
      <c r="R10" t="n">
        <v>220.98</v>
      </c>
      <c r="S10" t="n">
        <v>84.39</v>
      </c>
      <c r="T10" t="n">
        <v>68044.44</v>
      </c>
      <c r="U10" t="n">
        <v>0.38</v>
      </c>
      <c r="V10" t="n">
        <v>0.84</v>
      </c>
      <c r="W10" t="n">
        <v>0.4</v>
      </c>
      <c r="X10" t="n">
        <v>4.13</v>
      </c>
      <c r="Y10" t="n">
        <v>1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2.9385</v>
      </c>
      <c r="E11" t="n">
        <v>34.03</v>
      </c>
      <c r="F11" t="n">
        <v>30.15</v>
      </c>
      <c r="G11" t="n">
        <v>13.81</v>
      </c>
      <c r="H11" t="n">
        <v>0.24</v>
      </c>
      <c r="I11" t="n">
        <v>131</v>
      </c>
      <c r="J11" t="n">
        <v>71.52</v>
      </c>
      <c r="K11" t="n">
        <v>32.27</v>
      </c>
      <c r="L11" t="n">
        <v>1</v>
      </c>
      <c r="M11" t="n">
        <v>71</v>
      </c>
      <c r="N11" t="n">
        <v>8.25</v>
      </c>
      <c r="O11" t="n">
        <v>9054.6</v>
      </c>
      <c r="P11" t="n">
        <v>174.38</v>
      </c>
      <c r="Q11" t="n">
        <v>3550.04</v>
      </c>
      <c r="R11" t="n">
        <v>291.64</v>
      </c>
      <c r="S11" t="n">
        <v>84.39</v>
      </c>
      <c r="T11" t="n">
        <v>103169.47</v>
      </c>
      <c r="U11" t="n">
        <v>0.29</v>
      </c>
      <c r="V11" t="n">
        <v>0.79</v>
      </c>
      <c r="W11" t="n">
        <v>0.42</v>
      </c>
      <c r="X11" t="n">
        <v>6.16</v>
      </c>
      <c r="Y11" t="n">
        <v>1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3.0071</v>
      </c>
      <c r="E12" t="n">
        <v>33.26</v>
      </c>
      <c r="F12" t="n">
        <v>29.54</v>
      </c>
      <c r="G12" t="n">
        <v>14.77</v>
      </c>
      <c r="H12" t="n">
        <v>0.48</v>
      </c>
      <c r="I12" t="n">
        <v>120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170</v>
      </c>
      <c r="Q12" t="n">
        <v>3549.59</v>
      </c>
      <c r="R12" t="n">
        <v>267.74</v>
      </c>
      <c r="S12" t="n">
        <v>84.39</v>
      </c>
      <c r="T12" t="n">
        <v>91277.19</v>
      </c>
      <c r="U12" t="n">
        <v>0.32</v>
      </c>
      <c r="V12" t="n">
        <v>0.8</v>
      </c>
      <c r="W12" t="n">
        <v>0.49</v>
      </c>
      <c r="X12" t="n">
        <v>5.56</v>
      </c>
      <c r="Y12" t="n">
        <v>1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2.5374</v>
      </c>
      <c r="E13" t="n">
        <v>39.41</v>
      </c>
      <c r="F13" t="n">
        <v>35.07</v>
      </c>
      <c r="G13" t="n">
        <v>8.84</v>
      </c>
      <c r="H13" t="n">
        <v>0.43</v>
      </c>
      <c r="I13" t="n">
        <v>238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137.07</v>
      </c>
      <c r="Q13" t="n">
        <v>3550.56</v>
      </c>
      <c r="R13" t="n">
        <v>449.22</v>
      </c>
      <c r="S13" t="n">
        <v>84.39</v>
      </c>
      <c r="T13" t="n">
        <v>181425.09</v>
      </c>
      <c r="U13" t="n">
        <v>0.19</v>
      </c>
      <c r="V13" t="n">
        <v>0.68</v>
      </c>
      <c r="W13" t="n">
        <v>0.83</v>
      </c>
      <c r="X13" t="n">
        <v>11.07</v>
      </c>
      <c r="Y13" t="n">
        <v>1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1.9574</v>
      </c>
      <c r="E14" t="n">
        <v>51.09</v>
      </c>
      <c r="F14" t="n">
        <v>39.67</v>
      </c>
      <c r="G14" t="n">
        <v>7.49</v>
      </c>
      <c r="H14" t="n">
        <v>0.12</v>
      </c>
      <c r="I14" t="n">
        <v>318</v>
      </c>
      <c r="J14" t="n">
        <v>141.81</v>
      </c>
      <c r="K14" t="n">
        <v>47.83</v>
      </c>
      <c r="L14" t="n">
        <v>1</v>
      </c>
      <c r="M14" t="n">
        <v>316</v>
      </c>
      <c r="N14" t="n">
        <v>22.98</v>
      </c>
      <c r="O14" t="n">
        <v>17723.39</v>
      </c>
      <c r="P14" t="n">
        <v>433.08</v>
      </c>
      <c r="Q14" t="n">
        <v>3550.81</v>
      </c>
      <c r="R14" t="n">
        <v>618.27</v>
      </c>
      <c r="S14" t="n">
        <v>84.39</v>
      </c>
      <c r="T14" t="n">
        <v>265552.05</v>
      </c>
      <c r="U14" t="n">
        <v>0.14</v>
      </c>
      <c r="V14" t="n">
        <v>0.6</v>
      </c>
      <c r="W14" t="n">
        <v>0.65</v>
      </c>
      <c r="X14" t="n">
        <v>15.68</v>
      </c>
      <c r="Y14" t="n">
        <v>1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2.9383</v>
      </c>
      <c r="E15" t="n">
        <v>34.03</v>
      </c>
      <c r="F15" t="n">
        <v>28.8</v>
      </c>
      <c r="G15" t="n">
        <v>16.62</v>
      </c>
      <c r="H15" t="n">
        <v>0.25</v>
      </c>
      <c r="I15" t="n">
        <v>104</v>
      </c>
      <c r="J15" t="n">
        <v>143.17</v>
      </c>
      <c r="K15" t="n">
        <v>47.83</v>
      </c>
      <c r="L15" t="n">
        <v>2</v>
      </c>
      <c r="M15" t="n">
        <v>102</v>
      </c>
      <c r="N15" t="n">
        <v>23.34</v>
      </c>
      <c r="O15" t="n">
        <v>17891.86</v>
      </c>
      <c r="P15" t="n">
        <v>285.67</v>
      </c>
      <c r="Q15" t="n">
        <v>3549.54</v>
      </c>
      <c r="R15" t="n">
        <v>248.19</v>
      </c>
      <c r="S15" t="n">
        <v>84.39</v>
      </c>
      <c r="T15" t="n">
        <v>81578.33</v>
      </c>
      <c r="U15" t="n">
        <v>0.34</v>
      </c>
      <c r="V15" t="n">
        <v>0.82</v>
      </c>
      <c r="W15" t="n">
        <v>0.31</v>
      </c>
      <c r="X15" t="n">
        <v>4.81</v>
      </c>
      <c r="Y15" t="n">
        <v>1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3.288</v>
      </c>
      <c r="E16" t="n">
        <v>30.41</v>
      </c>
      <c r="F16" t="n">
        <v>26.54</v>
      </c>
      <c r="G16" t="n">
        <v>27.94</v>
      </c>
      <c r="H16" t="n">
        <v>0.37</v>
      </c>
      <c r="I16" t="n">
        <v>57</v>
      </c>
      <c r="J16" t="n">
        <v>144.54</v>
      </c>
      <c r="K16" t="n">
        <v>47.83</v>
      </c>
      <c r="L16" t="n">
        <v>3</v>
      </c>
      <c r="M16" t="n">
        <v>41</v>
      </c>
      <c r="N16" t="n">
        <v>23.71</v>
      </c>
      <c r="O16" t="n">
        <v>18060.85</v>
      </c>
      <c r="P16" t="n">
        <v>231.31</v>
      </c>
      <c r="Q16" t="n">
        <v>3549.55</v>
      </c>
      <c r="R16" t="n">
        <v>170.93</v>
      </c>
      <c r="S16" t="n">
        <v>84.39</v>
      </c>
      <c r="T16" t="n">
        <v>43187.36</v>
      </c>
      <c r="U16" t="n">
        <v>0.49</v>
      </c>
      <c r="V16" t="n">
        <v>0.89</v>
      </c>
      <c r="W16" t="n">
        <v>0.25</v>
      </c>
      <c r="X16" t="n">
        <v>2.55</v>
      </c>
      <c r="Y16" t="n">
        <v>1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3.3237</v>
      </c>
      <c r="E17" t="n">
        <v>30.09</v>
      </c>
      <c r="F17" t="n">
        <v>26.36</v>
      </c>
      <c r="G17" t="n">
        <v>30.41</v>
      </c>
      <c r="H17" t="n">
        <v>0.49</v>
      </c>
      <c r="I17" t="n">
        <v>52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225.42</v>
      </c>
      <c r="Q17" t="n">
        <v>3549.59</v>
      </c>
      <c r="R17" t="n">
        <v>162.94</v>
      </c>
      <c r="S17" t="n">
        <v>84.39</v>
      </c>
      <c r="T17" t="n">
        <v>39214.27</v>
      </c>
      <c r="U17" t="n">
        <v>0.52</v>
      </c>
      <c r="V17" t="n">
        <v>0.9</v>
      </c>
      <c r="W17" t="n">
        <v>0.29</v>
      </c>
      <c r="X17" t="n">
        <v>2.37</v>
      </c>
      <c r="Y17" t="n">
        <v>1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1.5648</v>
      </c>
      <c r="E18" t="n">
        <v>63.91</v>
      </c>
      <c r="F18" t="n">
        <v>46.02</v>
      </c>
      <c r="G18" t="n">
        <v>6.35</v>
      </c>
      <c r="H18" t="n">
        <v>0.1</v>
      </c>
      <c r="I18" t="n">
        <v>435</v>
      </c>
      <c r="J18" t="n">
        <v>176.73</v>
      </c>
      <c r="K18" t="n">
        <v>52.44</v>
      </c>
      <c r="L18" t="n">
        <v>1</v>
      </c>
      <c r="M18" t="n">
        <v>433</v>
      </c>
      <c r="N18" t="n">
        <v>33.29</v>
      </c>
      <c r="O18" t="n">
        <v>22031.19</v>
      </c>
      <c r="P18" t="n">
        <v>589.49</v>
      </c>
      <c r="Q18" t="n">
        <v>3551.12</v>
      </c>
      <c r="R18" t="n">
        <v>835.34</v>
      </c>
      <c r="S18" t="n">
        <v>84.39</v>
      </c>
      <c r="T18" t="n">
        <v>373498.68</v>
      </c>
      <c r="U18" t="n">
        <v>0.1</v>
      </c>
      <c r="V18" t="n">
        <v>0.52</v>
      </c>
      <c r="W18" t="n">
        <v>0.83</v>
      </c>
      <c r="X18" t="n">
        <v>22.02</v>
      </c>
      <c r="Y18" t="n">
        <v>1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2.6752</v>
      </c>
      <c r="E19" t="n">
        <v>37.38</v>
      </c>
      <c r="F19" t="n">
        <v>30.23</v>
      </c>
      <c r="G19" t="n">
        <v>13.64</v>
      </c>
      <c r="H19" t="n">
        <v>0.2</v>
      </c>
      <c r="I19" t="n">
        <v>133</v>
      </c>
      <c r="J19" t="n">
        <v>178.21</v>
      </c>
      <c r="K19" t="n">
        <v>52.44</v>
      </c>
      <c r="L19" t="n">
        <v>2</v>
      </c>
      <c r="M19" t="n">
        <v>131</v>
      </c>
      <c r="N19" t="n">
        <v>33.77</v>
      </c>
      <c r="O19" t="n">
        <v>22213.89</v>
      </c>
      <c r="P19" t="n">
        <v>365.01</v>
      </c>
      <c r="Q19" t="n">
        <v>3549.8</v>
      </c>
      <c r="R19" t="n">
        <v>297.11</v>
      </c>
      <c r="S19" t="n">
        <v>84.39</v>
      </c>
      <c r="T19" t="n">
        <v>105895.43</v>
      </c>
      <c r="U19" t="n">
        <v>0.28</v>
      </c>
      <c r="V19" t="n">
        <v>0.78</v>
      </c>
      <c r="W19" t="n">
        <v>0.34</v>
      </c>
      <c r="X19" t="n">
        <v>6.24</v>
      </c>
      <c r="Y19" t="n">
        <v>1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3.0767</v>
      </c>
      <c r="E20" t="n">
        <v>32.5</v>
      </c>
      <c r="F20" t="n">
        <v>27.41</v>
      </c>
      <c r="G20" t="n">
        <v>21.93</v>
      </c>
      <c r="H20" t="n">
        <v>0.3</v>
      </c>
      <c r="I20" t="n">
        <v>75</v>
      </c>
      <c r="J20" t="n">
        <v>179.7</v>
      </c>
      <c r="K20" t="n">
        <v>52.44</v>
      </c>
      <c r="L20" t="n">
        <v>3</v>
      </c>
      <c r="M20" t="n">
        <v>73</v>
      </c>
      <c r="N20" t="n">
        <v>34.26</v>
      </c>
      <c r="O20" t="n">
        <v>22397.24</v>
      </c>
      <c r="P20" t="n">
        <v>308.25</v>
      </c>
      <c r="Q20" t="n">
        <v>3549.71</v>
      </c>
      <c r="R20" t="n">
        <v>201.2</v>
      </c>
      <c r="S20" t="n">
        <v>84.39</v>
      </c>
      <c r="T20" t="n">
        <v>58230.04</v>
      </c>
      <c r="U20" t="n">
        <v>0.42</v>
      </c>
      <c r="V20" t="n">
        <v>0.86</v>
      </c>
      <c r="W20" t="n">
        <v>0.26</v>
      </c>
      <c r="X20" t="n">
        <v>3.43</v>
      </c>
      <c r="Y20" t="n">
        <v>1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3.3058</v>
      </c>
      <c r="E21" t="n">
        <v>30.25</v>
      </c>
      <c r="F21" t="n">
        <v>26.09</v>
      </c>
      <c r="G21" t="n">
        <v>31.94</v>
      </c>
      <c r="H21" t="n">
        <v>0.39</v>
      </c>
      <c r="I21" t="n">
        <v>49</v>
      </c>
      <c r="J21" t="n">
        <v>181.19</v>
      </c>
      <c r="K21" t="n">
        <v>52.44</v>
      </c>
      <c r="L21" t="n">
        <v>4</v>
      </c>
      <c r="M21" t="n">
        <v>47</v>
      </c>
      <c r="N21" t="n">
        <v>34.75</v>
      </c>
      <c r="O21" t="n">
        <v>22581.25</v>
      </c>
      <c r="P21" t="n">
        <v>267.54</v>
      </c>
      <c r="Q21" t="n">
        <v>3549.48</v>
      </c>
      <c r="R21" t="n">
        <v>155.91</v>
      </c>
      <c r="S21" t="n">
        <v>84.39</v>
      </c>
      <c r="T21" t="n">
        <v>35715.09</v>
      </c>
      <c r="U21" t="n">
        <v>0.54</v>
      </c>
      <c r="V21" t="n">
        <v>0.91</v>
      </c>
      <c r="W21" t="n">
        <v>0.22</v>
      </c>
      <c r="X21" t="n">
        <v>2.1</v>
      </c>
      <c r="Y21" t="n">
        <v>1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3.3624</v>
      </c>
      <c r="E22" t="n">
        <v>29.74</v>
      </c>
      <c r="F22" t="n">
        <v>25.86</v>
      </c>
      <c r="G22" t="n">
        <v>37.85</v>
      </c>
      <c r="H22" t="n">
        <v>0.49</v>
      </c>
      <c r="I22" t="n">
        <v>41</v>
      </c>
      <c r="J22" t="n">
        <v>182.69</v>
      </c>
      <c r="K22" t="n">
        <v>52.44</v>
      </c>
      <c r="L22" t="n">
        <v>5</v>
      </c>
      <c r="M22" t="n">
        <v>2</v>
      </c>
      <c r="N22" t="n">
        <v>35.25</v>
      </c>
      <c r="O22" t="n">
        <v>22766.06</v>
      </c>
      <c r="P22" t="n">
        <v>252.69</v>
      </c>
      <c r="Q22" t="n">
        <v>3549.45</v>
      </c>
      <c r="R22" t="n">
        <v>146.9</v>
      </c>
      <c r="S22" t="n">
        <v>84.39</v>
      </c>
      <c r="T22" t="n">
        <v>31250.52</v>
      </c>
      <c r="U22" t="n">
        <v>0.57</v>
      </c>
      <c r="V22" t="n">
        <v>0.92</v>
      </c>
      <c r="W22" t="n">
        <v>0.25</v>
      </c>
      <c r="X22" t="n">
        <v>1.88</v>
      </c>
      <c r="Y22" t="n">
        <v>1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3.3624</v>
      </c>
      <c r="E23" t="n">
        <v>29.74</v>
      </c>
      <c r="F23" t="n">
        <v>25.86</v>
      </c>
      <c r="G23" t="n">
        <v>37.85</v>
      </c>
      <c r="H23" t="n">
        <v>0.58</v>
      </c>
      <c r="I23" t="n">
        <v>41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254.75</v>
      </c>
      <c r="Q23" t="n">
        <v>3549.73</v>
      </c>
      <c r="R23" t="n">
        <v>146.84</v>
      </c>
      <c r="S23" t="n">
        <v>84.39</v>
      </c>
      <c r="T23" t="n">
        <v>31217.52</v>
      </c>
      <c r="U23" t="n">
        <v>0.57</v>
      </c>
      <c r="V23" t="n">
        <v>0.92</v>
      </c>
      <c r="W23" t="n">
        <v>0.25</v>
      </c>
      <c r="X23" t="n">
        <v>1.88</v>
      </c>
      <c r="Y23" t="n">
        <v>1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2.1665</v>
      </c>
      <c r="E24" t="n">
        <v>46.16</v>
      </c>
      <c r="F24" t="n">
        <v>40.55</v>
      </c>
      <c r="G24" t="n">
        <v>6.83</v>
      </c>
      <c r="H24" t="n">
        <v>0.64</v>
      </c>
      <c r="I24" t="n">
        <v>356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117.4</v>
      </c>
      <c r="Q24" t="n">
        <v>3550.92</v>
      </c>
      <c r="R24" t="n">
        <v>629.7</v>
      </c>
      <c r="S24" t="n">
        <v>84.39</v>
      </c>
      <c r="T24" t="n">
        <v>271075.17</v>
      </c>
      <c r="U24" t="n">
        <v>0.13</v>
      </c>
      <c r="V24" t="n">
        <v>0.58</v>
      </c>
      <c r="W24" t="n">
        <v>1.17</v>
      </c>
      <c r="X24" t="n">
        <v>16.56</v>
      </c>
      <c r="Y24" t="n">
        <v>1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2.5246</v>
      </c>
      <c r="E25" t="n">
        <v>39.61</v>
      </c>
      <c r="F25" t="n">
        <v>33.53</v>
      </c>
      <c r="G25" t="n">
        <v>10.11</v>
      </c>
      <c r="H25" t="n">
        <v>0.18</v>
      </c>
      <c r="I25" t="n">
        <v>199</v>
      </c>
      <c r="J25" t="n">
        <v>98.70999999999999</v>
      </c>
      <c r="K25" t="n">
        <v>39.72</v>
      </c>
      <c r="L25" t="n">
        <v>1</v>
      </c>
      <c r="M25" t="n">
        <v>197</v>
      </c>
      <c r="N25" t="n">
        <v>12.99</v>
      </c>
      <c r="O25" t="n">
        <v>12407.75</v>
      </c>
      <c r="P25" t="n">
        <v>271.94</v>
      </c>
      <c r="Q25" t="n">
        <v>3550.02</v>
      </c>
      <c r="R25" t="n">
        <v>409.08</v>
      </c>
      <c r="S25" t="n">
        <v>84.39</v>
      </c>
      <c r="T25" t="n">
        <v>161547.87</v>
      </c>
      <c r="U25" t="n">
        <v>0.21</v>
      </c>
      <c r="V25" t="n">
        <v>0.71</v>
      </c>
      <c r="W25" t="n">
        <v>0.46</v>
      </c>
      <c r="X25" t="n">
        <v>9.539999999999999</v>
      </c>
      <c r="Y25" t="n">
        <v>1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3.1862</v>
      </c>
      <c r="E26" t="n">
        <v>31.39</v>
      </c>
      <c r="F26" t="n">
        <v>27.73</v>
      </c>
      <c r="G26" t="n">
        <v>20.54</v>
      </c>
      <c r="H26" t="n">
        <v>0.35</v>
      </c>
      <c r="I26" t="n">
        <v>81</v>
      </c>
      <c r="J26" t="n">
        <v>99.95</v>
      </c>
      <c r="K26" t="n">
        <v>39.72</v>
      </c>
      <c r="L26" t="n">
        <v>2</v>
      </c>
      <c r="M26" t="n">
        <v>2</v>
      </c>
      <c r="N26" t="n">
        <v>13.24</v>
      </c>
      <c r="O26" t="n">
        <v>12561.45</v>
      </c>
      <c r="P26" t="n">
        <v>191.35</v>
      </c>
      <c r="Q26" t="n">
        <v>3549.57</v>
      </c>
      <c r="R26" t="n">
        <v>208.39</v>
      </c>
      <c r="S26" t="n">
        <v>84.39</v>
      </c>
      <c r="T26" t="n">
        <v>61797.24</v>
      </c>
      <c r="U26" t="n">
        <v>0.4</v>
      </c>
      <c r="V26" t="n">
        <v>0.85</v>
      </c>
      <c r="W26" t="n">
        <v>0.37</v>
      </c>
      <c r="X26" t="n">
        <v>3.75</v>
      </c>
      <c r="Y26" t="n">
        <v>1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3.1949</v>
      </c>
      <c r="E27" t="n">
        <v>31.3</v>
      </c>
      <c r="F27" t="n">
        <v>27.67</v>
      </c>
      <c r="G27" t="n">
        <v>20.75</v>
      </c>
      <c r="H27" t="n">
        <v>0.52</v>
      </c>
      <c r="I27" t="n">
        <v>80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192.57</v>
      </c>
      <c r="Q27" t="n">
        <v>3549.51</v>
      </c>
      <c r="R27" t="n">
        <v>206.13</v>
      </c>
      <c r="S27" t="n">
        <v>84.39</v>
      </c>
      <c r="T27" t="n">
        <v>60669.7</v>
      </c>
      <c r="U27" t="n">
        <v>0.41</v>
      </c>
      <c r="V27" t="n">
        <v>0.86</v>
      </c>
      <c r="W27" t="n">
        <v>0.37</v>
      </c>
      <c r="X27" t="n">
        <v>3.68</v>
      </c>
      <c r="Y27" t="n">
        <v>1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2.1688</v>
      </c>
      <c r="E28" t="n">
        <v>46.11</v>
      </c>
      <c r="F28" t="n">
        <v>37.1</v>
      </c>
      <c r="G28" t="n">
        <v>8.279999999999999</v>
      </c>
      <c r="H28" t="n">
        <v>0.14</v>
      </c>
      <c r="I28" t="n">
        <v>269</v>
      </c>
      <c r="J28" t="n">
        <v>124.63</v>
      </c>
      <c r="K28" t="n">
        <v>45</v>
      </c>
      <c r="L28" t="n">
        <v>1</v>
      </c>
      <c r="M28" t="n">
        <v>267</v>
      </c>
      <c r="N28" t="n">
        <v>18.64</v>
      </c>
      <c r="O28" t="n">
        <v>15605.44</v>
      </c>
      <c r="P28" t="n">
        <v>366.57</v>
      </c>
      <c r="Q28" t="n">
        <v>3550.3</v>
      </c>
      <c r="R28" t="n">
        <v>530.86</v>
      </c>
      <c r="S28" t="n">
        <v>84.39</v>
      </c>
      <c r="T28" t="n">
        <v>222090.51</v>
      </c>
      <c r="U28" t="n">
        <v>0.16</v>
      </c>
      <c r="V28" t="n">
        <v>0.64</v>
      </c>
      <c r="W28" t="n">
        <v>0.57</v>
      </c>
      <c r="X28" t="n">
        <v>13.11</v>
      </c>
      <c r="Y28" t="n">
        <v>1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3.08</v>
      </c>
      <c r="E29" t="n">
        <v>32.47</v>
      </c>
      <c r="F29" t="n">
        <v>28.06</v>
      </c>
      <c r="G29" t="n">
        <v>18.92</v>
      </c>
      <c r="H29" t="n">
        <v>0.28</v>
      </c>
      <c r="I29" t="n">
        <v>89</v>
      </c>
      <c r="J29" t="n">
        <v>125.95</v>
      </c>
      <c r="K29" t="n">
        <v>45</v>
      </c>
      <c r="L29" t="n">
        <v>2</v>
      </c>
      <c r="M29" t="n">
        <v>87</v>
      </c>
      <c r="N29" t="n">
        <v>18.95</v>
      </c>
      <c r="O29" t="n">
        <v>15767.7</v>
      </c>
      <c r="P29" t="n">
        <v>243.46</v>
      </c>
      <c r="Q29" t="n">
        <v>3549.45</v>
      </c>
      <c r="R29" t="n">
        <v>223.33</v>
      </c>
      <c r="S29" t="n">
        <v>84.39</v>
      </c>
      <c r="T29" t="n">
        <v>69225.58</v>
      </c>
      <c r="U29" t="n">
        <v>0.38</v>
      </c>
      <c r="V29" t="n">
        <v>0.84</v>
      </c>
      <c r="W29" t="n">
        <v>0.28</v>
      </c>
      <c r="X29" t="n">
        <v>4.08</v>
      </c>
      <c r="Y29" t="n">
        <v>1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3.2795</v>
      </c>
      <c r="E30" t="n">
        <v>30.49</v>
      </c>
      <c r="F30" t="n">
        <v>26.8</v>
      </c>
      <c r="G30" t="n">
        <v>26.36</v>
      </c>
      <c r="H30" t="n">
        <v>0.42</v>
      </c>
      <c r="I30" t="n">
        <v>61</v>
      </c>
      <c r="J30" t="n">
        <v>127.27</v>
      </c>
      <c r="K30" t="n">
        <v>45</v>
      </c>
      <c r="L30" t="n">
        <v>3</v>
      </c>
      <c r="M30" t="n">
        <v>1</v>
      </c>
      <c r="N30" t="n">
        <v>19.27</v>
      </c>
      <c r="O30" t="n">
        <v>15930.42</v>
      </c>
      <c r="P30" t="n">
        <v>212.39</v>
      </c>
      <c r="Q30" t="n">
        <v>3549.61</v>
      </c>
      <c r="R30" t="n">
        <v>177.67</v>
      </c>
      <c r="S30" t="n">
        <v>84.39</v>
      </c>
      <c r="T30" t="n">
        <v>46534.19</v>
      </c>
      <c r="U30" t="n">
        <v>0.48</v>
      </c>
      <c r="V30" t="n">
        <v>0.88</v>
      </c>
      <c r="W30" t="n">
        <v>0.32</v>
      </c>
      <c r="X30" t="n">
        <v>2.81</v>
      </c>
      <c r="Y30" t="n">
        <v>1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3.2795</v>
      </c>
      <c r="E31" t="n">
        <v>30.49</v>
      </c>
      <c r="F31" t="n">
        <v>26.8</v>
      </c>
      <c r="G31" t="n">
        <v>26.36</v>
      </c>
      <c r="H31" t="n">
        <v>0.55</v>
      </c>
      <c r="I31" t="n">
        <v>61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214.48</v>
      </c>
      <c r="Q31" t="n">
        <v>3549.61</v>
      </c>
      <c r="R31" t="n">
        <v>177.64</v>
      </c>
      <c r="S31" t="n">
        <v>84.39</v>
      </c>
      <c r="T31" t="n">
        <v>46519.25</v>
      </c>
      <c r="U31" t="n">
        <v>0.48</v>
      </c>
      <c r="V31" t="n">
        <v>0.88</v>
      </c>
      <c r="W31" t="n">
        <v>0.32</v>
      </c>
      <c r="X31" t="n">
        <v>2.82</v>
      </c>
      <c r="Y31" t="n">
        <v>1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1.7556</v>
      </c>
      <c r="E32" t="n">
        <v>56.96</v>
      </c>
      <c r="F32" t="n">
        <v>42.62</v>
      </c>
      <c r="G32" t="n">
        <v>6.86</v>
      </c>
      <c r="H32" t="n">
        <v>0.11</v>
      </c>
      <c r="I32" t="n">
        <v>373</v>
      </c>
      <c r="J32" t="n">
        <v>159.12</v>
      </c>
      <c r="K32" t="n">
        <v>50.28</v>
      </c>
      <c r="L32" t="n">
        <v>1</v>
      </c>
      <c r="M32" t="n">
        <v>371</v>
      </c>
      <c r="N32" t="n">
        <v>27.84</v>
      </c>
      <c r="O32" t="n">
        <v>19859.16</v>
      </c>
      <c r="P32" t="n">
        <v>506.53</v>
      </c>
      <c r="Q32" t="n">
        <v>3550.64</v>
      </c>
      <c r="R32" t="n">
        <v>719.4400000000001</v>
      </c>
      <c r="S32" t="n">
        <v>84.39</v>
      </c>
      <c r="T32" t="n">
        <v>315860.85</v>
      </c>
      <c r="U32" t="n">
        <v>0.12</v>
      </c>
      <c r="V32" t="n">
        <v>0.5600000000000001</v>
      </c>
      <c r="W32" t="n">
        <v>0.73</v>
      </c>
      <c r="X32" t="n">
        <v>18.62</v>
      </c>
      <c r="Y32" t="n">
        <v>1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2.8012</v>
      </c>
      <c r="E33" t="n">
        <v>35.7</v>
      </c>
      <c r="F33" t="n">
        <v>29.54</v>
      </c>
      <c r="G33" t="n">
        <v>14.89</v>
      </c>
      <c r="H33" t="n">
        <v>0.22</v>
      </c>
      <c r="I33" t="n">
        <v>119</v>
      </c>
      <c r="J33" t="n">
        <v>160.54</v>
      </c>
      <c r="K33" t="n">
        <v>50.28</v>
      </c>
      <c r="L33" t="n">
        <v>2</v>
      </c>
      <c r="M33" t="n">
        <v>117</v>
      </c>
      <c r="N33" t="n">
        <v>28.26</v>
      </c>
      <c r="O33" t="n">
        <v>20034.4</v>
      </c>
      <c r="P33" t="n">
        <v>326.08</v>
      </c>
      <c r="Q33" t="n">
        <v>3549.69</v>
      </c>
      <c r="R33" t="n">
        <v>273.56</v>
      </c>
      <c r="S33" t="n">
        <v>84.39</v>
      </c>
      <c r="T33" t="n">
        <v>94187.71000000001</v>
      </c>
      <c r="U33" t="n">
        <v>0.31</v>
      </c>
      <c r="V33" t="n">
        <v>0.8</v>
      </c>
      <c r="W33" t="n">
        <v>0.32</v>
      </c>
      <c r="X33" t="n">
        <v>5.55</v>
      </c>
      <c r="Y33" t="n">
        <v>1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3.1851</v>
      </c>
      <c r="E34" t="n">
        <v>31.4</v>
      </c>
      <c r="F34" t="n">
        <v>26.94</v>
      </c>
      <c r="G34" t="n">
        <v>24.5</v>
      </c>
      <c r="H34" t="n">
        <v>0.33</v>
      </c>
      <c r="I34" t="n">
        <v>66</v>
      </c>
      <c r="J34" t="n">
        <v>161.97</v>
      </c>
      <c r="K34" t="n">
        <v>50.28</v>
      </c>
      <c r="L34" t="n">
        <v>3</v>
      </c>
      <c r="M34" t="n">
        <v>64</v>
      </c>
      <c r="N34" t="n">
        <v>28.69</v>
      </c>
      <c r="O34" t="n">
        <v>20210.21</v>
      </c>
      <c r="P34" t="n">
        <v>270.48</v>
      </c>
      <c r="Q34" t="n">
        <v>3549.47</v>
      </c>
      <c r="R34" t="n">
        <v>185.16</v>
      </c>
      <c r="S34" t="n">
        <v>84.39</v>
      </c>
      <c r="T34" t="n">
        <v>50253.52</v>
      </c>
      <c r="U34" t="n">
        <v>0.46</v>
      </c>
      <c r="V34" t="n">
        <v>0.88</v>
      </c>
      <c r="W34" t="n">
        <v>0.24</v>
      </c>
      <c r="X34" t="n">
        <v>2.96</v>
      </c>
      <c r="Y34" t="n">
        <v>1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3.3455</v>
      </c>
      <c r="E35" t="n">
        <v>29.89</v>
      </c>
      <c r="F35" t="n">
        <v>26.05</v>
      </c>
      <c r="G35" t="n">
        <v>33.26</v>
      </c>
      <c r="H35" t="n">
        <v>0.43</v>
      </c>
      <c r="I35" t="n">
        <v>47</v>
      </c>
      <c r="J35" t="n">
        <v>163.4</v>
      </c>
      <c r="K35" t="n">
        <v>50.28</v>
      </c>
      <c r="L35" t="n">
        <v>4</v>
      </c>
      <c r="M35" t="n">
        <v>6</v>
      </c>
      <c r="N35" t="n">
        <v>29.12</v>
      </c>
      <c r="O35" t="n">
        <v>20386.62</v>
      </c>
      <c r="P35" t="n">
        <v>239.35</v>
      </c>
      <c r="Q35" t="n">
        <v>3549.52</v>
      </c>
      <c r="R35" t="n">
        <v>152.98</v>
      </c>
      <c r="S35" t="n">
        <v>84.39</v>
      </c>
      <c r="T35" t="n">
        <v>34257.75</v>
      </c>
      <c r="U35" t="n">
        <v>0.55</v>
      </c>
      <c r="V35" t="n">
        <v>0.91</v>
      </c>
      <c r="W35" t="n">
        <v>0.27</v>
      </c>
      <c r="X35" t="n">
        <v>2.07</v>
      </c>
      <c r="Y35" t="n">
        <v>1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3.3492</v>
      </c>
      <c r="E36" t="n">
        <v>29.86</v>
      </c>
      <c r="F36" t="n">
        <v>26.05</v>
      </c>
      <c r="G36" t="n">
        <v>33.98</v>
      </c>
      <c r="H36" t="n">
        <v>0.54</v>
      </c>
      <c r="I36" t="n">
        <v>46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240.67</v>
      </c>
      <c r="Q36" t="n">
        <v>3549.46</v>
      </c>
      <c r="R36" t="n">
        <v>152.85</v>
      </c>
      <c r="S36" t="n">
        <v>84.39</v>
      </c>
      <c r="T36" t="n">
        <v>34198.35</v>
      </c>
      <c r="U36" t="n">
        <v>0.55</v>
      </c>
      <c r="V36" t="n">
        <v>0.91</v>
      </c>
      <c r="W36" t="n">
        <v>0.27</v>
      </c>
      <c r="X36" t="n">
        <v>2.07</v>
      </c>
      <c r="Y36" t="n">
        <v>1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2.8124</v>
      </c>
      <c r="E37" t="n">
        <v>35.56</v>
      </c>
      <c r="F37" t="n">
        <v>31.08</v>
      </c>
      <c r="G37" t="n">
        <v>12.43</v>
      </c>
      <c r="H37" t="n">
        <v>0.22</v>
      </c>
      <c r="I37" t="n">
        <v>150</v>
      </c>
      <c r="J37" t="n">
        <v>80.84</v>
      </c>
      <c r="K37" t="n">
        <v>35.1</v>
      </c>
      <c r="L37" t="n">
        <v>1</v>
      </c>
      <c r="M37" t="n">
        <v>147</v>
      </c>
      <c r="N37" t="n">
        <v>9.74</v>
      </c>
      <c r="O37" t="n">
        <v>10204.21</v>
      </c>
      <c r="P37" t="n">
        <v>205.82</v>
      </c>
      <c r="Q37" t="n">
        <v>3549.69</v>
      </c>
      <c r="R37" t="n">
        <v>325.76</v>
      </c>
      <c r="S37" t="n">
        <v>84.39</v>
      </c>
      <c r="T37" t="n">
        <v>120133.25</v>
      </c>
      <c r="U37" t="n">
        <v>0.26</v>
      </c>
      <c r="V37" t="n">
        <v>0.76</v>
      </c>
      <c r="W37" t="n">
        <v>0.38</v>
      </c>
      <c r="X37" t="n">
        <v>7.09</v>
      </c>
      <c r="Y37" t="n">
        <v>1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3.0847</v>
      </c>
      <c r="E38" t="n">
        <v>32.42</v>
      </c>
      <c r="F38" t="n">
        <v>28.75</v>
      </c>
      <c r="G38" t="n">
        <v>16.75</v>
      </c>
      <c r="H38" t="n">
        <v>0.43</v>
      </c>
      <c r="I38" t="n">
        <v>103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177.33</v>
      </c>
      <c r="Q38" t="n">
        <v>3549.69</v>
      </c>
      <c r="R38" t="n">
        <v>241.72</v>
      </c>
      <c r="S38" t="n">
        <v>84.39</v>
      </c>
      <c r="T38" t="n">
        <v>78349.42999999999</v>
      </c>
      <c r="U38" t="n">
        <v>0.35</v>
      </c>
      <c r="V38" t="n">
        <v>0.82</v>
      </c>
      <c r="W38" t="n">
        <v>0.44</v>
      </c>
      <c r="X38" t="n">
        <v>4.76</v>
      </c>
      <c r="Y38" t="n">
        <v>1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2.4</v>
      </c>
      <c r="E39" t="n">
        <v>41.67</v>
      </c>
      <c r="F39" t="n">
        <v>34.7</v>
      </c>
      <c r="G39" t="n">
        <v>9.380000000000001</v>
      </c>
      <c r="H39" t="n">
        <v>0.16</v>
      </c>
      <c r="I39" t="n">
        <v>222</v>
      </c>
      <c r="J39" t="n">
        <v>107.41</v>
      </c>
      <c r="K39" t="n">
        <v>41.65</v>
      </c>
      <c r="L39" t="n">
        <v>1</v>
      </c>
      <c r="M39" t="n">
        <v>220</v>
      </c>
      <c r="N39" t="n">
        <v>14.77</v>
      </c>
      <c r="O39" t="n">
        <v>13481.73</v>
      </c>
      <c r="P39" t="n">
        <v>303.12</v>
      </c>
      <c r="Q39" t="n">
        <v>3550.25</v>
      </c>
      <c r="R39" t="n">
        <v>448.79</v>
      </c>
      <c r="S39" t="n">
        <v>84.39</v>
      </c>
      <c r="T39" t="n">
        <v>181291.89</v>
      </c>
      <c r="U39" t="n">
        <v>0.19</v>
      </c>
      <c r="V39" t="n">
        <v>0.68</v>
      </c>
      <c r="W39" t="n">
        <v>0.5</v>
      </c>
      <c r="X39" t="n">
        <v>10.71</v>
      </c>
      <c r="Y39" t="n">
        <v>1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3.2018</v>
      </c>
      <c r="E40" t="n">
        <v>31.23</v>
      </c>
      <c r="F40" t="n">
        <v>27.51</v>
      </c>
      <c r="G40" t="n">
        <v>21.72</v>
      </c>
      <c r="H40" t="n">
        <v>0.32</v>
      </c>
      <c r="I40" t="n">
        <v>76</v>
      </c>
      <c r="J40" t="n">
        <v>108.68</v>
      </c>
      <c r="K40" t="n">
        <v>41.65</v>
      </c>
      <c r="L40" t="n">
        <v>2</v>
      </c>
      <c r="M40" t="n">
        <v>28</v>
      </c>
      <c r="N40" t="n">
        <v>15.03</v>
      </c>
      <c r="O40" t="n">
        <v>13638.32</v>
      </c>
      <c r="P40" t="n">
        <v>200.36</v>
      </c>
      <c r="Q40" t="n">
        <v>3549.63</v>
      </c>
      <c r="R40" t="n">
        <v>202.33</v>
      </c>
      <c r="S40" t="n">
        <v>84.39</v>
      </c>
      <c r="T40" t="n">
        <v>58791.04</v>
      </c>
      <c r="U40" t="n">
        <v>0.42</v>
      </c>
      <c r="V40" t="n">
        <v>0.86</v>
      </c>
      <c r="W40" t="n">
        <v>0.32</v>
      </c>
      <c r="X40" t="n">
        <v>3.52</v>
      </c>
      <c r="Y40" t="n">
        <v>1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3.2317</v>
      </c>
      <c r="E41" t="n">
        <v>30.94</v>
      </c>
      <c r="F41" t="n">
        <v>27.31</v>
      </c>
      <c r="G41" t="n">
        <v>22.76</v>
      </c>
      <c r="H41" t="n">
        <v>0.48</v>
      </c>
      <c r="I41" t="n">
        <v>72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198.59</v>
      </c>
      <c r="Q41" t="n">
        <v>3549.41</v>
      </c>
      <c r="R41" t="n">
        <v>194.28</v>
      </c>
      <c r="S41" t="n">
        <v>84.39</v>
      </c>
      <c r="T41" t="n">
        <v>54786.42</v>
      </c>
      <c r="U41" t="n">
        <v>0.43</v>
      </c>
      <c r="V41" t="n">
        <v>0.87</v>
      </c>
      <c r="W41" t="n">
        <v>0.35</v>
      </c>
      <c r="X41" t="n">
        <v>3.32</v>
      </c>
      <c r="Y41" t="n">
        <v>1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2.8944</v>
      </c>
      <c r="E42" t="n">
        <v>34.55</v>
      </c>
      <c r="F42" t="n">
        <v>30.74</v>
      </c>
      <c r="G42" t="n">
        <v>12.72</v>
      </c>
      <c r="H42" t="n">
        <v>0.28</v>
      </c>
      <c r="I42" t="n">
        <v>145</v>
      </c>
      <c r="J42" t="n">
        <v>61.76</v>
      </c>
      <c r="K42" t="n">
        <v>28.92</v>
      </c>
      <c r="L42" t="n">
        <v>1</v>
      </c>
      <c r="M42" t="n">
        <v>2</v>
      </c>
      <c r="N42" t="n">
        <v>6.84</v>
      </c>
      <c r="O42" t="n">
        <v>7851.41</v>
      </c>
      <c r="P42" t="n">
        <v>159.79</v>
      </c>
      <c r="Q42" t="n">
        <v>3549.91</v>
      </c>
      <c r="R42" t="n">
        <v>307.28</v>
      </c>
      <c r="S42" t="n">
        <v>84.39</v>
      </c>
      <c r="T42" t="n">
        <v>110919.49</v>
      </c>
      <c r="U42" t="n">
        <v>0.27</v>
      </c>
      <c r="V42" t="n">
        <v>0.77</v>
      </c>
      <c r="W42" t="n">
        <v>0.5600000000000001</v>
      </c>
      <c r="X42" t="n">
        <v>6.75</v>
      </c>
      <c r="Y42" t="n">
        <v>1</v>
      </c>
      <c r="Z42" t="n">
        <v>10</v>
      </c>
    </row>
    <row r="43">
      <c r="A43" t="n">
        <v>1</v>
      </c>
      <c r="B43" t="n">
        <v>25</v>
      </c>
      <c r="C43" t="inlineStr">
        <is>
          <t xml:space="preserve">CONCLUIDO	</t>
        </is>
      </c>
      <c r="D43" t="n">
        <v>2.9074</v>
      </c>
      <c r="E43" t="n">
        <v>34.39</v>
      </c>
      <c r="F43" t="n">
        <v>30.61</v>
      </c>
      <c r="G43" t="n">
        <v>12.84</v>
      </c>
      <c r="H43" t="n">
        <v>0.55</v>
      </c>
      <c r="I43" t="n">
        <v>143</v>
      </c>
      <c r="J43" t="n">
        <v>62.92</v>
      </c>
      <c r="K43" t="n">
        <v>28.92</v>
      </c>
      <c r="L43" t="n">
        <v>2</v>
      </c>
      <c r="M43" t="n">
        <v>0</v>
      </c>
      <c r="N43" t="n">
        <v>7</v>
      </c>
      <c r="O43" t="n">
        <v>7994.37</v>
      </c>
      <c r="P43" t="n">
        <v>161.45</v>
      </c>
      <c r="Q43" t="n">
        <v>3549.9</v>
      </c>
      <c r="R43" t="n">
        <v>302.95</v>
      </c>
      <c r="S43" t="n">
        <v>84.39</v>
      </c>
      <c r="T43" t="n">
        <v>108762.56</v>
      </c>
      <c r="U43" t="n">
        <v>0.28</v>
      </c>
      <c r="V43" t="n">
        <v>0.77</v>
      </c>
      <c r="W43" t="n">
        <v>0.55</v>
      </c>
      <c r="X43" t="n">
        <v>6.63</v>
      </c>
      <c r="Y43" t="n">
        <v>1</v>
      </c>
      <c r="Z43" t="n">
        <v>10</v>
      </c>
    </row>
    <row r="44">
      <c r="A44" t="n">
        <v>0</v>
      </c>
      <c r="B44" t="n">
        <v>85</v>
      </c>
      <c r="C44" t="inlineStr">
        <is>
          <t xml:space="preserve">CONCLUIDO	</t>
        </is>
      </c>
      <c r="D44" t="n">
        <v>1.6587</v>
      </c>
      <c r="E44" t="n">
        <v>60.29</v>
      </c>
      <c r="F44" t="n">
        <v>44.26</v>
      </c>
      <c r="G44" t="n">
        <v>6.59</v>
      </c>
      <c r="H44" t="n">
        <v>0.11</v>
      </c>
      <c r="I44" t="n">
        <v>403</v>
      </c>
      <c r="J44" t="n">
        <v>167.88</v>
      </c>
      <c r="K44" t="n">
        <v>51.39</v>
      </c>
      <c r="L44" t="n">
        <v>1</v>
      </c>
      <c r="M44" t="n">
        <v>401</v>
      </c>
      <c r="N44" t="n">
        <v>30.49</v>
      </c>
      <c r="O44" t="n">
        <v>20939.59</v>
      </c>
      <c r="P44" t="n">
        <v>546.72</v>
      </c>
      <c r="Q44" t="n">
        <v>3550.59</v>
      </c>
      <c r="R44" t="n">
        <v>774.92</v>
      </c>
      <c r="S44" t="n">
        <v>84.39</v>
      </c>
      <c r="T44" t="n">
        <v>343449.31</v>
      </c>
      <c r="U44" t="n">
        <v>0.11</v>
      </c>
      <c r="V44" t="n">
        <v>0.54</v>
      </c>
      <c r="W44" t="n">
        <v>0.79</v>
      </c>
      <c r="X44" t="n">
        <v>20.26</v>
      </c>
      <c r="Y44" t="n">
        <v>1</v>
      </c>
      <c r="Z44" t="n">
        <v>10</v>
      </c>
    </row>
    <row r="45">
      <c r="A45" t="n">
        <v>1</v>
      </c>
      <c r="B45" t="n">
        <v>85</v>
      </c>
      <c r="C45" t="inlineStr">
        <is>
          <t xml:space="preserve">CONCLUIDO	</t>
        </is>
      </c>
      <c r="D45" t="n">
        <v>2.7382</v>
      </c>
      <c r="E45" t="n">
        <v>36.52</v>
      </c>
      <c r="F45" t="n">
        <v>29.88</v>
      </c>
      <c r="G45" t="n">
        <v>14.23</v>
      </c>
      <c r="H45" t="n">
        <v>0.21</v>
      </c>
      <c r="I45" t="n">
        <v>126</v>
      </c>
      <c r="J45" t="n">
        <v>169.33</v>
      </c>
      <c r="K45" t="n">
        <v>51.39</v>
      </c>
      <c r="L45" t="n">
        <v>2</v>
      </c>
      <c r="M45" t="n">
        <v>124</v>
      </c>
      <c r="N45" t="n">
        <v>30.94</v>
      </c>
      <c r="O45" t="n">
        <v>21118.46</v>
      </c>
      <c r="P45" t="n">
        <v>345.54</v>
      </c>
      <c r="Q45" t="n">
        <v>3549.92</v>
      </c>
      <c r="R45" t="n">
        <v>284.6</v>
      </c>
      <c r="S45" t="n">
        <v>84.39</v>
      </c>
      <c r="T45" t="n">
        <v>99672.73</v>
      </c>
      <c r="U45" t="n">
        <v>0.3</v>
      </c>
      <c r="V45" t="n">
        <v>0.79</v>
      </c>
      <c r="W45" t="n">
        <v>0.34</v>
      </c>
      <c r="X45" t="n">
        <v>5.89</v>
      </c>
      <c r="Y45" t="n">
        <v>1</v>
      </c>
      <c r="Z45" t="n">
        <v>10</v>
      </c>
    </row>
    <row r="46">
      <c r="A46" t="n">
        <v>2</v>
      </c>
      <c r="B46" t="n">
        <v>85</v>
      </c>
      <c r="C46" t="inlineStr">
        <is>
          <t xml:space="preserve">CONCLUIDO	</t>
        </is>
      </c>
      <c r="D46" t="n">
        <v>3.1275</v>
      </c>
      <c r="E46" t="n">
        <v>31.97</v>
      </c>
      <c r="F46" t="n">
        <v>27.2</v>
      </c>
      <c r="G46" t="n">
        <v>22.98</v>
      </c>
      <c r="H46" t="n">
        <v>0.31</v>
      </c>
      <c r="I46" t="n">
        <v>71</v>
      </c>
      <c r="J46" t="n">
        <v>170.79</v>
      </c>
      <c r="K46" t="n">
        <v>51.39</v>
      </c>
      <c r="L46" t="n">
        <v>3</v>
      </c>
      <c r="M46" t="n">
        <v>69</v>
      </c>
      <c r="N46" t="n">
        <v>31.4</v>
      </c>
      <c r="O46" t="n">
        <v>21297.94</v>
      </c>
      <c r="P46" t="n">
        <v>290.44</v>
      </c>
      <c r="Q46" t="n">
        <v>3549.55</v>
      </c>
      <c r="R46" t="n">
        <v>193.95</v>
      </c>
      <c r="S46" t="n">
        <v>84.39</v>
      </c>
      <c r="T46" t="n">
        <v>54624.27</v>
      </c>
      <c r="U46" t="n">
        <v>0.44</v>
      </c>
      <c r="V46" t="n">
        <v>0.87</v>
      </c>
      <c r="W46" t="n">
        <v>0.25</v>
      </c>
      <c r="X46" t="n">
        <v>3.21</v>
      </c>
      <c r="Y46" t="n">
        <v>1</v>
      </c>
      <c r="Z46" t="n">
        <v>10</v>
      </c>
    </row>
    <row r="47">
      <c r="A47" t="n">
        <v>3</v>
      </c>
      <c r="B47" t="n">
        <v>85</v>
      </c>
      <c r="C47" t="inlineStr">
        <is>
          <t xml:space="preserve">CONCLUIDO	</t>
        </is>
      </c>
      <c r="D47" t="n">
        <v>3.3516</v>
      </c>
      <c r="E47" t="n">
        <v>29.84</v>
      </c>
      <c r="F47" t="n">
        <v>25.87</v>
      </c>
      <c r="G47" t="n">
        <v>33.03</v>
      </c>
      <c r="H47" t="n">
        <v>0.41</v>
      </c>
      <c r="I47" t="n">
        <v>47</v>
      </c>
      <c r="J47" t="n">
        <v>172.25</v>
      </c>
      <c r="K47" t="n">
        <v>51.39</v>
      </c>
      <c r="L47" t="n">
        <v>4</v>
      </c>
      <c r="M47" t="n">
        <v>28</v>
      </c>
      <c r="N47" t="n">
        <v>31.86</v>
      </c>
      <c r="O47" t="n">
        <v>21478.05</v>
      </c>
      <c r="P47" t="n">
        <v>248.9</v>
      </c>
      <c r="Q47" t="n">
        <v>3549.64</v>
      </c>
      <c r="R47" t="n">
        <v>147.44</v>
      </c>
      <c r="S47" t="n">
        <v>84.39</v>
      </c>
      <c r="T47" t="n">
        <v>31491.58</v>
      </c>
      <c r="U47" t="n">
        <v>0.57</v>
      </c>
      <c r="V47" t="n">
        <v>0.92</v>
      </c>
      <c r="W47" t="n">
        <v>0.24</v>
      </c>
      <c r="X47" t="n">
        <v>1.89</v>
      </c>
      <c r="Y47" t="n">
        <v>1</v>
      </c>
      <c r="Z47" t="n">
        <v>10</v>
      </c>
    </row>
    <row r="48">
      <c r="A48" t="n">
        <v>4</v>
      </c>
      <c r="B48" t="n">
        <v>85</v>
      </c>
      <c r="C48" t="inlineStr">
        <is>
          <t xml:space="preserve">CONCLUIDO	</t>
        </is>
      </c>
      <c r="D48" t="n">
        <v>3.3975</v>
      </c>
      <c r="E48" t="n">
        <v>29.43</v>
      </c>
      <c r="F48" t="n">
        <v>25.6</v>
      </c>
      <c r="G48" t="n">
        <v>35.73</v>
      </c>
      <c r="H48" t="n">
        <v>0.51</v>
      </c>
      <c r="I48" t="n">
        <v>43</v>
      </c>
      <c r="J48" t="n">
        <v>173.71</v>
      </c>
      <c r="K48" t="n">
        <v>51.39</v>
      </c>
      <c r="L48" t="n">
        <v>5</v>
      </c>
      <c r="M48" t="n">
        <v>0</v>
      </c>
      <c r="N48" t="n">
        <v>32.32</v>
      </c>
      <c r="O48" t="n">
        <v>21658.78</v>
      </c>
      <c r="P48" t="n">
        <v>242.37</v>
      </c>
      <c r="Q48" t="n">
        <v>3549.49</v>
      </c>
      <c r="R48" t="n">
        <v>136.67</v>
      </c>
      <c r="S48" t="n">
        <v>84.39</v>
      </c>
      <c r="T48" t="n">
        <v>26122.99</v>
      </c>
      <c r="U48" t="n">
        <v>0.62</v>
      </c>
      <c r="V48" t="n">
        <v>0.93</v>
      </c>
      <c r="W48" t="n">
        <v>0.28</v>
      </c>
      <c r="X48" t="n">
        <v>1.62</v>
      </c>
      <c r="Y48" t="n">
        <v>1</v>
      </c>
      <c r="Z48" t="n">
        <v>10</v>
      </c>
    </row>
    <row r="49">
      <c r="A49" t="n">
        <v>0</v>
      </c>
      <c r="B49" t="n">
        <v>20</v>
      </c>
      <c r="C49" t="inlineStr">
        <is>
          <t xml:space="preserve">CONCLUIDO	</t>
        </is>
      </c>
      <c r="D49" t="n">
        <v>2.761</v>
      </c>
      <c r="E49" t="n">
        <v>36.22</v>
      </c>
      <c r="F49" t="n">
        <v>32.28</v>
      </c>
      <c r="G49" t="n">
        <v>10.82</v>
      </c>
      <c r="H49" t="n">
        <v>0.34</v>
      </c>
      <c r="I49" t="n">
        <v>179</v>
      </c>
      <c r="J49" t="n">
        <v>51.33</v>
      </c>
      <c r="K49" t="n">
        <v>24.83</v>
      </c>
      <c r="L49" t="n">
        <v>1</v>
      </c>
      <c r="M49" t="n">
        <v>0</v>
      </c>
      <c r="N49" t="n">
        <v>5.51</v>
      </c>
      <c r="O49" t="n">
        <v>6564.78</v>
      </c>
      <c r="P49" t="n">
        <v>149.5</v>
      </c>
      <c r="Q49" t="n">
        <v>3549.97</v>
      </c>
      <c r="R49" t="n">
        <v>357.7</v>
      </c>
      <c r="S49" t="n">
        <v>84.39</v>
      </c>
      <c r="T49" t="n">
        <v>135957.77</v>
      </c>
      <c r="U49" t="n">
        <v>0.24</v>
      </c>
      <c r="V49" t="n">
        <v>0.73</v>
      </c>
      <c r="W49" t="n">
        <v>0.66</v>
      </c>
      <c r="X49" t="n">
        <v>8.289999999999999</v>
      </c>
      <c r="Y49" t="n">
        <v>1</v>
      </c>
      <c r="Z49" t="n">
        <v>10</v>
      </c>
    </row>
    <row r="50">
      <c r="A50" t="n">
        <v>0</v>
      </c>
      <c r="B50" t="n">
        <v>65</v>
      </c>
      <c r="C50" t="inlineStr">
        <is>
          <t xml:space="preserve">CONCLUIDO	</t>
        </is>
      </c>
      <c r="D50" t="n">
        <v>2.0618</v>
      </c>
      <c r="E50" t="n">
        <v>48.5</v>
      </c>
      <c r="F50" t="n">
        <v>38.34</v>
      </c>
      <c r="G50" t="n">
        <v>7.85</v>
      </c>
      <c r="H50" t="n">
        <v>0.13</v>
      </c>
      <c r="I50" t="n">
        <v>293</v>
      </c>
      <c r="J50" t="n">
        <v>133.21</v>
      </c>
      <c r="K50" t="n">
        <v>46.47</v>
      </c>
      <c r="L50" t="n">
        <v>1</v>
      </c>
      <c r="M50" t="n">
        <v>291</v>
      </c>
      <c r="N50" t="n">
        <v>20.75</v>
      </c>
      <c r="O50" t="n">
        <v>16663.42</v>
      </c>
      <c r="P50" t="n">
        <v>399.07</v>
      </c>
      <c r="Q50" t="n">
        <v>3550.58</v>
      </c>
      <c r="R50" t="n">
        <v>572.9299999999999</v>
      </c>
      <c r="S50" t="n">
        <v>84.39</v>
      </c>
      <c r="T50" t="n">
        <v>243006.31</v>
      </c>
      <c r="U50" t="n">
        <v>0.15</v>
      </c>
      <c r="V50" t="n">
        <v>0.62</v>
      </c>
      <c r="W50" t="n">
        <v>0.61</v>
      </c>
      <c r="X50" t="n">
        <v>14.35</v>
      </c>
      <c r="Y50" t="n">
        <v>1</v>
      </c>
      <c r="Z50" t="n">
        <v>10</v>
      </c>
    </row>
    <row r="51">
      <c r="A51" t="n">
        <v>1</v>
      </c>
      <c r="B51" t="n">
        <v>65</v>
      </c>
      <c r="C51" t="inlineStr">
        <is>
          <t xml:space="preserve">CONCLUIDO	</t>
        </is>
      </c>
      <c r="D51" t="n">
        <v>3.0036</v>
      </c>
      <c r="E51" t="n">
        <v>33.29</v>
      </c>
      <c r="F51" t="n">
        <v>28.47</v>
      </c>
      <c r="G51" t="n">
        <v>17.61</v>
      </c>
      <c r="H51" t="n">
        <v>0.26</v>
      </c>
      <c r="I51" t="n">
        <v>97</v>
      </c>
      <c r="J51" t="n">
        <v>134.55</v>
      </c>
      <c r="K51" t="n">
        <v>46.47</v>
      </c>
      <c r="L51" t="n">
        <v>2</v>
      </c>
      <c r="M51" t="n">
        <v>95</v>
      </c>
      <c r="N51" t="n">
        <v>21.09</v>
      </c>
      <c r="O51" t="n">
        <v>16828.84</v>
      </c>
      <c r="P51" t="n">
        <v>265.53</v>
      </c>
      <c r="Q51" t="n">
        <v>3549.61</v>
      </c>
      <c r="R51" t="n">
        <v>236.95</v>
      </c>
      <c r="S51" t="n">
        <v>84.39</v>
      </c>
      <c r="T51" t="n">
        <v>75996.08</v>
      </c>
      <c r="U51" t="n">
        <v>0.36</v>
      </c>
      <c r="V51" t="n">
        <v>0.83</v>
      </c>
      <c r="W51" t="n">
        <v>0.29</v>
      </c>
      <c r="X51" t="n">
        <v>4.48</v>
      </c>
      <c r="Y51" t="n">
        <v>1</v>
      </c>
      <c r="Z51" t="n">
        <v>10</v>
      </c>
    </row>
    <row r="52">
      <c r="A52" t="n">
        <v>2</v>
      </c>
      <c r="B52" t="n">
        <v>65</v>
      </c>
      <c r="C52" t="inlineStr">
        <is>
          <t xml:space="preserve">CONCLUIDO	</t>
        </is>
      </c>
      <c r="D52" t="n">
        <v>3.2973</v>
      </c>
      <c r="E52" t="n">
        <v>30.33</v>
      </c>
      <c r="F52" t="n">
        <v>26.6</v>
      </c>
      <c r="G52" t="n">
        <v>28</v>
      </c>
      <c r="H52" t="n">
        <v>0.39</v>
      </c>
      <c r="I52" t="n">
        <v>57</v>
      </c>
      <c r="J52" t="n">
        <v>135.9</v>
      </c>
      <c r="K52" t="n">
        <v>46.47</v>
      </c>
      <c r="L52" t="n">
        <v>3</v>
      </c>
      <c r="M52" t="n">
        <v>8</v>
      </c>
      <c r="N52" t="n">
        <v>21.43</v>
      </c>
      <c r="O52" t="n">
        <v>16994.64</v>
      </c>
      <c r="P52" t="n">
        <v>219.27</v>
      </c>
      <c r="Q52" t="n">
        <v>3549.86</v>
      </c>
      <c r="R52" t="n">
        <v>171.36</v>
      </c>
      <c r="S52" t="n">
        <v>84.39</v>
      </c>
      <c r="T52" t="n">
        <v>43399.78</v>
      </c>
      <c r="U52" t="n">
        <v>0.49</v>
      </c>
      <c r="V52" t="n">
        <v>0.89</v>
      </c>
      <c r="W52" t="n">
        <v>0.29</v>
      </c>
      <c r="X52" t="n">
        <v>2.61</v>
      </c>
      <c r="Y52" t="n">
        <v>1</v>
      </c>
      <c r="Z52" t="n">
        <v>10</v>
      </c>
    </row>
    <row r="53">
      <c r="A53" t="n">
        <v>3</v>
      </c>
      <c r="B53" t="n">
        <v>65</v>
      </c>
      <c r="C53" t="inlineStr">
        <is>
          <t xml:space="preserve">CONCLUIDO	</t>
        </is>
      </c>
      <c r="D53" t="n">
        <v>3.3075</v>
      </c>
      <c r="E53" t="n">
        <v>30.23</v>
      </c>
      <c r="F53" t="n">
        <v>26.53</v>
      </c>
      <c r="G53" t="n">
        <v>28.43</v>
      </c>
      <c r="H53" t="n">
        <v>0.52</v>
      </c>
      <c r="I53" t="n">
        <v>56</v>
      </c>
      <c r="J53" t="n">
        <v>137.25</v>
      </c>
      <c r="K53" t="n">
        <v>46.47</v>
      </c>
      <c r="L53" t="n">
        <v>4</v>
      </c>
      <c r="M53" t="n">
        <v>0</v>
      </c>
      <c r="N53" t="n">
        <v>21.78</v>
      </c>
      <c r="O53" t="n">
        <v>17160.92</v>
      </c>
      <c r="P53" t="n">
        <v>219.57</v>
      </c>
      <c r="Q53" t="n">
        <v>3549.67</v>
      </c>
      <c r="R53" t="n">
        <v>168.74</v>
      </c>
      <c r="S53" t="n">
        <v>84.39</v>
      </c>
      <c r="T53" t="n">
        <v>42095.17</v>
      </c>
      <c r="U53" t="n">
        <v>0.5</v>
      </c>
      <c r="V53" t="n">
        <v>0.89</v>
      </c>
      <c r="W53" t="n">
        <v>0.3</v>
      </c>
      <c r="X53" t="n">
        <v>2.54</v>
      </c>
      <c r="Y53" t="n">
        <v>1</v>
      </c>
      <c r="Z53" t="n">
        <v>10</v>
      </c>
    </row>
    <row r="54">
      <c r="A54" t="n">
        <v>0</v>
      </c>
      <c r="B54" t="n">
        <v>75</v>
      </c>
      <c r="C54" t="inlineStr">
        <is>
          <t xml:space="preserve">CONCLUIDO	</t>
        </is>
      </c>
      <c r="D54" t="n">
        <v>1.8544</v>
      </c>
      <c r="E54" t="n">
        <v>53.92</v>
      </c>
      <c r="F54" t="n">
        <v>41.11</v>
      </c>
      <c r="G54" t="n">
        <v>7.15</v>
      </c>
      <c r="H54" t="n">
        <v>0.12</v>
      </c>
      <c r="I54" t="n">
        <v>345</v>
      </c>
      <c r="J54" t="n">
        <v>150.44</v>
      </c>
      <c r="K54" t="n">
        <v>49.1</v>
      </c>
      <c r="L54" t="n">
        <v>1</v>
      </c>
      <c r="M54" t="n">
        <v>343</v>
      </c>
      <c r="N54" t="n">
        <v>25.34</v>
      </c>
      <c r="O54" t="n">
        <v>18787.76</v>
      </c>
      <c r="P54" t="n">
        <v>468.9</v>
      </c>
      <c r="Q54" t="n">
        <v>3550.71</v>
      </c>
      <c r="R54" t="n">
        <v>667.42</v>
      </c>
      <c r="S54" t="n">
        <v>84.39</v>
      </c>
      <c r="T54" t="n">
        <v>289990.51</v>
      </c>
      <c r="U54" t="n">
        <v>0.13</v>
      </c>
      <c r="V54" t="n">
        <v>0.58</v>
      </c>
      <c r="W54" t="n">
        <v>0.6899999999999999</v>
      </c>
      <c r="X54" t="n">
        <v>17.11</v>
      </c>
      <c r="Y54" t="n">
        <v>1</v>
      </c>
      <c r="Z54" t="n">
        <v>10</v>
      </c>
    </row>
    <row r="55">
      <c r="A55" t="n">
        <v>1</v>
      </c>
      <c r="B55" t="n">
        <v>75</v>
      </c>
      <c r="C55" t="inlineStr">
        <is>
          <t xml:space="preserve">CONCLUIDO	</t>
        </is>
      </c>
      <c r="D55" t="n">
        <v>2.8646</v>
      </c>
      <c r="E55" t="n">
        <v>34.91</v>
      </c>
      <c r="F55" t="n">
        <v>29.21</v>
      </c>
      <c r="G55" t="n">
        <v>15.65</v>
      </c>
      <c r="H55" t="n">
        <v>0.23</v>
      </c>
      <c r="I55" t="n">
        <v>112</v>
      </c>
      <c r="J55" t="n">
        <v>151.83</v>
      </c>
      <c r="K55" t="n">
        <v>49.1</v>
      </c>
      <c r="L55" t="n">
        <v>2</v>
      </c>
      <c r="M55" t="n">
        <v>110</v>
      </c>
      <c r="N55" t="n">
        <v>25.73</v>
      </c>
      <c r="O55" t="n">
        <v>18959.54</v>
      </c>
      <c r="P55" t="n">
        <v>306.72</v>
      </c>
      <c r="Q55" t="n">
        <v>3549.81</v>
      </c>
      <c r="R55" t="n">
        <v>262.24</v>
      </c>
      <c r="S55" t="n">
        <v>84.39</v>
      </c>
      <c r="T55" t="n">
        <v>88563.64999999999</v>
      </c>
      <c r="U55" t="n">
        <v>0.32</v>
      </c>
      <c r="V55" t="n">
        <v>0.8100000000000001</v>
      </c>
      <c r="W55" t="n">
        <v>0.32</v>
      </c>
      <c r="X55" t="n">
        <v>5.22</v>
      </c>
      <c r="Y55" t="n">
        <v>1</v>
      </c>
      <c r="Z55" t="n">
        <v>10</v>
      </c>
    </row>
    <row r="56">
      <c r="A56" t="n">
        <v>2</v>
      </c>
      <c r="B56" t="n">
        <v>75</v>
      </c>
      <c r="C56" t="inlineStr">
        <is>
          <t xml:space="preserve">CONCLUIDO	</t>
        </is>
      </c>
      <c r="D56" t="n">
        <v>3.2321</v>
      </c>
      <c r="E56" t="n">
        <v>30.94</v>
      </c>
      <c r="F56" t="n">
        <v>26.77</v>
      </c>
      <c r="G56" t="n">
        <v>25.91</v>
      </c>
      <c r="H56" t="n">
        <v>0.35</v>
      </c>
      <c r="I56" t="n">
        <v>62</v>
      </c>
      <c r="J56" t="n">
        <v>153.23</v>
      </c>
      <c r="K56" t="n">
        <v>49.1</v>
      </c>
      <c r="L56" t="n">
        <v>3</v>
      </c>
      <c r="M56" t="n">
        <v>59</v>
      </c>
      <c r="N56" t="n">
        <v>26.13</v>
      </c>
      <c r="O56" t="n">
        <v>19131.85</v>
      </c>
      <c r="P56" t="n">
        <v>252.29</v>
      </c>
      <c r="Q56" t="n">
        <v>3549.51</v>
      </c>
      <c r="R56" t="n">
        <v>179.28</v>
      </c>
      <c r="S56" t="n">
        <v>84.39</v>
      </c>
      <c r="T56" t="n">
        <v>47333.01</v>
      </c>
      <c r="U56" t="n">
        <v>0.47</v>
      </c>
      <c r="V56" t="n">
        <v>0.89</v>
      </c>
      <c r="W56" t="n">
        <v>0.24</v>
      </c>
      <c r="X56" t="n">
        <v>2.78</v>
      </c>
      <c r="Y56" t="n">
        <v>1</v>
      </c>
      <c r="Z56" t="n">
        <v>10</v>
      </c>
    </row>
    <row r="57">
      <c r="A57" t="n">
        <v>3</v>
      </c>
      <c r="B57" t="n">
        <v>75</v>
      </c>
      <c r="C57" t="inlineStr">
        <is>
          <t xml:space="preserve">CONCLUIDO	</t>
        </is>
      </c>
      <c r="D57" t="n">
        <v>3.3298</v>
      </c>
      <c r="E57" t="n">
        <v>30.03</v>
      </c>
      <c r="F57" t="n">
        <v>26.26</v>
      </c>
      <c r="G57" t="n">
        <v>32.15</v>
      </c>
      <c r="H57" t="n">
        <v>0.46</v>
      </c>
      <c r="I57" t="n">
        <v>49</v>
      </c>
      <c r="J57" t="n">
        <v>154.63</v>
      </c>
      <c r="K57" t="n">
        <v>49.1</v>
      </c>
      <c r="L57" t="n">
        <v>4</v>
      </c>
      <c r="M57" t="n">
        <v>0</v>
      </c>
      <c r="N57" t="n">
        <v>26.53</v>
      </c>
      <c r="O57" t="n">
        <v>19304.72</v>
      </c>
      <c r="P57" t="n">
        <v>232.52</v>
      </c>
      <c r="Q57" t="n">
        <v>3549.54</v>
      </c>
      <c r="R57" t="n">
        <v>159.8</v>
      </c>
      <c r="S57" t="n">
        <v>84.39</v>
      </c>
      <c r="T57" t="n">
        <v>37657.86</v>
      </c>
      <c r="U57" t="n">
        <v>0.53</v>
      </c>
      <c r="V57" t="n">
        <v>0.9</v>
      </c>
      <c r="W57" t="n">
        <v>0.28</v>
      </c>
      <c r="X57" t="n">
        <v>2.27</v>
      </c>
      <c r="Y57" t="n">
        <v>1</v>
      </c>
      <c r="Z57" t="n">
        <v>10</v>
      </c>
    </row>
    <row r="58">
      <c r="A58" t="n">
        <v>0</v>
      </c>
      <c r="B58" t="n">
        <v>95</v>
      </c>
      <c r="C58" t="inlineStr">
        <is>
          <t xml:space="preserve">CONCLUIDO	</t>
        </is>
      </c>
      <c r="D58" t="n">
        <v>1.4696</v>
      </c>
      <c r="E58" t="n">
        <v>68.05</v>
      </c>
      <c r="F58" t="n">
        <v>48.05</v>
      </c>
      <c r="G58" t="n">
        <v>6.12</v>
      </c>
      <c r="H58" t="n">
        <v>0.1</v>
      </c>
      <c r="I58" t="n">
        <v>471</v>
      </c>
      <c r="J58" t="n">
        <v>185.69</v>
      </c>
      <c r="K58" t="n">
        <v>53.44</v>
      </c>
      <c r="L58" t="n">
        <v>1</v>
      </c>
      <c r="M58" t="n">
        <v>469</v>
      </c>
      <c r="N58" t="n">
        <v>36.26</v>
      </c>
      <c r="O58" t="n">
        <v>23136.14</v>
      </c>
      <c r="P58" t="n">
        <v>637.15</v>
      </c>
      <c r="Q58" t="n">
        <v>3551.18</v>
      </c>
      <c r="R58" t="n">
        <v>904.73</v>
      </c>
      <c r="S58" t="n">
        <v>84.39</v>
      </c>
      <c r="T58" t="n">
        <v>408016.18</v>
      </c>
      <c r="U58" t="n">
        <v>0.09</v>
      </c>
      <c r="V58" t="n">
        <v>0.49</v>
      </c>
      <c r="W58" t="n">
        <v>0.89</v>
      </c>
      <c r="X58" t="n">
        <v>24.05</v>
      </c>
      <c r="Y58" t="n">
        <v>1</v>
      </c>
      <c r="Z58" t="n">
        <v>10</v>
      </c>
    </row>
    <row r="59">
      <c r="A59" t="n">
        <v>1</v>
      </c>
      <c r="B59" t="n">
        <v>95</v>
      </c>
      <c r="C59" t="inlineStr">
        <is>
          <t xml:space="preserve">CONCLUIDO	</t>
        </is>
      </c>
      <c r="D59" t="n">
        <v>2.6193</v>
      </c>
      <c r="E59" t="n">
        <v>38.18</v>
      </c>
      <c r="F59" t="n">
        <v>30.5</v>
      </c>
      <c r="G59" t="n">
        <v>13.07</v>
      </c>
      <c r="H59" t="n">
        <v>0.19</v>
      </c>
      <c r="I59" t="n">
        <v>140</v>
      </c>
      <c r="J59" t="n">
        <v>187.21</v>
      </c>
      <c r="K59" t="n">
        <v>53.44</v>
      </c>
      <c r="L59" t="n">
        <v>2</v>
      </c>
      <c r="M59" t="n">
        <v>138</v>
      </c>
      <c r="N59" t="n">
        <v>36.77</v>
      </c>
      <c r="O59" t="n">
        <v>23322.88</v>
      </c>
      <c r="P59" t="n">
        <v>382.91</v>
      </c>
      <c r="Q59" t="n">
        <v>3550.02</v>
      </c>
      <c r="R59" t="n">
        <v>306.23</v>
      </c>
      <c r="S59" t="n">
        <v>84.39</v>
      </c>
      <c r="T59" t="n">
        <v>110422.36</v>
      </c>
      <c r="U59" t="n">
        <v>0.28</v>
      </c>
      <c r="V59" t="n">
        <v>0.78</v>
      </c>
      <c r="W59" t="n">
        <v>0.35</v>
      </c>
      <c r="X59" t="n">
        <v>6.51</v>
      </c>
      <c r="Y59" t="n">
        <v>1</v>
      </c>
      <c r="Z59" t="n">
        <v>10</v>
      </c>
    </row>
    <row r="60">
      <c r="A60" t="n">
        <v>2</v>
      </c>
      <c r="B60" t="n">
        <v>95</v>
      </c>
      <c r="C60" t="inlineStr">
        <is>
          <t xml:space="preserve">CONCLUIDO	</t>
        </is>
      </c>
      <c r="D60" t="n">
        <v>3.0176</v>
      </c>
      <c r="E60" t="n">
        <v>33.14</v>
      </c>
      <c r="F60" t="n">
        <v>27.69</v>
      </c>
      <c r="G60" t="n">
        <v>20.77</v>
      </c>
      <c r="H60" t="n">
        <v>0.28</v>
      </c>
      <c r="I60" t="n">
        <v>80</v>
      </c>
      <c r="J60" t="n">
        <v>188.73</v>
      </c>
      <c r="K60" t="n">
        <v>53.44</v>
      </c>
      <c r="L60" t="n">
        <v>3</v>
      </c>
      <c r="M60" t="n">
        <v>78</v>
      </c>
      <c r="N60" t="n">
        <v>37.29</v>
      </c>
      <c r="O60" t="n">
        <v>23510.33</v>
      </c>
      <c r="P60" t="n">
        <v>327.06</v>
      </c>
      <c r="Q60" t="n">
        <v>3549.45</v>
      </c>
      <c r="R60" t="n">
        <v>210.7</v>
      </c>
      <c r="S60" t="n">
        <v>84.39</v>
      </c>
      <c r="T60" t="n">
        <v>62952.98</v>
      </c>
      <c r="U60" t="n">
        <v>0.4</v>
      </c>
      <c r="V60" t="n">
        <v>0.86</v>
      </c>
      <c r="W60" t="n">
        <v>0.27</v>
      </c>
      <c r="X60" t="n">
        <v>3.71</v>
      </c>
      <c r="Y60" t="n">
        <v>1</v>
      </c>
      <c r="Z60" t="n">
        <v>10</v>
      </c>
    </row>
    <row r="61">
      <c r="A61" t="n">
        <v>3</v>
      </c>
      <c r="B61" t="n">
        <v>95</v>
      </c>
      <c r="C61" t="inlineStr">
        <is>
          <t xml:space="preserve">CONCLUIDO	</t>
        </is>
      </c>
      <c r="D61" t="n">
        <v>3.2512</v>
      </c>
      <c r="E61" t="n">
        <v>30.76</v>
      </c>
      <c r="F61" t="n">
        <v>26.32</v>
      </c>
      <c r="G61" t="n">
        <v>29.79</v>
      </c>
      <c r="H61" t="n">
        <v>0.37</v>
      </c>
      <c r="I61" t="n">
        <v>53</v>
      </c>
      <c r="J61" t="n">
        <v>190.25</v>
      </c>
      <c r="K61" t="n">
        <v>53.44</v>
      </c>
      <c r="L61" t="n">
        <v>4</v>
      </c>
      <c r="M61" t="n">
        <v>51</v>
      </c>
      <c r="N61" t="n">
        <v>37.82</v>
      </c>
      <c r="O61" t="n">
        <v>23698.48</v>
      </c>
      <c r="P61" t="n">
        <v>288.29</v>
      </c>
      <c r="Q61" t="n">
        <v>3549.52</v>
      </c>
      <c r="R61" t="n">
        <v>163.82</v>
      </c>
      <c r="S61" t="n">
        <v>84.39</v>
      </c>
      <c r="T61" t="n">
        <v>39648.57</v>
      </c>
      <c r="U61" t="n">
        <v>0.52</v>
      </c>
      <c r="V61" t="n">
        <v>0.9</v>
      </c>
      <c r="W61" t="n">
        <v>0.22</v>
      </c>
      <c r="X61" t="n">
        <v>2.33</v>
      </c>
      <c r="Y61" t="n">
        <v>1</v>
      </c>
      <c r="Z61" t="n">
        <v>10</v>
      </c>
    </row>
    <row r="62">
      <c r="A62" t="n">
        <v>4</v>
      </c>
      <c r="B62" t="n">
        <v>95</v>
      </c>
      <c r="C62" t="inlineStr">
        <is>
          <t xml:space="preserve">CONCLUIDO	</t>
        </is>
      </c>
      <c r="D62" t="n">
        <v>3.3546</v>
      </c>
      <c r="E62" t="n">
        <v>29.81</v>
      </c>
      <c r="F62" t="n">
        <v>25.85</v>
      </c>
      <c r="G62" t="n">
        <v>38.78</v>
      </c>
      <c r="H62" t="n">
        <v>0.46</v>
      </c>
      <c r="I62" t="n">
        <v>40</v>
      </c>
      <c r="J62" t="n">
        <v>191.78</v>
      </c>
      <c r="K62" t="n">
        <v>53.44</v>
      </c>
      <c r="L62" t="n">
        <v>5</v>
      </c>
      <c r="M62" t="n">
        <v>14</v>
      </c>
      <c r="N62" t="n">
        <v>38.35</v>
      </c>
      <c r="O62" t="n">
        <v>23887.36</v>
      </c>
      <c r="P62" t="n">
        <v>261.67</v>
      </c>
      <c r="Q62" t="n">
        <v>3549.48</v>
      </c>
      <c r="R62" t="n">
        <v>147.29</v>
      </c>
      <c r="S62" t="n">
        <v>84.39</v>
      </c>
      <c r="T62" t="n">
        <v>31448.29</v>
      </c>
      <c r="U62" t="n">
        <v>0.57</v>
      </c>
      <c r="V62" t="n">
        <v>0.92</v>
      </c>
      <c r="W62" t="n">
        <v>0.23</v>
      </c>
      <c r="X62" t="n">
        <v>1.87</v>
      </c>
      <c r="Y62" t="n">
        <v>1</v>
      </c>
      <c r="Z62" t="n">
        <v>10</v>
      </c>
    </row>
    <row r="63">
      <c r="A63" t="n">
        <v>5</v>
      </c>
      <c r="B63" t="n">
        <v>95</v>
      </c>
      <c r="C63" t="inlineStr">
        <is>
          <t xml:space="preserve">CONCLUIDO	</t>
        </is>
      </c>
      <c r="D63" t="n">
        <v>3.3658</v>
      </c>
      <c r="E63" t="n">
        <v>29.71</v>
      </c>
      <c r="F63" t="n">
        <v>25.79</v>
      </c>
      <c r="G63" t="n">
        <v>39.68</v>
      </c>
      <c r="H63" t="n">
        <v>0.55</v>
      </c>
      <c r="I63" t="n">
        <v>39</v>
      </c>
      <c r="J63" t="n">
        <v>193.32</v>
      </c>
      <c r="K63" t="n">
        <v>53.44</v>
      </c>
      <c r="L63" t="n">
        <v>6</v>
      </c>
      <c r="M63" t="n">
        <v>0</v>
      </c>
      <c r="N63" t="n">
        <v>38.89</v>
      </c>
      <c r="O63" t="n">
        <v>24076.95</v>
      </c>
      <c r="P63" t="n">
        <v>260.32</v>
      </c>
      <c r="Q63" t="n">
        <v>3549.66</v>
      </c>
      <c r="R63" t="n">
        <v>144.41</v>
      </c>
      <c r="S63" t="n">
        <v>84.39</v>
      </c>
      <c r="T63" t="n">
        <v>30013.52</v>
      </c>
      <c r="U63" t="n">
        <v>0.58</v>
      </c>
      <c r="V63" t="n">
        <v>0.92</v>
      </c>
      <c r="W63" t="n">
        <v>0.25</v>
      </c>
      <c r="X63" t="n">
        <v>1.8</v>
      </c>
      <c r="Y63" t="n">
        <v>1</v>
      </c>
      <c r="Z63" t="n">
        <v>10</v>
      </c>
    </row>
    <row r="64">
      <c r="A64" t="n">
        <v>0</v>
      </c>
      <c r="B64" t="n">
        <v>55</v>
      </c>
      <c r="C64" t="inlineStr">
        <is>
          <t xml:space="preserve">CONCLUIDO	</t>
        </is>
      </c>
      <c r="D64" t="n">
        <v>2.2824</v>
      </c>
      <c r="E64" t="n">
        <v>43.81</v>
      </c>
      <c r="F64" t="n">
        <v>35.88</v>
      </c>
      <c r="G64" t="n">
        <v>8.789999999999999</v>
      </c>
      <c r="H64" t="n">
        <v>0.15</v>
      </c>
      <c r="I64" t="n">
        <v>245</v>
      </c>
      <c r="J64" t="n">
        <v>116.05</v>
      </c>
      <c r="K64" t="n">
        <v>43.4</v>
      </c>
      <c r="L64" t="n">
        <v>1</v>
      </c>
      <c r="M64" t="n">
        <v>243</v>
      </c>
      <c r="N64" t="n">
        <v>16.65</v>
      </c>
      <c r="O64" t="n">
        <v>14546.17</v>
      </c>
      <c r="P64" t="n">
        <v>334.54</v>
      </c>
      <c r="Q64" t="n">
        <v>3550.06</v>
      </c>
      <c r="R64" t="n">
        <v>489.04</v>
      </c>
      <c r="S64" t="n">
        <v>84.39</v>
      </c>
      <c r="T64" t="n">
        <v>201297.68</v>
      </c>
      <c r="U64" t="n">
        <v>0.17</v>
      </c>
      <c r="V64" t="n">
        <v>0.66</v>
      </c>
      <c r="W64" t="n">
        <v>0.53</v>
      </c>
      <c r="X64" t="n">
        <v>11.89</v>
      </c>
      <c r="Y64" t="n">
        <v>1</v>
      </c>
      <c r="Z64" t="n">
        <v>10</v>
      </c>
    </row>
    <row r="65">
      <c r="A65" t="n">
        <v>1</v>
      </c>
      <c r="B65" t="n">
        <v>55</v>
      </c>
      <c r="C65" t="inlineStr">
        <is>
          <t xml:space="preserve">CONCLUIDO	</t>
        </is>
      </c>
      <c r="D65" t="n">
        <v>3.1637</v>
      </c>
      <c r="E65" t="n">
        <v>31.61</v>
      </c>
      <c r="F65" t="n">
        <v>27.61</v>
      </c>
      <c r="G65" t="n">
        <v>20.71</v>
      </c>
      <c r="H65" t="n">
        <v>0.3</v>
      </c>
      <c r="I65" t="n">
        <v>80</v>
      </c>
      <c r="J65" t="n">
        <v>117.34</v>
      </c>
      <c r="K65" t="n">
        <v>43.4</v>
      </c>
      <c r="L65" t="n">
        <v>2</v>
      </c>
      <c r="M65" t="n">
        <v>76</v>
      </c>
      <c r="N65" t="n">
        <v>16.94</v>
      </c>
      <c r="O65" t="n">
        <v>14705.49</v>
      </c>
      <c r="P65" t="n">
        <v>219.66</v>
      </c>
      <c r="Q65" t="n">
        <v>3549.58</v>
      </c>
      <c r="R65" t="n">
        <v>207.69</v>
      </c>
      <c r="S65" t="n">
        <v>84.39</v>
      </c>
      <c r="T65" t="n">
        <v>61449.46</v>
      </c>
      <c r="U65" t="n">
        <v>0.41</v>
      </c>
      <c r="V65" t="n">
        <v>0.86</v>
      </c>
      <c r="W65" t="n">
        <v>0.27</v>
      </c>
      <c r="X65" t="n">
        <v>3.63</v>
      </c>
      <c r="Y65" t="n">
        <v>1</v>
      </c>
      <c r="Z65" t="n">
        <v>10</v>
      </c>
    </row>
    <row r="66">
      <c r="A66" t="n">
        <v>2</v>
      </c>
      <c r="B66" t="n">
        <v>55</v>
      </c>
      <c r="C66" t="inlineStr">
        <is>
          <t xml:space="preserve">CONCLUIDO	</t>
        </is>
      </c>
      <c r="D66" t="n">
        <v>3.2615</v>
      </c>
      <c r="E66" t="n">
        <v>30.66</v>
      </c>
      <c r="F66" t="n">
        <v>27</v>
      </c>
      <c r="G66" t="n">
        <v>24.55</v>
      </c>
      <c r="H66" t="n">
        <v>0.45</v>
      </c>
      <c r="I66" t="n">
        <v>66</v>
      </c>
      <c r="J66" t="n">
        <v>118.63</v>
      </c>
      <c r="K66" t="n">
        <v>43.4</v>
      </c>
      <c r="L66" t="n">
        <v>3</v>
      </c>
      <c r="M66" t="n">
        <v>0</v>
      </c>
      <c r="N66" t="n">
        <v>17.23</v>
      </c>
      <c r="O66" t="n">
        <v>14865.24</v>
      </c>
      <c r="P66" t="n">
        <v>205.12</v>
      </c>
      <c r="Q66" t="n">
        <v>3549.33</v>
      </c>
      <c r="R66" t="n">
        <v>184.18</v>
      </c>
      <c r="S66" t="n">
        <v>84.39</v>
      </c>
      <c r="T66" t="n">
        <v>49765.31</v>
      </c>
      <c r="U66" t="n">
        <v>0.46</v>
      </c>
      <c r="V66" t="n">
        <v>0.88</v>
      </c>
      <c r="W66" t="n">
        <v>0.33</v>
      </c>
      <c r="X66" t="n">
        <v>3.01</v>
      </c>
      <c r="Y66" t="n">
        <v>1</v>
      </c>
      <c r="Z6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INDEX(resultados!$A$2:$ZZ$66, 1, MATCH($B$1, resultados!$A$1:$ZZ$1, 0))</f>
        <v/>
      </c>
      <c r="B7">
        <f>INDEX(resultados!$A$2:$ZZ$66, 1, MATCH($B$2, resultados!$A$1:$ZZ$1, 0))</f>
        <v/>
      </c>
      <c r="C7">
        <f>INDEX(resultados!$A$2:$ZZ$66, 1, MATCH($B$3, resultados!$A$1:$ZZ$1, 0))</f>
        <v/>
      </c>
    </row>
    <row r="8">
      <c r="A8">
        <f>INDEX(resultados!$A$2:$ZZ$66, 2, MATCH($B$1, resultados!$A$1:$ZZ$1, 0))</f>
        <v/>
      </c>
      <c r="B8">
        <f>INDEX(resultados!$A$2:$ZZ$66, 2, MATCH($B$2, resultados!$A$1:$ZZ$1, 0))</f>
        <v/>
      </c>
      <c r="C8">
        <f>INDEX(resultados!$A$2:$ZZ$66, 2, MATCH($B$3, resultados!$A$1:$ZZ$1, 0))</f>
        <v/>
      </c>
    </row>
    <row r="9">
      <c r="A9">
        <f>INDEX(resultados!$A$2:$ZZ$66, 3, MATCH($B$1, resultados!$A$1:$ZZ$1, 0))</f>
        <v/>
      </c>
      <c r="B9">
        <f>INDEX(resultados!$A$2:$ZZ$66, 3, MATCH($B$2, resultados!$A$1:$ZZ$1, 0))</f>
        <v/>
      </c>
      <c r="C9">
        <f>INDEX(resultados!$A$2:$ZZ$66, 3, MATCH($B$3, resultados!$A$1:$ZZ$1, 0))</f>
        <v/>
      </c>
    </row>
    <row r="10">
      <c r="A10">
        <f>INDEX(resultados!$A$2:$ZZ$66, 4, MATCH($B$1, resultados!$A$1:$ZZ$1, 0))</f>
        <v/>
      </c>
      <c r="B10">
        <f>INDEX(resultados!$A$2:$ZZ$66, 4, MATCH($B$2, resultados!$A$1:$ZZ$1, 0))</f>
        <v/>
      </c>
      <c r="C10">
        <f>INDEX(resultados!$A$2:$ZZ$66, 4, MATCH($B$3, resultados!$A$1:$ZZ$1, 0))</f>
        <v/>
      </c>
    </row>
    <row r="11">
      <c r="A11">
        <f>INDEX(resultados!$A$2:$ZZ$66, 5, MATCH($B$1, resultados!$A$1:$ZZ$1, 0))</f>
        <v/>
      </c>
      <c r="B11">
        <f>INDEX(resultados!$A$2:$ZZ$66, 5, MATCH($B$2, resultados!$A$1:$ZZ$1, 0))</f>
        <v/>
      </c>
      <c r="C11">
        <f>INDEX(resultados!$A$2:$ZZ$66, 5, MATCH($B$3, resultados!$A$1:$ZZ$1, 0))</f>
        <v/>
      </c>
    </row>
    <row r="12">
      <c r="A12">
        <f>INDEX(resultados!$A$2:$ZZ$66, 6, MATCH($B$1, resultados!$A$1:$ZZ$1, 0))</f>
        <v/>
      </c>
      <c r="B12">
        <f>INDEX(resultados!$A$2:$ZZ$66, 6, MATCH($B$2, resultados!$A$1:$ZZ$1, 0))</f>
        <v/>
      </c>
      <c r="C12">
        <f>INDEX(resultados!$A$2:$ZZ$66, 6, MATCH($B$3, resultados!$A$1:$ZZ$1, 0))</f>
        <v/>
      </c>
    </row>
    <row r="13">
      <c r="A13">
        <f>INDEX(resultados!$A$2:$ZZ$66, 7, MATCH($B$1, resultados!$A$1:$ZZ$1, 0))</f>
        <v/>
      </c>
      <c r="B13">
        <f>INDEX(resultados!$A$2:$ZZ$66, 7, MATCH($B$2, resultados!$A$1:$ZZ$1, 0))</f>
        <v/>
      </c>
      <c r="C13">
        <f>INDEX(resultados!$A$2:$ZZ$66, 7, MATCH($B$3, resultados!$A$1:$ZZ$1, 0))</f>
        <v/>
      </c>
    </row>
    <row r="14">
      <c r="A14">
        <f>INDEX(resultados!$A$2:$ZZ$66, 8, MATCH($B$1, resultados!$A$1:$ZZ$1, 0))</f>
        <v/>
      </c>
      <c r="B14">
        <f>INDEX(resultados!$A$2:$ZZ$66, 8, MATCH($B$2, resultados!$A$1:$ZZ$1, 0))</f>
        <v/>
      </c>
      <c r="C14">
        <f>INDEX(resultados!$A$2:$ZZ$66, 8, MATCH($B$3, resultados!$A$1:$ZZ$1, 0))</f>
        <v/>
      </c>
    </row>
    <row r="15">
      <c r="A15">
        <f>INDEX(resultados!$A$2:$ZZ$66, 9, MATCH($B$1, resultados!$A$1:$ZZ$1, 0))</f>
        <v/>
      </c>
      <c r="B15">
        <f>INDEX(resultados!$A$2:$ZZ$66, 9, MATCH($B$2, resultados!$A$1:$ZZ$1, 0))</f>
        <v/>
      </c>
      <c r="C15">
        <f>INDEX(resultados!$A$2:$ZZ$66, 9, MATCH($B$3, resultados!$A$1:$ZZ$1, 0))</f>
        <v/>
      </c>
    </row>
    <row r="16">
      <c r="A16">
        <f>INDEX(resultados!$A$2:$ZZ$66, 10, MATCH($B$1, resultados!$A$1:$ZZ$1, 0))</f>
        <v/>
      </c>
      <c r="B16">
        <f>INDEX(resultados!$A$2:$ZZ$66, 10, MATCH($B$2, resultados!$A$1:$ZZ$1, 0))</f>
        <v/>
      </c>
      <c r="C16">
        <f>INDEX(resultados!$A$2:$ZZ$66, 10, MATCH($B$3, resultados!$A$1:$ZZ$1, 0))</f>
        <v/>
      </c>
    </row>
    <row r="17">
      <c r="A17">
        <f>INDEX(resultados!$A$2:$ZZ$66, 11, MATCH($B$1, resultados!$A$1:$ZZ$1, 0))</f>
        <v/>
      </c>
      <c r="B17">
        <f>INDEX(resultados!$A$2:$ZZ$66, 11, MATCH($B$2, resultados!$A$1:$ZZ$1, 0))</f>
        <v/>
      </c>
      <c r="C17">
        <f>INDEX(resultados!$A$2:$ZZ$66, 11, MATCH($B$3, resultados!$A$1:$ZZ$1, 0))</f>
        <v/>
      </c>
    </row>
    <row r="18">
      <c r="A18">
        <f>INDEX(resultados!$A$2:$ZZ$66, 12, MATCH($B$1, resultados!$A$1:$ZZ$1, 0))</f>
        <v/>
      </c>
      <c r="B18">
        <f>INDEX(resultados!$A$2:$ZZ$66, 12, MATCH($B$2, resultados!$A$1:$ZZ$1, 0))</f>
        <v/>
      </c>
      <c r="C18">
        <f>INDEX(resultados!$A$2:$ZZ$66, 12, MATCH($B$3, resultados!$A$1:$ZZ$1, 0))</f>
        <v/>
      </c>
    </row>
    <row r="19">
      <c r="A19">
        <f>INDEX(resultados!$A$2:$ZZ$66, 13, MATCH($B$1, resultados!$A$1:$ZZ$1, 0))</f>
        <v/>
      </c>
      <c r="B19">
        <f>INDEX(resultados!$A$2:$ZZ$66, 13, MATCH($B$2, resultados!$A$1:$ZZ$1, 0))</f>
        <v/>
      </c>
      <c r="C19">
        <f>INDEX(resultados!$A$2:$ZZ$66, 13, MATCH($B$3, resultados!$A$1:$ZZ$1, 0))</f>
        <v/>
      </c>
    </row>
    <row r="20">
      <c r="A20">
        <f>INDEX(resultados!$A$2:$ZZ$66, 14, MATCH($B$1, resultados!$A$1:$ZZ$1, 0))</f>
        <v/>
      </c>
      <c r="B20">
        <f>INDEX(resultados!$A$2:$ZZ$66, 14, MATCH($B$2, resultados!$A$1:$ZZ$1, 0))</f>
        <v/>
      </c>
      <c r="C20">
        <f>INDEX(resultados!$A$2:$ZZ$66, 14, MATCH($B$3, resultados!$A$1:$ZZ$1, 0))</f>
        <v/>
      </c>
    </row>
    <row r="21">
      <c r="A21">
        <f>INDEX(resultados!$A$2:$ZZ$66, 15, MATCH($B$1, resultados!$A$1:$ZZ$1, 0))</f>
        <v/>
      </c>
      <c r="B21">
        <f>INDEX(resultados!$A$2:$ZZ$66, 15, MATCH($B$2, resultados!$A$1:$ZZ$1, 0))</f>
        <v/>
      </c>
      <c r="C21">
        <f>INDEX(resultados!$A$2:$ZZ$66, 15, MATCH($B$3, resultados!$A$1:$ZZ$1, 0))</f>
        <v/>
      </c>
    </row>
    <row r="22">
      <c r="A22">
        <f>INDEX(resultados!$A$2:$ZZ$66, 16, MATCH($B$1, resultados!$A$1:$ZZ$1, 0))</f>
        <v/>
      </c>
      <c r="B22">
        <f>INDEX(resultados!$A$2:$ZZ$66, 16, MATCH($B$2, resultados!$A$1:$ZZ$1, 0))</f>
        <v/>
      </c>
      <c r="C22">
        <f>INDEX(resultados!$A$2:$ZZ$66, 16, MATCH($B$3, resultados!$A$1:$ZZ$1, 0))</f>
        <v/>
      </c>
    </row>
    <row r="23">
      <c r="A23">
        <f>INDEX(resultados!$A$2:$ZZ$66, 17, MATCH($B$1, resultados!$A$1:$ZZ$1, 0))</f>
        <v/>
      </c>
      <c r="B23">
        <f>INDEX(resultados!$A$2:$ZZ$66, 17, MATCH($B$2, resultados!$A$1:$ZZ$1, 0))</f>
        <v/>
      </c>
      <c r="C23">
        <f>INDEX(resultados!$A$2:$ZZ$66, 17, MATCH($B$3, resultados!$A$1:$ZZ$1, 0))</f>
        <v/>
      </c>
    </row>
    <row r="24">
      <c r="A24">
        <f>INDEX(resultados!$A$2:$ZZ$66, 18, MATCH($B$1, resultados!$A$1:$ZZ$1, 0))</f>
        <v/>
      </c>
      <c r="B24">
        <f>INDEX(resultados!$A$2:$ZZ$66, 18, MATCH($B$2, resultados!$A$1:$ZZ$1, 0))</f>
        <v/>
      </c>
      <c r="C24">
        <f>INDEX(resultados!$A$2:$ZZ$66, 18, MATCH($B$3, resultados!$A$1:$ZZ$1, 0))</f>
        <v/>
      </c>
    </row>
    <row r="25">
      <c r="A25">
        <f>INDEX(resultados!$A$2:$ZZ$66, 19, MATCH($B$1, resultados!$A$1:$ZZ$1, 0))</f>
        <v/>
      </c>
      <c r="B25">
        <f>INDEX(resultados!$A$2:$ZZ$66, 19, MATCH($B$2, resultados!$A$1:$ZZ$1, 0))</f>
        <v/>
      </c>
      <c r="C25">
        <f>INDEX(resultados!$A$2:$ZZ$66, 19, MATCH($B$3, resultados!$A$1:$ZZ$1, 0))</f>
        <v/>
      </c>
    </row>
    <row r="26">
      <c r="A26">
        <f>INDEX(resultados!$A$2:$ZZ$66, 20, MATCH($B$1, resultados!$A$1:$ZZ$1, 0))</f>
        <v/>
      </c>
      <c r="B26">
        <f>INDEX(resultados!$A$2:$ZZ$66, 20, MATCH($B$2, resultados!$A$1:$ZZ$1, 0))</f>
        <v/>
      </c>
      <c r="C26">
        <f>INDEX(resultados!$A$2:$ZZ$66, 20, MATCH($B$3, resultados!$A$1:$ZZ$1, 0))</f>
        <v/>
      </c>
    </row>
    <row r="27">
      <c r="A27">
        <f>INDEX(resultados!$A$2:$ZZ$66, 21, MATCH($B$1, resultados!$A$1:$ZZ$1, 0))</f>
        <v/>
      </c>
      <c r="B27">
        <f>INDEX(resultados!$A$2:$ZZ$66, 21, MATCH($B$2, resultados!$A$1:$ZZ$1, 0))</f>
        <v/>
      </c>
      <c r="C27">
        <f>INDEX(resultados!$A$2:$ZZ$66, 21, MATCH($B$3, resultados!$A$1:$ZZ$1, 0))</f>
        <v/>
      </c>
    </row>
    <row r="28">
      <c r="A28">
        <f>INDEX(resultados!$A$2:$ZZ$66, 22, MATCH($B$1, resultados!$A$1:$ZZ$1, 0))</f>
        <v/>
      </c>
      <c r="B28">
        <f>INDEX(resultados!$A$2:$ZZ$66, 22, MATCH($B$2, resultados!$A$1:$ZZ$1, 0))</f>
        <v/>
      </c>
      <c r="C28">
        <f>INDEX(resultados!$A$2:$ZZ$66, 22, MATCH($B$3, resultados!$A$1:$ZZ$1, 0))</f>
        <v/>
      </c>
    </row>
    <row r="29">
      <c r="A29">
        <f>INDEX(resultados!$A$2:$ZZ$66, 23, MATCH($B$1, resultados!$A$1:$ZZ$1, 0))</f>
        <v/>
      </c>
      <c r="B29">
        <f>INDEX(resultados!$A$2:$ZZ$66, 23, MATCH($B$2, resultados!$A$1:$ZZ$1, 0))</f>
        <v/>
      </c>
      <c r="C29">
        <f>INDEX(resultados!$A$2:$ZZ$66, 23, MATCH($B$3, resultados!$A$1:$ZZ$1, 0))</f>
        <v/>
      </c>
    </row>
    <row r="30">
      <c r="A30">
        <f>INDEX(resultados!$A$2:$ZZ$66, 24, MATCH($B$1, resultados!$A$1:$ZZ$1, 0))</f>
        <v/>
      </c>
      <c r="B30">
        <f>INDEX(resultados!$A$2:$ZZ$66, 24, MATCH($B$2, resultados!$A$1:$ZZ$1, 0))</f>
        <v/>
      </c>
      <c r="C30">
        <f>INDEX(resultados!$A$2:$ZZ$66, 24, MATCH($B$3, resultados!$A$1:$ZZ$1, 0))</f>
        <v/>
      </c>
    </row>
    <row r="31">
      <c r="A31">
        <f>INDEX(resultados!$A$2:$ZZ$66, 25, MATCH($B$1, resultados!$A$1:$ZZ$1, 0))</f>
        <v/>
      </c>
      <c r="B31">
        <f>INDEX(resultados!$A$2:$ZZ$66, 25, MATCH($B$2, resultados!$A$1:$ZZ$1, 0))</f>
        <v/>
      </c>
      <c r="C31">
        <f>INDEX(resultados!$A$2:$ZZ$66, 25, MATCH($B$3, resultados!$A$1:$ZZ$1, 0))</f>
        <v/>
      </c>
    </row>
    <row r="32">
      <c r="A32">
        <f>INDEX(resultados!$A$2:$ZZ$66, 26, MATCH($B$1, resultados!$A$1:$ZZ$1, 0))</f>
        <v/>
      </c>
      <c r="B32">
        <f>INDEX(resultados!$A$2:$ZZ$66, 26, MATCH($B$2, resultados!$A$1:$ZZ$1, 0))</f>
        <v/>
      </c>
      <c r="C32">
        <f>INDEX(resultados!$A$2:$ZZ$66, 26, MATCH($B$3, resultados!$A$1:$ZZ$1, 0))</f>
        <v/>
      </c>
    </row>
    <row r="33">
      <c r="A33">
        <f>INDEX(resultados!$A$2:$ZZ$66, 27, MATCH($B$1, resultados!$A$1:$ZZ$1, 0))</f>
        <v/>
      </c>
      <c r="B33">
        <f>INDEX(resultados!$A$2:$ZZ$66, 27, MATCH($B$2, resultados!$A$1:$ZZ$1, 0))</f>
        <v/>
      </c>
      <c r="C33">
        <f>INDEX(resultados!$A$2:$ZZ$66, 27, MATCH($B$3, resultados!$A$1:$ZZ$1, 0))</f>
        <v/>
      </c>
    </row>
    <row r="34">
      <c r="A34">
        <f>INDEX(resultados!$A$2:$ZZ$66, 28, MATCH($B$1, resultados!$A$1:$ZZ$1, 0))</f>
        <v/>
      </c>
      <c r="B34">
        <f>INDEX(resultados!$A$2:$ZZ$66, 28, MATCH($B$2, resultados!$A$1:$ZZ$1, 0))</f>
        <v/>
      </c>
      <c r="C34">
        <f>INDEX(resultados!$A$2:$ZZ$66, 28, MATCH($B$3, resultados!$A$1:$ZZ$1, 0))</f>
        <v/>
      </c>
    </row>
    <row r="35">
      <c r="A35">
        <f>INDEX(resultados!$A$2:$ZZ$66, 29, MATCH($B$1, resultados!$A$1:$ZZ$1, 0))</f>
        <v/>
      </c>
      <c r="B35">
        <f>INDEX(resultados!$A$2:$ZZ$66, 29, MATCH($B$2, resultados!$A$1:$ZZ$1, 0))</f>
        <v/>
      </c>
      <c r="C35">
        <f>INDEX(resultados!$A$2:$ZZ$66, 29, MATCH($B$3, resultados!$A$1:$ZZ$1, 0))</f>
        <v/>
      </c>
    </row>
    <row r="36">
      <c r="A36">
        <f>INDEX(resultados!$A$2:$ZZ$66, 30, MATCH($B$1, resultados!$A$1:$ZZ$1, 0))</f>
        <v/>
      </c>
      <c r="B36">
        <f>INDEX(resultados!$A$2:$ZZ$66, 30, MATCH($B$2, resultados!$A$1:$ZZ$1, 0))</f>
        <v/>
      </c>
      <c r="C36">
        <f>INDEX(resultados!$A$2:$ZZ$66, 30, MATCH($B$3, resultados!$A$1:$ZZ$1, 0))</f>
        <v/>
      </c>
    </row>
    <row r="37">
      <c r="A37">
        <f>INDEX(resultados!$A$2:$ZZ$66, 31, MATCH($B$1, resultados!$A$1:$ZZ$1, 0))</f>
        <v/>
      </c>
      <c r="B37">
        <f>INDEX(resultados!$A$2:$ZZ$66, 31, MATCH($B$2, resultados!$A$1:$ZZ$1, 0))</f>
        <v/>
      </c>
      <c r="C37">
        <f>INDEX(resultados!$A$2:$ZZ$66, 31, MATCH($B$3, resultados!$A$1:$ZZ$1, 0))</f>
        <v/>
      </c>
    </row>
    <row r="38">
      <c r="A38">
        <f>INDEX(resultados!$A$2:$ZZ$66, 32, MATCH($B$1, resultados!$A$1:$ZZ$1, 0))</f>
        <v/>
      </c>
      <c r="B38">
        <f>INDEX(resultados!$A$2:$ZZ$66, 32, MATCH($B$2, resultados!$A$1:$ZZ$1, 0))</f>
        <v/>
      </c>
      <c r="C38">
        <f>INDEX(resultados!$A$2:$ZZ$66, 32, MATCH($B$3, resultados!$A$1:$ZZ$1, 0))</f>
        <v/>
      </c>
    </row>
    <row r="39">
      <c r="A39">
        <f>INDEX(resultados!$A$2:$ZZ$66, 33, MATCH($B$1, resultados!$A$1:$ZZ$1, 0))</f>
        <v/>
      </c>
      <c r="B39">
        <f>INDEX(resultados!$A$2:$ZZ$66, 33, MATCH($B$2, resultados!$A$1:$ZZ$1, 0))</f>
        <v/>
      </c>
      <c r="C39">
        <f>INDEX(resultados!$A$2:$ZZ$66, 33, MATCH($B$3, resultados!$A$1:$ZZ$1, 0))</f>
        <v/>
      </c>
    </row>
    <row r="40">
      <c r="A40">
        <f>INDEX(resultados!$A$2:$ZZ$66, 34, MATCH($B$1, resultados!$A$1:$ZZ$1, 0))</f>
        <v/>
      </c>
      <c r="B40">
        <f>INDEX(resultados!$A$2:$ZZ$66, 34, MATCH($B$2, resultados!$A$1:$ZZ$1, 0))</f>
        <v/>
      </c>
      <c r="C40">
        <f>INDEX(resultados!$A$2:$ZZ$66, 34, MATCH($B$3, resultados!$A$1:$ZZ$1, 0))</f>
        <v/>
      </c>
    </row>
    <row r="41">
      <c r="A41">
        <f>INDEX(resultados!$A$2:$ZZ$66, 35, MATCH($B$1, resultados!$A$1:$ZZ$1, 0))</f>
        <v/>
      </c>
      <c r="B41">
        <f>INDEX(resultados!$A$2:$ZZ$66, 35, MATCH($B$2, resultados!$A$1:$ZZ$1, 0))</f>
        <v/>
      </c>
      <c r="C41">
        <f>INDEX(resultados!$A$2:$ZZ$66, 35, MATCH($B$3, resultados!$A$1:$ZZ$1, 0))</f>
        <v/>
      </c>
    </row>
    <row r="42">
      <c r="A42">
        <f>INDEX(resultados!$A$2:$ZZ$66, 36, MATCH($B$1, resultados!$A$1:$ZZ$1, 0))</f>
        <v/>
      </c>
      <c r="B42">
        <f>INDEX(resultados!$A$2:$ZZ$66, 36, MATCH($B$2, resultados!$A$1:$ZZ$1, 0))</f>
        <v/>
      </c>
      <c r="C42">
        <f>INDEX(resultados!$A$2:$ZZ$66, 36, MATCH($B$3, resultados!$A$1:$ZZ$1, 0))</f>
        <v/>
      </c>
    </row>
    <row r="43">
      <c r="A43">
        <f>INDEX(resultados!$A$2:$ZZ$66, 37, MATCH($B$1, resultados!$A$1:$ZZ$1, 0))</f>
        <v/>
      </c>
      <c r="B43">
        <f>INDEX(resultados!$A$2:$ZZ$66, 37, MATCH($B$2, resultados!$A$1:$ZZ$1, 0))</f>
        <v/>
      </c>
      <c r="C43">
        <f>INDEX(resultados!$A$2:$ZZ$66, 37, MATCH($B$3, resultados!$A$1:$ZZ$1, 0))</f>
        <v/>
      </c>
    </row>
    <row r="44">
      <c r="A44">
        <f>INDEX(resultados!$A$2:$ZZ$66, 38, MATCH($B$1, resultados!$A$1:$ZZ$1, 0))</f>
        <v/>
      </c>
      <c r="B44">
        <f>INDEX(resultados!$A$2:$ZZ$66, 38, MATCH($B$2, resultados!$A$1:$ZZ$1, 0))</f>
        <v/>
      </c>
      <c r="C44">
        <f>INDEX(resultados!$A$2:$ZZ$66, 38, MATCH($B$3, resultados!$A$1:$ZZ$1, 0))</f>
        <v/>
      </c>
    </row>
    <row r="45">
      <c r="A45">
        <f>INDEX(resultados!$A$2:$ZZ$66, 39, MATCH($B$1, resultados!$A$1:$ZZ$1, 0))</f>
        <v/>
      </c>
      <c r="B45">
        <f>INDEX(resultados!$A$2:$ZZ$66, 39, MATCH($B$2, resultados!$A$1:$ZZ$1, 0))</f>
        <v/>
      </c>
      <c r="C45">
        <f>INDEX(resultados!$A$2:$ZZ$66, 39, MATCH($B$3, resultados!$A$1:$ZZ$1, 0))</f>
        <v/>
      </c>
    </row>
    <row r="46">
      <c r="A46">
        <f>INDEX(resultados!$A$2:$ZZ$66, 40, MATCH($B$1, resultados!$A$1:$ZZ$1, 0))</f>
        <v/>
      </c>
      <c r="B46">
        <f>INDEX(resultados!$A$2:$ZZ$66, 40, MATCH($B$2, resultados!$A$1:$ZZ$1, 0))</f>
        <v/>
      </c>
      <c r="C46">
        <f>INDEX(resultados!$A$2:$ZZ$66, 40, MATCH($B$3, resultados!$A$1:$ZZ$1, 0))</f>
        <v/>
      </c>
    </row>
    <row r="47">
      <c r="A47">
        <f>INDEX(resultados!$A$2:$ZZ$66, 41, MATCH($B$1, resultados!$A$1:$ZZ$1, 0))</f>
        <v/>
      </c>
      <c r="B47">
        <f>INDEX(resultados!$A$2:$ZZ$66, 41, MATCH($B$2, resultados!$A$1:$ZZ$1, 0))</f>
        <v/>
      </c>
      <c r="C47">
        <f>INDEX(resultados!$A$2:$ZZ$66, 41, MATCH($B$3, resultados!$A$1:$ZZ$1, 0))</f>
        <v/>
      </c>
    </row>
    <row r="48">
      <c r="A48">
        <f>INDEX(resultados!$A$2:$ZZ$66, 42, MATCH($B$1, resultados!$A$1:$ZZ$1, 0))</f>
        <v/>
      </c>
      <c r="B48">
        <f>INDEX(resultados!$A$2:$ZZ$66, 42, MATCH($B$2, resultados!$A$1:$ZZ$1, 0))</f>
        <v/>
      </c>
      <c r="C48">
        <f>INDEX(resultados!$A$2:$ZZ$66, 42, MATCH($B$3, resultados!$A$1:$ZZ$1, 0))</f>
        <v/>
      </c>
    </row>
    <row r="49">
      <c r="A49">
        <f>INDEX(resultados!$A$2:$ZZ$66, 43, MATCH($B$1, resultados!$A$1:$ZZ$1, 0))</f>
        <v/>
      </c>
      <c r="B49">
        <f>INDEX(resultados!$A$2:$ZZ$66, 43, MATCH($B$2, resultados!$A$1:$ZZ$1, 0))</f>
        <v/>
      </c>
      <c r="C49">
        <f>INDEX(resultados!$A$2:$ZZ$66, 43, MATCH($B$3, resultados!$A$1:$ZZ$1, 0))</f>
        <v/>
      </c>
    </row>
    <row r="50">
      <c r="A50">
        <f>INDEX(resultados!$A$2:$ZZ$66, 44, MATCH($B$1, resultados!$A$1:$ZZ$1, 0))</f>
        <v/>
      </c>
      <c r="B50">
        <f>INDEX(resultados!$A$2:$ZZ$66, 44, MATCH($B$2, resultados!$A$1:$ZZ$1, 0))</f>
        <v/>
      </c>
      <c r="C50">
        <f>INDEX(resultados!$A$2:$ZZ$66, 44, MATCH($B$3, resultados!$A$1:$ZZ$1, 0))</f>
        <v/>
      </c>
    </row>
    <row r="51">
      <c r="A51">
        <f>INDEX(resultados!$A$2:$ZZ$66, 45, MATCH($B$1, resultados!$A$1:$ZZ$1, 0))</f>
        <v/>
      </c>
      <c r="B51">
        <f>INDEX(resultados!$A$2:$ZZ$66, 45, MATCH($B$2, resultados!$A$1:$ZZ$1, 0))</f>
        <v/>
      </c>
      <c r="C51">
        <f>INDEX(resultados!$A$2:$ZZ$66, 45, MATCH($B$3, resultados!$A$1:$ZZ$1, 0))</f>
        <v/>
      </c>
    </row>
    <row r="52">
      <c r="A52">
        <f>INDEX(resultados!$A$2:$ZZ$66, 46, MATCH($B$1, resultados!$A$1:$ZZ$1, 0))</f>
        <v/>
      </c>
      <c r="B52">
        <f>INDEX(resultados!$A$2:$ZZ$66, 46, MATCH($B$2, resultados!$A$1:$ZZ$1, 0))</f>
        <v/>
      </c>
      <c r="C52">
        <f>INDEX(resultados!$A$2:$ZZ$66, 46, MATCH($B$3, resultados!$A$1:$ZZ$1, 0))</f>
        <v/>
      </c>
    </row>
    <row r="53">
      <c r="A53">
        <f>INDEX(resultados!$A$2:$ZZ$66, 47, MATCH($B$1, resultados!$A$1:$ZZ$1, 0))</f>
        <v/>
      </c>
      <c r="B53">
        <f>INDEX(resultados!$A$2:$ZZ$66, 47, MATCH($B$2, resultados!$A$1:$ZZ$1, 0))</f>
        <v/>
      </c>
      <c r="C53">
        <f>INDEX(resultados!$A$2:$ZZ$66, 47, MATCH($B$3, resultados!$A$1:$ZZ$1, 0))</f>
        <v/>
      </c>
    </row>
    <row r="54">
      <c r="A54">
        <f>INDEX(resultados!$A$2:$ZZ$66, 48, MATCH($B$1, resultados!$A$1:$ZZ$1, 0))</f>
        <v/>
      </c>
      <c r="B54">
        <f>INDEX(resultados!$A$2:$ZZ$66, 48, MATCH($B$2, resultados!$A$1:$ZZ$1, 0))</f>
        <v/>
      </c>
      <c r="C54">
        <f>INDEX(resultados!$A$2:$ZZ$66, 48, MATCH($B$3, resultados!$A$1:$ZZ$1, 0))</f>
        <v/>
      </c>
    </row>
    <row r="55">
      <c r="A55">
        <f>INDEX(resultados!$A$2:$ZZ$66, 49, MATCH($B$1, resultados!$A$1:$ZZ$1, 0))</f>
        <v/>
      </c>
      <c r="B55">
        <f>INDEX(resultados!$A$2:$ZZ$66, 49, MATCH($B$2, resultados!$A$1:$ZZ$1, 0))</f>
        <v/>
      </c>
      <c r="C55">
        <f>INDEX(resultados!$A$2:$ZZ$66, 49, MATCH($B$3, resultados!$A$1:$ZZ$1, 0))</f>
        <v/>
      </c>
    </row>
    <row r="56">
      <c r="A56">
        <f>INDEX(resultados!$A$2:$ZZ$66, 50, MATCH($B$1, resultados!$A$1:$ZZ$1, 0))</f>
        <v/>
      </c>
      <c r="B56">
        <f>INDEX(resultados!$A$2:$ZZ$66, 50, MATCH($B$2, resultados!$A$1:$ZZ$1, 0))</f>
        <v/>
      </c>
      <c r="C56">
        <f>INDEX(resultados!$A$2:$ZZ$66, 50, MATCH($B$3, resultados!$A$1:$ZZ$1, 0))</f>
        <v/>
      </c>
    </row>
    <row r="57">
      <c r="A57">
        <f>INDEX(resultados!$A$2:$ZZ$66, 51, MATCH($B$1, resultados!$A$1:$ZZ$1, 0))</f>
        <v/>
      </c>
      <c r="B57">
        <f>INDEX(resultados!$A$2:$ZZ$66, 51, MATCH($B$2, resultados!$A$1:$ZZ$1, 0))</f>
        <v/>
      </c>
      <c r="C57">
        <f>INDEX(resultados!$A$2:$ZZ$66, 51, MATCH($B$3, resultados!$A$1:$ZZ$1, 0))</f>
        <v/>
      </c>
    </row>
    <row r="58">
      <c r="A58">
        <f>INDEX(resultados!$A$2:$ZZ$66, 52, MATCH($B$1, resultados!$A$1:$ZZ$1, 0))</f>
        <v/>
      </c>
      <c r="B58">
        <f>INDEX(resultados!$A$2:$ZZ$66, 52, MATCH($B$2, resultados!$A$1:$ZZ$1, 0))</f>
        <v/>
      </c>
      <c r="C58">
        <f>INDEX(resultados!$A$2:$ZZ$66, 52, MATCH($B$3, resultados!$A$1:$ZZ$1, 0))</f>
        <v/>
      </c>
    </row>
    <row r="59">
      <c r="A59">
        <f>INDEX(resultados!$A$2:$ZZ$66, 53, MATCH($B$1, resultados!$A$1:$ZZ$1, 0))</f>
        <v/>
      </c>
      <c r="B59">
        <f>INDEX(resultados!$A$2:$ZZ$66, 53, MATCH($B$2, resultados!$A$1:$ZZ$1, 0))</f>
        <v/>
      </c>
      <c r="C59">
        <f>INDEX(resultados!$A$2:$ZZ$66, 53, MATCH($B$3, resultados!$A$1:$ZZ$1, 0))</f>
        <v/>
      </c>
    </row>
    <row r="60">
      <c r="A60">
        <f>INDEX(resultados!$A$2:$ZZ$66, 54, MATCH($B$1, resultados!$A$1:$ZZ$1, 0))</f>
        <v/>
      </c>
      <c r="B60">
        <f>INDEX(resultados!$A$2:$ZZ$66, 54, MATCH($B$2, resultados!$A$1:$ZZ$1, 0))</f>
        <v/>
      </c>
      <c r="C60">
        <f>INDEX(resultados!$A$2:$ZZ$66, 54, MATCH($B$3, resultados!$A$1:$ZZ$1, 0))</f>
        <v/>
      </c>
    </row>
    <row r="61">
      <c r="A61">
        <f>INDEX(resultados!$A$2:$ZZ$66, 55, MATCH($B$1, resultados!$A$1:$ZZ$1, 0))</f>
        <v/>
      </c>
      <c r="B61">
        <f>INDEX(resultados!$A$2:$ZZ$66, 55, MATCH($B$2, resultados!$A$1:$ZZ$1, 0))</f>
        <v/>
      </c>
      <c r="C61">
        <f>INDEX(resultados!$A$2:$ZZ$66, 55, MATCH($B$3, resultados!$A$1:$ZZ$1, 0))</f>
        <v/>
      </c>
    </row>
    <row r="62">
      <c r="A62">
        <f>INDEX(resultados!$A$2:$ZZ$66, 56, MATCH($B$1, resultados!$A$1:$ZZ$1, 0))</f>
        <v/>
      </c>
      <c r="B62">
        <f>INDEX(resultados!$A$2:$ZZ$66, 56, MATCH($B$2, resultados!$A$1:$ZZ$1, 0))</f>
        <v/>
      </c>
      <c r="C62">
        <f>INDEX(resultados!$A$2:$ZZ$66, 56, MATCH($B$3, resultados!$A$1:$ZZ$1, 0))</f>
        <v/>
      </c>
    </row>
    <row r="63">
      <c r="A63">
        <f>INDEX(resultados!$A$2:$ZZ$66, 57, MATCH($B$1, resultados!$A$1:$ZZ$1, 0))</f>
        <v/>
      </c>
      <c r="B63">
        <f>INDEX(resultados!$A$2:$ZZ$66, 57, MATCH($B$2, resultados!$A$1:$ZZ$1, 0))</f>
        <v/>
      </c>
      <c r="C63">
        <f>INDEX(resultados!$A$2:$ZZ$66, 57, MATCH($B$3, resultados!$A$1:$ZZ$1, 0))</f>
        <v/>
      </c>
    </row>
    <row r="64">
      <c r="A64">
        <f>INDEX(resultados!$A$2:$ZZ$66, 58, MATCH($B$1, resultados!$A$1:$ZZ$1, 0))</f>
        <v/>
      </c>
      <c r="B64">
        <f>INDEX(resultados!$A$2:$ZZ$66, 58, MATCH($B$2, resultados!$A$1:$ZZ$1, 0))</f>
        <v/>
      </c>
      <c r="C64">
        <f>INDEX(resultados!$A$2:$ZZ$66, 58, MATCH($B$3, resultados!$A$1:$ZZ$1, 0))</f>
        <v/>
      </c>
    </row>
    <row r="65">
      <c r="A65">
        <f>INDEX(resultados!$A$2:$ZZ$66, 59, MATCH($B$1, resultados!$A$1:$ZZ$1, 0))</f>
        <v/>
      </c>
      <c r="B65">
        <f>INDEX(resultados!$A$2:$ZZ$66, 59, MATCH($B$2, resultados!$A$1:$ZZ$1, 0))</f>
        <v/>
      </c>
      <c r="C65">
        <f>INDEX(resultados!$A$2:$ZZ$66, 59, MATCH($B$3, resultados!$A$1:$ZZ$1, 0))</f>
        <v/>
      </c>
    </row>
    <row r="66">
      <c r="A66">
        <f>INDEX(resultados!$A$2:$ZZ$66, 60, MATCH($B$1, resultados!$A$1:$ZZ$1, 0))</f>
        <v/>
      </c>
      <c r="B66">
        <f>INDEX(resultados!$A$2:$ZZ$66, 60, MATCH($B$2, resultados!$A$1:$ZZ$1, 0))</f>
        <v/>
      </c>
      <c r="C66">
        <f>INDEX(resultados!$A$2:$ZZ$66, 60, MATCH($B$3, resultados!$A$1:$ZZ$1, 0))</f>
        <v/>
      </c>
    </row>
    <row r="67">
      <c r="A67">
        <f>INDEX(resultados!$A$2:$ZZ$66, 61, MATCH($B$1, resultados!$A$1:$ZZ$1, 0))</f>
        <v/>
      </c>
      <c r="B67">
        <f>INDEX(resultados!$A$2:$ZZ$66, 61, MATCH($B$2, resultados!$A$1:$ZZ$1, 0))</f>
        <v/>
      </c>
      <c r="C67">
        <f>INDEX(resultados!$A$2:$ZZ$66, 61, MATCH($B$3, resultados!$A$1:$ZZ$1, 0))</f>
        <v/>
      </c>
    </row>
    <row r="68">
      <c r="A68">
        <f>INDEX(resultados!$A$2:$ZZ$66, 62, MATCH($B$1, resultados!$A$1:$ZZ$1, 0))</f>
        <v/>
      </c>
      <c r="B68">
        <f>INDEX(resultados!$A$2:$ZZ$66, 62, MATCH($B$2, resultados!$A$1:$ZZ$1, 0))</f>
        <v/>
      </c>
      <c r="C68">
        <f>INDEX(resultados!$A$2:$ZZ$66, 62, MATCH($B$3, resultados!$A$1:$ZZ$1, 0))</f>
        <v/>
      </c>
    </row>
    <row r="69">
      <c r="A69">
        <f>INDEX(resultados!$A$2:$ZZ$66, 63, MATCH($B$1, resultados!$A$1:$ZZ$1, 0))</f>
        <v/>
      </c>
      <c r="B69">
        <f>INDEX(resultados!$A$2:$ZZ$66, 63, MATCH($B$2, resultados!$A$1:$ZZ$1, 0))</f>
        <v/>
      </c>
      <c r="C69">
        <f>INDEX(resultados!$A$2:$ZZ$66, 63, MATCH($B$3, resultados!$A$1:$ZZ$1, 0))</f>
        <v/>
      </c>
    </row>
    <row r="70">
      <c r="A70">
        <f>INDEX(resultados!$A$2:$ZZ$66, 64, MATCH($B$1, resultados!$A$1:$ZZ$1, 0))</f>
        <v/>
      </c>
      <c r="B70">
        <f>INDEX(resultados!$A$2:$ZZ$66, 64, MATCH($B$2, resultados!$A$1:$ZZ$1, 0))</f>
        <v/>
      </c>
      <c r="C70">
        <f>INDEX(resultados!$A$2:$ZZ$66, 64, MATCH($B$3, resultados!$A$1:$ZZ$1, 0))</f>
        <v/>
      </c>
    </row>
    <row r="71">
      <c r="A71">
        <f>INDEX(resultados!$A$2:$ZZ$66, 65, MATCH($B$1, resultados!$A$1:$ZZ$1, 0))</f>
        <v/>
      </c>
      <c r="B71">
        <f>INDEX(resultados!$A$2:$ZZ$66, 65, MATCH($B$2, resultados!$A$1:$ZZ$1, 0))</f>
        <v/>
      </c>
      <c r="C71">
        <f>INDEX(resultados!$A$2:$ZZ$66, 65,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2.9385</v>
      </c>
      <c r="E2" t="n">
        <v>34.03</v>
      </c>
      <c r="F2" t="n">
        <v>30.15</v>
      </c>
      <c r="G2" t="n">
        <v>13.81</v>
      </c>
      <c r="H2" t="n">
        <v>0.24</v>
      </c>
      <c r="I2" t="n">
        <v>131</v>
      </c>
      <c r="J2" t="n">
        <v>71.52</v>
      </c>
      <c r="K2" t="n">
        <v>32.27</v>
      </c>
      <c r="L2" t="n">
        <v>1</v>
      </c>
      <c r="M2" t="n">
        <v>71</v>
      </c>
      <c r="N2" t="n">
        <v>8.25</v>
      </c>
      <c r="O2" t="n">
        <v>9054.6</v>
      </c>
      <c r="P2" t="n">
        <v>174.38</v>
      </c>
      <c r="Q2" t="n">
        <v>3550.04</v>
      </c>
      <c r="R2" t="n">
        <v>291.64</v>
      </c>
      <c r="S2" t="n">
        <v>84.39</v>
      </c>
      <c r="T2" t="n">
        <v>103169.47</v>
      </c>
      <c r="U2" t="n">
        <v>0.29</v>
      </c>
      <c r="V2" t="n">
        <v>0.79</v>
      </c>
      <c r="W2" t="n">
        <v>0.42</v>
      </c>
      <c r="X2" t="n">
        <v>6.16</v>
      </c>
      <c r="Y2" t="n">
        <v>1</v>
      </c>
      <c r="Z2" t="n">
        <v>10</v>
      </c>
      <c r="AA2" t="n">
        <v>86.11651143075352</v>
      </c>
      <c r="AB2" t="n">
        <v>117.8284101318599</v>
      </c>
      <c r="AC2" t="n">
        <v>106.583032042118</v>
      </c>
      <c r="AD2" t="n">
        <v>86116.51143075353</v>
      </c>
      <c r="AE2" t="n">
        <v>117828.4101318599</v>
      </c>
      <c r="AF2" t="n">
        <v>5.037315514575885e-06</v>
      </c>
      <c r="AG2" t="n">
        <v>0.7089583333333334</v>
      </c>
      <c r="AH2" t="n">
        <v>106583.0320421181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3.0071</v>
      </c>
      <c r="E3" t="n">
        <v>33.26</v>
      </c>
      <c r="F3" t="n">
        <v>29.54</v>
      </c>
      <c r="G3" t="n">
        <v>14.77</v>
      </c>
      <c r="H3" t="n">
        <v>0.48</v>
      </c>
      <c r="I3" t="n">
        <v>120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170</v>
      </c>
      <c r="Q3" t="n">
        <v>3549.59</v>
      </c>
      <c r="R3" t="n">
        <v>267.74</v>
      </c>
      <c r="S3" t="n">
        <v>84.39</v>
      </c>
      <c r="T3" t="n">
        <v>91277.19</v>
      </c>
      <c r="U3" t="n">
        <v>0.32</v>
      </c>
      <c r="V3" t="n">
        <v>0.8</v>
      </c>
      <c r="W3" t="n">
        <v>0.49</v>
      </c>
      <c r="X3" t="n">
        <v>5.56</v>
      </c>
      <c r="Y3" t="n">
        <v>1</v>
      </c>
      <c r="Z3" t="n">
        <v>10</v>
      </c>
      <c r="AA3" t="n">
        <v>82.32467757870344</v>
      </c>
      <c r="AB3" t="n">
        <v>112.6402557715843</v>
      </c>
      <c r="AC3" t="n">
        <v>101.8900278523652</v>
      </c>
      <c r="AD3" t="n">
        <v>82324.67757870344</v>
      </c>
      <c r="AE3" t="n">
        <v>112640.2557715843</v>
      </c>
      <c r="AF3" t="n">
        <v>5.154912875236054e-06</v>
      </c>
      <c r="AG3" t="n">
        <v>0.6929166666666666</v>
      </c>
      <c r="AH3" t="n">
        <v>101890.0278523652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2.5374</v>
      </c>
      <c r="E2" t="n">
        <v>39.41</v>
      </c>
      <c r="F2" t="n">
        <v>35.07</v>
      </c>
      <c r="G2" t="n">
        <v>8.84</v>
      </c>
      <c r="H2" t="n">
        <v>0.43</v>
      </c>
      <c r="I2" t="n">
        <v>238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137.07</v>
      </c>
      <c r="Q2" t="n">
        <v>3550.56</v>
      </c>
      <c r="R2" t="n">
        <v>449.22</v>
      </c>
      <c r="S2" t="n">
        <v>84.39</v>
      </c>
      <c r="T2" t="n">
        <v>181425.09</v>
      </c>
      <c r="U2" t="n">
        <v>0.19</v>
      </c>
      <c r="V2" t="n">
        <v>0.68</v>
      </c>
      <c r="W2" t="n">
        <v>0.83</v>
      </c>
      <c r="X2" t="n">
        <v>11.07</v>
      </c>
      <c r="Y2" t="n">
        <v>1</v>
      </c>
      <c r="Z2" t="n">
        <v>10</v>
      </c>
      <c r="AA2" t="n">
        <v>82.30054803418598</v>
      </c>
      <c r="AB2" t="n">
        <v>112.6072406642551</v>
      </c>
      <c r="AC2" t="n">
        <v>101.8601636605425</v>
      </c>
      <c r="AD2" t="n">
        <v>82300.54803418598</v>
      </c>
      <c r="AE2" t="n">
        <v>112607.2406642552</v>
      </c>
      <c r="AF2" t="n">
        <v>4.668588198569822e-06</v>
      </c>
      <c r="AG2" t="n">
        <v>0.8210416666666666</v>
      </c>
      <c r="AH2" t="n">
        <v>101860.1636605425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1.9574</v>
      </c>
      <c r="E2" t="n">
        <v>51.09</v>
      </c>
      <c r="F2" t="n">
        <v>39.67</v>
      </c>
      <c r="G2" t="n">
        <v>7.49</v>
      </c>
      <c r="H2" t="n">
        <v>0.12</v>
      </c>
      <c r="I2" t="n">
        <v>318</v>
      </c>
      <c r="J2" t="n">
        <v>141.81</v>
      </c>
      <c r="K2" t="n">
        <v>47.83</v>
      </c>
      <c r="L2" t="n">
        <v>1</v>
      </c>
      <c r="M2" t="n">
        <v>316</v>
      </c>
      <c r="N2" t="n">
        <v>22.98</v>
      </c>
      <c r="O2" t="n">
        <v>17723.39</v>
      </c>
      <c r="P2" t="n">
        <v>433.08</v>
      </c>
      <c r="Q2" t="n">
        <v>3550.81</v>
      </c>
      <c r="R2" t="n">
        <v>618.27</v>
      </c>
      <c r="S2" t="n">
        <v>84.39</v>
      </c>
      <c r="T2" t="n">
        <v>265552.05</v>
      </c>
      <c r="U2" t="n">
        <v>0.14</v>
      </c>
      <c r="V2" t="n">
        <v>0.6</v>
      </c>
      <c r="W2" t="n">
        <v>0.65</v>
      </c>
      <c r="X2" t="n">
        <v>15.68</v>
      </c>
      <c r="Y2" t="n">
        <v>1</v>
      </c>
      <c r="Z2" t="n">
        <v>10</v>
      </c>
      <c r="AA2" t="n">
        <v>282.6468191411862</v>
      </c>
      <c r="AB2" t="n">
        <v>386.7298474465795</v>
      </c>
      <c r="AC2" t="n">
        <v>349.820893585027</v>
      </c>
      <c r="AD2" t="n">
        <v>282646.8191411862</v>
      </c>
      <c r="AE2" t="n">
        <v>386729.8474465795</v>
      </c>
      <c r="AF2" t="n">
        <v>3.01184619054607e-06</v>
      </c>
      <c r="AG2" t="n">
        <v>1.064375</v>
      </c>
      <c r="AH2" t="n">
        <v>349820.893585027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2.9383</v>
      </c>
      <c r="E3" t="n">
        <v>34.03</v>
      </c>
      <c r="F3" t="n">
        <v>28.8</v>
      </c>
      <c r="G3" t="n">
        <v>16.62</v>
      </c>
      <c r="H3" t="n">
        <v>0.25</v>
      </c>
      <c r="I3" t="n">
        <v>104</v>
      </c>
      <c r="J3" t="n">
        <v>143.17</v>
      </c>
      <c r="K3" t="n">
        <v>47.83</v>
      </c>
      <c r="L3" t="n">
        <v>2</v>
      </c>
      <c r="M3" t="n">
        <v>102</v>
      </c>
      <c r="N3" t="n">
        <v>23.34</v>
      </c>
      <c r="O3" t="n">
        <v>17891.86</v>
      </c>
      <c r="P3" t="n">
        <v>285.67</v>
      </c>
      <c r="Q3" t="n">
        <v>3549.54</v>
      </c>
      <c r="R3" t="n">
        <v>248.19</v>
      </c>
      <c r="S3" t="n">
        <v>84.39</v>
      </c>
      <c r="T3" t="n">
        <v>81578.33</v>
      </c>
      <c r="U3" t="n">
        <v>0.34</v>
      </c>
      <c r="V3" t="n">
        <v>0.82</v>
      </c>
      <c r="W3" t="n">
        <v>0.31</v>
      </c>
      <c r="X3" t="n">
        <v>4.81</v>
      </c>
      <c r="Y3" t="n">
        <v>1</v>
      </c>
      <c r="Z3" t="n">
        <v>10</v>
      </c>
      <c r="AA3" t="n">
        <v>129.7210087731679</v>
      </c>
      <c r="AB3" t="n">
        <v>177.4900070903765</v>
      </c>
      <c r="AC3" t="n">
        <v>160.55060992251</v>
      </c>
      <c r="AD3" t="n">
        <v>129721.0087731679</v>
      </c>
      <c r="AE3" t="n">
        <v>177490.0070903765</v>
      </c>
      <c r="AF3" t="n">
        <v>4.521154419986471e-06</v>
      </c>
      <c r="AG3" t="n">
        <v>0.7089583333333334</v>
      </c>
      <c r="AH3" t="n">
        <v>160550.60992251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3.288</v>
      </c>
      <c r="E4" t="n">
        <v>30.41</v>
      </c>
      <c r="F4" t="n">
        <v>26.54</v>
      </c>
      <c r="G4" t="n">
        <v>27.94</v>
      </c>
      <c r="H4" t="n">
        <v>0.37</v>
      </c>
      <c r="I4" t="n">
        <v>57</v>
      </c>
      <c r="J4" t="n">
        <v>144.54</v>
      </c>
      <c r="K4" t="n">
        <v>47.83</v>
      </c>
      <c r="L4" t="n">
        <v>3</v>
      </c>
      <c r="M4" t="n">
        <v>41</v>
      </c>
      <c r="N4" t="n">
        <v>23.71</v>
      </c>
      <c r="O4" t="n">
        <v>18060.85</v>
      </c>
      <c r="P4" t="n">
        <v>231.31</v>
      </c>
      <c r="Q4" t="n">
        <v>3549.55</v>
      </c>
      <c r="R4" t="n">
        <v>170.93</v>
      </c>
      <c r="S4" t="n">
        <v>84.39</v>
      </c>
      <c r="T4" t="n">
        <v>43187.36</v>
      </c>
      <c r="U4" t="n">
        <v>0.49</v>
      </c>
      <c r="V4" t="n">
        <v>0.89</v>
      </c>
      <c r="W4" t="n">
        <v>0.25</v>
      </c>
      <c r="X4" t="n">
        <v>2.55</v>
      </c>
      <c r="Y4" t="n">
        <v>1</v>
      </c>
      <c r="Z4" t="n">
        <v>10</v>
      </c>
      <c r="AA4" t="n">
        <v>98.85653769596968</v>
      </c>
      <c r="AB4" t="n">
        <v>135.2598761182112</v>
      </c>
      <c r="AC4" t="n">
        <v>122.3508633799537</v>
      </c>
      <c r="AD4" t="n">
        <v>98856.53769596967</v>
      </c>
      <c r="AE4" t="n">
        <v>135259.8761182112</v>
      </c>
      <c r="AF4" t="n">
        <v>5.059236882862715e-06</v>
      </c>
      <c r="AG4" t="n">
        <v>0.6335416666666667</v>
      </c>
      <c r="AH4" t="n">
        <v>122350.8633799537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3.3237</v>
      </c>
      <c r="E5" t="n">
        <v>30.09</v>
      </c>
      <c r="F5" t="n">
        <v>26.36</v>
      </c>
      <c r="G5" t="n">
        <v>30.41</v>
      </c>
      <c r="H5" t="n">
        <v>0.49</v>
      </c>
      <c r="I5" t="n">
        <v>52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225.42</v>
      </c>
      <c r="Q5" t="n">
        <v>3549.59</v>
      </c>
      <c r="R5" t="n">
        <v>162.94</v>
      </c>
      <c r="S5" t="n">
        <v>84.39</v>
      </c>
      <c r="T5" t="n">
        <v>39214.27</v>
      </c>
      <c r="U5" t="n">
        <v>0.52</v>
      </c>
      <c r="V5" t="n">
        <v>0.9</v>
      </c>
      <c r="W5" t="n">
        <v>0.29</v>
      </c>
      <c r="X5" t="n">
        <v>2.37</v>
      </c>
      <c r="Y5" t="n">
        <v>1</v>
      </c>
      <c r="Z5" t="n">
        <v>10</v>
      </c>
      <c r="AA5" t="n">
        <v>96.04555877389362</v>
      </c>
      <c r="AB5" t="n">
        <v>131.4137707453909</v>
      </c>
      <c r="AC5" t="n">
        <v>118.8718249058714</v>
      </c>
      <c r="AD5" t="n">
        <v>96045.55877389362</v>
      </c>
      <c r="AE5" t="n">
        <v>131413.7707453909</v>
      </c>
      <c r="AF5" t="n">
        <v>5.114168378214965e-06</v>
      </c>
      <c r="AG5" t="n">
        <v>0.626875</v>
      </c>
      <c r="AH5" t="n">
        <v>118871.8249058714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1.5648</v>
      </c>
      <c r="E2" t="n">
        <v>63.91</v>
      </c>
      <c r="F2" t="n">
        <v>46.02</v>
      </c>
      <c r="G2" t="n">
        <v>6.35</v>
      </c>
      <c r="H2" t="n">
        <v>0.1</v>
      </c>
      <c r="I2" t="n">
        <v>435</v>
      </c>
      <c r="J2" t="n">
        <v>176.73</v>
      </c>
      <c r="K2" t="n">
        <v>52.44</v>
      </c>
      <c r="L2" t="n">
        <v>1</v>
      </c>
      <c r="M2" t="n">
        <v>433</v>
      </c>
      <c r="N2" t="n">
        <v>33.29</v>
      </c>
      <c r="O2" t="n">
        <v>22031.19</v>
      </c>
      <c r="P2" t="n">
        <v>589.49</v>
      </c>
      <c r="Q2" t="n">
        <v>3551.12</v>
      </c>
      <c r="R2" t="n">
        <v>835.34</v>
      </c>
      <c r="S2" t="n">
        <v>84.39</v>
      </c>
      <c r="T2" t="n">
        <v>373498.68</v>
      </c>
      <c r="U2" t="n">
        <v>0.1</v>
      </c>
      <c r="V2" t="n">
        <v>0.52</v>
      </c>
      <c r="W2" t="n">
        <v>0.83</v>
      </c>
      <c r="X2" t="n">
        <v>22.02</v>
      </c>
      <c r="Y2" t="n">
        <v>1</v>
      </c>
      <c r="Z2" t="n">
        <v>10</v>
      </c>
      <c r="AA2" t="n">
        <v>470.0902672389535</v>
      </c>
      <c r="AB2" t="n">
        <v>643.1982425552482</v>
      </c>
      <c r="AC2" t="n">
        <v>581.8123050201777</v>
      </c>
      <c r="AD2" t="n">
        <v>470090.2672389534</v>
      </c>
      <c r="AE2" t="n">
        <v>643198.2425552482</v>
      </c>
      <c r="AF2" t="n">
        <v>2.320187998717431e-06</v>
      </c>
      <c r="AG2" t="n">
        <v>1.331458333333333</v>
      </c>
      <c r="AH2" t="n">
        <v>581812.3050201777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2.6752</v>
      </c>
      <c r="E3" t="n">
        <v>37.38</v>
      </c>
      <c r="F3" t="n">
        <v>30.23</v>
      </c>
      <c r="G3" t="n">
        <v>13.64</v>
      </c>
      <c r="H3" t="n">
        <v>0.2</v>
      </c>
      <c r="I3" t="n">
        <v>133</v>
      </c>
      <c r="J3" t="n">
        <v>178.21</v>
      </c>
      <c r="K3" t="n">
        <v>52.44</v>
      </c>
      <c r="L3" t="n">
        <v>2</v>
      </c>
      <c r="M3" t="n">
        <v>131</v>
      </c>
      <c r="N3" t="n">
        <v>33.77</v>
      </c>
      <c r="O3" t="n">
        <v>22213.89</v>
      </c>
      <c r="P3" t="n">
        <v>365.01</v>
      </c>
      <c r="Q3" t="n">
        <v>3549.8</v>
      </c>
      <c r="R3" t="n">
        <v>297.11</v>
      </c>
      <c r="S3" t="n">
        <v>84.39</v>
      </c>
      <c r="T3" t="n">
        <v>105895.43</v>
      </c>
      <c r="U3" t="n">
        <v>0.28</v>
      </c>
      <c r="V3" t="n">
        <v>0.78</v>
      </c>
      <c r="W3" t="n">
        <v>0.34</v>
      </c>
      <c r="X3" t="n">
        <v>6.24</v>
      </c>
      <c r="Y3" t="n">
        <v>1</v>
      </c>
      <c r="Z3" t="n">
        <v>10</v>
      </c>
      <c r="AA3" t="n">
        <v>175.4371745518794</v>
      </c>
      <c r="AB3" t="n">
        <v>240.0408819636699</v>
      </c>
      <c r="AC3" t="n">
        <v>217.1317170886205</v>
      </c>
      <c r="AD3" t="n">
        <v>175437.1745518794</v>
      </c>
      <c r="AE3" t="n">
        <v>240040.8819636699</v>
      </c>
      <c r="AF3" t="n">
        <v>3.966619973267428e-06</v>
      </c>
      <c r="AG3" t="n">
        <v>0.7787500000000001</v>
      </c>
      <c r="AH3" t="n">
        <v>217131.7170886205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3.0767</v>
      </c>
      <c r="E4" t="n">
        <v>32.5</v>
      </c>
      <c r="F4" t="n">
        <v>27.41</v>
      </c>
      <c r="G4" t="n">
        <v>21.93</v>
      </c>
      <c r="H4" t="n">
        <v>0.3</v>
      </c>
      <c r="I4" t="n">
        <v>75</v>
      </c>
      <c r="J4" t="n">
        <v>179.7</v>
      </c>
      <c r="K4" t="n">
        <v>52.44</v>
      </c>
      <c r="L4" t="n">
        <v>3</v>
      </c>
      <c r="M4" t="n">
        <v>73</v>
      </c>
      <c r="N4" t="n">
        <v>34.26</v>
      </c>
      <c r="O4" t="n">
        <v>22397.24</v>
      </c>
      <c r="P4" t="n">
        <v>308.25</v>
      </c>
      <c r="Q4" t="n">
        <v>3549.71</v>
      </c>
      <c r="R4" t="n">
        <v>201.2</v>
      </c>
      <c r="S4" t="n">
        <v>84.39</v>
      </c>
      <c r="T4" t="n">
        <v>58230.04</v>
      </c>
      <c r="U4" t="n">
        <v>0.42</v>
      </c>
      <c r="V4" t="n">
        <v>0.86</v>
      </c>
      <c r="W4" t="n">
        <v>0.26</v>
      </c>
      <c r="X4" t="n">
        <v>3.43</v>
      </c>
      <c r="Y4" t="n">
        <v>1</v>
      </c>
      <c r="Z4" t="n">
        <v>10</v>
      </c>
      <c r="AA4" t="n">
        <v>132.4928066054433</v>
      </c>
      <c r="AB4" t="n">
        <v>181.2825031675838</v>
      </c>
      <c r="AC4" t="n">
        <v>163.9811554969116</v>
      </c>
      <c r="AD4" t="n">
        <v>132492.8066054433</v>
      </c>
      <c r="AE4" t="n">
        <v>181282.5031675838</v>
      </c>
      <c r="AF4" t="n">
        <v>4.561939171557976e-06</v>
      </c>
      <c r="AG4" t="n">
        <v>0.6770833333333334</v>
      </c>
      <c r="AH4" t="n">
        <v>163981.1554969116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3.3058</v>
      </c>
      <c r="E5" t="n">
        <v>30.25</v>
      </c>
      <c r="F5" t="n">
        <v>26.09</v>
      </c>
      <c r="G5" t="n">
        <v>31.94</v>
      </c>
      <c r="H5" t="n">
        <v>0.39</v>
      </c>
      <c r="I5" t="n">
        <v>49</v>
      </c>
      <c r="J5" t="n">
        <v>181.19</v>
      </c>
      <c r="K5" t="n">
        <v>52.44</v>
      </c>
      <c r="L5" t="n">
        <v>4</v>
      </c>
      <c r="M5" t="n">
        <v>47</v>
      </c>
      <c r="N5" t="n">
        <v>34.75</v>
      </c>
      <c r="O5" t="n">
        <v>22581.25</v>
      </c>
      <c r="P5" t="n">
        <v>267.54</v>
      </c>
      <c r="Q5" t="n">
        <v>3549.48</v>
      </c>
      <c r="R5" t="n">
        <v>155.91</v>
      </c>
      <c r="S5" t="n">
        <v>84.39</v>
      </c>
      <c r="T5" t="n">
        <v>35715.09</v>
      </c>
      <c r="U5" t="n">
        <v>0.54</v>
      </c>
      <c r="V5" t="n">
        <v>0.91</v>
      </c>
      <c r="W5" t="n">
        <v>0.22</v>
      </c>
      <c r="X5" t="n">
        <v>2.1</v>
      </c>
      <c r="Y5" t="n">
        <v>1</v>
      </c>
      <c r="Z5" t="n">
        <v>10</v>
      </c>
      <c r="AA5" t="n">
        <v>110.8717711528589</v>
      </c>
      <c r="AB5" t="n">
        <v>151.6996486086081</v>
      </c>
      <c r="AC5" t="n">
        <v>137.221647057238</v>
      </c>
      <c r="AD5" t="n">
        <v>110871.7711528589</v>
      </c>
      <c r="AE5" t="n">
        <v>151699.6486086081</v>
      </c>
      <c r="AF5" t="n">
        <v>4.901634385327252e-06</v>
      </c>
      <c r="AG5" t="n">
        <v>0.6302083333333334</v>
      </c>
      <c r="AH5" t="n">
        <v>137221.647057238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3.3624</v>
      </c>
      <c r="E6" t="n">
        <v>29.74</v>
      </c>
      <c r="F6" t="n">
        <v>25.86</v>
      </c>
      <c r="G6" t="n">
        <v>37.85</v>
      </c>
      <c r="H6" t="n">
        <v>0.49</v>
      </c>
      <c r="I6" t="n">
        <v>41</v>
      </c>
      <c r="J6" t="n">
        <v>182.69</v>
      </c>
      <c r="K6" t="n">
        <v>52.44</v>
      </c>
      <c r="L6" t="n">
        <v>5</v>
      </c>
      <c r="M6" t="n">
        <v>2</v>
      </c>
      <c r="N6" t="n">
        <v>35.25</v>
      </c>
      <c r="O6" t="n">
        <v>22766.06</v>
      </c>
      <c r="P6" t="n">
        <v>252.69</v>
      </c>
      <c r="Q6" t="n">
        <v>3549.45</v>
      </c>
      <c r="R6" t="n">
        <v>146.9</v>
      </c>
      <c r="S6" t="n">
        <v>84.39</v>
      </c>
      <c r="T6" t="n">
        <v>31250.52</v>
      </c>
      <c r="U6" t="n">
        <v>0.57</v>
      </c>
      <c r="V6" t="n">
        <v>0.92</v>
      </c>
      <c r="W6" t="n">
        <v>0.25</v>
      </c>
      <c r="X6" t="n">
        <v>1.88</v>
      </c>
      <c r="Y6" t="n">
        <v>1</v>
      </c>
      <c r="Z6" t="n">
        <v>10</v>
      </c>
      <c r="AA6" t="n">
        <v>104.8739148249032</v>
      </c>
      <c r="AB6" t="n">
        <v>143.493116973957</v>
      </c>
      <c r="AC6" t="n">
        <v>129.7983352838559</v>
      </c>
      <c r="AD6" t="n">
        <v>104873.9148249032</v>
      </c>
      <c r="AE6" t="n">
        <v>143493.116973957</v>
      </c>
      <c r="AF6" t="n">
        <v>4.985557340802333e-06</v>
      </c>
      <c r="AG6" t="n">
        <v>0.6195833333333333</v>
      </c>
      <c r="AH6" t="n">
        <v>129798.3352838559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3.3624</v>
      </c>
      <c r="E7" t="n">
        <v>29.74</v>
      </c>
      <c r="F7" t="n">
        <v>25.86</v>
      </c>
      <c r="G7" t="n">
        <v>37.85</v>
      </c>
      <c r="H7" t="n">
        <v>0.58</v>
      </c>
      <c r="I7" t="n">
        <v>41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254.75</v>
      </c>
      <c r="Q7" t="n">
        <v>3549.73</v>
      </c>
      <c r="R7" t="n">
        <v>146.84</v>
      </c>
      <c r="S7" t="n">
        <v>84.39</v>
      </c>
      <c r="T7" t="n">
        <v>31217.52</v>
      </c>
      <c r="U7" t="n">
        <v>0.57</v>
      </c>
      <c r="V7" t="n">
        <v>0.92</v>
      </c>
      <c r="W7" t="n">
        <v>0.25</v>
      </c>
      <c r="X7" t="n">
        <v>1.88</v>
      </c>
      <c r="Y7" t="n">
        <v>1</v>
      </c>
      <c r="Z7" t="n">
        <v>10</v>
      </c>
      <c r="AA7" t="n">
        <v>105.4073640111004</v>
      </c>
      <c r="AB7" t="n">
        <v>144.2230056846288</v>
      </c>
      <c r="AC7" t="n">
        <v>130.4585644403866</v>
      </c>
      <c r="AD7" t="n">
        <v>105407.3640111004</v>
      </c>
      <c r="AE7" t="n">
        <v>144223.0056846288</v>
      </c>
      <c r="AF7" t="n">
        <v>4.985557340802333e-06</v>
      </c>
      <c r="AG7" t="n">
        <v>0.6195833333333333</v>
      </c>
      <c r="AH7" t="n">
        <v>130458.5644403866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2.1665</v>
      </c>
      <c r="E2" t="n">
        <v>46.16</v>
      </c>
      <c r="F2" t="n">
        <v>40.55</v>
      </c>
      <c r="G2" t="n">
        <v>6.83</v>
      </c>
      <c r="H2" t="n">
        <v>0.64</v>
      </c>
      <c r="I2" t="n">
        <v>356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117.4</v>
      </c>
      <c r="Q2" t="n">
        <v>3550.92</v>
      </c>
      <c r="R2" t="n">
        <v>629.7</v>
      </c>
      <c r="S2" t="n">
        <v>84.39</v>
      </c>
      <c r="T2" t="n">
        <v>271075.17</v>
      </c>
      <c r="U2" t="n">
        <v>0.13</v>
      </c>
      <c r="V2" t="n">
        <v>0.58</v>
      </c>
      <c r="W2" t="n">
        <v>1.17</v>
      </c>
      <c r="X2" t="n">
        <v>16.56</v>
      </c>
      <c r="Y2" t="n">
        <v>1</v>
      </c>
      <c r="Z2" t="n">
        <v>10</v>
      </c>
      <c r="AA2" t="n">
        <v>87.46577346787136</v>
      </c>
      <c r="AB2" t="n">
        <v>119.6745299762836</v>
      </c>
      <c r="AC2" t="n">
        <v>108.252960799636</v>
      </c>
      <c r="AD2" t="n">
        <v>87465.77346787136</v>
      </c>
      <c r="AE2" t="n">
        <v>119674.5299762836</v>
      </c>
      <c r="AF2" t="n">
        <v>4.12768322313341e-06</v>
      </c>
      <c r="AG2" t="n">
        <v>0.9616666666666666</v>
      </c>
      <c r="AH2" t="n">
        <v>108252.960799636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2.5246</v>
      </c>
      <c r="E2" t="n">
        <v>39.61</v>
      </c>
      <c r="F2" t="n">
        <v>33.53</v>
      </c>
      <c r="G2" t="n">
        <v>10.11</v>
      </c>
      <c r="H2" t="n">
        <v>0.18</v>
      </c>
      <c r="I2" t="n">
        <v>199</v>
      </c>
      <c r="J2" t="n">
        <v>98.70999999999999</v>
      </c>
      <c r="K2" t="n">
        <v>39.72</v>
      </c>
      <c r="L2" t="n">
        <v>1</v>
      </c>
      <c r="M2" t="n">
        <v>197</v>
      </c>
      <c r="N2" t="n">
        <v>12.99</v>
      </c>
      <c r="O2" t="n">
        <v>12407.75</v>
      </c>
      <c r="P2" t="n">
        <v>271.94</v>
      </c>
      <c r="Q2" t="n">
        <v>3550.02</v>
      </c>
      <c r="R2" t="n">
        <v>409.08</v>
      </c>
      <c r="S2" t="n">
        <v>84.39</v>
      </c>
      <c r="T2" t="n">
        <v>161547.87</v>
      </c>
      <c r="U2" t="n">
        <v>0.21</v>
      </c>
      <c r="V2" t="n">
        <v>0.71</v>
      </c>
      <c r="W2" t="n">
        <v>0.46</v>
      </c>
      <c r="X2" t="n">
        <v>9.539999999999999</v>
      </c>
      <c r="Y2" t="n">
        <v>1</v>
      </c>
      <c r="Z2" t="n">
        <v>10</v>
      </c>
      <c r="AA2" t="n">
        <v>144.6096518533284</v>
      </c>
      <c r="AB2" t="n">
        <v>197.8613053932171</v>
      </c>
      <c r="AC2" t="n">
        <v>178.9777001066308</v>
      </c>
      <c r="AD2" t="n">
        <v>144609.6518533284</v>
      </c>
      <c r="AE2" t="n">
        <v>197861.3053932171</v>
      </c>
      <c r="AF2" t="n">
        <v>4.122665353705384e-06</v>
      </c>
      <c r="AG2" t="n">
        <v>0.8252083333333333</v>
      </c>
      <c r="AH2" t="n">
        <v>178977.7001066308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3.1862</v>
      </c>
      <c r="E3" t="n">
        <v>31.39</v>
      </c>
      <c r="F3" t="n">
        <v>27.73</v>
      </c>
      <c r="G3" t="n">
        <v>20.54</v>
      </c>
      <c r="H3" t="n">
        <v>0.35</v>
      </c>
      <c r="I3" t="n">
        <v>81</v>
      </c>
      <c r="J3" t="n">
        <v>99.95</v>
      </c>
      <c r="K3" t="n">
        <v>39.72</v>
      </c>
      <c r="L3" t="n">
        <v>2</v>
      </c>
      <c r="M3" t="n">
        <v>2</v>
      </c>
      <c r="N3" t="n">
        <v>13.24</v>
      </c>
      <c r="O3" t="n">
        <v>12561.45</v>
      </c>
      <c r="P3" t="n">
        <v>191.35</v>
      </c>
      <c r="Q3" t="n">
        <v>3549.57</v>
      </c>
      <c r="R3" t="n">
        <v>208.39</v>
      </c>
      <c r="S3" t="n">
        <v>84.39</v>
      </c>
      <c r="T3" t="n">
        <v>61797.24</v>
      </c>
      <c r="U3" t="n">
        <v>0.4</v>
      </c>
      <c r="V3" t="n">
        <v>0.85</v>
      </c>
      <c r="W3" t="n">
        <v>0.37</v>
      </c>
      <c r="X3" t="n">
        <v>3.75</v>
      </c>
      <c r="Y3" t="n">
        <v>1</v>
      </c>
      <c r="Z3" t="n">
        <v>10</v>
      </c>
      <c r="AA3" t="n">
        <v>86.59126272371954</v>
      </c>
      <c r="AB3" t="n">
        <v>118.4779857954445</v>
      </c>
      <c r="AC3" t="n">
        <v>107.1706131160555</v>
      </c>
      <c r="AD3" t="n">
        <v>86591.26272371954</v>
      </c>
      <c r="AE3" t="n">
        <v>118477.9857954445</v>
      </c>
      <c r="AF3" t="n">
        <v>5.203056464380929e-06</v>
      </c>
      <c r="AG3" t="n">
        <v>0.6539583333333333</v>
      </c>
      <c r="AH3" t="n">
        <v>107170.6131160555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3.1949</v>
      </c>
      <c r="E4" t="n">
        <v>31.3</v>
      </c>
      <c r="F4" t="n">
        <v>27.67</v>
      </c>
      <c r="G4" t="n">
        <v>20.75</v>
      </c>
      <c r="H4" t="n">
        <v>0.52</v>
      </c>
      <c r="I4" t="n">
        <v>80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192.57</v>
      </c>
      <c r="Q4" t="n">
        <v>3549.51</v>
      </c>
      <c r="R4" t="n">
        <v>206.13</v>
      </c>
      <c r="S4" t="n">
        <v>84.39</v>
      </c>
      <c r="T4" t="n">
        <v>60669.7</v>
      </c>
      <c r="U4" t="n">
        <v>0.41</v>
      </c>
      <c r="V4" t="n">
        <v>0.86</v>
      </c>
      <c r="W4" t="n">
        <v>0.37</v>
      </c>
      <c r="X4" t="n">
        <v>3.68</v>
      </c>
      <c r="Y4" t="n">
        <v>1</v>
      </c>
      <c r="Z4" t="n">
        <v>10</v>
      </c>
      <c r="AA4" t="n">
        <v>86.62697402201337</v>
      </c>
      <c r="AB4" t="n">
        <v>118.5268475692414</v>
      </c>
      <c r="AC4" t="n">
        <v>107.2148115907392</v>
      </c>
      <c r="AD4" t="n">
        <v>86626.97402201337</v>
      </c>
      <c r="AE4" t="n">
        <v>118526.8475692414</v>
      </c>
      <c r="AF4" t="n">
        <v>5.217263542166415e-06</v>
      </c>
      <c r="AG4" t="n">
        <v>0.6520833333333333</v>
      </c>
      <c r="AH4" t="n">
        <v>107214.8115907392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2.1688</v>
      </c>
      <c r="E2" t="n">
        <v>46.11</v>
      </c>
      <c r="F2" t="n">
        <v>37.1</v>
      </c>
      <c r="G2" t="n">
        <v>8.279999999999999</v>
      </c>
      <c r="H2" t="n">
        <v>0.14</v>
      </c>
      <c r="I2" t="n">
        <v>269</v>
      </c>
      <c r="J2" t="n">
        <v>124.63</v>
      </c>
      <c r="K2" t="n">
        <v>45</v>
      </c>
      <c r="L2" t="n">
        <v>1</v>
      </c>
      <c r="M2" t="n">
        <v>267</v>
      </c>
      <c r="N2" t="n">
        <v>18.64</v>
      </c>
      <c r="O2" t="n">
        <v>15605.44</v>
      </c>
      <c r="P2" t="n">
        <v>366.57</v>
      </c>
      <c r="Q2" t="n">
        <v>3550.3</v>
      </c>
      <c r="R2" t="n">
        <v>530.86</v>
      </c>
      <c r="S2" t="n">
        <v>84.39</v>
      </c>
      <c r="T2" t="n">
        <v>222090.51</v>
      </c>
      <c r="U2" t="n">
        <v>0.16</v>
      </c>
      <c r="V2" t="n">
        <v>0.64</v>
      </c>
      <c r="W2" t="n">
        <v>0.57</v>
      </c>
      <c r="X2" t="n">
        <v>13.11</v>
      </c>
      <c r="Y2" t="n">
        <v>1</v>
      </c>
      <c r="Z2" t="n">
        <v>10</v>
      </c>
      <c r="AA2" t="n">
        <v>219.1600424140957</v>
      </c>
      <c r="AB2" t="n">
        <v>299.8644386895182</v>
      </c>
      <c r="AC2" t="n">
        <v>271.2457975234622</v>
      </c>
      <c r="AD2" t="n">
        <v>219160.0424140957</v>
      </c>
      <c r="AE2" t="n">
        <v>299864.4386895182</v>
      </c>
      <c r="AF2" t="n">
        <v>3.409844870651878e-06</v>
      </c>
      <c r="AG2" t="n">
        <v>0.960625</v>
      </c>
      <c r="AH2" t="n">
        <v>271245.7975234622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3.08</v>
      </c>
      <c r="E3" t="n">
        <v>32.47</v>
      </c>
      <c r="F3" t="n">
        <v>28.06</v>
      </c>
      <c r="G3" t="n">
        <v>18.92</v>
      </c>
      <c r="H3" t="n">
        <v>0.28</v>
      </c>
      <c r="I3" t="n">
        <v>89</v>
      </c>
      <c r="J3" t="n">
        <v>125.95</v>
      </c>
      <c r="K3" t="n">
        <v>45</v>
      </c>
      <c r="L3" t="n">
        <v>2</v>
      </c>
      <c r="M3" t="n">
        <v>87</v>
      </c>
      <c r="N3" t="n">
        <v>18.95</v>
      </c>
      <c r="O3" t="n">
        <v>15767.7</v>
      </c>
      <c r="P3" t="n">
        <v>243.46</v>
      </c>
      <c r="Q3" t="n">
        <v>3549.45</v>
      </c>
      <c r="R3" t="n">
        <v>223.33</v>
      </c>
      <c r="S3" t="n">
        <v>84.39</v>
      </c>
      <c r="T3" t="n">
        <v>69225.58</v>
      </c>
      <c r="U3" t="n">
        <v>0.38</v>
      </c>
      <c r="V3" t="n">
        <v>0.84</v>
      </c>
      <c r="W3" t="n">
        <v>0.28</v>
      </c>
      <c r="X3" t="n">
        <v>4.08</v>
      </c>
      <c r="Y3" t="n">
        <v>1</v>
      </c>
      <c r="Z3" t="n">
        <v>10</v>
      </c>
      <c r="AA3" t="n">
        <v>108.5826061723423</v>
      </c>
      <c r="AB3" t="n">
        <v>148.5675120914354</v>
      </c>
      <c r="AC3" t="n">
        <v>134.388437253282</v>
      </c>
      <c r="AD3" t="n">
        <v>108582.6061723422</v>
      </c>
      <c r="AE3" t="n">
        <v>148567.5120914354</v>
      </c>
      <c r="AF3" t="n">
        <v>4.842457673186915e-06</v>
      </c>
      <c r="AG3" t="n">
        <v>0.6764583333333333</v>
      </c>
      <c r="AH3" t="n">
        <v>134388.437253282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3.2795</v>
      </c>
      <c r="E4" t="n">
        <v>30.49</v>
      </c>
      <c r="F4" t="n">
        <v>26.8</v>
      </c>
      <c r="G4" t="n">
        <v>26.36</v>
      </c>
      <c r="H4" t="n">
        <v>0.42</v>
      </c>
      <c r="I4" t="n">
        <v>61</v>
      </c>
      <c r="J4" t="n">
        <v>127.27</v>
      </c>
      <c r="K4" t="n">
        <v>45</v>
      </c>
      <c r="L4" t="n">
        <v>3</v>
      </c>
      <c r="M4" t="n">
        <v>1</v>
      </c>
      <c r="N4" t="n">
        <v>19.27</v>
      </c>
      <c r="O4" t="n">
        <v>15930.42</v>
      </c>
      <c r="P4" t="n">
        <v>212.39</v>
      </c>
      <c r="Q4" t="n">
        <v>3549.61</v>
      </c>
      <c r="R4" t="n">
        <v>177.67</v>
      </c>
      <c r="S4" t="n">
        <v>84.39</v>
      </c>
      <c r="T4" t="n">
        <v>46534.19</v>
      </c>
      <c r="U4" t="n">
        <v>0.48</v>
      </c>
      <c r="V4" t="n">
        <v>0.88</v>
      </c>
      <c r="W4" t="n">
        <v>0.32</v>
      </c>
      <c r="X4" t="n">
        <v>2.81</v>
      </c>
      <c r="Y4" t="n">
        <v>1</v>
      </c>
      <c r="Z4" t="n">
        <v>10</v>
      </c>
      <c r="AA4" t="n">
        <v>92.3321166488447</v>
      </c>
      <c r="AB4" t="n">
        <v>126.3328754043972</v>
      </c>
      <c r="AC4" t="n">
        <v>114.2758430851391</v>
      </c>
      <c r="AD4" t="n">
        <v>92332.11664884471</v>
      </c>
      <c r="AE4" t="n">
        <v>126332.8754043972</v>
      </c>
      <c r="AF4" t="n">
        <v>5.156116863381977e-06</v>
      </c>
      <c r="AG4" t="n">
        <v>0.6352083333333333</v>
      </c>
      <c r="AH4" t="n">
        <v>114275.8430851391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3.2795</v>
      </c>
      <c r="E5" t="n">
        <v>30.49</v>
      </c>
      <c r="F5" t="n">
        <v>26.8</v>
      </c>
      <c r="G5" t="n">
        <v>26.36</v>
      </c>
      <c r="H5" t="n">
        <v>0.55</v>
      </c>
      <c r="I5" t="n">
        <v>61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214.48</v>
      </c>
      <c r="Q5" t="n">
        <v>3549.61</v>
      </c>
      <c r="R5" t="n">
        <v>177.64</v>
      </c>
      <c r="S5" t="n">
        <v>84.39</v>
      </c>
      <c r="T5" t="n">
        <v>46519.25</v>
      </c>
      <c r="U5" t="n">
        <v>0.48</v>
      </c>
      <c r="V5" t="n">
        <v>0.88</v>
      </c>
      <c r="W5" t="n">
        <v>0.32</v>
      </c>
      <c r="X5" t="n">
        <v>2.82</v>
      </c>
      <c r="Y5" t="n">
        <v>1</v>
      </c>
      <c r="Z5" t="n">
        <v>10</v>
      </c>
      <c r="AA5" t="n">
        <v>92.887015549528</v>
      </c>
      <c r="AB5" t="n">
        <v>127.0921125607234</v>
      </c>
      <c r="AC5" t="n">
        <v>114.9626197128619</v>
      </c>
      <c r="AD5" t="n">
        <v>92887.01554952801</v>
      </c>
      <c r="AE5" t="n">
        <v>127092.1125607234</v>
      </c>
      <c r="AF5" t="n">
        <v>5.156116863381977e-06</v>
      </c>
      <c r="AG5" t="n">
        <v>0.6352083333333333</v>
      </c>
      <c r="AH5" t="n">
        <v>114962.6197128619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2024-09-25T12:19:33Z</dcterms:created>
  <dcterms:modified xmlns:dcterms="http://purl.org/dc/terms/" xmlns:xsi="http://www.w3.org/2001/XMLSchema-instance" xsi:type="dcterms:W3CDTF">2024-09-25T12:19:33Z</dcterms:modified>
</cp:coreProperties>
</file>