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gráficos!$A$7:$A$64</f>
              <numCache>
                <formatCode>General</formatCode>
                <ptCount val="5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</numCache>
            </numRef>
          </xVal>
          <yVal>
            <numRef>
              <f>gráficos!$B$7:$B$64</f>
              <numCache>
                <formatCode>General</formatCode>
                <ptCount val="5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2.3157</v>
      </c>
      <c r="E2" t="n">
        <v>43.18</v>
      </c>
      <c r="F2" t="n">
        <v>29.31</v>
      </c>
      <c r="G2" t="n">
        <v>6.02</v>
      </c>
      <c r="H2" t="n">
        <v>0.09</v>
      </c>
      <c r="I2" t="n">
        <v>292</v>
      </c>
      <c r="J2" t="n">
        <v>194.77</v>
      </c>
      <c r="K2" t="n">
        <v>54.38</v>
      </c>
      <c r="L2" t="n">
        <v>1</v>
      </c>
      <c r="M2" t="n">
        <v>290</v>
      </c>
      <c r="N2" t="n">
        <v>39.4</v>
      </c>
      <c r="O2" t="n">
        <v>24256.19</v>
      </c>
      <c r="P2" t="n">
        <v>403.01</v>
      </c>
      <c r="Q2" t="n">
        <v>3320.35</v>
      </c>
      <c r="R2" t="n">
        <v>373.4</v>
      </c>
      <c r="S2" t="n">
        <v>84.34999999999999</v>
      </c>
      <c r="T2" t="n">
        <v>141454.95</v>
      </c>
      <c r="U2" t="n">
        <v>0.23</v>
      </c>
      <c r="V2" t="n">
        <v>0.62</v>
      </c>
      <c r="W2" t="n">
        <v>8.06</v>
      </c>
      <c r="X2" t="n">
        <v>8.720000000000001</v>
      </c>
      <c r="Y2" t="n">
        <v>2</v>
      </c>
      <c r="Z2" t="n">
        <v>10</v>
      </c>
      <c r="AA2" t="n">
        <v>594.4310972247816</v>
      </c>
      <c r="AB2" t="n">
        <v>813.3268516721281</v>
      </c>
      <c r="AC2" t="n">
        <v>735.7040784599451</v>
      </c>
      <c r="AD2" t="n">
        <v>594431.0972247816</v>
      </c>
      <c r="AE2" t="n">
        <v>813326.8516721281</v>
      </c>
      <c r="AF2" t="n">
        <v>1.216168447587265e-06</v>
      </c>
      <c r="AG2" t="n">
        <v>0.8995833333333333</v>
      </c>
      <c r="AH2" t="n">
        <v>735704.078459945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3.2485</v>
      </c>
      <c r="E3" t="n">
        <v>30.78</v>
      </c>
      <c r="F3" t="n">
        <v>23.83</v>
      </c>
      <c r="G3" t="n">
        <v>12.54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112</v>
      </c>
      <c r="N3" t="n">
        <v>39.95</v>
      </c>
      <c r="O3" t="n">
        <v>24447.22</v>
      </c>
      <c r="P3" t="n">
        <v>313.39</v>
      </c>
      <c r="Q3" t="n">
        <v>3317.33</v>
      </c>
      <c r="R3" t="n">
        <v>194.92</v>
      </c>
      <c r="S3" t="n">
        <v>84.34999999999999</v>
      </c>
      <c r="T3" t="n">
        <v>53101.45</v>
      </c>
      <c r="U3" t="n">
        <v>0.43</v>
      </c>
      <c r="V3" t="n">
        <v>0.76</v>
      </c>
      <c r="W3" t="n">
        <v>7.75</v>
      </c>
      <c r="X3" t="n">
        <v>3.26</v>
      </c>
      <c r="Y3" t="n">
        <v>2</v>
      </c>
      <c r="Z3" t="n">
        <v>10</v>
      </c>
      <c r="AA3" t="n">
        <v>335.0794440998653</v>
      </c>
      <c r="AB3" t="n">
        <v>458.4704780792025</v>
      </c>
      <c r="AC3" t="n">
        <v>414.71469911868</v>
      </c>
      <c r="AD3" t="n">
        <v>335079.4440998653</v>
      </c>
      <c r="AE3" t="n">
        <v>458470.4780792025</v>
      </c>
      <c r="AF3" t="n">
        <v>1.706060025904578e-06</v>
      </c>
      <c r="AG3" t="n">
        <v>0.64125</v>
      </c>
      <c r="AH3" t="n">
        <v>414714.69911868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3.6115</v>
      </c>
      <c r="E4" t="n">
        <v>27.69</v>
      </c>
      <c r="F4" t="n">
        <v>22.53</v>
      </c>
      <c r="G4" t="n">
        <v>19.88</v>
      </c>
      <c r="H4" t="n">
        <v>0.27</v>
      </c>
      <c r="I4" t="n">
        <v>68</v>
      </c>
      <c r="J4" t="n">
        <v>197.88</v>
      </c>
      <c r="K4" t="n">
        <v>54.38</v>
      </c>
      <c r="L4" t="n">
        <v>3</v>
      </c>
      <c r="M4" t="n">
        <v>66</v>
      </c>
      <c r="N4" t="n">
        <v>40.5</v>
      </c>
      <c r="O4" t="n">
        <v>24639</v>
      </c>
      <c r="P4" t="n">
        <v>280.39</v>
      </c>
      <c r="Q4" t="n">
        <v>3317.09</v>
      </c>
      <c r="R4" t="n">
        <v>151.7</v>
      </c>
      <c r="S4" t="n">
        <v>84.34999999999999</v>
      </c>
      <c r="T4" t="n">
        <v>31722.17</v>
      </c>
      <c r="U4" t="n">
        <v>0.5600000000000001</v>
      </c>
      <c r="V4" t="n">
        <v>0.8100000000000001</v>
      </c>
      <c r="W4" t="n">
        <v>7.7</v>
      </c>
      <c r="X4" t="n">
        <v>1.95</v>
      </c>
      <c r="Y4" t="n">
        <v>2</v>
      </c>
      <c r="Z4" t="n">
        <v>10</v>
      </c>
      <c r="AA4" t="n">
        <v>274.6831671661976</v>
      </c>
      <c r="AB4" t="n">
        <v>375.8336274828707</v>
      </c>
      <c r="AC4" t="n">
        <v>339.9645935617137</v>
      </c>
      <c r="AD4" t="n">
        <v>274683.1671661976</v>
      </c>
      <c r="AE4" t="n">
        <v>375833.6274828707</v>
      </c>
      <c r="AF4" t="n">
        <v>1.896701795768626e-06</v>
      </c>
      <c r="AG4" t="n">
        <v>0.576875</v>
      </c>
      <c r="AH4" t="n">
        <v>339964.5935617138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3.8104</v>
      </c>
      <c r="E5" t="n">
        <v>26.24</v>
      </c>
      <c r="F5" t="n">
        <v>21.9</v>
      </c>
      <c r="G5" t="n">
        <v>27.96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255.02</v>
      </c>
      <c r="Q5" t="n">
        <v>3316.32</v>
      </c>
      <c r="R5" t="n">
        <v>131.46</v>
      </c>
      <c r="S5" t="n">
        <v>84.34999999999999</v>
      </c>
      <c r="T5" t="n">
        <v>21709.67</v>
      </c>
      <c r="U5" t="n">
        <v>0.64</v>
      </c>
      <c r="V5" t="n">
        <v>0.83</v>
      </c>
      <c r="W5" t="n">
        <v>7.66</v>
      </c>
      <c r="X5" t="n">
        <v>1.33</v>
      </c>
      <c r="Y5" t="n">
        <v>2</v>
      </c>
      <c r="Z5" t="n">
        <v>10</v>
      </c>
      <c r="AA5" t="n">
        <v>242.1302501185638</v>
      </c>
      <c r="AB5" t="n">
        <v>331.2932902447991</v>
      </c>
      <c r="AC5" t="n">
        <v>299.6751235969873</v>
      </c>
      <c r="AD5" t="n">
        <v>242130.2501185638</v>
      </c>
      <c r="AE5" t="n">
        <v>331293.2902447991</v>
      </c>
      <c r="AF5" t="n">
        <v>2.001160881239588e-06</v>
      </c>
      <c r="AG5" t="n">
        <v>0.5466666666666666</v>
      </c>
      <c r="AH5" t="n">
        <v>299675.1235969873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21.58</v>
      </c>
      <c r="G6" t="n">
        <v>36.99</v>
      </c>
      <c r="H6" t="n">
        <v>0.44</v>
      </c>
      <c r="I6" t="n">
        <v>35</v>
      </c>
      <c r="J6" t="n">
        <v>201.01</v>
      </c>
      <c r="K6" t="n">
        <v>54.38</v>
      </c>
      <c r="L6" t="n">
        <v>5</v>
      </c>
      <c r="M6" t="n">
        <v>15</v>
      </c>
      <c r="N6" t="n">
        <v>41.63</v>
      </c>
      <c r="O6" t="n">
        <v>25024.84</v>
      </c>
      <c r="P6" t="n">
        <v>232.72</v>
      </c>
      <c r="Q6" t="n">
        <v>3317.09</v>
      </c>
      <c r="R6" t="n">
        <v>120.05</v>
      </c>
      <c r="S6" t="n">
        <v>84.34999999999999</v>
      </c>
      <c r="T6" t="n">
        <v>16062.81</v>
      </c>
      <c r="U6" t="n">
        <v>0.7</v>
      </c>
      <c r="V6" t="n">
        <v>0.84</v>
      </c>
      <c r="W6" t="n">
        <v>7.67</v>
      </c>
      <c r="X6" t="n">
        <v>1</v>
      </c>
      <c r="Y6" t="n">
        <v>2</v>
      </c>
      <c r="Z6" t="n">
        <v>10</v>
      </c>
      <c r="AA6" t="n">
        <v>220.0779920991567</v>
      </c>
      <c r="AB6" t="n">
        <v>301.1204179457</v>
      </c>
      <c r="AC6" t="n">
        <v>272.3819078822123</v>
      </c>
      <c r="AD6" t="n">
        <v>220077.9920991567</v>
      </c>
      <c r="AE6" t="n">
        <v>301120.4179457</v>
      </c>
      <c r="AF6" t="n">
        <v>2.063290141225585e-06</v>
      </c>
      <c r="AG6" t="n">
        <v>0.5302083333333333</v>
      </c>
      <c r="AH6" t="n">
        <v>272381.9078822123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3.9229</v>
      </c>
      <c r="E7" t="n">
        <v>25.49</v>
      </c>
      <c r="F7" t="n">
        <v>21.61</v>
      </c>
      <c r="G7" t="n">
        <v>37.05</v>
      </c>
      <c r="H7" t="n">
        <v>0.53</v>
      </c>
      <c r="I7" t="n">
        <v>35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233.32</v>
      </c>
      <c r="Q7" t="n">
        <v>3317.66</v>
      </c>
      <c r="R7" t="n">
        <v>120.45</v>
      </c>
      <c r="S7" t="n">
        <v>84.34999999999999</v>
      </c>
      <c r="T7" t="n">
        <v>16262.52</v>
      </c>
      <c r="U7" t="n">
        <v>0.7</v>
      </c>
      <c r="V7" t="n">
        <v>0.84</v>
      </c>
      <c r="W7" t="n">
        <v>7.69</v>
      </c>
      <c r="X7" t="n">
        <v>1.04</v>
      </c>
      <c r="Y7" t="n">
        <v>2</v>
      </c>
      <c r="Z7" t="n">
        <v>10</v>
      </c>
      <c r="AA7" t="n">
        <v>220.872665710336</v>
      </c>
      <c r="AB7" t="n">
        <v>302.2077254390404</v>
      </c>
      <c r="AC7" t="n">
        <v>273.3654442744342</v>
      </c>
      <c r="AD7" t="n">
        <v>220872.665710336</v>
      </c>
      <c r="AE7" t="n">
        <v>302207.7254390403</v>
      </c>
      <c r="AF7" t="n">
        <v>2.060244074379273e-06</v>
      </c>
      <c r="AG7" t="n">
        <v>0.5310416666666666</v>
      </c>
      <c r="AH7" t="n">
        <v>273365.4442744342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2.6529</v>
      </c>
      <c r="E2" t="n">
        <v>37.7</v>
      </c>
      <c r="F2" t="n">
        <v>27.67</v>
      </c>
      <c r="G2" t="n">
        <v>6.95</v>
      </c>
      <c r="H2" t="n">
        <v>0.11</v>
      </c>
      <c r="I2" t="n">
        <v>239</v>
      </c>
      <c r="J2" t="n">
        <v>159.12</v>
      </c>
      <c r="K2" t="n">
        <v>50.28</v>
      </c>
      <c r="L2" t="n">
        <v>1</v>
      </c>
      <c r="M2" t="n">
        <v>237</v>
      </c>
      <c r="N2" t="n">
        <v>27.84</v>
      </c>
      <c r="O2" t="n">
        <v>19859.16</v>
      </c>
      <c r="P2" t="n">
        <v>330</v>
      </c>
      <c r="Q2" t="n">
        <v>3319.88</v>
      </c>
      <c r="R2" t="n">
        <v>319.09</v>
      </c>
      <c r="S2" t="n">
        <v>84.34999999999999</v>
      </c>
      <c r="T2" t="n">
        <v>114564.52</v>
      </c>
      <c r="U2" t="n">
        <v>0.26</v>
      </c>
      <c r="V2" t="n">
        <v>0.66</v>
      </c>
      <c r="W2" t="n">
        <v>7.99</v>
      </c>
      <c r="X2" t="n">
        <v>7.08</v>
      </c>
      <c r="Y2" t="n">
        <v>2</v>
      </c>
      <c r="Z2" t="n">
        <v>10</v>
      </c>
      <c r="AA2" t="n">
        <v>432.3011273703476</v>
      </c>
      <c r="AB2" t="n">
        <v>591.4934742478313</v>
      </c>
      <c r="AC2" t="n">
        <v>535.0421672319226</v>
      </c>
      <c r="AD2" t="n">
        <v>432301.1273703476</v>
      </c>
      <c r="AE2" t="n">
        <v>591493.4742478313</v>
      </c>
      <c r="AF2" t="n">
        <v>1.441308465238669e-06</v>
      </c>
      <c r="AG2" t="n">
        <v>0.7854166666666668</v>
      </c>
      <c r="AH2" t="n">
        <v>535042.1672319226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3.4921</v>
      </c>
      <c r="E3" t="n">
        <v>28.64</v>
      </c>
      <c r="F3" t="n">
        <v>23.28</v>
      </c>
      <c r="G3" t="n">
        <v>14.86</v>
      </c>
      <c r="H3" t="n">
        <v>0.22</v>
      </c>
      <c r="I3" t="n">
        <v>94</v>
      </c>
      <c r="J3" t="n">
        <v>160.54</v>
      </c>
      <c r="K3" t="n">
        <v>50.28</v>
      </c>
      <c r="L3" t="n">
        <v>2</v>
      </c>
      <c r="M3" t="n">
        <v>92</v>
      </c>
      <c r="N3" t="n">
        <v>28.26</v>
      </c>
      <c r="O3" t="n">
        <v>20034.4</v>
      </c>
      <c r="P3" t="n">
        <v>258.56</v>
      </c>
      <c r="Q3" t="n">
        <v>3317.08</v>
      </c>
      <c r="R3" t="n">
        <v>176.32</v>
      </c>
      <c r="S3" t="n">
        <v>84.34999999999999</v>
      </c>
      <c r="T3" t="n">
        <v>43903.48</v>
      </c>
      <c r="U3" t="n">
        <v>0.48</v>
      </c>
      <c r="V3" t="n">
        <v>0.78</v>
      </c>
      <c r="W3" t="n">
        <v>7.75</v>
      </c>
      <c r="X3" t="n">
        <v>2.71</v>
      </c>
      <c r="Y3" t="n">
        <v>2</v>
      </c>
      <c r="Z3" t="n">
        <v>10</v>
      </c>
      <c r="AA3" t="n">
        <v>264.0666175151381</v>
      </c>
      <c r="AB3" t="n">
        <v>361.3075958811764</v>
      </c>
      <c r="AC3" t="n">
        <v>326.8249060286719</v>
      </c>
      <c r="AD3" t="n">
        <v>264066.6175151381</v>
      </c>
      <c r="AE3" t="n">
        <v>361307.5958811764</v>
      </c>
      <c r="AF3" t="n">
        <v>1.897241996102362e-06</v>
      </c>
      <c r="AG3" t="n">
        <v>0.5966666666666667</v>
      </c>
      <c r="AH3" t="n">
        <v>326824.9060286719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3.8134</v>
      </c>
      <c r="E4" t="n">
        <v>26.22</v>
      </c>
      <c r="F4" t="n">
        <v>22.13</v>
      </c>
      <c r="G4" t="n">
        <v>24.14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53</v>
      </c>
      <c r="N4" t="n">
        <v>28.69</v>
      </c>
      <c r="O4" t="n">
        <v>20210.21</v>
      </c>
      <c r="P4" t="n">
        <v>223.94</v>
      </c>
      <c r="Q4" t="n">
        <v>3316.61</v>
      </c>
      <c r="R4" t="n">
        <v>138.74</v>
      </c>
      <c r="S4" t="n">
        <v>84.34999999999999</v>
      </c>
      <c r="T4" t="n">
        <v>25306.5</v>
      </c>
      <c r="U4" t="n">
        <v>0.61</v>
      </c>
      <c r="V4" t="n">
        <v>0.82</v>
      </c>
      <c r="W4" t="n">
        <v>7.68</v>
      </c>
      <c r="X4" t="n">
        <v>1.55</v>
      </c>
      <c r="Y4" t="n">
        <v>2</v>
      </c>
      <c r="Z4" t="n">
        <v>10</v>
      </c>
      <c r="AA4" t="n">
        <v>216.3363157270916</v>
      </c>
      <c r="AB4" t="n">
        <v>296.0008912623317</v>
      </c>
      <c r="AC4" t="n">
        <v>267.7509816402022</v>
      </c>
      <c r="AD4" t="n">
        <v>216336.3157270916</v>
      </c>
      <c r="AE4" t="n">
        <v>296000.8912623317</v>
      </c>
      <c r="AF4" t="n">
        <v>2.071802820061495e-06</v>
      </c>
      <c r="AG4" t="n">
        <v>0.54625</v>
      </c>
      <c r="AH4" t="n">
        <v>267750.9816402022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3.9144</v>
      </c>
      <c r="E5" t="n">
        <v>25.55</v>
      </c>
      <c r="F5" t="n">
        <v>21.84</v>
      </c>
      <c r="G5" t="n">
        <v>30.47</v>
      </c>
      <c r="H5" t="n">
        <v>0.43</v>
      </c>
      <c r="I5" t="n">
        <v>43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208.04</v>
      </c>
      <c r="Q5" t="n">
        <v>3317.71</v>
      </c>
      <c r="R5" t="n">
        <v>127.54</v>
      </c>
      <c r="S5" t="n">
        <v>84.34999999999999</v>
      </c>
      <c r="T5" t="n">
        <v>19770.41</v>
      </c>
      <c r="U5" t="n">
        <v>0.66</v>
      </c>
      <c r="V5" t="n">
        <v>0.83</v>
      </c>
      <c r="W5" t="n">
        <v>7.71</v>
      </c>
      <c r="X5" t="n">
        <v>1.26</v>
      </c>
      <c r="Y5" t="n">
        <v>2</v>
      </c>
      <c r="Z5" t="n">
        <v>10</v>
      </c>
      <c r="AA5" t="n">
        <v>200.0734251940145</v>
      </c>
      <c r="AB5" t="n">
        <v>273.7492869668928</v>
      </c>
      <c r="AC5" t="n">
        <v>247.6230392283902</v>
      </c>
      <c r="AD5" t="n">
        <v>200073.4251940145</v>
      </c>
      <c r="AE5" t="n">
        <v>273749.2869668928</v>
      </c>
      <c r="AF5" t="n">
        <v>2.126675659214537e-06</v>
      </c>
      <c r="AG5" t="n">
        <v>0.5322916666666667</v>
      </c>
      <c r="AH5" t="n">
        <v>247623.0392283901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3.5988</v>
      </c>
      <c r="E2" t="n">
        <v>27.79</v>
      </c>
      <c r="F2" t="n">
        <v>23.91</v>
      </c>
      <c r="G2" t="n">
        <v>12.48</v>
      </c>
      <c r="H2" t="n">
        <v>0.22</v>
      </c>
      <c r="I2" t="n">
        <v>115</v>
      </c>
      <c r="J2" t="n">
        <v>80.84</v>
      </c>
      <c r="K2" t="n">
        <v>35.1</v>
      </c>
      <c r="L2" t="n">
        <v>1</v>
      </c>
      <c r="M2" t="n">
        <v>99</v>
      </c>
      <c r="N2" t="n">
        <v>9.74</v>
      </c>
      <c r="O2" t="n">
        <v>10204.21</v>
      </c>
      <c r="P2" t="n">
        <v>157.31</v>
      </c>
      <c r="Q2" t="n">
        <v>3317.78</v>
      </c>
      <c r="R2" t="n">
        <v>196.42</v>
      </c>
      <c r="S2" t="n">
        <v>84.34999999999999</v>
      </c>
      <c r="T2" t="n">
        <v>53850.09</v>
      </c>
      <c r="U2" t="n">
        <v>0.43</v>
      </c>
      <c r="V2" t="n">
        <v>0.76</v>
      </c>
      <c r="W2" t="n">
        <v>7.79</v>
      </c>
      <c r="X2" t="n">
        <v>3.34</v>
      </c>
      <c r="Y2" t="n">
        <v>2</v>
      </c>
      <c r="Z2" t="n">
        <v>10</v>
      </c>
      <c r="AA2" t="n">
        <v>167.3079365904771</v>
      </c>
      <c r="AB2" t="n">
        <v>228.9180999482172</v>
      </c>
      <c r="AC2" t="n">
        <v>207.0704777777965</v>
      </c>
      <c r="AD2" t="n">
        <v>167307.9365904771</v>
      </c>
      <c r="AE2" t="n">
        <v>228918.0999482172</v>
      </c>
      <c r="AF2" t="n">
        <v>2.181731336437891e-06</v>
      </c>
      <c r="AG2" t="n">
        <v>0.5789583333333334</v>
      </c>
      <c r="AH2" t="n">
        <v>207070.4777777965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3.712</v>
      </c>
      <c r="E3" t="n">
        <v>26.94</v>
      </c>
      <c r="F3" t="n">
        <v>23.39</v>
      </c>
      <c r="G3" t="n">
        <v>14.62</v>
      </c>
      <c r="H3" t="n">
        <v>0.43</v>
      </c>
      <c r="I3" t="n">
        <v>96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150.1</v>
      </c>
      <c r="Q3" t="n">
        <v>3319.18</v>
      </c>
      <c r="R3" t="n">
        <v>175.82</v>
      </c>
      <c r="S3" t="n">
        <v>84.34999999999999</v>
      </c>
      <c r="T3" t="n">
        <v>43641.87</v>
      </c>
      <c r="U3" t="n">
        <v>0.48</v>
      </c>
      <c r="V3" t="n">
        <v>0.78</v>
      </c>
      <c r="W3" t="n">
        <v>7.86</v>
      </c>
      <c r="X3" t="n">
        <v>2.82</v>
      </c>
      <c r="Y3" t="n">
        <v>2</v>
      </c>
      <c r="Z3" t="n">
        <v>10</v>
      </c>
      <c r="AA3" t="n">
        <v>156.339267974482</v>
      </c>
      <c r="AB3" t="n">
        <v>213.9102836443132</v>
      </c>
      <c r="AC3" t="n">
        <v>193.4949863983298</v>
      </c>
      <c r="AD3" t="n">
        <v>156339.267974482</v>
      </c>
      <c r="AE3" t="n">
        <v>213910.2836443132</v>
      </c>
      <c r="AF3" t="n">
        <v>2.25035754164095e-06</v>
      </c>
      <c r="AG3" t="n">
        <v>0.56125</v>
      </c>
      <c r="AH3" t="n">
        <v>193494.9863983298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3.2415</v>
      </c>
      <c r="E2" t="n">
        <v>30.85</v>
      </c>
      <c r="F2" t="n">
        <v>25.26</v>
      </c>
      <c r="G2" t="n">
        <v>9.470000000000001</v>
      </c>
      <c r="H2" t="n">
        <v>0.16</v>
      </c>
      <c r="I2" t="n">
        <v>160</v>
      </c>
      <c r="J2" t="n">
        <v>107.41</v>
      </c>
      <c r="K2" t="n">
        <v>41.65</v>
      </c>
      <c r="L2" t="n">
        <v>1</v>
      </c>
      <c r="M2" t="n">
        <v>158</v>
      </c>
      <c r="N2" t="n">
        <v>14.77</v>
      </c>
      <c r="O2" t="n">
        <v>13481.73</v>
      </c>
      <c r="P2" t="n">
        <v>220.88</v>
      </c>
      <c r="Q2" t="n">
        <v>3317.48</v>
      </c>
      <c r="R2" t="n">
        <v>240.47</v>
      </c>
      <c r="S2" t="n">
        <v>84.34999999999999</v>
      </c>
      <c r="T2" t="n">
        <v>75650.03</v>
      </c>
      <c r="U2" t="n">
        <v>0.35</v>
      </c>
      <c r="V2" t="n">
        <v>0.72</v>
      </c>
      <c r="W2" t="n">
        <v>7.86</v>
      </c>
      <c r="X2" t="n">
        <v>4.68</v>
      </c>
      <c r="Y2" t="n">
        <v>2</v>
      </c>
      <c r="Z2" t="n">
        <v>10</v>
      </c>
      <c r="AA2" t="n">
        <v>247.1918691644166</v>
      </c>
      <c r="AB2" t="n">
        <v>338.2188207262038</v>
      </c>
      <c r="AC2" t="n">
        <v>305.9396911692919</v>
      </c>
      <c r="AD2" t="n">
        <v>247191.8691644166</v>
      </c>
      <c r="AE2" t="n">
        <v>338218.8207262038</v>
      </c>
      <c r="AF2" t="n">
        <v>1.879970144760283e-06</v>
      </c>
      <c r="AG2" t="n">
        <v>0.6427083333333333</v>
      </c>
      <c r="AH2" t="n">
        <v>305939.6911692919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3.829</v>
      </c>
      <c r="E3" t="n">
        <v>26.12</v>
      </c>
      <c r="F3" t="n">
        <v>22.57</v>
      </c>
      <c r="G3" t="n">
        <v>19.91</v>
      </c>
      <c r="H3" t="n">
        <v>0.32</v>
      </c>
      <c r="I3" t="n">
        <v>68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170.33</v>
      </c>
      <c r="Q3" t="n">
        <v>3317.82</v>
      </c>
      <c r="R3" t="n">
        <v>150.11</v>
      </c>
      <c r="S3" t="n">
        <v>84.34999999999999</v>
      </c>
      <c r="T3" t="n">
        <v>30929.72</v>
      </c>
      <c r="U3" t="n">
        <v>0.5600000000000001</v>
      </c>
      <c r="V3" t="n">
        <v>0.8100000000000001</v>
      </c>
      <c r="W3" t="n">
        <v>7.79</v>
      </c>
      <c r="X3" t="n">
        <v>1.99</v>
      </c>
      <c r="Y3" t="n">
        <v>2</v>
      </c>
      <c r="Z3" t="n">
        <v>10</v>
      </c>
      <c r="AA3" t="n">
        <v>170.5294531698958</v>
      </c>
      <c r="AB3" t="n">
        <v>233.3259210554566</v>
      </c>
      <c r="AC3" t="n">
        <v>211.0576226249781</v>
      </c>
      <c r="AD3" t="n">
        <v>170529.4531698958</v>
      </c>
      <c r="AE3" t="n">
        <v>233325.9210554566</v>
      </c>
      <c r="AF3" t="n">
        <v>2.22070204667195e-06</v>
      </c>
      <c r="AG3" t="n">
        <v>0.5441666666666667</v>
      </c>
      <c r="AH3" t="n">
        <v>211057.6226249781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3.8282</v>
      </c>
      <c r="E4" t="n">
        <v>26.12</v>
      </c>
      <c r="F4" t="n">
        <v>22.57</v>
      </c>
      <c r="G4" t="n">
        <v>19.92</v>
      </c>
      <c r="H4" t="n">
        <v>0.48</v>
      </c>
      <c r="I4" t="n">
        <v>68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172.17</v>
      </c>
      <c r="Q4" t="n">
        <v>3317.92</v>
      </c>
      <c r="R4" t="n">
        <v>149.96</v>
      </c>
      <c r="S4" t="n">
        <v>84.34999999999999</v>
      </c>
      <c r="T4" t="n">
        <v>30851.64</v>
      </c>
      <c r="U4" t="n">
        <v>0.5600000000000001</v>
      </c>
      <c r="V4" t="n">
        <v>0.8100000000000001</v>
      </c>
      <c r="W4" t="n">
        <v>7.8</v>
      </c>
      <c r="X4" t="n">
        <v>2</v>
      </c>
      <c r="Y4" t="n">
        <v>2</v>
      </c>
      <c r="Z4" t="n">
        <v>10</v>
      </c>
      <c r="AA4" t="n">
        <v>171.7268148070229</v>
      </c>
      <c r="AB4" t="n">
        <v>234.9642040712404</v>
      </c>
      <c r="AC4" t="n">
        <v>212.5395502090807</v>
      </c>
      <c r="AD4" t="n">
        <v>171726.8148070229</v>
      </c>
      <c r="AE4" t="n">
        <v>234964.2040712404</v>
      </c>
      <c r="AF4" t="n">
        <v>2.220238071316155e-06</v>
      </c>
      <c r="AG4" t="n">
        <v>0.5441666666666667</v>
      </c>
      <c r="AH4" t="n">
        <v>212539.5502090807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3.5425</v>
      </c>
      <c r="E2" t="n">
        <v>28.23</v>
      </c>
      <c r="F2" t="n">
        <v>24.57</v>
      </c>
      <c r="G2" t="n">
        <v>11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132.11</v>
      </c>
      <c r="Q2" t="n">
        <v>3320.79</v>
      </c>
      <c r="R2" t="n">
        <v>211.97</v>
      </c>
      <c r="S2" t="n">
        <v>84.34999999999999</v>
      </c>
      <c r="T2" t="n">
        <v>61526.71</v>
      </c>
      <c r="U2" t="n">
        <v>0.4</v>
      </c>
      <c r="V2" t="n">
        <v>0.74</v>
      </c>
      <c r="W2" t="n">
        <v>7.99</v>
      </c>
      <c r="X2" t="n">
        <v>3.99</v>
      </c>
      <c r="Y2" t="n">
        <v>2</v>
      </c>
      <c r="Z2" t="n">
        <v>10</v>
      </c>
      <c r="AA2" t="n">
        <v>146.6394269077193</v>
      </c>
      <c r="AB2" t="n">
        <v>200.6385331699887</v>
      </c>
      <c r="AC2" t="n">
        <v>181.4898731622519</v>
      </c>
      <c r="AD2" t="n">
        <v>146639.4269077193</v>
      </c>
      <c r="AE2" t="n">
        <v>200638.5331699887</v>
      </c>
      <c r="AF2" t="n">
        <v>2.230463413853862e-06</v>
      </c>
      <c r="AG2" t="n">
        <v>0.588125</v>
      </c>
      <c r="AH2" t="n">
        <v>181489.8731622519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2.5665</v>
      </c>
      <c r="E2" t="n">
        <v>38.96</v>
      </c>
      <c r="F2" t="n">
        <v>28.05</v>
      </c>
      <c r="G2" t="n">
        <v>6.68</v>
      </c>
      <c r="H2" t="n">
        <v>0.11</v>
      </c>
      <c r="I2" t="n">
        <v>252</v>
      </c>
      <c r="J2" t="n">
        <v>167.88</v>
      </c>
      <c r="K2" t="n">
        <v>51.39</v>
      </c>
      <c r="L2" t="n">
        <v>1</v>
      </c>
      <c r="M2" t="n">
        <v>250</v>
      </c>
      <c r="N2" t="n">
        <v>30.49</v>
      </c>
      <c r="O2" t="n">
        <v>20939.59</v>
      </c>
      <c r="P2" t="n">
        <v>347.77</v>
      </c>
      <c r="Q2" t="n">
        <v>3318.64</v>
      </c>
      <c r="R2" t="n">
        <v>332.05</v>
      </c>
      <c r="S2" t="n">
        <v>84.34999999999999</v>
      </c>
      <c r="T2" t="n">
        <v>120977.33</v>
      </c>
      <c r="U2" t="n">
        <v>0.25</v>
      </c>
      <c r="V2" t="n">
        <v>0.65</v>
      </c>
      <c r="W2" t="n">
        <v>8</v>
      </c>
      <c r="X2" t="n">
        <v>7.47</v>
      </c>
      <c r="Y2" t="n">
        <v>2</v>
      </c>
      <c r="Z2" t="n">
        <v>10</v>
      </c>
      <c r="AA2" t="n">
        <v>468.6492266503581</v>
      </c>
      <c r="AB2" t="n">
        <v>641.226547247708</v>
      </c>
      <c r="AC2" t="n">
        <v>580.0287855454974</v>
      </c>
      <c r="AD2" t="n">
        <v>468649.2266503581</v>
      </c>
      <c r="AE2" t="n">
        <v>641226.5472477081</v>
      </c>
      <c r="AF2" t="n">
        <v>1.381842234109803e-06</v>
      </c>
      <c r="AG2" t="n">
        <v>0.8116666666666666</v>
      </c>
      <c r="AH2" t="n">
        <v>580028.7855454974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3.4309</v>
      </c>
      <c r="E3" t="n">
        <v>29.15</v>
      </c>
      <c r="F3" t="n">
        <v>23.42</v>
      </c>
      <c r="G3" t="n">
        <v>14.19</v>
      </c>
      <c r="H3" t="n">
        <v>0.21</v>
      </c>
      <c r="I3" t="n">
        <v>99</v>
      </c>
      <c r="J3" t="n">
        <v>169.33</v>
      </c>
      <c r="K3" t="n">
        <v>51.39</v>
      </c>
      <c r="L3" t="n">
        <v>2</v>
      </c>
      <c r="M3" t="n">
        <v>97</v>
      </c>
      <c r="N3" t="n">
        <v>30.94</v>
      </c>
      <c r="O3" t="n">
        <v>21118.46</v>
      </c>
      <c r="P3" t="n">
        <v>272.75</v>
      </c>
      <c r="Q3" t="n">
        <v>3317.01</v>
      </c>
      <c r="R3" t="n">
        <v>180.87</v>
      </c>
      <c r="S3" t="n">
        <v>84.34999999999999</v>
      </c>
      <c r="T3" t="n">
        <v>46152.67</v>
      </c>
      <c r="U3" t="n">
        <v>0.47</v>
      </c>
      <c r="V3" t="n">
        <v>0.78</v>
      </c>
      <c r="W3" t="n">
        <v>7.75</v>
      </c>
      <c r="X3" t="n">
        <v>2.84</v>
      </c>
      <c r="Y3" t="n">
        <v>2</v>
      </c>
      <c r="Z3" t="n">
        <v>10</v>
      </c>
      <c r="AA3" t="n">
        <v>281.3149139996344</v>
      </c>
      <c r="AB3" t="n">
        <v>384.9074760724006</v>
      </c>
      <c r="AC3" t="n">
        <v>348.1724467770855</v>
      </c>
      <c r="AD3" t="n">
        <v>281314.9139996344</v>
      </c>
      <c r="AE3" t="n">
        <v>384907.4760724006</v>
      </c>
      <c r="AF3" t="n">
        <v>1.847248206120133e-06</v>
      </c>
      <c r="AG3" t="n">
        <v>0.6072916666666667</v>
      </c>
      <c r="AH3" t="n">
        <v>348172.4467770855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3.7648</v>
      </c>
      <c r="E4" t="n">
        <v>26.56</v>
      </c>
      <c r="F4" t="n">
        <v>22.22</v>
      </c>
      <c r="G4" t="n">
        <v>22.99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56</v>
      </c>
      <c r="N4" t="n">
        <v>31.4</v>
      </c>
      <c r="O4" t="n">
        <v>21297.94</v>
      </c>
      <c r="P4" t="n">
        <v>238.35</v>
      </c>
      <c r="Q4" t="n">
        <v>3316.06</v>
      </c>
      <c r="R4" t="n">
        <v>141.77</v>
      </c>
      <c r="S4" t="n">
        <v>84.34999999999999</v>
      </c>
      <c r="T4" t="n">
        <v>26806.83</v>
      </c>
      <c r="U4" t="n">
        <v>0.59</v>
      </c>
      <c r="V4" t="n">
        <v>0.82</v>
      </c>
      <c r="W4" t="n">
        <v>7.69</v>
      </c>
      <c r="X4" t="n">
        <v>1.65</v>
      </c>
      <c r="Y4" t="n">
        <v>2</v>
      </c>
      <c r="Z4" t="n">
        <v>10</v>
      </c>
      <c r="AA4" t="n">
        <v>230.4449443661143</v>
      </c>
      <c r="AB4" t="n">
        <v>315.3049393949995</v>
      </c>
      <c r="AC4" t="n">
        <v>285.2126785124961</v>
      </c>
      <c r="AD4" t="n">
        <v>230444.9443661143</v>
      </c>
      <c r="AE4" t="n">
        <v>315304.9393949995</v>
      </c>
      <c r="AF4" t="n">
        <v>2.027024992392981e-06</v>
      </c>
      <c r="AG4" t="n">
        <v>0.5533333333333333</v>
      </c>
      <c r="AH4" t="n">
        <v>285212.6785124961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3.9214</v>
      </c>
      <c r="E5" t="n">
        <v>25.5</v>
      </c>
      <c r="F5" t="n">
        <v>21.74</v>
      </c>
      <c r="G5" t="n">
        <v>31.81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12</v>
      </c>
      <c r="N5" t="n">
        <v>31.86</v>
      </c>
      <c r="O5" t="n">
        <v>21478.05</v>
      </c>
      <c r="P5" t="n">
        <v>214.23</v>
      </c>
      <c r="Q5" t="n">
        <v>3316.52</v>
      </c>
      <c r="R5" t="n">
        <v>124.92</v>
      </c>
      <c r="S5" t="n">
        <v>84.34999999999999</v>
      </c>
      <c r="T5" t="n">
        <v>18469.54</v>
      </c>
      <c r="U5" t="n">
        <v>0.68</v>
      </c>
      <c r="V5" t="n">
        <v>0.84</v>
      </c>
      <c r="W5" t="n">
        <v>7.69</v>
      </c>
      <c r="X5" t="n">
        <v>1.17</v>
      </c>
      <c r="Y5" t="n">
        <v>2</v>
      </c>
      <c r="Z5" t="n">
        <v>10</v>
      </c>
      <c r="AA5" t="n">
        <v>204.9081179543258</v>
      </c>
      <c r="AB5" t="n">
        <v>280.3643268931386</v>
      </c>
      <c r="AC5" t="n">
        <v>253.6067490283439</v>
      </c>
      <c r="AD5" t="n">
        <v>204908.1179543258</v>
      </c>
      <c r="AE5" t="n">
        <v>280364.3268931386</v>
      </c>
      <c r="AF5" t="n">
        <v>2.111340789728494e-06</v>
      </c>
      <c r="AG5" t="n">
        <v>0.53125</v>
      </c>
      <c r="AH5" t="n">
        <v>253606.7490283439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21.73</v>
      </c>
      <c r="G6" t="n">
        <v>32.59</v>
      </c>
      <c r="H6" t="n">
        <v>0.51</v>
      </c>
      <c r="I6" t="n">
        <v>40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214.88</v>
      </c>
      <c r="Q6" t="n">
        <v>3316.55</v>
      </c>
      <c r="R6" t="n">
        <v>124.09</v>
      </c>
      <c r="S6" t="n">
        <v>84.34999999999999</v>
      </c>
      <c r="T6" t="n">
        <v>18060.68</v>
      </c>
      <c r="U6" t="n">
        <v>0.68</v>
      </c>
      <c r="V6" t="n">
        <v>0.84</v>
      </c>
      <c r="W6" t="n">
        <v>7.7</v>
      </c>
      <c r="X6" t="n">
        <v>1.15</v>
      </c>
      <c r="Y6" t="n">
        <v>2</v>
      </c>
      <c r="Z6" t="n">
        <v>10</v>
      </c>
      <c r="AA6" t="n">
        <v>204.8986859605908</v>
      </c>
      <c r="AB6" t="n">
        <v>280.3514216232002</v>
      </c>
      <c r="AC6" t="n">
        <v>253.5950754192558</v>
      </c>
      <c r="AD6" t="n">
        <v>204898.6859605908</v>
      </c>
      <c r="AE6" t="n">
        <v>280351.4216232002</v>
      </c>
      <c r="AF6" t="n">
        <v>2.115271219617059e-06</v>
      </c>
      <c r="AG6" t="n">
        <v>0.5302083333333333</v>
      </c>
      <c r="AH6" t="n">
        <v>253595.0754192558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3.4054</v>
      </c>
      <c r="E2" t="n">
        <v>29.36</v>
      </c>
      <c r="F2" t="n">
        <v>25.58</v>
      </c>
      <c r="G2" t="n">
        <v>9.19</v>
      </c>
      <c r="H2" t="n">
        <v>0.34</v>
      </c>
      <c r="I2" t="n">
        <v>167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121.71</v>
      </c>
      <c r="Q2" t="n">
        <v>3322.44</v>
      </c>
      <c r="R2" t="n">
        <v>243.36</v>
      </c>
      <c r="S2" t="n">
        <v>84.34999999999999</v>
      </c>
      <c r="T2" t="n">
        <v>77059.2</v>
      </c>
      <c r="U2" t="n">
        <v>0.35</v>
      </c>
      <c r="V2" t="n">
        <v>0.71</v>
      </c>
      <c r="W2" t="n">
        <v>8.08</v>
      </c>
      <c r="X2" t="n">
        <v>4.99</v>
      </c>
      <c r="Y2" t="n">
        <v>2</v>
      </c>
      <c r="Z2" t="n">
        <v>10</v>
      </c>
      <c r="AA2" t="n">
        <v>142.3952643980541</v>
      </c>
      <c r="AB2" t="n">
        <v>194.8314827850324</v>
      </c>
      <c r="AC2" t="n">
        <v>176.2370395157876</v>
      </c>
      <c r="AD2" t="n">
        <v>142395.264398054</v>
      </c>
      <c r="AE2" t="n">
        <v>194831.4827850324</v>
      </c>
      <c r="AF2" t="n">
        <v>2.194275070073055e-06</v>
      </c>
      <c r="AG2" t="n">
        <v>0.6116666666666667</v>
      </c>
      <c r="AH2" t="n">
        <v>176237.0395157876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2.9329</v>
      </c>
      <c r="E2" t="n">
        <v>34.1</v>
      </c>
      <c r="F2" t="n">
        <v>26.47</v>
      </c>
      <c r="G2" t="n">
        <v>7.94</v>
      </c>
      <c r="H2" t="n">
        <v>0.13</v>
      </c>
      <c r="I2" t="n">
        <v>200</v>
      </c>
      <c r="J2" t="n">
        <v>133.21</v>
      </c>
      <c r="K2" t="n">
        <v>46.47</v>
      </c>
      <c r="L2" t="n">
        <v>1</v>
      </c>
      <c r="M2" t="n">
        <v>198</v>
      </c>
      <c r="N2" t="n">
        <v>20.75</v>
      </c>
      <c r="O2" t="n">
        <v>16663.42</v>
      </c>
      <c r="P2" t="n">
        <v>276.38</v>
      </c>
      <c r="Q2" t="n">
        <v>3319.17</v>
      </c>
      <c r="R2" t="n">
        <v>280.11</v>
      </c>
      <c r="S2" t="n">
        <v>84.34999999999999</v>
      </c>
      <c r="T2" t="n">
        <v>95268.08</v>
      </c>
      <c r="U2" t="n">
        <v>0.3</v>
      </c>
      <c r="V2" t="n">
        <v>0.6899999999999999</v>
      </c>
      <c r="W2" t="n">
        <v>7.93</v>
      </c>
      <c r="X2" t="n">
        <v>5.89</v>
      </c>
      <c r="Y2" t="n">
        <v>2</v>
      </c>
      <c r="Z2" t="n">
        <v>10</v>
      </c>
      <c r="AA2" t="n">
        <v>333.1340378710664</v>
      </c>
      <c r="AB2" t="n">
        <v>455.8086874516943</v>
      </c>
      <c r="AC2" t="n">
        <v>412.3069460528146</v>
      </c>
      <c r="AD2" t="n">
        <v>333134.0378710664</v>
      </c>
      <c r="AE2" t="n">
        <v>455808.6874516943</v>
      </c>
      <c r="AF2" t="n">
        <v>1.641727883390624e-06</v>
      </c>
      <c r="AG2" t="n">
        <v>0.7104166666666667</v>
      </c>
      <c r="AH2" t="n">
        <v>412306.9460528146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3.6877</v>
      </c>
      <c r="E3" t="n">
        <v>27.12</v>
      </c>
      <c r="F3" t="n">
        <v>22.81</v>
      </c>
      <c r="G3" t="n">
        <v>17.55</v>
      </c>
      <c r="H3" t="n">
        <v>0.26</v>
      </c>
      <c r="I3" t="n">
        <v>78</v>
      </c>
      <c r="J3" t="n">
        <v>134.55</v>
      </c>
      <c r="K3" t="n">
        <v>46.47</v>
      </c>
      <c r="L3" t="n">
        <v>2</v>
      </c>
      <c r="M3" t="n">
        <v>76</v>
      </c>
      <c r="N3" t="n">
        <v>21.09</v>
      </c>
      <c r="O3" t="n">
        <v>16828.84</v>
      </c>
      <c r="P3" t="n">
        <v>213.83</v>
      </c>
      <c r="Q3" t="n">
        <v>3316.79</v>
      </c>
      <c r="R3" t="n">
        <v>161.41</v>
      </c>
      <c r="S3" t="n">
        <v>84.34999999999999</v>
      </c>
      <c r="T3" t="n">
        <v>36527.11</v>
      </c>
      <c r="U3" t="n">
        <v>0.52</v>
      </c>
      <c r="V3" t="n">
        <v>0.8</v>
      </c>
      <c r="W3" t="n">
        <v>7.71</v>
      </c>
      <c r="X3" t="n">
        <v>2.24</v>
      </c>
      <c r="Y3" t="n">
        <v>2</v>
      </c>
      <c r="Z3" t="n">
        <v>10</v>
      </c>
      <c r="AA3" t="n">
        <v>213.1784812038332</v>
      </c>
      <c r="AB3" t="n">
        <v>291.6802027537847</v>
      </c>
      <c r="AC3" t="n">
        <v>263.8426535787851</v>
      </c>
      <c r="AD3" t="n">
        <v>213178.4812038332</v>
      </c>
      <c r="AE3" t="n">
        <v>291680.2027537847</v>
      </c>
      <c r="AF3" t="n">
        <v>2.064236733465036e-06</v>
      </c>
      <c r="AG3" t="n">
        <v>0.5650000000000001</v>
      </c>
      <c r="AH3" t="n">
        <v>263842.6535787851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3.8932</v>
      </c>
      <c r="E4" t="n">
        <v>25.69</v>
      </c>
      <c r="F4" t="n">
        <v>22.09</v>
      </c>
      <c r="G4" t="n">
        <v>25.49</v>
      </c>
      <c r="H4" t="n">
        <v>0.39</v>
      </c>
      <c r="I4" t="n">
        <v>52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188.45</v>
      </c>
      <c r="Q4" t="n">
        <v>3317.53</v>
      </c>
      <c r="R4" t="n">
        <v>135.21</v>
      </c>
      <c r="S4" t="n">
        <v>84.34999999999999</v>
      </c>
      <c r="T4" t="n">
        <v>23558.84</v>
      </c>
      <c r="U4" t="n">
        <v>0.62</v>
      </c>
      <c r="V4" t="n">
        <v>0.82</v>
      </c>
      <c r="W4" t="n">
        <v>7.74</v>
      </c>
      <c r="X4" t="n">
        <v>1.52</v>
      </c>
      <c r="Y4" t="n">
        <v>2</v>
      </c>
      <c r="Z4" t="n">
        <v>10</v>
      </c>
      <c r="AA4" t="n">
        <v>184.1805449201484</v>
      </c>
      <c r="AB4" t="n">
        <v>252.0039470318067</v>
      </c>
      <c r="AC4" t="n">
        <v>227.9530440169254</v>
      </c>
      <c r="AD4" t="n">
        <v>184180.5449201484</v>
      </c>
      <c r="AE4" t="n">
        <v>252003.9470318067</v>
      </c>
      <c r="AF4" t="n">
        <v>2.179267958544914e-06</v>
      </c>
      <c r="AG4" t="n">
        <v>0.5352083333333334</v>
      </c>
      <c r="AH4" t="n">
        <v>227953.0440169254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2.7432</v>
      </c>
      <c r="E2" t="n">
        <v>36.45</v>
      </c>
      <c r="F2" t="n">
        <v>27.27</v>
      </c>
      <c r="G2" t="n">
        <v>7.24</v>
      </c>
      <c r="H2" t="n">
        <v>0.12</v>
      </c>
      <c r="I2" t="n">
        <v>226</v>
      </c>
      <c r="J2" t="n">
        <v>150.44</v>
      </c>
      <c r="K2" t="n">
        <v>49.1</v>
      </c>
      <c r="L2" t="n">
        <v>1</v>
      </c>
      <c r="M2" t="n">
        <v>224</v>
      </c>
      <c r="N2" t="n">
        <v>25.34</v>
      </c>
      <c r="O2" t="n">
        <v>18787.76</v>
      </c>
      <c r="P2" t="n">
        <v>312.16</v>
      </c>
      <c r="Q2" t="n">
        <v>3319.7</v>
      </c>
      <c r="R2" t="n">
        <v>306.19</v>
      </c>
      <c r="S2" t="n">
        <v>84.34999999999999</v>
      </c>
      <c r="T2" t="n">
        <v>108178.61</v>
      </c>
      <c r="U2" t="n">
        <v>0.28</v>
      </c>
      <c r="V2" t="n">
        <v>0.67</v>
      </c>
      <c r="W2" t="n">
        <v>7.97</v>
      </c>
      <c r="X2" t="n">
        <v>6.69</v>
      </c>
      <c r="Y2" t="n">
        <v>2</v>
      </c>
      <c r="Z2" t="n">
        <v>10</v>
      </c>
      <c r="AA2" t="n">
        <v>397.5013922800846</v>
      </c>
      <c r="AB2" t="n">
        <v>543.8789414413743</v>
      </c>
      <c r="AC2" t="n">
        <v>491.9718986090975</v>
      </c>
      <c r="AD2" t="n">
        <v>397501.3922800847</v>
      </c>
      <c r="AE2" t="n">
        <v>543878.9414413744</v>
      </c>
      <c r="AF2" t="n">
        <v>1.504524165350495e-06</v>
      </c>
      <c r="AG2" t="n">
        <v>0.759375</v>
      </c>
      <c r="AH2" t="n">
        <v>491971.8986090975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3.554</v>
      </c>
      <c r="E3" t="n">
        <v>28.14</v>
      </c>
      <c r="F3" t="n">
        <v>23.14</v>
      </c>
      <c r="G3" t="n">
        <v>15.6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87</v>
      </c>
      <c r="N3" t="n">
        <v>25.73</v>
      </c>
      <c r="O3" t="n">
        <v>18959.54</v>
      </c>
      <c r="P3" t="n">
        <v>244.29</v>
      </c>
      <c r="Q3" t="n">
        <v>3317.09</v>
      </c>
      <c r="R3" t="n">
        <v>172.1</v>
      </c>
      <c r="S3" t="n">
        <v>84.34999999999999</v>
      </c>
      <c r="T3" t="n">
        <v>41816.16</v>
      </c>
      <c r="U3" t="n">
        <v>0.49</v>
      </c>
      <c r="V3" t="n">
        <v>0.79</v>
      </c>
      <c r="W3" t="n">
        <v>7.73</v>
      </c>
      <c r="X3" t="n">
        <v>2.57</v>
      </c>
      <c r="Y3" t="n">
        <v>2</v>
      </c>
      <c r="Z3" t="n">
        <v>10</v>
      </c>
      <c r="AA3" t="n">
        <v>247.258090406526</v>
      </c>
      <c r="AB3" t="n">
        <v>338.3094275511329</v>
      </c>
      <c r="AC3" t="n">
        <v>306.0216506060173</v>
      </c>
      <c r="AD3" t="n">
        <v>247258.0904065259</v>
      </c>
      <c r="AE3" t="n">
        <v>338309.4275511329</v>
      </c>
      <c r="AF3" t="n">
        <v>1.949212191475524e-06</v>
      </c>
      <c r="AG3" t="n">
        <v>0.58625</v>
      </c>
      <c r="AH3" t="n">
        <v>306021.6506060173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3.8686</v>
      </c>
      <c r="E4" t="n">
        <v>25.85</v>
      </c>
      <c r="F4" t="n">
        <v>22.01</v>
      </c>
      <c r="G4" t="n">
        <v>25.9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208.59</v>
      </c>
      <c r="Q4" t="n">
        <v>3316.43</v>
      </c>
      <c r="R4" t="n">
        <v>134.9</v>
      </c>
      <c r="S4" t="n">
        <v>84.34999999999999</v>
      </c>
      <c r="T4" t="n">
        <v>23410.46</v>
      </c>
      <c r="U4" t="n">
        <v>0.63</v>
      </c>
      <c r="V4" t="n">
        <v>0.83</v>
      </c>
      <c r="W4" t="n">
        <v>7.68</v>
      </c>
      <c r="X4" t="n">
        <v>1.44</v>
      </c>
      <c r="Y4" t="n">
        <v>2</v>
      </c>
      <c r="Z4" t="n">
        <v>10</v>
      </c>
      <c r="AA4" t="n">
        <v>201.5093280110452</v>
      </c>
      <c r="AB4" t="n">
        <v>275.7139525487148</v>
      </c>
      <c r="AC4" t="n">
        <v>249.400199884509</v>
      </c>
      <c r="AD4" t="n">
        <v>201509.3280110452</v>
      </c>
      <c r="AE4" t="n">
        <v>275713.9525487148</v>
      </c>
      <c r="AF4" t="n">
        <v>2.121756410788468e-06</v>
      </c>
      <c r="AG4" t="n">
        <v>0.5385416666666667</v>
      </c>
      <c r="AH4" t="n">
        <v>249400.199884509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3.9065</v>
      </c>
      <c r="E5" t="n">
        <v>25.6</v>
      </c>
      <c r="F5" t="n">
        <v>21.92</v>
      </c>
      <c r="G5" t="n">
        <v>28.59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202.36</v>
      </c>
      <c r="Q5" t="n">
        <v>3317.4</v>
      </c>
      <c r="R5" t="n">
        <v>130.09</v>
      </c>
      <c r="S5" t="n">
        <v>84.34999999999999</v>
      </c>
      <c r="T5" t="n">
        <v>21026.81</v>
      </c>
      <c r="U5" t="n">
        <v>0.65</v>
      </c>
      <c r="V5" t="n">
        <v>0.83</v>
      </c>
      <c r="W5" t="n">
        <v>7.72</v>
      </c>
      <c r="X5" t="n">
        <v>1.34</v>
      </c>
      <c r="Y5" t="n">
        <v>2</v>
      </c>
      <c r="Z5" t="n">
        <v>10</v>
      </c>
      <c r="AA5" t="n">
        <v>195.440570392919</v>
      </c>
      <c r="AB5" t="n">
        <v>267.4104106409083</v>
      </c>
      <c r="AC5" t="n">
        <v>241.8891363622866</v>
      </c>
      <c r="AD5" t="n">
        <v>195440.570392919</v>
      </c>
      <c r="AE5" t="n">
        <v>267410.4106409082</v>
      </c>
      <c r="AF5" t="n">
        <v>2.142542888576009e-06</v>
      </c>
      <c r="AG5" t="n">
        <v>0.5333333333333333</v>
      </c>
      <c r="AH5" t="n">
        <v>241889.1363622867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2.3955</v>
      </c>
      <c r="E2" t="n">
        <v>41.75</v>
      </c>
      <c r="F2" t="n">
        <v>28.89</v>
      </c>
      <c r="G2" t="n">
        <v>6.21</v>
      </c>
      <c r="H2" t="n">
        <v>0.1</v>
      </c>
      <c r="I2" t="n">
        <v>279</v>
      </c>
      <c r="J2" t="n">
        <v>185.69</v>
      </c>
      <c r="K2" t="n">
        <v>53.44</v>
      </c>
      <c r="L2" t="n">
        <v>1</v>
      </c>
      <c r="M2" t="n">
        <v>277</v>
      </c>
      <c r="N2" t="n">
        <v>36.26</v>
      </c>
      <c r="O2" t="n">
        <v>23136.14</v>
      </c>
      <c r="P2" t="n">
        <v>384.52</v>
      </c>
      <c r="Q2" t="n">
        <v>3320.58</v>
      </c>
      <c r="R2" t="n">
        <v>359.27</v>
      </c>
      <c r="S2" t="n">
        <v>84.34999999999999</v>
      </c>
      <c r="T2" t="n">
        <v>134451.28</v>
      </c>
      <c r="U2" t="n">
        <v>0.23</v>
      </c>
      <c r="V2" t="n">
        <v>0.63</v>
      </c>
      <c r="W2" t="n">
        <v>8.050000000000001</v>
      </c>
      <c r="X2" t="n">
        <v>8.300000000000001</v>
      </c>
      <c r="Y2" t="n">
        <v>2</v>
      </c>
      <c r="Z2" t="n">
        <v>10</v>
      </c>
      <c r="AA2" t="n">
        <v>550.384649285376</v>
      </c>
      <c r="AB2" t="n">
        <v>753.0605584092937</v>
      </c>
      <c r="AC2" t="n">
        <v>681.1895156418419</v>
      </c>
      <c r="AD2" t="n">
        <v>550384.649285376</v>
      </c>
      <c r="AE2" t="n">
        <v>753060.5584092936</v>
      </c>
      <c r="AF2" t="n">
        <v>1.268135247587898e-06</v>
      </c>
      <c r="AG2" t="n">
        <v>0.8697916666666666</v>
      </c>
      <c r="AH2" t="n">
        <v>681189.5156418419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3.309</v>
      </c>
      <c r="E3" t="n">
        <v>30.22</v>
      </c>
      <c r="F3" t="n">
        <v>23.69</v>
      </c>
      <c r="G3" t="n">
        <v>13.04</v>
      </c>
      <c r="H3" t="n">
        <v>0.19</v>
      </c>
      <c r="I3" t="n">
        <v>109</v>
      </c>
      <c r="J3" t="n">
        <v>187.21</v>
      </c>
      <c r="K3" t="n">
        <v>53.44</v>
      </c>
      <c r="L3" t="n">
        <v>2</v>
      </c>
      <c r="M3" t="n">
        <v>107</v>
      </c>
      <c r="N3" t="n">
        <v>36.77</v>
      </c>
      <c r="O3" t="n">
        <v>23322.88</v>
      </c>
      <c r="P3" t="n">
        <v>299.73</v>
      </c>
      <c r="Q3" t="n">
        <v>3317.1</v>
      </c>
      <c r="R3" t="n">
        <v>189.78</v>
      </c>
      <c r="S3" t="n">
        <v>84.34999999999999</v>
      </c>
      <c r="T3" t="n">
        <v>50559.58</v>
      </c>
      <c r="U3" t="n">
        <v>0.44</v>
      </c>
      <c r="V3" t="n">
        <v>0.77</v>
      </c>
      <c r="W3" t="n">
        <v>7.77</v>
      </c>
      <c r="X3" t="n">
        <v>3.12</v>
      </c>
      <c r="Y3" t="n">
        <v>2</v>
      </c>
      <c r="Z3" t="n">
        <v>10</v>
      </c>
      <c r="AA3" t="n">
        <v>316.4734199989329</v>
      </c>
      <c r="AB3" t="n">
        <v>433.0128950644555</v>
      </c>
      <c r="AC3" t="n">
        <v>391.6867520969182</v>
      </c>
      <c r="AD3" t="n">
        <v>316473.4199989329</v>
      </c>
      <c r="AE3" t="n">
        <v>433012.8950644555</v>
      </c>
      <c r="AF3" t="n">
        <v>1.751725958784536e-06</v>
      </c>
      <c r="AG3" t="n">
        <v>0.6295833333333333</v>
      </c>
      <c r="AH3" t="n">
        <v>391686.7520969182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3.6619</v>
      </c>
      <c r="E4" t="n">
        <v>27.31</v>
      </c>
      <c r="F4" t="n">
        <v>22.42</v>
      </c>
      <c r="G4" t="n">
        <v>20.7</v>
      </c>
      <c r="H4" t="n">
        <v>0.28</v>
      </c>
      <c r="I4" t="n">
        <v>65</v>
      </c>
      <c r="J4" t="n">
        <v>188.73</v>
      </c>
      <c r="K4" t="n">
        <v>53.44</v>
      </c>
      <c r="L4" t="n">
        <v>3</v>
      </c>
      <c r="M4" t="n">
        <v>63</v>
      </c>
      <c r="N4" t="n">
        <v>37.29</v>
      </c>
      <c r="O4" t="n">
        <v>23510.33</v>
      </c>
      <c r="P4" t="n">
        <v>266.71</v>
      </c>
      <c r="Q4" t="n">
        <v>3316.7</v>
      </c>
      <c r="R4" t="n">
        <v>148.18</v>
      </c>
      <c r="S4" t="n">
        <v>84.34999999999999</v>
      </c>
      <c r="T4" t="n">
        <v>29977.99</v>
      </c>
      <c r="U4" t="n">
        <v>0.57</v>
      </c>
      <c r="V4" t="n">
        <v>0.8100000000000001</v>
      </c>
      <c r="W4" t="n">
        <v>7.69</v>
      </c>
      <c r="X4" t="n">
        <v>1.85</v>
      </c>
      <c r="Y4" t="n">
        <v>2</v>
      </c>
      <c r="Z4" t="n">
        <v>10</v>
      </c>
      <c r="AA4" t="n">
        <v>259.8109618151023</v>
      </c>
      <c r="AB4" t="n">
        <v>355.4848200061084</v>
      </c>
      <c r="AC4" t="n">
        <v>321.5578477108031</v>
      </c>
      <c r="AD4" t="n">
        <v>259810.9618151023</v>
      </c>
      <c r="AE4" t="n">
        <v>355484.8200061084</v>
      </c>
      <c r="AF4" t="n">
        <v>1.938544964784857e-06</v>
      </c>
      <c r="AG4" t="n">
        <v>0.5689583333333333</v>
      </c>
      <c r="AH4" t="n">
        <v>321557.847710803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3.859</v>
      </c>
      <c r="E5" t="n">
        <v>25.91</v>
      </c>
      <c r="F5" t="n">
        <v>21.81</v>
      </c>
      <c r="G5" t="n">
        <v>29.74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240.27</v>
      </c>
      <c r="Q5" t="n">
        <v>3316.59</v>
      </c>
      <c r="R5" t="n">
        <v>128.07</v>
      </c>
      <c r="S5" t="n">
        <v>84.34999999999999</v>
      </c>
      <c r="T5" t="n">
        <v>20028.38</v>
      </c>
      <c r="U5" t="n">
        <v>0.66</v>
      </c>
      <c r="V5" t="n">
        <v>0.84</v>
      </c>
      <c r="W5" t="n">
        <v>7.67</v>
      </c>
      <c r="X5" t="n">
        <v>1.23</v>
      </c>
      <c r="Y5" t="n">
        <v>2</v>
      </c>
      <c r="Z5" t="n">
        <v>10</v>
      </c>
      <c r="AA5" t="n">
        <v>227.9961280816387</v>
      </c>
      <c r="AB5" t="n">
        <v>311.954360920432</v>
      </c>
      <c r="AC5" t="n">
        <v>282.1818745449737</v>
      </c>
      <c r="AD5" t="n">
        <v>227996.1280816387</v>
      </c>
      <c r="AE5" t="n">
        <v>311954.360920432</v>
      </c>
      <c r="AF5" t="n">
        <v>2.042886211831225e-06</v>
      </c>
      <c r="AG5" t="n">
        <v>0.5397916666666667</v>
      </c>
      <c r="AH5" t="n">
        <v>282181.8745449737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3.9349</v>
      </c>
      <c r="E6" t="n">
        <v>25.41</v>
      </c>
      <c r="F6" t="n">
        <v>21.6</v>
      </c>
      <c r="G6" t="n">
        <v>36.01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225.43</v>
      </c>
      <c r="Q6" t="n">
        <v>3317.16</v>
      </c>
      <c r="R6" t="n">
        <v>120.31</v>
      </c>
      <c r="S6" t="n">
        <v>84.34999999999999</v>
      </c>
      <c r="T6" t="n">
        <v>16189.85</v>
      </c>
      <c r="U6" t="n">
        <v>0.7</v>
      </c>
      <c r="V6" t="n">
        <v>0.84</v>
      </c>
      <c r="W6" t="n">
        <v>7.69</v>
      </c>
      <c r="X6" t="n">
        <v>1.03</v>
      </c>
      <c r="Y6" t="n">
        <v>2</v>
      </c>
      <c r="Z6" t="n">
        <v>10</v>
      </c>
      <c r="AA6" t="n">
        <v>213.8138686218186</v>
      </c>
      <c r="AB6" t="n">
        <v>292.5495678503865</v>
      </c>
      <c r="AC6" t="n">
        <v>264.6290476907291</v>
      </c>
      <c r="AD6" t="n">
        <v>213813.8686218186</v>
      </c>
      <c r="AE6" t="n">
        <v>292549.5678503865</v>
      </c>
      <c r="AF6" t="n">
        <v>2.083066326751668e-06</v>
      </c>
      <c r="AG6" t="n">
        <v>0.529375</v>
      </c>
      <c r="AH6" t="n">
        <v>264629.0476907291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3.9348</v>
      </c>
      <c r="E7" t="n">
        <v>25.41</v>
      </c>
      <c r="F7" t="n">
        <v>21.61</v>
      </c>
      <c r="G7" t="n">
        <v>36.01</v>
      </c>
      <c r="H7" t="n">
        <v>0.55</v>
      </c>
      <c r="I7" t="n">
        <v>36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227.22</v>
      </c>
      <c r="Q7" t="n">
        <v>3317.11</v>
      </c>
      <c r="R7" t="n">
        <v>120.34</v>
      </c>
      <c r="S7" t="n">
        <v>84.34999999999999</v>
      </c>
      <c r="T7" t="n">
        <v>16201.36</v>
      </c>
      <c r="U7" t="n">
        <v>0.7</v>
      </c>
      <c r="V7" t="n">
        <v>0.84</v>
      </c>
      <c r="W7" t="n">
        <v>7.69</v>
      </c>
      <c r="X7" t="n">
        <v>1.03</v>
      </c>
      <c r="Y7" t="n">
        <v>2</v>
      </c>
      <c r="Z7" t="n">
        <v>10</v>
      </c>
      <c r="AA7" t="n">
        <v>214.9525471846809</v>
      </c>
      <c r="AB7" t="n">
        <v>294.1075580950467</v>
      </c>
      <c r="AC7" t="n">
        <v>266.0383455330925</v>
      </c>
      <c r="AD7" t="n">
        <v>214952.5471846809</v>
      </c>
      <c r="AE7" t="n">
        <v>294107.5580950467</v>
      </c>
      <c r="AF7" t="n">
        <v>2.083013388523842e-06</v>
      </c>
      <c r="AG7" t="n">
        <v>0.529375</v>
      </c>
      <c r="AH7" t="n">
        <v>266038.3455330925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3.1353</v>
      </c>
      <c r="E2" t="n">
        <v>31.9</v>
      </c>
      <c r="F2" t="n">
        <v>25.65</v>
      </c>
      <c r="G2" t="n">
        <v>8.85</v>
      </c>
      <c r="H2" t="n">
        <v>0.15</v>
      </c>
      <c r="I2" t="n">
        <v>174</v>
      </c>
      <c r="J2" t="n">
        <v>116.05</v>
      </c>
      <c r="K2" t="n">
        <v>43.4</v>
      </c>
      <c r="L2" t="n">
        <v>1</v>
      </c>
      <c r="M2" t="n">
        <v>172</v>
      </c>
      <c r="N2" t="n">
        <v>16.65</v>
      </c>
      <c r="O2" t="n">
        <v>14546.17</v>
      </c>
      <c r="P2" t="n">
        <v>239.71</v>
      </c>
      <c r="Q2" t="n">
        <v>3318.18</v>
      </c>
      <c r="R2" t="n">
        <v>253.94</v>
      </c>
      <c r="S2" t="n">
        <v>84.34999999999999</v>
      </c>
      <c r="T2" t="n">
        <v>82312.87</v>
      </c>
      <c r="U2" t="n">
        <v>0.33</v>
      </c>
      <c r="V2" t="n">
        <v>0.71</v>
      </c>
      <c r="W2" t="n">
        <v>7.86</v>
      </c>
      <c r="X2" t="n">
        <v>5.07</v>
      </c>
      <c r="Y2" t="n">
        <v>2</v>
      </c>
      <c r="Z2" t="n">
        <v>10</v>
      </c>
      <c r="AA2" t="n">
        <v>274.5295893484525</v>
      </c>
      <c r="AB2" t="n">
        <v>375.6234955372566</v>
      </c>
      <c r="AC2" t="n">
        <v>339.7745163140671</v>
      </c>
      <c r="AD2" t="n">
        <v>274529.5893484525</v>
      </c>
      <c r="AE2" t="n">
        <v>375623.4955372566</v>
      </c>
      <c r="AF2" t="n">
        <v>1.795619691587116e-06</v>
      </c>
      <c r="AG2" t="n">
        <v>0.6645833333333333</v>
      </c>
      <c r="AH2" t="n">
        <v>339774.5163140671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3.8203</v>
      </c>
      <c r="E3" t="n">
        <v>26.18</v>
      </c>
      <c r="F3" t="n">
        <v>22.49</v>
      </c>
      <c r="G3" t="n">
        <v>20.14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180.79</v>
      </c>
      <c r="Q3" t="n">
        <v>3317.16</v>
      </c>
      <c r="R3" t="n">
        <v>150.21</v>
      </c>
      <c r="S3" t="n">
        <v>84.34999999999999</v>
      </c>
      <c r="T3" t="n">
        <v>30985.35</v>
      </c>
      <c r="U3" t="n">
        <v>0.5600000000000001</v>
      </c>
      <c r="V3" t="n">
        <v>0.8100000000000001</v>
      </c>
      <c r="W3" t="n">
        <v>7.71</v>
      </c>
      <c r="X3" t="n">
        <v>1.92</v>
      </c>
      <c r="Y3" t="n">
        <v>2</v>
      </c>
      <c r="Z3" t="n">
        <v>10</v>
      </c>
      <c r="AA3" t="n">
        <v>179.6633818139403</v>
      </c>
      <c r="AB3" t="n">
        <v>245.8233651867243</v>
      </c>
      <c r="AC3" t="n">
        <v>222.3623282286346</v>
      </c>
      <c r="AD3" t="n">
        <v>179663.3818139403</v>
      </c>
      <c r="AE3" t="n">
        <v>245823.3651867243</v>
      </c>
      <c r="AF3" t="n">
        <v>2.187926484792607e-06</v>
      </c>
      <c r="AG3" t="n">
        <v>0.5454166666666667</v>
      </c>
      <c r="AH3" t="n">
        <v>222362.3282286346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3.8555</v>
      </c>
      <c r="E4" t="n">
        <v>25.94</v>
      </c>
      <c r="F4" t="n">
        <v>22.37</v>
      </c>
      <c r="G4" t="n">
        <v>21.65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177.76</v>
      </c>
      <c r="Q4" t="n">
        <v>3317.86</v>
      </c>
      <c r="R4" t="n">
        <v>143.82</v>
      </c>
      <c r="S4" t="n">
        <v>84.34999999999999</v>
      </c>
      <c r="T4" t="n">
        <v>27815.66</v>
      </c>
      <c r="U4" t="n">
        <v>0.59</v>
      </c>
      <c r="V4" t="n">
        <v>0.8100000000000001</v>
      </c>
      <c r="W4" t="n">
        <v>7.77</v>
      </c>
      <c r="X4" t="n">
        <v>1.8</v>
      </c>
      <c r="Y4" t="n">
        <v>2</v>
      </c>
      <c r="Z4" t="n">
        <v>10</v>
      </c>
      <c r="AA4" t="n">
        <v>175.8123241327942</v>
      </c>
      <c r="AB4" t="n">
        <v>240.5541781707087</v>
      </c>
      <c r="AC4" t="n">
        <v>217.5960250260754</v>
      </c>
      <c r="AD4" t="n">
        <v>175812.3241327942</v>
      </c>
      <c r="AE4" t="n">
        <v>240554.1781707087</v>
      </c>
      <c r="AF4" t="n">
        <v>2.208085899567546e-06</v>
      </c>
      <c r="AG4" t="n">
        <v>0.5404166666666667</v>
      </c>
      <c r="AH4" t="n">
        <v>217596.0250260754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3.4827</v>
      </c>
      <c r="E2" t="n">
        <v>28.71</v>
      </c>
      <c r="F2" t="n">
        <v>24.32</v>
      </c>
      <c r="G2" t="n">
        <v>11.22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128</v>
      </c>
      <c r="N2" t="n">
        <v>11.32</v>
      </c>
      <c r="O2" t="n">
        <v>11317.98</v>
      </c>
      <c r="P2" t="n">
        <v>179.67</v>
      </c>
      <c r="Q2" t="n">
        <v>3317.78</v>
      </c>
      <c r="R2" t="n">
        <v>210.53</v>
      </c>
      <c r="S2" t="n">
        <v>84.34999999999999</v>
      </c>
      <c r="T2" t="n">
        <v>60829.91</v>
      </c>
      <c r="U2" t="n">
        <v>0.4</v>
      </c>
      <c r="V2" t="n">
        <v>0.75</v>
      </c>
      <c r="W2" t="n">
        <v>7.78</v>
      </c>
      <c r="X2" t="n">
        <v>3.74</v>
      </c>
      <c r="Y2" t="n">
        <v>2</v>
      </c>
      <c r="Z2" t="n">
        <v>10</v>
      </c>
      <c r="AA2" t="n">
        <v>192.7704314589287</v>
      </c>
      <c r="AB2" t="n">
        <v>263.7570087532085</v>
      </c>
      <c r="AC2" t="n">
        <v>238.5844100231662</v>
      </c>
      <c r="AD2" t="n">
        <v>192770.4314589287</v>
      </c>
      <c r="AE2" t="n">
        <v>263757.0087532086</v>
      </c>
      <c r="AF2" t="n">
        <v>2.077690526178892e-06</v>
      </c>
      <c r="AG2" t="n">
        <v>0.598125</v>
      </c>
      <c r="AH2" t="n">
        <v>238584.4100231662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3.7603</v>
      </c>
      <c r="E3" t="n">
        <v>26.59</v>
      </c>
      <c r="F3" t="n">
        <v>23.07</v>
      </c>
      <c r="G3" t="n">
        <v>16.48</v>
      </c>
      <c r="H3" t="n">
        <v>0.39</v>
      </c>
      <c r="I3" t="n">
        <v>84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157.08</v>
      </c>
      <c r="Q3" t="n">
        <v>3318.02</v>
      </c>
      <c r="R3" t="n">
        <v>165.8</v>
      </c>
      <c r="S3" t="n">
        <v>84.34999999999999</v>
      </c>
      <c r="T3" t="n">
        <v>38692.23</v>
      </c>
      <c r="U3" t="n">
        <v>0.51</v>
      </c>
      <c r="V3" t="n">
        <v>0.79</v>
      </c>
      <c r="W3" t="n">
        <v>7.83</v>
      </c>
      <c r="X3" t="n">
        <v>2.49</v>
      </c>
      <c r="Y3" t="n">
        <v>2</v>
      </c>
      <c r="Z3" t="n">
        <v>10</v>
      </c>
      <c r="AA3" t="n">
        <v>161.0790288397058</v>
      </c>
      <c r="AB3" t="n">
        <v>220.3954335636006</v>
      </c>
      <c r="AC3" t="n">
        <v>199.3612027112876</v>
      </c>
      <c r="AD3" t="n">
        <v>161079.0288397057</v>
      </c>
      <c r="AE3" t="n">
        <v>220395.4335636006</v>
      </c>
      <c r="AF3" t="n">
        <v>2.243299648430955e-06</v>
      </c>
      <c r="AG3" t="n">
        <v>0.5539583333333333</v>
      </c>
      <c r="AH3" t="n">
        <v>199361.2027112876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2.3157</v>
      </c>
      <c r="E2" t="n">
        <v>43.18</v>
      </c>
      <c r="F2" t="n">
        <v>29.31</v>
      </c>
      <c r="G2" t="n">
        <v>6.02</v>
      </c>
      <c r="H2" t="n">
        <v>0.09</v>
      </c>
      <c r="I2" t="n">
        <v>292</v>
      </c>
      <c r="J2" t="n">
        <v>194.77</v>
      </c>
      <c r="K2" t="n">
        <v>54.38</v>
      </c>
      <c r="L2" t="n">
        <v>1</v>
      </c>
      <c r="M2" t="n">
        <v>290</v>
      </c>
      <c r="N2" t="n">
        <v>39.4</v>
      </c>
      <c r="O2" t="n">
        <v>24256.19</v>
      </c>
      <c r="P2" t="n">
        <v>403.01</v>
      </c>
      <c r="Q2" t="n">
        <v>3320.35</v>
      </c>
      <c r="R2" t="n">
        <v>373.4</v>
      </c>
      <c r="S2" t="n">
        <v>84.34999999999999</v>
      </c>
      <c r="T2" t="n">
        <v>141454.95</v>
      </c>
      <c r="U2" t="n">
        <v>0.23</v>
      </c>
      <c r="V2" t="n">
        <v>0.62</v>
      </c>
      <c r="W2" t="n">
        <v>8.06</v>
      </c>
      <c r="X2" t="n">
        <v>8.720000000000001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3.2485</v>
      </c>
      <c r="E3" t="n">
        <v>30.78</v>
      </c>
      <c r="F3" t="n">
        <v>23.83</v>
      </c>
      <c r="G3" t="n">
        <v>12.54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112</v>
      </c>
      <c r="N3" t="n">
        <v>39.95</v>
      </c>
      <c r="O3" t="n">
        <v>24447.22</v>
      </c>
      <c r="P3" t="n">
        <v>313.39</v>
      </c>
      <c r="Q3" t="n">
        <v>3317.33</v>
      </c>
      <c r="R3" t="n">
        <v>194.92</v>
      </c>
      <c r="S3" t="n">
        <v>84.34999999999999</v>
      </c>
      <c r="T3" t="n">
        <v>53101.45</v>
      </c>
      <c r="U3" t="n">
        <v>0.43</v>
      </c>
      <c r="V3" t="n">
        <v>0.76</v>
      </c>
      <c r="W3" t="n">
        <v>7.75</v>
      </c>
      <c r="X3" t="n">
        <v>3.26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3.6115</v>
      </c>
      <c r="E4" t="n">
        <v>27.69</v>
      </c>
      <c r="F4" t="n">
        <v>22.53</v>
      </c>
      <c r="G4" t="n">
        <v>19.88</v>
      </c>
      <c r="H4" t="n">
        <v>0.27</v>
      </c>
      <c r="I4" t="n">
        <v>68</v>
      </c>
      <c r="J4" t="n">
        <v>197.88</v>
      </c>
      <c r="K4" t="n">
        <v>54.38</v>
      </c>
      <c r="L4" t="n">
        <v>3</v>
      </c>
      <c r="M4" t="n">
        <v>66</v>
      </c>
      <c r="N4" t="n">
        <v>40.5</v>
      </c>
      <c r="O4" t="n">
        <v>24639</v>
      </c>
      <c r="P4" t="n">
        <v>280.39</v>
      </c>
      <c r="Q4" t="n">
        <v>3317.09</v>
      </c>
      <c r="R4" t="n">
        <v>151.7</v>
      </c>
      <c r="S4" t="n">
        <v>84.34999999999999</v>
      </c>
      <c r="T4" t="n">
        <v>31722.17</v>
      </c>
      <c r="U4" t="n">
        <v>0.5600000000000001</v>
      </c>
      <c r="V4" t="n">
        <v>0.8100000000000001</v>
      </c>
      <c r="W4" t="n">
        <v>7.7</v>
      </c>
      <c r="X4" t="n">
        <v>1.95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3.8104</v>
      </c>
      <c r="E5" t="n">
        <v>26.24</v>
      </c>
      <c r="F5" t="n">
        <v>21.9</v>
      </c>
      <c r="G5" t="n">
        <v>27.96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255.02</v>
      </c>
      <c r="Q5" t="n">
        <v>3316.32</v>
      </c>
      <c r="R5" t="n">
        <v>131.46</v>
      </c>
      <c r="S5" t="n">
        <v>84.34999999999999</v>
      </c>
      <c r="T5" t="n">
        <v>21709.67</v>
      </c>
      <c r="U5" t="n">
        <v>0.64</v>
      </c>
      <c r="V5" t="n">
        <v>0.83</v>
      </c>
      <c r="W5" t="n">
        <v>7.66</v>
      </c>
      <c r="X5" t="n">
        <v>1.33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21.58</v>
      </c>
      <c r="G6" t="n">
        <v>36.99</v>
      </c>
      <c r="H6" t="n">
        <v>0.44</v>
      </c>
      <c r="I6" t="n">
        <v>35</v>
      </c>
      <c r="J6" t="n">
        <v>201.01</v>
      </c>
      <c r="K6" t="n">
        <v>54.38</v>
      </c>
      <c r="L6" t="n">
        <v>5</v>
      </c>
      <c r="M6" t="n">
        <v>15</v>
      </c>
      <c r="N6" t="n">
        <v>41.63</v>
      </c>
      <c r="O6" t="n">
        <v>25024.84</v>
      </c>
      <c r="P6" t="n">
        <v>232.72</v>
      </c>
      <c r="Q6" t="n">
        <v>3317.09</v>
      </c>
      <c r="R6" t="n">
        <v>120.05</v>
      </c>
      <c r="S6" t="n">
        <v>84.34999999999999</v>
      </c>
      <c r="T6" t="n">
        <v>16062.81</v>
      </c>
      <c r="U6" t="n">
        <v>0.7</v>
      </c>
      <c r="V6" t="n">
        <v>0.84</v>
      </c>
      <c r="W6" t="n">
        <v>7.67</v>
      </c>
      <c r="X6" t="n">
        <v>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3.9229</v>
      </c>
      <c r="E7" t="n">
        <v>25.49</v>
      </c>
      <c r="F7" t="n">
        <v>21.61</v>
      </c>
      <c r="G7" t="n">
        <v>37.05</v>
      </c>
      <c r="H7" t="n">
        <v>0.53</v>
      </c>
      <c r="I7" t="n">
        <v>35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233.32</v>
      </c>
      <c r="Q7" t="n">
        <v>3317.66</v>
      </c>
      <c r="R7" t="n">
        <v>120.45</v>
      </c>
      <c r="S7" t="n">
        <v>84.34999999999999</v>
      </c>
      <c r="T7" t="n">
        <v>16262.52</v>
      </c>
      <c r="U7" t="n">
        <v>0.7</v>
      </c>
      <c r="V7" t="n">
        <v>0.84</v>
      </c>
      <c r="W7" t="n">
        <v>7.69</v>
      </c>
      <c r="X7" t="n">
        <v>1.04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3.4827</v>
      </c>
      <c r="E8" t="n">
        <v>28.71</v>
      </c>
      <c r="F8" t="n">
        <v>24.32</v>
      </c>
      <c r="G8" t="n">
        <v>11.22</v>
      </c>
      <c r="H8" t="n">
        <v>0.2</v>
      </c>
      <c r="I8" t="n">
        <v>130</v>
      </c>
      <c r="J8" t="n">
        <v>89.87</v>
      </c>
      <c r="K8" t="n">
        <v>37.55</v>
      </c>
      <c r="L8" t="n">
        <v>1</v>
      </c>
      <c r="M8" t="n">
        <v>128</v>
      </c>
      <c r="N8" t="n">
        <v>11.32</v>
      </c>
      <c r="O8" t="n">
        <v>11317.98</v>
      </c>
      <c r="P8" t="n">
        <v>179.67</v>
      </c>
      <c r="Q8" t="n">
        <v>3317.78</v>
      </c>
      <c r="R8" t="n">
        <v>210.53</v>
      </c>
      <c r="S8" t="n">
        <v>84.34999999999999</v>
      </c>
      <c r="T8" t="n">
        <v>60829.91</v>
      </c>
      <c r="U8" t="n">
        <v>0.4</v>
      </c>
      <c r="V8" t="n">
        <v>0.75</v>
      </c>
      <c r="W8" t="n">
        <v>7.78</v>
      </c>
      <c r="X8" t="n">
        <v>3.74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3.7603</v>
      </c>
      <c r="E9" t="n">
        <v>26.59</v>
      </c>
      <c r="F9" t="n">
        <v>23.07</v>
      </c>
      <c r="G9" t="n">
        <v>16.48</v>
      </c>
      <c r="H9" t="n">
        <v>0.39</v>
      </c>
      <c r="I9" t="n">
        <v>84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157.08</v>
      </c>
      <c r="Q9" t="n">
        <v>3318.02</v>
      </c>
      <c r="R9" t="n">
        <v>165.8</v>
      </c>
      <c r="S9" t="n">
        <v>84.34999999999999</v>
      </c>
      <c r="T9" t="n">
        <v>38692.23</v>
      </c>
      <c r="U9" t="n">
        <v>0.51</v>
      </c>
      <c r="V9" t="n">
        <v>0.79</v>
      </c>
      <c r="W9" t="n">
        <v>7.83</v>
      </c>
      <c r="X9" t="n">
        <v>2.49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3.6336</v>
      </c>
      <c r="E10" t="n">
        <v>27.52</v>
      </c>
      <c r="F10" t="n">
        <v>23.92</v>
      </c>
      <c r="G10" t="n">
        <v>12.7</v>
      </c>
      <c r="H10" t="n">
        <v>0.24</v>
      </c>
      <c r="I10" t="n">
        <v>113</v>
      </c>
      <c r="J10" t="n">
        <v>71.52</v>
      </c>
      <c r="K10" t="n">
        <v>32.27</v>
      </c>
      <c r="L10" t="n">
        <v>1</v>
      </c>
      <c r="M10" t="n">
        <v>13</v>
      </c>
      <c r="N10" t="n">
        <v>8.25</v>
      </c>
      <c r="O10" t="n">
        <v>9054.6</v>
      </c>
      <c r="P10" t="n">
        <v>140.69</v>
      </c>
      <c r="Q10" t="n">
        <v>3319.02</v>
      </c>
      <c r="R10" t="n">
        <v>192.58</v>
      </c>
      <c r="S10" t="n">
        <v>84.34999999999999</v>
      </c>
      <c r="T10" t="n">
        <v>51938.55</v>
      </c>
      <c r="U10" t="n">
        <v>0.44</v>
      </c>
      <c r="V10" t="n">
        <v>0.76</v>
      </c>
      <c r="W10" t="n">
        <v>7.9</v>
      </c>
      <c r="X10" t="n">
        <v>3.34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3.6395</v>
      </c>
      <c r="E11" t="n">
        <v>27.48</v>
      </c>
      <c r="F11" t="n">
        <v>23.89</v>
      </c>
      <c r="G11" t="n">
        <v>12.8</v>
      </c>
      <c r="H11" t="n">
        <v>0.48</v>
      </c>
      <c r="I11" t="n">
        <v>112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142.73</v>
      </c>
      <c r="Q11" t="n">
        <v>3319.45</v>
      </c>
      <c r="R11" t="n">
        <v>191.26</v>
      </c>
      <c r="S11" t="n">
        <v>84.34999999999999</v>
      </c>
      <c r="T11" t="n">
        <v>51282.64</v>
      </c>
      <c r="U11" t="n">
        <v>0.44</v>
      </c>
      <c r="V11" t="n">
        <v>0.76</v>
      </c>
      <c r="W11" t="n">
        <v>7.91</v>
      </c>
      <c r="X11" t="n">
        <v>3.31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3.1874</v>
      </c>
      <c r="E12" t="n">
        <v>31.37</v>
      </c>
      <c r="F12" t="n">
        <v>27.21</v>
      </c>
      <c r="G12" t="n">
        <v>7.35</v>
      </c>
      <c r="H12" t="n">
        <v>0.43</v>
      </c>
      <c r="I12" t="n">
        <v>222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108.77</v>
      </c>
      <c r="Q12" t="n">
        <v>3321.89</v>
      </c>
      <c r="R12" t="n">
        <v>294.63</v>
      </c>
      <c r="S12" t="n">
        <v>84.34999999999999</v>
      </c>
      <c r="T12" t="n">
        <v>102417.98</v>
      </c>
      <c r="U12" t="n">
        <v>0.29</v>
      </c>
      <c r="V12" t="n">
        <v>0.67</v>
      </c>
      <c r="W12" t="n">
        <v>8.23</v>
      </c>
      <c r="X12" t="n">
        <v>6.62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2.8387</v>
      </c>
      <c r="E13" t="n">
        <v>35.23</v>
      </c>
      <c r="F13" t="n">
        <v>26.85</v>
      </c>
      <c r="G13" t="n">
        <v>7.56</v>
      </c>
      <c r="H13" t="n">
        <v>0.12</v>
      </c>
      <c r="I13" t="n">
        <v>213</v>
      </c>
      <c r="J13" t="n">
        <v>141.81</v>
      </c>
      <c r="K13" t="n">
        <v>47.83</v>
      </c>
      <c r="L13" t="n">
        <v>1</v>
      </c>
      <c r="M13" t="n">
        <v>211</v>
      </c>
      <c r="N13" t="n">
        <v>22.98</v>
      </c>
      <c r="O13" t="n">
        <v>17723.39</v>
      </c>
      <c r="P13" t="n">
        <v>294.08</v>
      </c>
      <c r="Q13" t="n">
        <v>3318.5</v>
      </c>
      <c r="R13" t="n">
        <v>292.65</v>
      </c>
      <c r="S13" t="n">
        <v>84.34999999999999</v>
      </c>
      <c r="T13" t="n">
        <v>101471.35</v>
      </c>
      <c r="U13" t="n">
        <v>0.29</v>
      </c>
      <c r="V13" t="n">
        <v>0.68</v>
      </c>
      <c r="W13" t="n">
        <v>7.94</v>
      </c>
      <c r="X13" t="n">
        <v>6.27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3.6282</v>
      </c>
      <c r="E14" t="n">
        <v>27.56</v>
      </c>
      <c r="F14" t="n">
        <v>22.94</v>
      </c>
      <c r="G14" t="n">
        <v>16.58</v>
      </c>
      <c r="H14" t="n">
        <v>0.25</v>
      </c>
      <c r="I14" t="n">
        <v>83</v>
      </c>
      <c r="J14" t="n">
        <v>143.17</v>
      </c>
      <c r="K14" t="n">
        <v>47.83</v>
      </c>
      <c r="L14" t="n">
        <v>2</v>
      </c>
      <c r="M14" t="n">
        <v>81</v>
      </c>
      <c r="N14" t="n">
        <v>23.34</v>
      </c>
      <c r="O14" t="n">
        <v>17891.86</v>
      </c>
      <c r="P14" t="n">
        <v>228.46</v>
      </c>
      <c r="Q14" t="n">
        <v>3317.09</v>
      </c>
      <c r="R14" t="n">
        <v>164.98</v>
      </c>
      <c r="S14" t="n">
        <v>84.34999999999999</v>
      </c>
      <c r="T14" t="n">
        <v>38286.21</v>
      </c>
      <c r="U14" t="n">
        <v>0.51</v>
      </c>
      <c r="V14" t="n">
        <v>0.79</v>
      </c>
      <c r="W14" t="n">
        <v>7.72</v>
      </c>
      <c r="X14" t="n">
        <v>2.36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3.8908</v>
      </c>
      <c r="E15" t="n">
        <v>25.7</v>
      </c>
      <c r="F15" t="n">
        <v>22.03</v>
      </c>
      <c r="G15" t="n">
        <v>26.43</v>
      </c>
      <c r="H15" t="n">
        <v>0.37</v>
      </c>
      <c r="I15" t="n">
        <v>50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196.67</v>
      </c>
      <c r="Q15" t="n">
        <v>3318.1</v>
      </c>
      <c r="R15" t="n">
        <v>134.19</v>
      </c>
      <c r="S15" t="n">
        <v>84.34999999999999</v>
      </c>
      <c r="T15" t="n">
        <v>23058.24</v>
      </c>
      <c r="U15" t="n">
        <v>0.63</v>
      </c>
      <c r="V15" t="n">
        <v>0.83</v>
      </c>
      <c r="W15" t="n">
        <v>7.71</v>
      </c>
      <c r="X15" t="n">
        <v>1.45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3.901</v>
      </c>
      <c r="E16" t="n">
        <v>25.63</v>
      </c>
      <c r="F16" t="n">
        <v>21.99</v>
      </c>
      <c r="G16" t="n">
        <v>26.93</v>
      </c>
      <c r="H16" t="n">
        <v>0.49</v>
      </c>
      <c r="I16" t="n">
        <v>49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196.62</v>
      </c>
      <c r="Q16" t="n">
        <v>3317.47</v>
      </c>
      <c r="R16" t="n">
        <v>132.21</v>
      </c>
      <c r="S16" t="n">
        <v>84.34999999999999</v>
      </c>
      <c r="T16" t="n">
        <v>22072.29</v>
      </c>
      <c r="U16" t="n">
        <v>0.64</v>
      </c>
      <c r="V16" t="n">
        <v>0.83</v>
      </c>
      <c r="W16" t="n">
        <v>7.73</v>
      </c>
      <c r="X16" t="n">
        <v>1.42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2.4835</v>
      </c>
      <c r="E17" t="n">
        <v>40.27</v>
      </c>
      <c r="F17" t="n">
        <v>28.42</v>
      </c>
      <c r="G17" t="n">
        <v>6.44</v>
      </c>
      <c r="H17" t="n">
        <v>0.1</v>
      </c>
      <c r="I17" t="n">
        <v>265</v>
      </c>
      <c r="J17" t="n">
        <v>176.73</v>
      </c>
      <c r="K17" t="n">
        <v>52.44</v>
      </c>
      <c r="L17" t="n">
        <v>1</v>
      </c>
      <c r="M17" t="n">
        <v>263</v>
      </c>
      <c r="N17" t="n">
        <v>33.29</v>
      </c>
      <c r="O17" t="n">
        <v>22031.19</v>
      </c>
      <c r="P17" t="n">
        <v>365.32</v>
      </c>
      <c r="Q17" t="n">
        <v>3318.65</v>
      </c>
      <c r="R17" t="n">
        <v>344.69</v>
      </c>
      <c r="S17" t="n">
        <v>84.34999999999999</v>
      </c>
      <c r="T17" t="n">
        <v>127231.02</v>
      </c>
      <c r="U17" t="n">
        <v>0.24</v>
      </c>
      <c r="V17" t="n">
        <v>0.64</v>
      </c>
      <c r="W17" t="n">
        <v>8.01</v>
      </c>
      <c r="X17" t="n">
        <v>7.84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3.3697</v>
      </c>
      <c r="E18" t="n">
        <v>29.68</v>
      </c>
      <c r="F18" t="n">
        <v>23.56</v>
      </c>
      <c r="G18" t="n">
        <v>13.59</v>
      </c>
      <c r="H18" t="n">
        <v>0.2</v>
      </c>
      <c r="I18" t="n">
        <v>104</v>
      </c>
      <c r="J18" t="n">
        <v>178.21</v>
      </c>
      <c r="K18" t="n">
        <v>52.44</v>
      </c>
      <c r="L18" t="n">
        <v>2</v>
      </c>
      <c r="M18" t="n">
        <v>102</v>
      </c>
      <c r="N18" t="n">
        <v>33.77</v>
      </c>
      <c r="O18" t="n">
        <v>22213.89</v>
      </c>
      <c r="P18" t="n">
        <v>286.58</v>
      </c>
      <c r="Q18" t="n">
        <v>3317.1</v>
      </c>
      <c r="R18" t="n">
        <v>185.35</v>
      </c>
      <c r="S18" t="n">
        <v>84.34999999999999</v>
      </c>
      <c r="T18" t="n">
        <v>48368.61</v>
      </c>
      <c r="U18" t="n">
        <v>0.46</v>
      </c>
      <c r="V18" t="n">
        <v>0.77</v>
      </c>
      <c r="W18" t="n">
        <v>7.76</v>
      </c>
      <c r="X18" t="n">
        <v>2.98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3.7084</v>
      </c>
      <c r="E19" t="n">
        <v>26.97</v>
      </c>
      <c r="F19" t="n">
        <v>22.34</v>
      </c>
      <c r="G19" t="n">
        <v>21.62</v>
      </c>
      <c r="H19" t="n">
        <v>0.3</v>
      </c>
      <c r="I19" t="n">
        <v>62</v>
      </c>
      <c r="J19" t="n">
        <v>179.7</v>
      </c>
      <c r="K19" t="n">
        <v>52.44</v>
      </c>
      <c r="L19" t="n">
        <v>3</v>
      </c>
      <c r="M19" t="n">
        <v>60</v>
      </c>
      <c r="N19" t="n">
        <v>34.26</v>
      </c>
      <c r="O19" t="n">
        <v>22397.24</v>
      </c>
      <c r="P19" t="n">
        <v>253.1</v>
      </c>
      <c r="Q19" t="n">
        <v>3316.68</v>
      </c>
      <c r="R19" t="n">
        <v>145.8</v>
      </c>
      <c r="S19" t="n">
        <v>84.34999999999999</v>
      </c>
      <c r="T19" t="n">
        <v>28803.06</v>
      </c>
      <c r="U19" t="n">
        <v>0.58</v>
      </c>
      <c r="V19" t="n">
        <v>0.82</v>
      </c>
      <c r="W19" t="n">
        <v>7.69</v>
      </c>
      <c r="X19" t="n">
        <v>1.77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3.8987</v>
      </c>
      <c r="E20" t="n">
        <v>25.65</v>
      </c>
      <c r="F20" t="n">
        <v>21.74</v>
      </c>
      <c r="G20" t="n">
        <v>31.05</v>
      </c>
      <c r="H20" t="n">
        <v>0.39</v>
      </c>
      <c r="I20" t="n">
        <v>42</v>
      </c>
      <c r="J20" t="n">
        <v>181.19</v>
      </c>
      <c r="K20" t="n">
        <v>52.44</v>
      </c>
      <c r="L20" t="n">
        <v>4</v>
      </c>
      <c r="M20" t="n">
        <v>36</v>
      </c>
      <c r="N20" t="n">
        <v>34.75</v>
      </c>
      <c r="O20" t="n">
        <v>22581.25</v>
      </c>
      <c r="P20" t="n">
        <v>225.82</v>
      </c>
      <c r="Q20" t="n">
        <v>3316.74</v>
      </c>
      <c r="R20" t="n">
        <v>125.89</v>
      </c>
      <c r="S20" t="n">
        <v>84.34999999999999</v>
      </c>
      <c r="T20" t="n">
        <v>18948.02</v>
      </c>
      <c r="U20" t="n">
        <v>0.67</v>
      </c>
      <c r="V20" t="n">
        <v>0.84</v>
      </c>
      <c r="W20" t="n">
        <v>7.66</v>
      </c>
      <c r="X20" t="n">
        <v>1.16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3.9296</v>
      </c>
      <c r="E21" t="n">
        <v>25.45</v>
      </c>
      <c r="F21" t="n">
        <v>21.68</v>
      </c>
      <c r="G21" t="n">
        <v>34.23</v>
      </c>
      <c r="H21" t="n">
        <v>0.49</v>
      </c>
      <c r="I21" t="n">
        <v>38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220.78</v>
      </c>
      <c r="Q21" t="n">
        <v>3317.24</v>
      </c>
      <c r="R21" t="n">
        <v>122.39</v>
      </c>
      <c r="S21" t="n">
        <v>84.34999999999999</v>
      </c>
      <c r="T21" t="n">
        <v>17220.39</v>
      </c>
      <c r="U21" t="n">
        <v>0.6899999999999999</v>
      </c>
      <c r="V21" t="n">
        <v>0.84</v>
      </c>
      <c r="W21" t="n">
        <v>7.7</v>
      </c>
      <c r="X21" t="n">
        <v>1.1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2.7894</v>
      </c>
      <c r="E22" t="n">
        <v>35.85</v>
      </c>
      <c r="F22" t="n">
        <v>30.51</v>
      </c>
      <c r="G22" t="n">
        <v>5.51</v>
      </c>
      <c r="H22" t="n">
        <v>0.64</v>
      </c>
      <c r="I22" t="n">
        <v>332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89.01000000000001</v>
      </c>
      <c r="Q22" t="n">
        <v>3325.56</v>
      </c>
      <c r="R22" t="n">
        <v>396.46</v>
      </c>
      <c r="S22" t="n">
        <v>84.34999999999999</v>
      </c>
      <c r="T22" t="n">
        <v>152784.93</v>
      </c>
      <c r="U22" t="n">
        <v>0.21</v>
      </c>
      <c r="V22" t="n">
        <v>0.6</v>
      </c>
      <c r="W22" t="n">
        <v>8.58</v>
      </c>
      <c r="X22" t="n">
        <v>9.92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3.3607</v>
      </c>
      <c r="E23" t="n">
        <v>29.76</v>
      </c>
      <c r="F23" t="n">
        <v>24.79</v>
      </c>
      <c r="G23" t="n">
        <v>10.26</v>
      </c>
      <c r="H23" t="n">
        <v>0.18</v>
      </c>
      <c r="I23" t="n">
        <v>145</v>
      </c>
      <c r="J23" t="n">
        <v>98.70999999999999</v>
      </c>
      <c r="K23" t="n">
        <v>39.72</v>
      </c>
      <c r="L23" t="n">
        <v>1</v>
      </c>
      <c r="M23" t="n">
        <v>143</v>
      </c>
      <c r="N23" t="n">
        <v>12.99</v>
      </c>
      <c r="O23" t="n">
        <v>12407.75</v>
      </c>
      <c r="P23" t="n">
        <v>200.51</v>
      </c>
      <c r="Q23" t="n">
        <v>3317.32</v>
      </c>
      <c r="R23" t="n">
        <v>225.16</v>
      </c>
      <c r="S23" t="n">
        <v>84.34999999999999</v>
      </c>
      <c r="T23" t="n">
        <v>68069.23</v>
      </c>
      <c r="U23" t="n">
        <v>0.37</v>
      </c>
      <c r="V23" t="n">
        <v>0.74</v>
      </c>
      <c r="W23" t="n">
        <v>7.83</v>
      </c>
      <c r="X23" t="n">
        <v>4.21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3.8006</v>
      </c>
      <c r="E24" t="n">
        <v>26.31</v>
      </c>
      <c r="F24" t="n">
        <v>22.78</v>
      </c>
      <c r="G24" t="n">
        <v>18.23</v>
      </c>
      <c r="H24" t="n">
        <v>0.35</v>
      </c>
      <c r="I24" t="n">
        <v>75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163.72</v>
      </c>
      <c r="Q24" t="n">
        <v>3318.38</v>
      </c>
      <c r="R24" t="n">
        <v>156.53</v>
      </c>
      <c r="S24" t="n">
        <v>84.34999999999999</v>
      </c>
      <c r="T24" t="n">
        <v>34101.83</v>
      </c>
      <c r="U24" t="n">
        <v>0.54</v>
      </c>
      <c r="V24" t="n">
        <v>0.8</v>
      </c>
      <c r="W24" t="n">
        <v>7.81</v>
      </c>
      <c r="X24" t="n">
        <v>2.21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3.0356</v>
      </c>
      <c r="E25" t="n">
        <v>32.94</v>
      </c>
      <c r="F25" t="n">
        <v>26.03</v>
      </c>
      <c r="G25" t="n">
        <v>8.35</v>
      </c>
      <c r="H25" t="n">
        <v>0.14</v>
      </c>
      <c r="I25" t="n">
        <v>187</v>
      </c>
      <c r="J25" t="n">
        <v>124.63</v>
      </c>
      <c r="K25" t="n">
        <v>45</v>
      </c>
      <c r="L25" t="n">
        <v>1</v>
      </c>
      <c r="M25" t="n">
        <v>185</v>
      </c>
      <c r="N25" t="n">
        <v>18.64</v>
      </c>
      <c r="O25" t="n">
        <v>15605.44</v>
      </c>
      <c r="P25" t="n">
        <v>257.92</v>
      </c>
      <c r="Q25" t="n">
        <v>3318.29</v>
      </c>
      <c r="R25" t="n">
        <v>266.37</v>
      </c>
      <c r="S25" t="n">
        <v>84.34999999999999</v>
      </c>
      <c r="T25" t="n">
        <v>88464.82000000001</v>
      </c>
      <c r="U25" t="n">
        <v>0.32</v>
      </c>
      <c r="V25" t="n">
        <v>0.7</v>
      </c>
      <c r="W25" t="n">
        <v>7.88</v>
      </c>
      <c r="X25" t="n">
        <v>5.45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3.7619</v>
      </c>
      <c r="E26" t="n">
        <v>26.58</v>
      </c>
      <c r="F26" t="n">
        <v>22.61</v>
      </c>
      <c r="G26" t="n">
        <v>18.84</v>
      </c>
      <c r="H26" t="n">
        <v>0.28</v>
      </c>
      <c r="I26" t="n">
        <v>72</v>
      </c>
      <c r="J26" t="n">
        <v>125.95</v>
      </c>
      <c r="K26" t="n">
        <v>45</v>
      </c>
      <c r="L26" t="n">
        <v>2</v>
      </c>
      <c r="M26" t="n">
        <v>69</v>
      </c>
      <c r="N26" t="n">
        <v>18.95</v>
      </c>
      <c r="O26" t="n">
        <v>15767.7</v>
      </c>
      <c r="P26" t="n">
        <v>196.94</v>
      </c>
      <c r="Q26" t="n">
        <v>3316.53</v>
      </c>
      <c r="R26" t="n">
        <v>154.45</v>
      </c>
      <c r="S26" t="n">
        <v>84.34999999999999</v>
      </c>
      <c r="T26" t="n">
        <v>33076.72</v>
      </c>
      <c r="U26" t="n">
        <v>0.55</v>
      </c>
      <c r="V26" t="n">
        <v>0.8100000000000001</v>
      </c>
      <c r="W26" t="n">
        <v>7.7</v>
      </c>
      <c r="X26" t="n">
        <v>2.04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3.8692</v>
      </c>
      <c r="E27" t="n">
        <v>25.84</v>
      </c>
      <c r="F27" t="n">
        <v>22.26</v>
      </c>
      <c r="G27" t="n">
        <v>23.43</v>
      </c>
      <c r="H27" t="n">
        <v>0.42</v>
      </c>
      <c r="I27" t="n">
        <v>57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183.92</v>
      </c>
      <c r="Q27" t="n">
        <v>3318.38</v>
      </c>
      <c r="R27" t="n">
        <v>140.44</v>
      </c>
      <c r="S27" t="n">
        <v>84.34999999999999</v>
      </c>
      <c r="T27" t="n">
        <v>26147.67</v>
      </c>
      <c r="U27" t="n">
        <v>0.6</v>
      </c>
      <c r="V27" t="n">
        <v>0.82</v>
      </c>
      <c r="W27" t="n">
        <v>7.75</v>
      </c>
      <c r="X27" t="n">
        <v>1.68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2.6529</v>
      </c>
      <c r="E28" t="n">
        <v>37.7</v>
      </c>
      <c r="F28" t="n">
        <v>27.67</v>
      </c>
      <c r="G28" t="n">
        <v>6.95</v>
      </c>
      <c r="H28" t="n">
        <v>0.11</v>
      </c>
      <c r="I28" t="n">
        <v>239</v>
      </c>
      <c r="J28" t="n">
        <v>159.12</v>
      </c>
      <c r="K28" t="n">
        <v>50.28</v>
      </c>
      <c r="L28" t="n">
        <v>1</v>
      </c>
      <c r="M28" t="n">
        <v>237</v>
      </c>
      <c r="N28" t="n">
        <v>27.84</v>
      </c>
      <c r="O28" t="n">
        <v>19859.16</v>
      </c>
      <c r="P28" t="n">
        <v>330</v>
      </c>
      <c r="Q28" t="n">
        <v>3319.88</v>
      </c>
      <c r="R28" t="n">
        <v>319.09</v>
      </c>
      <c r="S28" t="n">
        <v>84.34999999999999</v>
      </c>
      <c r="T28" t="n">
        <v>114564.52</v>
      </c>
      <c r="U28" t="n">
        <v>0.26</v>
      </c>
      <c r="V28" t="n">
        <v>0.66</v>
      </c>
      <c r="W28" t="n">
        <v>7.99</v>
      </c>
      <c r="X28" t="n">
        <v>7.08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3.4921</v>
      </c>
      <c r="E29" t="n">
        <v>28.64</v>
      </c>
      <c r="F29" t="n">
        <v>23.28</v>
      </c>
      <c r="G29" t="n">
        <v>14.86</v>
      </c>
      <c r="H29" t="n">
        <v>0.22</v>
      </c>
      <c r="I29" t="n">
        <v>94</v>
      </c>
      <c r="J29" t="n">
        <v>160.54</v>
      </c>
      <c r="K29" t="n">
        <v>50.28</v>
      </c>
      <c r="L29" t="n">
        <v>2</v>
      </c>
      <c r="M29" t="n">
        <v>92</v>
      </c>
      <c r="N29" t="n">
        <v>28.26</v>
      </c>
      <c r="O29" t="n">
        <v>20034.4</v>
      </c>
      <c r="P29" t="n">
        <v>258.56</v>
      </c>
      <c r="Q29" t="n">
        <v>3317.08</v>
      </c>
      <c r="R29" t="n">
        <v>176.32</v>
      </c>
      <c r="S29" t="n">
        <v>84.34999999999999</v>
      </c>
      <c r="T29" t="n">
        <v>43903.48</v>
      </c>
      <c r="U29" t="n">
        <v>0.48</v>
      </c>
      <c r="V29" t="n">
        <v>0.78</v>
      </c>
      <c r="W29" t="n">
        <v>7.75</v>
      </c>
      <c r="X29" t="n">
        <v>2.71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3.8134</v>
      </c>
      <c r="E30" t="n">
        <v>26.22</v>
      </c>
      <c r="F30" t="n">
        <v>22.13</v>
      </c>
      <c r="G30" t="n">
        <v>24.14</v>
      </c>
      <c r="H30" t="n">
        <v>0.33</v>
      </c>
      <c r="I30" t="n">
        <v>55</v>
      </c>
      <c r="J30" t="n">
        <v>161.97</v>
      </c>
      <c r="K30" t="n">
        <v>50.28</v>
      </c>
      <c r="L30" t="n">
        <v>3</v>
      </c>
      <c r="M30" t="n">
        <v>53</v>
      </c>
      <c r="N30" t="n">
        <v>28.69</v>
      </c>
      <c r="O30" t="n">
        <v>20210.21</v>
      </c>
      <c r="P30" t="n">
        <v>223.94</v>
      </c>
      <c r="Q30" t="n">
        <v>3316.61</v>
      </c>
      <c r="R30" t="n">
        <v>138.74</v>
      </c>
      <c r="S30" t="n">
        <v>84.34999999999999</v>
      </c>
      <c r="T30" t="n">
        <v>25306.5</v>
      </c>
      <c r="U30" t="n">
        <v>0.61</v>
      </c>
      <c r="V30" t="n">
        <v>0.82</v>
      </c>
      <c r="W30" t="n">
        <v>7.68</v>
      </c>
      <c r="X30" t="n">
        <v>1.55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3.9144</v>
      </c>
      <c r="E31" t="n">
        <v>25.55</v>
      </c>
      <c r="F31" t="n">
        <v>21.84</v>
      </c>
      <c r="G31" t="n">
        <v>30.47</v>
      </c>
      <c r="H31" t="n">
        <v>0.43</v>
      </c>
      <c r="I31" t="n">
        <v>43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208.04</v>
      </c>
      <c r="Q31" t="n">
        <v>3317.71</v>
      </c>
      <c r="R31" t="n">
        <v>127.54</v>
      </c>
      <c r="S31" t="n">
        <v>84.34999999999999</v>
      </c>
      <c r="T31" t="n">
        <v>19770.41</v>
      </c>
      <c r="U31" t="n">
        <v>0.66</v>
      </c>
      <c r="V31" t="n">
        <v>0.83</v>
      </c>
      <c r="W31" t="n">
        <v>7.71</v>
      </c>
      <c r="X31" t="n">
        <v>1.26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3.5988</v>
      </c>
      <c r="E32" t="n">
        <v>27.79</v>
      </c>
      <c r="F32" t="n">
        <v>23.91</v>
      </c>
      <c r="G32" t="n">
        <v>12.48</v>
      </c>
      <c r="H32" t="n">
        <v>0.22</v>
      </c>
      <c r="I32" t="n">
        <v>115</v>
      </c>
      <c r="J32" t="n">
        <v>80.84</v>
      </c>
      <c r="K32" t="n">
        <v>35.1</v>
      </c>
      <c r="L32" t="n">
        <v>1</v>
      </c>
      <c r="M32" t="n">
        <v>99</v>
      </c>
      <c r="N32" t="n">
        <v>9.74</v>
      </c>
      <c r="O32" t="n">
        <v>10204.21</v>
      </c>
      <c r="P32" t="n">
        <v>157.31</v>
      </c>
      <c r="Q32" t="n">
        <v>3317.78</v>
      </c>
      <c r="R32" t="n">
        <v>196.42</v>
      </c>
      <c r="S32" t="n">
        <v>84.34999999999999</v>
      </c>
      <c r="T32" t="n">
        <v>53850.09</v>
      </c>
      <c r="U32" t="n">
        <v>0.43</v>
      </c>
      <c r="V32" t="n">
        <v>0.76</v>
      </c>
      <c r="W32" t="n">
        <v>7.79</v>
      </c>
      <c r="X32" t="n">
        <v>3.34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3.712</v>
      </c>
      <c r="E33" t="n">
        <v>26.94</v>
      </c>
      <c r="F33" t="n">
        <v>23.39</v>
      </c>
      <c r="G33" t="n">
        <v>14.62</v>
      </c>
      <c r="H33" t="n">
        <v>0.43</v>
      </c>
      <c r="I33" t="n">
        <v>96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150.1</v>
      </c>
      <c r="Q33" t="n">
        <v>3319.18</v>
      </c>
      <c r="R33" t="n">
        <v>175.82</v>
      </c>
      <c r="S33" t="n">
        <v>84.34999999999999</v>
      </c>
      <c r="T33" t="n">
        <v>43641.87</v>
      </c>
      <c r="U33" t="n">
        <v>0.48</v>
      </c>
      <c r="V33" t="n">
        <v>0.78</v>
      </c>
      <c r="W33" t="n">
        <v>7.86</v>
      </c>
      <c r="X33" t="n">
        <v>2.82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3.2415</v>
      </c>
      <c r="E34" t="n">
        <v>30.85</v>
      </c>
      <c r="F34" t="n">
        <v>25.26</v>
      </c>
      <c r="G34" t="n">
        <v>9.470000000000001</v>
      </c>
      <c r="H34" t="n">
        <v>0.16</v>
      </c>
      <c r="I34" t="n">
        <v>160</v>
      </c>
      <c r="J34" t="n">
        <v>107.41</v>
      </c>
      <c r="K34" t="n">
        <v>41.65</v>
      </c>
      <c r="L34" t="n">
        <v>1</v>
      </c>
      <c r="M34" t="n">
        <v>158</v>
      </c>
      <c r="N34" t="n">
        <v>14.77</v>
      </c>
      <c r="O34" t="n">
        <v>13481.73</v>
      </c>
      <c r="P34" t="n">
        <v>220.88</v>
      </c>
      <c r="Q34" t="n">
        <v>3317.48</v>
      </c>
      <c r="R34" t="n">
        <v>240.47</v>
      </c>
      <c r="S34" t="n">
        <v>84.34999999999999</v>
      </c>
      <c r="T34" t="n">
        <v>75650.03</v>
      </c>
      <c r="U34" t="n">
        <v>0.35</v>
      </c>
      <c r="V34" t="n">
        <v>0.72</v>
      </c>
      <c r="W34" t="n">
        <v>7.86</v>
      </c>
      <c r="X34" t="n">
        <v>4.68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3.829</v>
      </c>
      <c r="E35" t="n">
        <v>26.12</v>
      </c>
      <c r="F35" t="n">
        <v>22.57</v>
      </c>
      <c r="G35" t="n">
        <v>19.91</v>
      </c>
      <c r="H35" t="n">
        <v>0.32</v>
      </c>
      <c r="I35" t="n">
        <v>68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170.33</v>
      </c>
      <c r="Q35" t="n">
        <v>3317.82</v>
      </c>
      <c r="R35" t="n">
        <v>150.11</v>
      </c>
      <c r="S35" t="n">
        <v>84.34999999999999</v>
      </c>
      <c r="T35" t="n">
        <v>30929.72</v>
      </c>
      <c r="U35" t="n">
        <v>0.5600000000000001</v>
      </c>
      <c r="V35" t="n">
        <v>0.8100000000000001</v>
      </c>
      <c r="W35" t="n">
        <v>7.79</v>
      </c>
      <c r="X35" t="n">
        <v>1.99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3.8282</v>
      </c>
      <c r="E36" t="n">
        <v>26.12</v>
      </c>
      <c r="F36" t="n">
        <v>22.57</v>
      </c>
      <c r="G36" t="n">
        <v>19.92</v>
      </c>
      <c r="H36" t="n">
        <v>0.48</v>
      </c>
      <c r="I36" t="n">
        <v>68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172.17</v>
      </c>
      <c r="Q36" t="n">
        <v>3317.92</v>
      </c>
      <c r="R36" t="n">
        <v>149.96</v>
      </c>
      <c r="S36" t="n">
        <v>84.34999999999999</v>
      </c>
      <c r="T36" t="n">
        <v>30851.64</v>
      </c>
      <c r="U36" t="n">
        <v>0.5600000000000001</v>
      </c>
      <c r="V36" t="n">
        <v>0.8100000000000001</v>
      </c>
      <c r="W36" t="n">
        <v>7.8</v>
      </c>
      <c r="X36" t="n">
        <v>2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3.5425</v>
      </c>
      <c r="E37" t="n">
        <v>28.23</v>
      </c>
      <c r="F37" t="n">
        <v>24.57</v>
      </c>
      <c r="G37" t="n">
        <v>11</v>
      </c>
      <c r="H37" t="n">
        <v>0.28</v>
      </c>
      <c r="I37" t="n">
        <v>134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132.11</v>
      </c>
      <c r="Q37" t="n">
        <v>3320.79</v>
      </c>
      <c r="R37" t="n">
        <v>211.97</v>
      </c>
      <c r="S37" t="n">
        <v>84.34999999999999</v>
      </c>
      <c r="T37" t="n">
        <v>61526.71</v>
      </c>
      <c r="U37" t="n">
        <v>0.4</v>
      </c>
      <c r="V37" t="n">
        <v>0.74</v>
      </c>
      <c r="W37" t="n">
        <v>7.99</v>
      </c>
      <c r="X37" t="n">
        <v>3.99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2.5665</v>
      </c>
      <c r="E38" t="n">
        <v>38.96</v>
      </c>
      <c r="F38" t="n">
        <v>28.05</v>
      </c>
      <c r="G38" t="n">
        <v>6.68</v>
      </c>
      <c r="H38" t="n">
        <v>0.11</v>
      </c>
      <c r="I38" t="n">
        <v>252</v>
      </c>
      <c r="J38" t="n">
        <v>167.88</v>
      </c>
      <c r="K38" t="n">
        <v>51.39</v>
      </c>
      <c r="L38" t="n">
        <v>1</v>
      </c>
      <c r="M38" t="n">
        <v>250</v>
      </c>
      <c r="N38" t="n">
        <v>30.49</v>
      </c>
      <c r="O38" t="n">
        <v>20939.59</v>
      </c>
      <c r="P38" t="n">
        <v>347.77</v>
      </c>
      <c r="Q38" t="n">
        <v>3318.64</v>
      </c>
      <c r="R38" t="n">
        <v>332.05</v>
      </c>
      <c r="S38" t="n">
        <v>84.34999999999999</v>
      </c>
      <c r="T38" t="n">
        <v>120977.33</v>
      </c>
      <c r="U38" t="n">
        <v>0.25</v>
      </c>
      <c r="V38" t="n">
        <v>0.65</v>
      </c>
      <c r="W38" t="n">
        <v>8</v>
      </c>
      <c r="X38" t="n">
        <v>7.47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3.4309</v>
      </c>
      <c r="E39" t="n">
        <v>29.15</v>
      </c>
      <c r="F39" t="n">
        <v>23.42</v>
      </c>
      <c r="G39" t="n">
        <v>14.19</v>
      </c>
      <c r="H39" t="n">
        <v>0.21</v>
      </c>
      <c r="I39" t="n">
        <v>99</v>
      </c>
      <c r="J39" t="n">
        <v>169.33</v>
      </c>
      <c r="K39" t="n">
        <v>51.39</v>
      </c>
      <c r="L39" t="n">
        <v>2</v>
      </c>
      <c r="M39" t="n">
        <v>97</v>
      </c>
      <c r="N39" t="n">
        <v>30.94</v>
      </c>
      <c r="O39" t="n">
        <v>21118.46</v>
      </c>
      <c r="P39" t="n">
        <v>272.75</v>
      </c>
      <c r="Q39" t="n">
        <v>3317.01</v>
      </c>
      <c r="R39" t="n">
        <v>180.87</v>
      </c>
      <c r="S39" t="n">
        <v>84.34999999999999</v>
      </c>
      <c r="T39" t="n">
        <v>46152.67</v>
      </c>
      <c r="U39" t="n">
        <v>0.47</v>
      </c>
      <c r="V39" t="n">
        <v>0.78</v>
      </c>
      <c r="W39" t="n">
        <v>7.75</v>
      </c>
      <c r="X39" t="n">
        <v>2.84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3.7648</v>
      </c>
      <c r="E40" t="n">
        <v>26.56</v>
      </c>
      <c r="F40" t="n">
        <v>22.22</v>
      </c>
      <c r="G40" t="n">
        <v>22.99</v>
      </c>
      <c r="H40" t="n">
        <v>0.31</v>
      </c>
      <c r="I40" t="n">
        <v>58</v>
      </c>
      <c r="J40" t="n">
        <v>170.79</v>
      </c>
      <c r="K40" t="n">
        <v>51.39</v>
      </c>
      <c r="L40" t="n">
        <v>3</v>
      </c>
      <c r="M40" t="n">
        <v>56</v>
      </c>
      <c r="N40" t="n">
        <v>31.4</v>
      </c>
      <c r="O40" t="n">
        <v>21297.94</v>
      </c>
      <c r="P40" t="n">
        <v>238.35</v>
      </c>
      <c r="Q40" t="n">
        <v>3316.06</v>
      </c>
      <c r="R40" t="n">
        <v>141.77</v>
      </c>
      <c r="S40" t="n">
        <v>84.34999999999999</v>
      </c>
      <c r="T40" t="n">
        <v>26806.83</v>
      </c>
      <c r="U40" t="n">
        <v>0.59</v>
      </c>
      <c r="V40" t="n">
        <v>0.82</v>
      </c>
      <c r="W40" t="n">
        <v>7.69</v>
      </c>
      <c r="X40" t="n">
        <v>1.65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3.9214</v>
      </c>
      <c r="E41" t="n">
        <v>25.5</v>
      </c>
      <c r="F41" t="n">
        <v>21.74</v>
      </c>
      <c r="G41" t="n">
        <v>31.81</v>
      </c>
      <c r="H41" t="n">
        <v>0.41</v>
      </c>
      <c r="I41" t="n">
        <v>41</v>
      </c>
      <c r="J41" t="n">
        <v>172.25</v>
      </c>
      <c r="K41" t="n">
        <v>51.39</v>
      </c>
      <c r="L41" t="n">
        <v>4</v>
      </c>
      <c r="M41" t="n">
        <v>12</v>
      </c>
      <c r="N41" t="n">
        <v>31.86</v>
      </c>
      <c r="O41" t="n">
        <v>21478.05</v>
      </c>
      <c r="P41" t="n">
        <v>214.23</v>
      </c>
      <c r="Q41" t="n">
        <v>3316.52</v>
      </c>
      <c r="R41" t="n">
        <v>124.92</v>
      </c>
      <c r="S41" t="n">
        <v>84.34999999999999</v>
      </c>
      <c r="T41" t="n">
        <v>18469.54</v>
      </c>
      <c r="U41" t="n">
        <v>0.68</v>
      </c>
      <c r="V41" t="n">
        <v>0.84</v>
      </c>
      <c r="W41" t="n">
        <v>7.69</v>
      </c>
      <c r="X41" t="n">
        <v>1.17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3.9287</v>
      </c>
      <c r="E42" t="n">
        <v>25.45</v>
      </c>
      <c r="F42" t="n">
        <v>21.73</v>
      </c>
      <c r="G42" t="n">
        <v>32.59</v>
      </c>
      <c r="H42" t="n">
        <v>0.51</v>
      </c>
      <c r="I42" t="n">
        <v>40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214.88</v>
      </c>
      <c r="Q42" t="n">
        <v>3316.55</v>
      </c>
      <c r="R42" t="n">
        <v>124.09</v>
      </c>
      <c r="S42" t="n">
        <v>84.34999999999999</v>
      </c>
      <c r="T42" t="n">
        <v>18060.68</v>
      </c>
      <c r="U42" t="n">
        <v>0.68</v>
      </c>
      <c r="V42" t="n">
        <v>0.84</v>
      </c>
      <c r="W42" t="n">
        <v>7.7</v>
      </c>
      <c r="X42" t="n">
        <v>1.15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3.4054</v>
      </c>
      <c r="E43" t="n">
        <v>29.36</v>
      </c>
      <c r="F43" t="n">
        <v>25.58</v>
      </c>
      <c r="G43" t="n">
        <v>9.19</v>
      </c>
      <c r="H43" t="n">
        <v>0.34</v>
      </c>
      <c r="I43" t="n">
        <v>167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121.71</v>
      </c>
      <c r="Q43" t="n">
        <v>3322.44</v>
      </c>
      <c r="R43" t="n">
        <v>243.36</v>
      </c>
      <c r="S43" t="n">
        <v>84.34999999999999</v>
      </c>
      <c r="T43" t="n">
        <v>77059.2</v>
      </c>
      <c r="U43" t="n">
        <v>0.35</v>
      </c>
      <c r="V43" t="n">
        <v>0.71</v>
      </c>
      <c r="W43" t="n">
        <v>8.08</v>
      </c>
      <c r="X43" t="n">
        <v>4.99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2.9329</v>
      </c>
      <c r="E44" t="n">
        <v>34.1</v>
      </c>
      <c r="F44" t="n">
        <v>26.47</v>
      </c>
      <c r="G44" t="n">
        <v>7.94</v>
      </c>
      <c r="H44" t="n">
        <v>0.13</v>
      </c>
      <c r="I44" t="n">
        <v>200</v>
      </c>
      <c r="J44" t="n">
        <v>133.21</v>
      </c>
      <c r="K44" t="n">
        <v>46.47</v>
      </c>
      <c r="L44" t="n">
        <v>1</v>
      </c>
      <c r="M44" t="n">
        <v>198</v>
      </c>
      <c r="N44" t="n">
        <v>20.75</v>
      </c>
      <c r="O44" t="n">
        <v>16663.42</v>
      </c>
      <c r="P44" t="n">
        <v>276.38</v>
      </c>
      <c r="Q44" t="n">
        <v>3319.17</v>
      </c>
      <c r="R44" t="n">
        <v>280.11</v>
      </c>
      <c r="S44" t="n">
        <v>84.34999999999999</v>
      </c>
      <c r="T44" t="n">
        <v>95268.08</v>
      </c>
      <c r="U44" t="n">
        <v>0.3</v>
      </c>
      <c r="V44" t="n">
        <v>0.6899999999999999</v>
      </c>
      <c r="W44" t="n">
        <v>7.93</v>
      </c>
      <c r="X44" t="n">
        <v>5.89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3.6877</v>
      </c>
      <c r="E45" t="n">
        <v>27.12</v>
      </c>
      <c r="F45" t="n">
        <v>22.81</v>
      </c>
      <c r="G45" t="n">
        <v>17.55</v>
      </c>
      <c r="H45" t="n">
        <v>0.26</v>
      </c>
      <c r="I45" t="n">
        <v>78</v>
      </c>
      <c r="J45" t="n">
        <v>134.55</v>
      </c>
      <c r="K45" t="n">
        <v>46.47</v>
      </c>
      <c r="L45" t="n">
        <v>2</v>
      </c>
      <c r="M45" t="n">
        <v>76</v>
      </c>
      <c r="N45" t="n">
        <v>21.09</v>
      </c>
      <c r="O45" t="n">
        <v>16828.84</v>
      </c>
      <c r="P45" t="n">
        <v>213.83</v>
      </c>
      <c r="Q45" t="n">
        <v>3316.79</v>
      </c>
      <c r="R45" t="n">
        <v>161.41</v>
      </c>
      <c r="S45" t="n">
        <v>84.34999999999999</v>
      </c>
      <c r="T45" t="n">
        <v>36527.11</v>
      </c>
      <c r="U45" t="n">
        <v>0.52</v>
      </c>
      <c r="V45" t="n">
        <v>0.8</v>
      </c>
      <c r="W45" t="n">
        <v>7.71</v>
      </c>
      <c r="X45" t="n">
        <v>2.24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3.8932</v>
      </c>
      <c r="E46" t="n">
        <v>25.69</v>
      </c>
      <c r="F46" t="n">
        <v>22.09</v>
      </c>
      <c r="G46" t="n">
        <v>25.49</v>
      </c>
      <c r="H46" t="n">
        <v>0.39</v>
      </c>
      <c r="I46" t="n">
        <v>52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188.45</v>
      </c>
      <c r="Q46" t="n">
        <v>3317.53</v>
      </c>
      <c r="R46" t="n">
        <v>135.21</v>
      </c>
      <c r="S46" t="n">
        <v>84.34999999999999</v>
      </c>
      <c r="T46" t="n">
        <v>23558.84</v>
      </c>
      <c r="U46" t="n">
        <v>0.62</v>
      </c>
      <c r="V46" t="n">
        <v>0.82</v>
      </c>
      <c r="W46" t="n">
        <v>7.74</v>
      </c>
      <c r="X46" t="n">
        <v>1.52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2.7432</v>
      </c>
      <c r="E47" t="n">
        <v>36.45</v>
      </c>
      <c r="F47" t="n">
        <v>27.27</v>
      </c>
      <c r="G47" t="n">
        <v>7.24</v>
      </c>
      <c r="H47" t="n">
        <v>0.12</v>
      </c>
      <c r="I47" t="n">
        <v>226</v>
      </c>
      <c r="J47" t="n">
        <v>150.44</v>
      </c>
      <c r="K47" t="n">
        <v>49.1</v>
      </c>
      <c r="L47" t="n">
        <v>1</v>
      </c>
      <c r="M47" t="n">
        <v>224</v>
      </c>
      <c r="N47" t="n">
        <v>25.34</v>
      </c>
      <c r="O47" t="n">
        <v>18787.76</v>
      </c>
      <c r="P47" t="n">
        <v>312.16</v>
      </c>
      <c r="Q47" t="n">
        <v>3319.7</v>
      </c>
      <c r="R47" t="n">
        <v>306.19</v>
      </c>
      <c r="S47" t="n">
        <v>84.34999999999999</v>
      </c>
      <c r="T47" t="n">
        <v>108178.61</v>
      </c>
      <c r="U47" t="n">
        <v>0.28</v>
      </c>
      <c r="V47" t="n">
        <v>0.67</v>
      </c>
      <c r="W47" t="n">
        <v>7.97</v>
      </c>
      <c r="X47" t="n">
        <v>6.69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3.554</v>
      </c>
      <c r="E48" t="n">
        <v>28.14</v>
      </c>
      <c r="F48" t="n">
        <v>23.14</v>
      </c>
      <c r="G48" t="n">
        <v>15.6</v>
      </c>
      <c r="H48" t="n">
        <v>0.23</v>
      </c>
      <c r="I48" t="n">
        <v>89</v>
      </c>
      <c r="J48" t="n">
        <v>151.83</v>
      </c>
      <c r="K48" t="n">
        <v>49.1</v>
      </c>
      <c r="L48" t="n">
        <v>2</v>
      </c>
      <c r="M48" t="n">
        <v>87</v>
      </c>
      <c r="N48" t="n">
        <v>25.73</v>
      </c>
      <c r="O48" t="n">
        <v>18959.54</v>
      </c>
      <c r="P48" t="n">
        <v>244.29</v>
      </c>
      <c r="Q48" t="n">
        <v>3317.09</v>
      </c>
      <c r="R48" t="n">
        <v>172.1</v>
      </c>
      <c r="S48" t="n">
        <v>84.34999999999999</v>
      </c>
      <c r="T48" t="n">
        <v>41816.16</v>
      </c>
      <c r="U48" t="n">
        <v>0.49</v>
      </c>
      <c r="V48" t="n">
        <v>0.79</v>
      </c>
      <c r="W48" t="n">
        <v>7.73</v>
      </c>
      <c r="X48" t="n">
        <v>2.57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3.8686</v>
      </c>
      <c r="E49" t="n">
        <v>25.85</v>
      </c>
      <c r="F49" t="n">
        <v>22.01</v>
      </c>
      <c r="G49" t="n">
        <v>25.9</v>
      </c>
      <c r="H49" t="n">
        <v>0.35</v>
      </c>
      <c r="I49" t="n">
        <v>51</v>
      </c>
      <c r="J49" t="n">
        <v>153.23</v>
      </c>
      <c r="K49" t="n">
        <v>49.1</v>
      </c>
      <c r="L49" t="n">
        <v>3</v>
      </c>
      <c r="M49" t="n">
        <v>42</v>
      </c>
      <c r="N49" t="n">
        <v>26.13</v>
      </c>
      <c r="O49" t="n">
        <v>19131.85</v>
      </c>
      <c r="P49" t="n">
        <v>208.59</v>
      </c>
      <c r="Q49" t="n">
        <v>3316.43</v>
      </c>
      <c r="R49" t="n">
        <v>134.9</v>
      </c>
      <c r="S49" t="n">
        <v>84.34999999999999</v>
      </c>
      <c r="T49" t="n">
        <v>23410.46</v>
      </c>
      <c r="U49" t="n">
        <v>0.63</v>
      </c>
      <c r="V49" t="n">
        <v>0.83</v>
      </c>
      <c r="W49" t="n">
        <v>7.68</v>
      </c>
      <c r="X49" t="n">
        <v>1.44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3.9065</v>
      </c>
      <c r="E50" t="n">
        <v>25.6</v>
      </c>
      <c r="F50" t="n">
        <v>21.92</v>
      </c>
      <c r="G50" t="n">
        <v>28.59</v>
      </c>
      <c r="H50" t="n">
        <v>0.46</v>
      </c>
      <c r="I50" t="n">
        <v>46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202.36</v>
      </c>
      <c r="Q50" t="n">
        <v>3317.4</v>
      </c>
      <c r="R50" t="n">
        <v>130.09</v>
      </c>
      <c r="S50" t="n">
        <v>84.34999999999999</v>
      </c>
      <c r="T50" t="n">
        <v>21026.81</v>
      </c>
      <c r="U50" t="n">
        <v>0.65</v>
      </c>
      <c r="V50" t="n">
        <v>0.83</v>
      </c>
      <c r="W50" t="n">
        <v>7.72</v>
      </c>
      <c r="X50" t="n">
        <v>1.34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2.3955</v>
      </c>
      <c r="E51" t="n">
        <v>41.75</v>
      </c>
      <c r="F51" t="n">
        <v>28.89</v>
      </c>
      <c r="G51" t="n">
        <v>6.21</v>
      </c>
      <c r="H51" t="n">
        <v>0.1</v>
      </c>
      <c r="I51" t="n">
        <v>279</v>
      </c>
      <c r="J51" t="n">
        <v>185.69</v>
      </c>
      <c r="K51" t="n">
        <v>53.44</v>
      </c>
      <c r="L51" t="n">
        <v>1</v>
      </c>
      <c r="M51" t="n">
        <v>277</v>
      </c>
      <c r="N51" t="n">
        <v>36.26</v>
      </c>
      <c r="O51" t="n">
        <v>23136.14</v>
      </c>
      <c r="P51" t="n">
        <v>384.52</v>
      </c>
      <c r="Q51" t="n">
        <v>3320.58</v>
      </c>
      <c r="R51" t="n">
        <v>359.27</v>
      </c>
      <c r="S51" t="n">
        <v>84.34999999999999</v>
      </c>
      <c r="T51" t="n">
        <v>134451.28</v>
      </c>
      <c r="U51" t="n">
        <v>0.23</v>
      </c>
      <c r="V51" t="n">
        <v>0.63</v>
      </c>
      <c r="W51" t="n">
        <v>8.050000000000001</v>
      </c>
      <c r="X51" t="n">
        <v>8.300000000000001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3.309</v>
      </c>
      <c r="E52" t="n">
        <v>30.22</v>
      </c>
      <c r="F52" t="n">
        <v>23.69</v>
      </c>
      <c r="G52" t="n">
        <v>13.04</v>
      </c>
      <c r="H52" t="n">
        <v>0.19</v>
      </c>
      <c r="I52" t="n">
        <v>109</v>
      </c>
      <c r="J52" t="n">
        <v>187.21</v>
      </c>
      <c r="K52" t="n">
        <v>53.44</v>
      </c>
      <c r="L52" t="n">
        <v>2</v>
      </c>
      <c r="M52" t="n">
        <v>107</v>
      </c>
      <c r="N52" t="n">
        <v>36.77</v>
      </c>
      <c r="O52" t="n">
        <v>23322.88</v>
      </c>
      <c r="P52" t="n">
        <v>299.73</v>
      </c>
      <c r="Q52" t="n">
        <v>3317.1</v>
      </c>
      <c r="R52" t="n">
        <v>189.78</v>
      </c>
      <c r="S52" t="n">
        <v>84.34999999999999</v>
      </c>
      <c r="T52" t="n">
        <v>50559.58</v>
      </c>
      <c r="U52" t="n">
        <v>0.44</v>
      </c>
      <c r="V52" t="n">
        <v>0.77</v>
      </c>
      <c r="W52" t="n">
        <v>7.77</v>
      </c>
      <c r="X52" t="n">
        <v>3.12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3.6619</v>
      </c>
      <c r="E53" t="n">
        <v>27.31</v>
      </c>
      <c r="F53" t="n">
        <v>22.42</v>
      </c>
      <c r="G53" t="n">
        <v>20.7</v>
      </c>
      <c r="H53" t="n">
        <v>0.28</v>
      </c>
      <c r="I53" t="n">
        <v>65</v>
      </c>
      <c r="J53" t="n">
        <v>188.73</v>
      </c>
      <c r="K53" t="n">
        <v>53.44</v>
      </c>
      <c r="L53" t="n">
        <v>3</v>
      </c>
      <c r="M53" t="n">
        <v>63</v>
      </c>
      <c r="N53" t="n">
        <v>37.29</v>
      </c>
      <c r="O53" t="n">
        <v>23510.33</v>
      </c>
      <c r="P53" t="n">
        <v>266.71</v>
      </c>
      <c r="Q53" t="n">
        <v>3316.7</v>
      </c>
      <c r="R53" t="n">
        <v>148.18</v>
      </c>
      <c r="S53" t="n">
        <v>84.34999999999999</v>
      </c>
      <c r="T53" t="n">
        <v>29977.99</v>
      </c>
      <c r="U53" t="n">
        <v>0.57</v>
      </c>
      <c r="V53" t="n">
        <v>0.8100000000000001</v>
      </c>
      <c r="W53" t="n">
        <v>7.69</v>
      </c>
      <c r="X53" t="n">
        <v>1.85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3.859</v>
      </c>
      <c r="E54" t="n">
        <v>25.91</v>
      </c>
      <c r="F54" t="n">
        <v>21.81</v>
      </c>
      <c r="G54" t="n">
        <v>29.74</v>
      </c>
      <c r="H54" t="n">
        <v>0.37</v>
      </c>
      <c r="I54" t="n">
        <v>44</v>
      </c>
      <c r="J54" t="n">
        <v>190.25</v>
      </c>
      <c r="K54" t="n">
        <v>53.44</v>
      </c>
      <c r="L54" t="n">
        <v>4</v>
      </c>
      <c r="M54" t="n">
        <v>42</v>
      </c>
      <c r="N54" t="n">
        <v>37.82</v>
      </c>
      <c r="O54" t="n">
        <v>23698.48</v>
      </c>
      <c r="P54" t="n">
        <v>240.27</v>
      </c>
      <c r="Q54" t="n">
        <v>3316.59</v>
      </c>
      <c r="R54" t="n">
        <v>128.07</v>
      </c>
      <c r="S54" t="n">
        <v>84.34999999999999</v>
      </c>
      <c r="T54" t="n">
        <v>20028.38</v>
      </c>
      <c r="U54" t="n">
        <v>0.66</v>
      </c>
      <c r="V54" t="n">
        <v>0.84</v>
      </c>
      <c r="W54" t="n">
        <v>7.67</v>
      </c>
      <c r="X54" t="n">
        <v>1.23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3.9349</v>
      </c>
      <c r="E55" t="n">
        <v>25.41</v>
      </c>
      <c r="F55" t="n">
        <v>21.6</v>
      </c>
      <c r="G55" t="n">
        <v>36.01</v>
      </c>
      <c r="H55" t="n">
        <v>0.46</v>
      </c>
      <c r="I55" t="n">
        <v>36</v>
      </c>
      <c r="J55" t="n">
        <v>191.78</v>
      </c>
      <c r="K55" t="n">
        <v>53.44</v>
      </c>
      <c r="L55" t="n">
        <v>5</v>
      </c>
      <c r="M55" t="n">
        <v>1</v>
      </c>
      <c r="N55" t="n">
        <v>38.35</v>
      </c>
      <c r="O55" t="n">
        <v>23887.36</v>
      </c>
      <c r="P55" t="n">
        <v>225.43</v>
      </c>
      <c r="Q55" t="n">
        <v>3317.16</v>
      </c>
      <c r="R55" t="n">
        <v>120.31</v>
      </c>
      <c r="S55" t="n">
        <v>84.34999999999999</v>
      </c>
      <c r="T55" t="n">
        <v>16189.85</v>
      </c>
      <c r="U55" t="n">
        <v>0.7</v>
      </c>
      <c r="V55" t="n">
        <v>0.84</v>
      </c>
      <c r="W55" t="n">
        <v>7.69</v>
      </c>
      <c r="X55" t="n">
        <v>1.03</v>
      </c>
      <c r="Y55" t="n">
        <v>2</v>
      </c>
      <c r="Z55" t="n">
        <v>10</v>
      </c>
    </row>
    <row r="56">
      <c r="A56" t="n">
        <v>5</v>
      </c>
      <c r="B56" t="n">
        <v>95</v>
      </c>
      <c r="C56" t="inlineStr">
        <is>
          <t xml:space="preserve">CONCLUIDO	</t>
        </is>
      </c>
      <c r="D56" t="n">
        <v>3.9348</v>
      </c>
      <c r="E56" t="n">
        <v>25.41</v>
      </c>
      <c r="F56" t="n">
        <v>21.61</v>
      </c>
      <c r="G56" t="n">
        <v>36.01</v>
      </c>
      <c r="H56" t="n">
        <v>0.55</v>
      </c>
      <c r="I56" t="n">
        <v>36</v>
      </c>
      <c r="J56" t="n">
        <v>193.32</v>
      </c>
      <c r="K56" t="n">
        <v>53.44</v>
      </c>
      <c r="L56" t="n">
        <v>6</v>
      </c>
      <c r="M56" t="n">
        <v>0</v>
      </c>
      <c r="N56" t="n">
        <v>38.89</v>
      </c>
      <c r="O56" t="n">
        <v>24076.95</v>
      </c>
      <c r="P56" t="n">
        <v>227.22</v>
      </c>
      <c r="Q56" t="n">
        <v>3317.11</v>
      </c>
      <c r="R56" t="n">
        <v>120.34</v>
      </c>
      <c r="S56" t="n">
        <v>84.34999999999999</v>
      </c>
      <c r="T56" t="n">
        <v>16201.36</v>
      </c>
      <c r="U56" t="n">
        <v>0.7</v>
      </c>
      <c r="V56" t="n">
        <v>0.84</v>
      </c>
      <c r="W56" t="n">
        <v>7.69</v>
      </c>
      <c r="X56" t="n">
        <v>1.03</v>
      </c>
      <c r="Y56" t="n">
        <v>2</v>
      </c>
      <c r="Z56" t="n">
        <v>10</v>
      </c>
    </row>
    <row r="57">
      <c r="A57" t="n">
        <v>0</v>
      </c>
      <c r="B57" t="n">
        <v>55</v>
      </c>
      <c r="C57" t="inlineStr">
        <is>
          <t xml:space="preserve">CONCLUIDO	</t>
        </is>
      </c>
      <c r="D57" t="n">
        <v>3.1353</v>
      </c>
      <c r="E57" t="n">
        <v>31.9</v>
      </c>
      <c r="F57" t="n">
        <v>25.65</v>
      </c>
      <c r="G57" t="n">
        <v>8.85</v>
      </c>
      <c r="H57" t="n">
        <v>0.15</v>
      </c>
      <c r="I57" t="n">
        <v>174</v>
      </c>
      <c r="J57" t="n">
        <v>116.05</v>
      </c>
      <c r="K57" t="n">
        <v>43.4</v>
      </c>
      <c r="L57" t="n">
        <v>1</v>
      </c>
      <c r="M57" t="n">
        <v>172</v>
      </c>
      <c r="N57" t="n">
        <v>16.65</v>
      </c>
      <c r="O57" t="n">
        <v>14546.17</v>
      </c>
      <c r="P57" t="n">
        <v>239.71</v>
      </c>
      <c r="Q57" t="n">
        <v>3318.18</v>
      </c>
      <c r="R57" t="n">
        <v>253.94</v>
      </c>
      <c r="S57" t="n">
        <v>84.34999999999999</v>
      </c>
      <c r="T57" t="n">
        <v>82312.87</v>
      </c>
      <c r="U57" t="n">
        <v>0.33</v>
      </c>
      <c r="V57" t="n">
        <v>0.71</v>
      </c>
      <c r="W57" t="n">
        <v>7.86</v>
      </c>
      <c r="X57" t="n">
        <v>5.07</v>
      </c>
      <c r="Y57" t="n">
        <v>2</v>
      </c>
      <c r="Z57" t="n">
        <v>10</v>
      </c>
    </row>
    <row r="58">
      <c r="A58" t="n">
        <v>1</v>
      </c>
      <c r="B58" t="n">
        <v>55</v>
      </c>
      <c r="C58" t="inlineStr">
        <is>
          <t xml:space="preserve">CONCLUIDO	</t>
        </is>
      </c>
      <c r="D58" t="n">
        <v>3.8203</v>
      </c>
      <c r="E58" t="n">
        <v>26.18</v>
      </c>
      <c r="F58" t="n">
        <v>22.49</v>
      </c>
      <c r="G58" t="n">
        <v>20.14</v>
      </c>
      <c r="H58" t="n">
        <v>0.3</v>
      </c>
      <c r="I58" t="n">
        <v>67</v>
      </c>
      <c r="J58" t="n">
        <v>117.34</v>
      </c>
      <c r="K58" t="n">
        <v>43.4</v>
      </c>
      <c r="L58" t="n">
        <v>2</v>
      </c>
      <c r="M58" t="n">
        <v>52</v>
      </c>
      <c r="N58" t="n">
        <v>16.94</v>
      </c>
      <c r="O58" t="n">
        <v>14705.49</v>
      </c>
      <c r="P58" t="n">
        <v>180.79</v>
      </c>
      <c r="Q58" t="n">
        <v>3317.16</v>
      </c>
      <c r="R58" t="n">
        <v>150.21</v>
      </c>
      <c r="S58" t="n">
        <v>84.34999999999999</v>
      </c>
      <c r="T58" t="n">
        <v>30985.35</v>
      </c>
      <c r="U58" t="n">
        <v>0.5600000000000001</v>
      </c>
      <c r="V58" t="n">
        <v>0.8100000000000001</v>
      </c>
      <c r="W58" t="n">
        <v>7.71</v>
      </c>
      <c r="X58" t="n">
        <v>1.92</v>
      </c>
      <c r="Y58" t="n">
        <v>2</v>
      </c>
      <c r="Z58" t="n">
        <v>10</v>
      </c>
    </row>
    <row r="59">
      <c r="A59" t="n">
        <v>2</v>
      </c>
      <c r="B59" t="n">
        <v>55</v>
      </c>
      <c r="C59" t="inlineStr">
        <is>
          <t xml:space="preserve">CONCLUIDO	</t>
        </is>
      </c>
      <c r="D59" t="n">
        <v>3.8555</v>
      </c>
      <c r="E59" t="n">
        <v>25.94</v>
      </c>
      <c r="F59" t="n">
        <v>22.37</v>
      </c>
      <c r="G59" t="n">
        <v>21.65</v>
      </c>
      <c r="H59" t="n">
        <v>0.45</v>
      </c>
      <c r="I59" t="n">
        <v>62</v>
      </c>
      <c r="J59" t="n">
        <v>118.63</v>
      </c>
      <c r="K59" t="n">
        <v>43.4</v>
      </c>
      <c r="L59" t="n">
        <v>3</v>
      </c>
      <c r="M59" t="n">
        <v>0</v>
      </c>
      <c r="N59" t="n">
        <v>17.23</v>
      </c>
      <c r="O59" t="n">
        <v>14865.24</v>
      </c>
      <c r="P59" t="n">
        <v>177.76</v>
      </c>
      <c r="Q59" t="n">
        <v>3317.86</v>
      </c>
      <c r="R59" t="n">
        <v>143.82</v>
      </c>
      <c r="S59" t="n">
        <v>84.34999999999999</v>
      </c>
      <c r="T59" t="n">
        <v>27815.66</v>
      </c>
      <c r="U59" t="n">
        <v>0.59</v>
      </c>
      <c r="V59" t="n">
        <v>0.8100000000000001</v>
      </c>
      <c r="W59" t="n">
        <v>7.77</v>
      </c>
      <c r="X59" t="n">
        <v>1.8</v>
      </c>
      <c r="Y59" t="n">
        <v>2</v>
      </c>
      <c r="Z5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INDEX(resultados!$A$2:$ZZ$59, 1, MATCH($B$1, resultados!$A$1:$ZZ$1, 0))</f>
        <v/>
      </c>
      <c r="B7">
        <f>INDEX(resultados!$A$2:$ZZ$59, 1, MATCH($B$2, resultados!$A$1:$ZZ$1, 0))</f>
        <v/>
      </c>
      <c r="C7">
        <f>INDEX(resultados!$A$2:$ZZ$59, 1, MATCH($B$3, resultados!$A$1:$ZZ$1, 0))</f>
        <v/>
      </c>
    </row>
    <row r="8">
      <c r="A8">
        <f>INDEX(resultados!$A$2:$ZZ$59, 2, MATCH($B$1, resultados!$A$1:$ZZ$1, 0))</f>
        <v/>
      </c>
      <c r="B8">
        <f>INDEX(resultados!$A$2:$ZZ$59, 2, MATCH($B$2, resultados!$A$1:$ZZ$1, 0))</f>
        <v/>
      </c>
      <c r="C8">
        <f>INDEX(resultados!$A$2:$ZZ$59, 2, MATCH($B$3, resultados!$A$1:$ZZ$1, 0))</f>
        <v/>
      </c>
    </row>
    <row r="9">
      <c r="A9">
        <f>INDEX(resultados!$A$2:$ZZ$59, 3, MATCH($B$1, resultados!$A$1:$ZZ$1, 0))</f>
        <v/>
      </c>
      <c r="B9">
        <f>INDEX(resultados!$A$2:$ZZ$59, 3, MATCH($B$2, resultados!$A$1:$ZZ$1, 0))</f>
        <v/>
      </c>
      <c r="C9">
        <f>INDEX(resultados!$A$2:$ZZ$59, 3, MATCH($B$3, resultados!$A$1:$ZZ$1, 0))</f>
        <v/>
      </c>
    </row>
    <row r="10">
      <c r="A10">
        <f>INDEX(resultados!$A$2:$ZZ$59, 4, MATCH($B$1, resultados!$A$1:$ZZ$1, 0))</f>
        <v/>
      </c>
      <c r="B10">
        <f>INDEX(resultados!$A$2:$ZZ$59, 4, MATCH($B$2, resultados!$A$1:$ZZ$1, 0))</f>
        <v/>
      </c>
      <c r="C10">
        <f>INDEX(resultados!$A$2:$ZZ$59, 4, MATCH($B$3, resultados!$A$1:$ZZ$1, 0))</f>
        <v/>
      </c>
    </row>
    <row r="11">
      <c r="A11">
        <f>INDEX(resultados!$A$2:$ZZ$59, 5, MATCH($B$1, resultados!$A$1:$ZZ$1, 0))</f>
        <v/>
      </c>
      <c r="B11">
        <f>INDEX(resultados!$A$2:$ZZ$59, 5, MATCH($B$2, resultados!$A$1:$ZZ$1, 0))</f>
        <v/>
      </c>
      <c r="C11">
        <f>INDEX(resultados!$A$2:$ZZ$59, 5, MATCH($B$3, resultados!$A$1:$ZZ$1, 0))</f>
        <v/>
      </c>
    </row>
    <row r="12">
      <c r="A12">
        <f>INDEX(resultados!$A$2:$ZZ$59, 6, MATCH($B$1, resultados!$A$1:$ZZ$1, 0))</f>
        <v/>
      </c>
      <c r="B12">
        <f>INDEX(resultados!$A$2:$ZZ$59, 6, MATCH($B$2, resultados!$A$1:$ZZ$1, 0))</f>
        <v/>
      </c>
      <c r="C12">
        <f>INDEX(resultados!$A$2:$ZZ$59, 6, MATCH($B$3, resultados!$A$1:$ZZ$1, 0))</f>
        <v/>
      </c>
    </row>
    <row r="13">
      <c r="A13">
        <f>INDEX(resultados!$A$2:$ZZ$59, 7, MATCH($B$1, resultados!$A$1:$ZZ$1, 0))</f>
        <v/>
      </c>
      <c r="B13">
        <f>INDEX(resultados!$A$2:$ZZ$59, 7, MATCH($B$2, resultados!$A$1:$ZZ$1, 0))</f>
        <v/>
      </c>
      <c r="C13">
        <f>INDEX(resultados!$A$2:$ZZ$59, 7, MATCH($B$3, resultados!$A$1:$ZZ$1, 0))</f>
        <v/>
      </c>
    </row>
    <row r="14">
      <c r="A14">
        <f>INDEX(resultados!$A$2:$ZZ$59, 8, MATCH($B$1, resultados!$A$1:$ZZ$1, 0))</f>
        <v/>
      </c>
      <c r="B14">
        <f>INDEX(resultados!$A$2:$ZZ$59, 8, MATCH($B$2, resultados!$A$1:$ZZ$1, 0))</f>
        <v/>
      </c>
      <c r="C14">
        <f>INDEX(resultados!$A$2:$ZZ$59, 8, MATCH($B$3, resultados!$A$1:$ZZ$1, 0))</f>
        <v/>
      </c>
    </row>
    <row r="15">
      <c r="A15">
        <f>INDEX(resultados!$A$2:$ZZ$59, 9, MATCH($B$1, resultados!$A$1:$ZZ$1, 0))</f>
        <v/>
      </c>
      <c r="B15">
        <f>INDEX(resultados!$A$2:$ZZ$59, 9, MATCH($B$2, resultados!$A$1:$ZZ$1, 0))</f>
        <v/>
      </c>
      <c r="C15">
        <f>INDEX(resultados!$A$2:$ZZ$59, 9, MATCH($B$3, resultados!$A$1:$ZZ$1, 0))</f>
        <v/>
      </c>
    </row>
    <row r="16">
      <c r="A16">
        <f>INDEX(resultados!$A$2:$ZZ$59, 10, MATCH($B$1, resultados!$A$1:$ZZ$1, 0))</f>
        <v/>
      </c>
      <c r="B16">
        <f>INDEX(resultados!$A$2:$ZZ$59, 10, MATCH($B$2, resultados!$A$1:$ZZ$1, 0))</f>
        <v/>
      </c>
      <c r="C16">
        <f>INDEX(resultados!$A$2:$ZZ$59, 10, MATCH($B$3, resultados!$A$1:$ZZ$1, 0))</f>
        <v/>
      </c>
    </row>
    <row r="17">
      <c r="A17">
        <f>INDEX(resultados!$A$2:$ZZ$59, 11, MATCH($B$1, resultados!$A$1:$ZZ$1, 0))</f>
        <v/>
      </c>
      <c r="B17">
        <f>INDEX(resultados!$A$2:$ZZ$59, 11, MATCH($B$2, resultados!$A$1:$ZZ$1, 0))</f>
        <v/>
      </c>
      <c r="C17">
        <f>INDEX(resultados!$A$2:$ZZ$59, 11, MATCH($B$3, resultados!$A$1:$ZZ$1, 0))</f>
        <v/>
      </c>
    </row>
    <row r="18">
      <c r="A18">
        <f>INDEX(resultados!$A$2:$ZZ$59, 12, MATCH($B$1, resultados!$A$1:$ZZ$1, 0))</f>
        <v/>
      </c>
      <c r="B18">
        <f>INDEX(resultados!$A$2:$ZZ$59, 12, MATCH($B$2, resultados!$A$1:$ZZ$1, 0))</f>
        <v/>
      </c>
      <c r="C18">
        <f>INDEX(resultados!$A$2:$ZZ$59, 12, MATCH($B$3, resultados!$A$1:$ZZ$1, 0))</f>
        <v/>
      </c>
    </row>
    <row r="19">
      <c r="A19">
        <f>INDEX(resultados!$A$2:$ZZ$59, 13, MATCH($B$1, resultados!$A$1:$ZZ$1, 0))</f>
        <v/>
      </c>
      <c r="B19">
        <f>INDEX(resultados!$A$2:$ZZ$59, 13, MATCH($B$2, resultados!$A$1:$ZZ$1, 0))</f>
        <v/>
      </c>
      <c r="C19">
        <f>INDEX(resultados!$A$2:$ZZ$59, 13, MATCH($B$3, resultados!$A$1:$ZZ$1, 0))</f>
        <v/>
      </c>
    </row>
    <row r="20">
      <c r="A20">
        <f>INDEX(resultados!$A$2:$ZZ$59, 14, MATCH($B$1, resultados!$A$1:$ZZ$1, 0))</f>
        <v/>
      </c>
      <c r="B20">
        <f>INDEX(resultados!$A$2:$ZZ$59, 14, MATCH($B$2, resultados!$A$1:$ZZ$1, 0))</f>
        <v/>
      </c>
      <c r="C20">
        <f>INDEX(resultados!$A$2:$ZZ$59, 14, MATCH($B$3, resultados!$A$1:$ZZ$1, 0))</f>
        <v/>
      </c>
    </row>
    <row r="21">
      <c r="A21">
        <f>INDEX(resultados!$A$2:$ZZ$59, 15, MATCH($B$1, resultados!$A$1:$ZZ$1, 0))</f>
        <v/>
      </c>
      <c r="B21">
        <f>INDEX(resultados!$A$2:$ZZ$59, 15, MATCH($B$2, resultados!$A$1:$ZZ$1, 0))</f>
        <v/>
      </c>
      <c r="C21">
        <f>INDEX(resultados!$A$2:$ZZ$59, 15, MATCH($B$3, resultados!$A$1:$ZZ$1, 0))</f>
        <v/>
      </c>
    </row>
    <row r="22">
      <c r="A22">
        <f>INDEX(resultados!$A$2:$ZZ$59, 16, MATCH($B$1, resultados!$A$1:$ZZ$1, 0))</f>
        <v/>
      </c>
      <c r="B22">
        <f>INDEX(resultados!$A$2:$ZZ$59, 16, MATCH($B$2, resultados!$A$1:$ZZ$1, 0))</f>
        <v/>
      </c>
      <c r="C22">
        <f>INDEX(resultados!$A$2:$ZZ$59, 16, MATCH($B$3, resultados!$A$1:$ZZ$1, 0))</f>
        <v/>
      </c>
    </row>
    <row r="23">
      <c r="A23">
        <f>INDEX(resultados!$A$2:$ZZ$59, 17, MATCH($B$1, resultados!$A$1:$ZZ$1, 0))</f>
        <v/>
      </c>
      <c r="B23">
        <f>INDEX(resultados!$A$2:$ZZ$59, 17, MATCH($B$2, resultados!$A$1:$ZZ$1, 0))</f>
        <v/>
      </c>
      <c r="C23">
        <f>INDEX(resultados!$A$2:$ZZ$59, 17, MATCH($B$3, resultados!$A$1:$ZZ$1, 0))</f>
        <v/>
      </c>
    </row>
    <row r="24">
      <c r="A24">
        <f>INDEX(resultados!$A$2:$ZZ$59, 18, MATCH($B$1, resultados!$A$1:$ZZ$1, 0))</f>
        <v/>
      </c>
      <c r="B24">
        <f>INDEX(resultados!$A$2:$ZZ$59, 18, MATCH($B$2, resultados!$A$1:$ZZ$1, 0))</f>
        <v/>
      </c>
      <c r="C24">
        <f>INDEX(resultados!$A$2:$ZZ$59, 18, MATCH($B$3, resultados!$A$1:$ZZ$1, 0))</f>
        <v/>
      </c>
    </row>
    <row r="25">
      <c r="A25">
        <f>INDEX(resultados!$A$2:$ZZ$59, 19, MATCH($B$1, resultados!$A$1:$ZZ$1, 0))</f>
        <v/>
      </c>
      <c r="B25">
        <f>INDEX(resultados!$A$2:$ZZ$59, 19, MATCH($B$2, resultados!$A$1:$ZZ$1, 0))</f>
        <v/>
      </c>
      <c r="C25">
        <f>INDEX(resultados!$A$2:$ZZ$59, 19, MATCH($B$3, resultados!$A$1:$ZZ$1, 0))</f>
        <v/>
      </c>
    </row>
    <row r="26">
      <c r="A26">
        <f>INDEX(resultados!$A$2:$ZZ$59, 20, MATCH($B$1, resultados!$A$1:$ZZ$1, 0))</f>
        <v/>
      </c>
      <c r="B26">
        <f>INDEX(resultados!$A$2:$ZZ$59, 20, MATCH($B$2, resultados!$A$1:$ZZ$1, 0))</f>
        <v/>
      </c>
      <c r="C26">
        <f>INDEX(resultados!$A$2:$ZZ$59, 20, MATCH($B$3, resultados!$A$1:$ZZ$1, 0))</f>
        <v/>
      </c>
    </row>
    <row r="27">
      <c r="A27">
        <f>INDEX(resultados!$A$2:$ZZ$59, 21, MATCH($B$1, resultados!$A$1:$ZZ$1, 0))</f>
        <v/>
      </c>
      <c r="B27">
        <f>INDEX(resultados!$A$2:$ZZ$59, 21, MATCH($B$2, resultados!$A$1:$ZZ$1, 0))</f>
        <v/>
      </c>
      <c r="C27">
        <f>INDEX(resultados!$A$2:$ZZ$59, 21, MATCH($B$3, resultados!$A$1:$ZZ$1, 0))</f>
        <v/>
      </c>
    </row>
    <row r="28">
      <c r="A28">
        <f>INDEX(resultados!$A$2:$ZZ$59, 22, MATCH($B$1, resultados!$A$1:$ZZ$1, 0))</f>
        <v/>
      </c>
      <c r="B28">
        <f>INDEX(resultados!$A$2:$ZZ$59, 22, MATCH($B$2, resultados!$A$1:$ZZ$1, 0))</f>
        <v/>
      </c>
      <c r="C28">
        <f>INDEX(resultados!$A$2:$ZZ$59, 22, MATCH($B$3, resultados!$A$1:$ZZ$1, 0))</f>
        <v/>
      </c>
    </row>
    <row r="29">
      <c r="A29">
        <f>INDEX(resultados!$A$2:$ZZ$59, 23, MATCH($B$1, resultados!$A$1:$ZZ$1, 0))</f>
        <v/>
      </c>
      <c r="B29">
        <f>INDEX(resultados!$A$2:$ZZ$59, 23, MATCH($B$2, resultados!$A$1:$ZZ$1, 0))</f>
        <v/>
      </c>
      <c r="C29">
        <f>INDEX(resultados!$A$2:$ZZ$59, 23, MATCH($B$3, resultados!$A$1:$ZZ$1, 0))</f>
        <v/>
      </c>
    </row>
    <row r="30">
      <c r="A30">
        <f>INDEX(resultados!$A$2:$ZZ$59, 24, MATCH($B$1, resultados!$A$1:$ZZ$1, 0))</f>
        <v/>
      </c>
      <c r="B30">
        <f>INDEX(resultados!$A$2:$ZZ$59, 24, MATCH($B$2, resultados!$A$1:$ZZ$1, 0))</f>
        <v/>
      </c>
      <c r="C30">
        <f>INDEX(resultados!$A$2:$ZZ$59, 24, MATCH($B$3, resultados!$A$1:$ZZ$1, 0))</f>
        <v/>
      </c>
    </row>
    <row r="31">
      <c r="A31">
        <f>INDEX(resultados!$A$2:$ZZ$59, 25, MATCH($B$1, resultados!$A$1:$ZZ$1, 0))</f>
        <v/>
      </c>
      <c r="B31">
        <f>INDEX(resultados!$A$2:$ZZ$59, 25, MATCH($B$2, resultados!$A$1:$ZZ$1, 0))</f>
        <v/>
      </c>
      <c r="C31">
        <f>INDEX(resultados!$A$2:$ZZ$59, 25, MATCH($B$3, resultados!$A$1:$ZZ$1, 0))</f>
        <v/>
      </c>
    </row>
    <row r="32">
      <c r="A32">
        <f>INDEX(resultados!$A$2:$ZZ$59, 26, MATCH($B$1, resultados!$A$1:$ZZ$1, 0))</f>
        <v/>
      </c>
      <c r="B32">
        <f>INDEX(resultados!$A$2:$ZZ$59, 26, MATCH($B$2, resultados!$A$1:$ZZ$1, 0))</f>
        <v/>
      </c>
      <c r="C32">
        <f>INDEX(resultados!$A$2:$ZZ$59, 26, MATCH($B$3, resultados!$A$1:$ZZ$1, 0))</f>
        <v/>
      </c>
    </row>
    <row r="33">
      <c r="A33">
        <f>INDEX(resultados!$A$2:$ZZ$59, 27, MATCH($B$1, resultados!$A$1:$ZZ$1, 0))</f>
        <v/>
      </c>
      <c r="B33">
        <f>INDEX(resultados!$A$2:$ZZ$59, 27, MATCH($B$2, resultados!$A$1:$ZZ$1, 0))</f>
        <v/>
      </c>
      <c r="C33">
        <f>INDEX(resultados!$A$2:$ZZ$59, 27, MATCH($B$3, resultados!$A$1:$ZZ$1, 0))</f>
        <v/>
      </c>
    </row>
    <row r="34">
      <c r="A34">
        <f>INDEX(resultados!$A$2:$ZZ$59, 28, MATCH($B$1, resultados!$A$1:$ZZ$1, 0))</f>
        <v/>
      </c>
      <c r="B34">
        <f>INDEX(resultados!$A$2:$ZZ$59, 28, MATCH($B$2, resultados!$A$1:$ZZ$1, 0))</f>
        <v/>
      </c>
      <c r="C34">
        <f>INDEX(resultados!$A$2:$ZZ$59, 28, MATCH($B$3, resultados!$A$1:$ZZ$1, 0))</f>
        <v/>
      </c>
    </row>
    <row r="35">
      <c r="A35">
        <f>INDEX(resultados!$A$2:$ZZ$59, 29, MATCH($B$1, resultados!$A$1:$ZZ$1, 0))</f>
        <v/>
      </c>
      <c r="B35">
        <f>INDEX(resultados!$A$2:$ZZ$59, 29, MATCH($B$2, resultados!$A$1:$ZZ$1, 0))</f>
        <v/>
      </c>
      <c r="C35">
        <f>INDEX(resultados!$A$2:$ZZ$59, 29, MATCH($B$3, resultados!$A$1:$ZZ$1, 0))</f>
        <v/>
      </c>
    </row>
    <row r="36">
      <c r="A36">
        <f>INDEX(resultados!$A$2:$ZZ$59, 30, MATCH($B$1, resultados!$A$1:$ZZ$1, 0))</f>
        <v/>
      </c>
      <c r="B36">
        <f>INDEX(resultados!$A$2:$ZZ$59, 30, MATCH($B$2, resultados!$A$1:$ZZ$1, 0))</f>
        <v/>
      </c>
      <c r="C36">
        <f>INDEX(resultados!$A$2:$ZZ$59, 30, MATCH($B$3, resultados!$A$1:$ZZ$1, 0))</f>
        <v/>
      </c>
    </row>
    <row r="37">
      <c r="A37">
        <f>INDEX(resultados!$A$2:$ZZ$59, 31, MATCH($B$1, resultados!$A$1:$ZZ$1, 0))</f>
        <v/>
      </c>
      <c r="B37">
        <f>INDEX(resultados!$A$2:$ZZ$59, 31, MATCH($B$2, resultados!$A$1:$ZZ$1, 0))</f>
        <v/>
      </c>
      <c r="C37">
        <f>INDEX(resultados!$A$2:$ZZ$59, 31, MATCH($B$3, resultados!$A$1:$ZZ$1, 0))</f>
        <v/>
      </c>
    </row>
    <row r="38">
      <c r="A38">
        <f>INDEX(resultados!$A$2:$ZZ$59, 32, MATCH($B$1, resultados!$A$1:$ZZ$1, 0))</f>
        <v/>
      </c>
      <c r="B38">
        <f>INDEX(resultados!$A$2:$ZZ$59, 32, MATCH($B$2, resultados!$A$1:$ZZ$1, 0))</f>
        <v/>
      </c>
      <c r="C38">
        <f>INDEX(resultados!$A$2:$ZZ$59, 32, MATCH($B$3, resultados!$A$1:$ZZ$1, 0))</f>
        <v/>
      </c>
    </row>
    <row r="39">
      <c r="A39">
        <f>INDEX(resultados!$A$2:$ZZ$59, 33, MATCH($B$1, resultados!$A$1:$ZZ$1, 0))</f>
        <v/>
      </c>
      <c r="B39">
        <f>INDEX(resultados!$A$2:$ZZ$59, 33, MATCH($B$2, resultados!$A$1:$ZZ$1, 0))</f>
        <v/>
      </c>
      <c r="C39">
        <f>INDEX(resultados!$A$2:$ZZ$59, 33, MATCH($B$3, resultados!$A$1:$ZZ$1, 0))</f>
        <v/>
      </c>
    </row>
    <row r="40">
      <c r="A40">
        <f>INDEX(resultados!$A$2:$ZZ$59, 34, MATCH($B$1, resultados!$A$1:$ZZ$1, 0))</f>
        <v/>
      </c>
      <c r="B40">
        <f>INDEX(resultados!$A$2:$ZZ$59, 34, MATCH($B$2, resultados!$A$1:$ZZ$1, 0))</f>
        <v/>
      </c>
      <c r="C40">
        <f>INDEX(resultados!$A$2:$ZZ$59, 34, MATCH($B$3, resultados!$A$1:$ZZ$1, 0))</f>
        <v/>
      </c>
    </row>
    <row r="41">
      <c r="A41">
        <f>INDEX(resultados!$A$2:$ZZ$59, 35, MATCH($B$1, resultados!$A$1:$ZZ$1, 0))</f>
        <v/>
      </c>
      <c r="B41">
        <f>INDEX(resultados!$A$2:$ZZ$59, 35, MATCH($B$2, resultados!$A$1:$ZZ$1, 0))</f>
        <v/>
      </c>
      <c r="C41">
        <f>INDEX(resultados!$A$2:$ZZ$59, 35, MATCH($B$3, resultados!$A$1:$ZZ$1, 0))</f>
        <v/>
      </c>
    </row>
    <row r="42">
      <c r="A42">
        <f>INDEX(resultados!$A$2:$ZZ$59, 36, MATCH($B$1, resultados!$A$1:$ZZ$1, 0))</f>
        <v/>
      </c>
      <c r="B42">
        <f>INDEX(resultados!$A$2:$ZZ$59, 36, MATCH($B$2, resultados!$A$1:$ZZ$1, 0))</f>
        <v/>
      </c>
      <c r="C42">
        <f>INDEX(resultados!$A$2:$ZZ$59, 36, MATCH($B$3, resultados!$A$1:$ZZ$1, 0))</f>
        <v/>
      </c>
    </row>
    <row r="43">
      <c r="A43">
        <f>INDEX(resultados!$A$2:$ZZ$59, 37, MATCH($B$1, resultados!$A$1:$ZZ$1, 0))</f>
        <v/>
      </c>
      <c r="B43">
        <f>INDEX(resultados!$A$2:$ZZ$59, 37, MATCH($B$2, resultados!$A$1:$ZZ$1, 0))</f>
        <v/>
      </c>
      <c r="C43">
        <f>INDEX(resultados!$A$2:$ZZ$59, 37, MATCH($B$3, resultados!$A$1:$ZZ$1, 0))</f>
        <v/>
      </c>
    </row>
    <row r="44">
      <c r="A44">
        <f>INDEX(resultados!$A$2:$ZZ$59, 38, MATCH($B$1, resultados!$A$1:$ZZ$1, 0))</f>
        <v/>
      </c>
      <c r="B44">
        <f>INDEX(resultados!$A$2:$ZZ$59, 38, MATCH($B$2, resultados!$A$1:$ZZ$1, 0))</f>
        <v/>
      </c>
      <c r="C44">
        <f>INDEX(resultados!$A$2:$ZZ$59, 38, MATCH($B$3, resultados!$A$1:$ZZ$1, 0))</f>
        <v/>
      </c>
    </row>
    <row r="45">
      <c r="A45">
        <f>INDEX(resultados!$A$2:$ZZ$59, 39, MATCH($B$1, resultados!$A$1:$ZZ$1, 0))</f>
        <v/>
      </c>
      <c r="B45">
        <f>INDEX(resultados!$A$2:$ZZ$59, 39, MATCH($B$2, resultados!$A$1:$ZZ$1, 0))</f>
        <v/>
      </c>
      <c r="C45">
        <f>INDEX(resultados!$A$2:$ZZ$59, 39, MATCH($B$3, resultados!$A$1:$ZZ$1, 0))</f>
        <v/>
      </c>
    </row>
    <row r="46">
      <c r="A46">
        <f>INDEX(resultados!$A$2:$ZZ$59, 40, MATCH($B$1, resultados!$A$1:$ZZ$1, 0))</f>
        <v/>
      </c>
      <c r="B46">
        <f>INDEX(resultados!$A$2:$ZZ$59, 40, MATCH($B$2, resultados!$A$1:$ZZ$1, 0))</f>
        <v/>
      </c>
      <c r="C46">
        <f>INDEX(resultados!$A$2:$ZZ$59, 40, MATCH($B$3, resultados!$A$1:$ZZ$1, 0))</f>
        <v/>
      </c>
    </row>
    <row r="47">
      <c r="A47">
        <f>INDEX(resultados!$A$2:$ZZ$59, 41, MATCH($B$1, resultados!$A$1:$ZZ$1, 0))</f>
        <v/>
      </c>
      <c r="B47">
        <f>INDEX(resultados!$A$2:$ZZ$59, 41, MATCH($B$2, resultados!$A$1:$ZZ$1, 0))</f>
        <v/>
      </c>
      <c r="C47">
        <f>INDEX(resultados!$A$2:$ZZ$59, 41, MATCH($B$3, resultados!$A$1:$ZZ$1, 0))</f>
        <v/>
      </c>
    </row>
    <row r="48">
      <c r="A48">
        <f>INDEX(resultados!$A$2:$ZZ$59, 42, MATCH($B$1, resultados!$A$1:$ZZ$1, 0))</f>
        <v/>
      </c>
      <c r="B48">
        <f>INDEX(resultados!$A$2:$ZZ$59, 42, MATCH($B$2, resultados!$A$1:$ZZ$1, 0))</f>
        <v/>
      </c>
      <c r="C48">
        <f>INDEX(resultados!$A$2:$ZZ$59, 42, MATCH($B$3, resultados!$A$1:$ZZ$1, 0))</f>
        <v/>
      </c>
    </row>
    <row r="49">
      <c r="A49">
        <f>INDEX(resultados!$A$2:$ZZ$59, 43, MATCH($B$1, resultados!$A$1:$ZZ$1, 0))</f>
        <v/>
      </c>
      <c r="B49">
        <f>INDEX(resultados!$A$2:$ZZ$59, 43, MATCH($B$2, resultados!$A$1:$ZZ$1, 0))</f>
        <v/>
      </c>
      <c r="C49">
        <f>INDEX(resultados!$A$2:$ZZ$59, 43, MATCH($B$3, resultados!$A$1:$ZZ$1, 0))</f>
        <v/>
      </c>
    </row>
    <row r="50">
      <c r="A50">
        <f>INDEX(resultados!$A$2:$ZZ$59, 44, MATCH($B$1, resultados!$A$1:$ZZ$1, 0))</f>
        <v/>
      </c>
      <c r="B50">
        <f>INDEX(resultados!$A$2:$ZZ$59, 44, MATCH($B$2, resultados!$A$1:$ZZ$1, 0))</f>
        <v/>
      </c>
      <c r="C50">
        <f>INDEX(resultados!$A$2:$ZZ$59, 44, MATCH($B$3, resultados!$A$1:$ZZ$1, 0))</f>
        <v/>
      </c>
    </row>
    <row r="51">
      <c r="A51">
        <f>INDEX(resultados!$A$2:$ZZ$59, 45, MATCH($B$1, resultados!$A$1:$ZZ$1, 0))</f>
        <v/>
      </c>
      <c r="B51">
        <f>INDEX(resultados!$A$2:$ZZ$59, 45, MATCH($B$2, resultados!$A$1:$ZZ$1, 0))</f>
        <v/>
      </c>
      <c r="C51">
        <f>INDEX(resultados!$A$2:$ZZ$59, 45, MATCH($B$3, resultados!$A$1:$ZZ$1, 0))</f>
        <v/>
      </c>
    </row>
    <row r="52">
      <c r="A52">
        <f>INDEX(resultados!$A$2:$ZZ$59, 46, MATCH($B$1, resultados!$A$1:$ZZ$1, 0))</f>
        <v/>
      </c>
      <c r="B52">
        <f>INDEX(resultados!$A$2:$ZZ$59, 46, MATCH($B$2, resultados!$A$1:$ZZ$1, 0))</f>
        <v/>
      </c>
      <c r="C52">
        <f>INDEX(resultados!$A$2:$ZZ$59, 46, MATCH($B$3, resultados!$A$1:$ZZ$1, 0))</f>
        <v/>
      </c>
    </row>
    <row r="53">
      <c r="A53">
        <f>INDEX(resultados!$A$2:$ZZ$59, 47, MATCH($B$1, resultados!$A$1:$ZZ$1, 0))</f>
        <v/>
      </c>
      <c r="B53">
        <f>INDEX(resultados!$A$2:$ZZ$59, 47, MATCH($B$2, resultados!$A$1:$ZZ$1, 0))</f>
        <v/>
      </c>
      <c r="C53">
        <f>INDEX(resultados!$A$2:$ZZ$59, 47, MATCH($B$3, resultados!$A$1:$ZZ$1, 0))</f>
        <v/>
      </c>
    </row>
    <row r="54">
      <c r="A54">
        <f>INDEX(resultados!$A$2:$ZZ$59, 48, MATCH($B$1, resultados!$A$1:$ZZ$1, 0))</f>
        <v/>
      </c>
      <c r="B54">
        <f>INDEX(resultados!$A$2:$ZZ$59, 48, MATCH($B$2, resultados!$A$1:$ZZ$1, 0))</f>
        <v/>
      </c>
      <c r="C54">
        <f>INDEX(resultados!$A$2:$ZZ$59, 48, MATCH($B$3, resultados!$A$1:$ZZ$1, 0))</f>
        <v/>
      </c>
    </row>
    <row r="55">
      <c r="A55">
        <f>INDEX(resultados!$A$2:$ZZ$59, 49, MATCH($B$1, resultados!$A$1:$ZZ$1, 0))</f>
        <v/>
      </c>
      <c r="B55">
        <f>INDEX(resultados!$A$2:$ZZ$59, 49, MATCH($B$2, resultados!$A$1:$ZZ$1, 0))</f>
        <v/>
      </c>
      <c r="C55">
        <f>INDEX(resultados!$A$2:$ZZ$59, 49, MATCH($B$3, resultados!$A$1:$ZZ$1, 0))</f>
        <v/>
      </c>
    </row>
    <row r="56">
      <c r="A56">
        <f>INDEX(resultados!$A$2:$ZZ$59, 50, MATCH($B$1, resultados!$A$1:$ZZ$1, 0))</f>
        <v/>
      </c>
      <c r="B56">
        <f>INDEX(resultados!$A$2:$ZZ$59, 50, MATCH($B$2, resultados!$A$1:$ZZ$1, 0))</f>
        <v/>
      </c>
      <c r="C56">
        <f>INDEX(resultados!$A$2:$ZZ$59, 50, MATCH($B$3, resultados!$A$1:$ZZ$1, 0))</f>
        <v/>
      </c>
    </row>
    <row r="57">
      <c r="A57">
        <f>INDEX(resultados!$A$2:$ZZ$59, 51, MATCH($B$1, resultados!$A$1:$ZZ$1, 0))</f>
        <v/>
      </c>
      <c r="B57">
        <f>INDEX(resultados!$A$2:$ZZ$59, 51, MATCH($B$2, resultados!$A$1:$ZZ$1, 0))</f>
        <v/>
      </c>
      <c r="C57">
        <f>INDEX(resultados!$A$2:$ZZ$59, 51, MATCH($B$3, resultados!$A$1:$ZZ$1, 0))</f>
        <v/>
      </c>
    </row>
    <row r="58">
      <c r="A58">
        <f>INDEX(resultados!$A$2:$ZZ$59, 52, MATCH($B$1, resultados!$A$1:$ZZ$1, 0))</f>
        <v/>
      </c>
      <c r="B58">
        <f>INDEX(resultados!$A$2:$ZZ$59, 52, MATCH($B$2, resultados!$A$1:$ZZ$1, 0))</f>
        <v/>
      </c>
      <c r="C58">
        <f>INDEX(resultados!$A$2:$ZZ$59, 52, MATCH($B$3, resultados!$A$1:$ZZ$1, 0))</f>
        <v/>
      </c>
    </row>
    <row r="59">
      <c r="A59">
        <f>INDEX(resultados!$A$2:$ZZ$59, 53, MATCH($B$1, resultados!$A$1:$ZZ$1, 0))</f>
        <v/>
      </c>
      <c r="B59">
        <f>INDEX(resultados!$A$2:$ZZ$59, 53, MATCH($B$2, resultados!$A$1:$ZZ$1, 0))</f>
        <v/>
      </c>
      <c r="C59">
        <f>INDEX(resultados!$A$2:$ZZ$59, 53, MATCH($B$3, resultados!$A$1:$ZZ$1, 0))</f>
        <v/>
      </c>
    </row>
    <row r="60">
      <c r="A60">
        <f>INDEX(resultados!$A$2:$ZZ$59, 54, MATCH($B$1, resultados!$A$1:$ZZ$1, 0))</f>
        <v/>
      </c>
      <c r="B60">
        <f>INDEX(resultados!$A$2:$ZZ$59, 54, MATCH($B$2, resultados!$A$1:$ZZ$1, 0))</f>
        <v/>
      </c>
      <c r="C60">
        <f>INDEX(resultados!$A$2:$ZZ$59, 54, MATCH($B$3, resultados!$A$1:$ZZ$1, 0))</f>
        <v/>
      </c>
    </row>
    <row r="61">
      <c r="A61">
        <f>INDEX(resultados!$A$2:$ZZ$59, 55, MATCH($B$1, resultados!$A$1:$ZZ$1, 0))</f>
        <v/>
      </c>
      <c r="B61">
        <f>INDEX(resultados!$A$2:$ZZ$59, 55, MATCH($B$2, resultados!$A$1:$ZZ$1, 0))</f>
        <v/>
      </c>
      <c r="C61">
        <f>INDEX(resultados!$A$2:$ZZ$59, 55, MATCH($B$3, resultados!$A$1:$ZZ$1, 0))</f>
        <v/>
      </c>
    </row>
    <row r="62">
      <c r="A62">
        <f>INDEX(resultados!$A$2:$ZZ$59, 56, MATCH($B$1, resultados!$A$1:$ZZ$1, 0))</f>
        <v/>
      </c>
      <c r="B62">
        <f>INDEX(resultados!$A$2:$ZZ$59, 56, MATCH($B$2, resultados!$A$1:$ZZ$1, 0))</f>
        <v/>
      </c>
      <c r="C62">
        <f>INDEX(resultados!$A$2:$ZZ$59, 56, MATCH($B$3, resultados!$A$1:$ZZ$1, 0))</f>
        <v/>
      </c>
    </row>
    <row r="63">
      <c r="A63">
        <f>INDEX(resultados!$A$2:$ZZ$59, 57, MATCH($B$1, resultados!$A$1:$ZZ$1, 0))</f>
        <v/>
      </c>
      <c r="B63">
        <f>INDEX(resultados!$A$2:$ZZ$59, 57, MATCH($B$2, resultados!$A$1:$ZZ$1, 0))</f>
        <v/>
      </c>
      <c r="C63">
        <f>INDEX(resultados!$A$2:$ZZ$59, 57, MATCH($B$3, resultados!$A$1:$ZZ$1, 0))</f>
        <v/>
      </c>
    </row>
    <row r="64">
      <c r="A64">
        <f>INDEX(resultados!$A$2:$ZZ$59, 58, MATCH($B$1, resultados!$A$1:$ZZ$1, 0))</f>
        <v/>
      </c>
      <c r="B64">
        <f>INDEX(resultados!$A$2:$ZZ$59, 58, MATCH($B$2, resultados!$A$1:$ZZ$1, 0))</f>
        <v/>
      </c>
      <c r="C64">
        <f>INDEX(resultados!$A$2:$ZZ$59, 58,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3.6336</v>
      </c>
      <c r="E2" t="n">
        <v>27.52</v>
      </c>
      <c r="F2" t="n">
        <v>23.92</v>
      </c>
      <c r="G2" t="n">
        <v>12.7</v>
      </c>
      <c r="H2" t="n">
        <v>0.24</v>
      </c>
      <c r="I2" t="n">
        <v>113</v>
      </c>
      <c r="J2" t="n">
        <v>71.52</v>
      </c>
      <c r="K2" t="n">
        <v>32.27</v>
      </c>
      <c r="L2" t="n">
        <v>1</v>
      </c>
      <c r="M2" t="n">
        <v>13</v>
      </c>
      <c r="N2" t="n">
        <v>8.25</v>
      </c>
      <c r="O2" t="n">
        <v>9054.6</v>
      </c>
      <c r="P2" t="n">
        <v>140.69</v>
      </c>
      <c r="Q2" t="n">
        <v>3319.02</v>
      </c>
      <c r="R2" t="n">
        <v>192.58</v>
      </c>
      <c r="S2" t="n">
        <v>84.34999999999999</v>
      </c>
      <c r="T2" t="n">
        <v>51938.55</v>
      </c>
      <c r="U2" t="n">
        <v>0.44</v>
      </c>
      <c r="V2" t="n">
        <v>0.76</v>
      </c>
      <c r="W2" t="n">
        <v>7.9</v>
      </c>
      <c r="X2" t="n">
        <v>3.34</v>
      </c>
      <c r="Y2" t="n">
        <v>2</v>
      </c>
      <c r="Z2" t="n">
        <v>10</v>
      </c>
      <c r="AA2" t="n">
        <v>151.2023904753378</v>
      </c>
      <c r="AB2" t="n">
        <v>206.8817812269466</v>
      </c>
      <c r="AC2" t="n">
        <v>187.1372743871093</v>
      </c>
      <c r="AD2" t="n">
        <v>151202.3904753378</v>
      </c>
      <c r="AE2" t="n">
        <v>206881.7812269466</v>
      </c>
      <c r="AF2" t="n">
        <v>2.242399957581983e-06</v>
      </c>
      <c r="AG2" t="n">
        <v>0.5733333333333334</v>
      </c>
      <c r="AH2" t="n">
        <v>187137.2743871093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3.6395</v>
      </c>
      <c r="E3" t="n">
        <v>27.48</v>
      </c>
      <c r="F3" t="n">
        <v>23.89</v>
      </c>
      <c r="G3" t="n">
        <v>12.8</v>
      </c>
      <c r="H3" t="n">
        <v>0.48</v>
      </c>
      <c r="I3" t="n">
        <v>112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142.73</v>
      </c>
      <c r="Q3" t="n">
        <v>3319.45</v>
      </c>
      <c r="R3" t="n">
        <v>191.26</v>
      </c>
      <c r="S3" t="n">
        <v>84.34999999999999</v>
      </c>
      <c r="T3" t="n">
        <v>51282.64</v>
      </c>
      <c r="U3" t="n">
        <v>0.44</v>
      </c>
      <c r="V3" t="n">
        <v>0.76</v>
      </c>
      <c r="W3" t="n">
        <v>7.91</v>
      </c>
      <c r="X3" t="n">
        <v>3.31</v>
      </c>
      <c r="Y3" t="n">
        <v>2</v>
      </c>
      <c r="Z3" t="n">
        <v>10</v>
      </c>
      <c r="AA3" t="n">
        <v>152.248610135518</v>
      </c>
      <c r="AB3" t="n">
        <v>208.3132651219583</v>
      </c>
      <c r="AC3" t="n">
        <v>188.4321394682819</v>
      </c>
      <c r="AD3" t="n">
        <v>152248.610135518</v>
      </c>
      <c r="AE3" t="n">
        <v>208313.2651219583</v>
      </c>
      <c r="AF3" t="n">
        <v>2.246041018719624e-06</v>
      </c>
      <c r="AG3" t="n">
        <v>0.5725</v>
      </c>
      <c r="AH3" t="n">
        <v>188432.1394682819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3.1874</v>
      </c>
      <c r="E2" t="n">
        <v>31.37</v>
      </c>
      <c r="F2" t="n">
        <v>27.21</v>
      </c>
      <c r="G2" t="n">
        <v>7.35</v>
      </c>
      <c r="H2" t="n">
        <v>0.43</v>
      </c>
      <c r="I2" t="n">
        <v>222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108.77</v>
      </c>
      <c r="Q2" t="n">
        <v>3321.89</v>
      </c>
      <c r="R2" t="n">
        <v>294.63</v>
      </c>
      <c r="S2" t="n">
        <v>84.34999999999999</v>
      </c>
      <c r="T2" t="n">
        <v>102417.98</v>
      </c>
      <c r="U2" t="n">
        <v>0.29</v>
      </c>
      <c r="V2" t="n">
        <v>0.67</v>
      </c>
      <c r="W2" t="n">
        <v>8.23</v>
      </c>
      <c r="X2" t="n">
        <v>6.62</v>
      </c>
      <c r="Y2" t="n">
        <v>2</v>
      </c>
      <c r="Z2" t="n">
        <v>10</v>
      </c>
      <c r="AA2" t="n">
        <v>139.2151959285994</v>
      </c>
      <c r="AB2" t="n">
        <v>190.4803728104074</v>
      </c>
      <c r="AC2" t="n">
        <v>172.3011933703181</v>
      </c>
      <c r="AD2" t="n">
        <v>139215.1959285994</v>
      </c>
      <c r="AE2" t="n">
        <v>190480.3728104074</v>
      </c>
      <c r="AF2" t="n">
        <v>2.111230743549981e-06</v>
      </c>
      <c r="AG2" t="n">
        <v>0.6535416666666667</v>
      </c>
      <c r="AH2" t="n">
        <v>172301.1933703182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2.8387</v>
      </c>
      <c r="E2" t="n">
        <v>35.23</v>
      </c>
      <c r="F2" t="n">
        <v>26.85</v>
      </c>
      <c r="G2" t="n">
        <v>7.56</v>
      </c>
      <c r="H2" t="n">
        <v>0.12</v>
      </c>
      <c r="I2" t="n">
        <v>213</v>
      </c>
      <c r="J2" t="n">
        <v>141.81</v>
      </c>
      <c r="K2" t="n">
        <v>47.83</v>
      </c>
      <c r="L2" t="n">
        <v>1</v>
      </c>
      <c r="M2" t="n">
        <v>211</v>
      </c>
      <c r="N2" t="n">
        <v>22.98</v>
      </c>
      <c r="O2" t="n">
        <v>17723.39</v>
      </c>
      <c r="P2" t="n">
        <v>294.08</v>
      </c>
      <c r="Q2" t="n">
        <v>3318.5</v>
      </c>
      <c r="R2" t="n">
        <v>292.65</v>
      </c>
      <c r="S2" t="n">
        <v>84.34999999999999</v>
      </c>
      <c r="T2" t="n">
        <v>101471.35</v>
      </c>
      <c r="U2" t="n">
        <v>0.29</v>
      </c>
      <c r="V2" t="n">
        <v>0.68</v>
      </c>
      <c r="W2" t="n">
        <v>7.94</v>
      </c>
      <c r="X2" t="n">
        <v>6.27</v>
      </c>
      <c r="Y2" t="n">
        <v>2</v>
      </c>
      <c r="Z2" t="n">
        <v>10</v>
      </c>
      <c r="AA2" t="n">
        <v>363.9370728320014</v>
      </c>
      <c r="AB2" t="n">
        <v>497.9547588192393</v>
      </c>
      <c r="AC2" t="n">
        <v>450.4306555214237</v>
      </c>
      <c r="AD2" t="n">
        <v>363937.0728320014</v>
      </c>
      <c r="AE2" t="n">
        <v>497954.7588192393</v>
      </c>
      <c r="AF2" t="n">
        <v>1.572444059056466e-06</v>
      </c>
      <c r="AG2" t="n">
        <v>0.7339583333333333</v>
      </c>
      <c r="AH2" t="n">
        <v>450430.6555214237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3.6282</v>
      </c>
      <c r="E3" t="n">
        <v>27.56</v>
      </c>
      <c r="F3" t="n">
        <v>22.94</v>
      </c>
      <c r="G3" t="n">
        <v>16.58</v>
      </c>
      <c r="H3" t="n">
        <v>0.25</v>
      </c>
      <c r="I3" t="n">
        <v>83</v>
      </c>
      <c r="J3" t="n">
        <v>143.17</v>
      </c>
      <c r="K3" t="n">
        <v>47.83</v>
      </c>
      <c r="L3" t="n">
        <v>2</v>
      </c>
      <c r="M3" t="n">
        <v>81</v>
      </c>
      <c r="N3" t="n">
        <v>23.34</v>
      </c>
      <c r="O3" t="n">
        <v>17891.86</v>
      </c>
      <c r="P3" t="n">
        <v>228.46</v>
      </c>
      <c r="Q3" t="n">
        <v>3317.09</v>
      </c>
      <c r="R3" t="n">
        <v>164.98</v>
      </c>
      <c r="S3" t="n">
        <v>84.34999999999999</v>
      </c>
      <c r="T3" t="n">
        <v>38286.21</v>
      </c>
      <c r="U3" t="n">
        <v>0.51</v>
      </c>
      <c r="V3" t="n">
        <v>0.79</v>
      </c>
      <c r="W3" t="n">
        <v>7.72</v>
      </c>
      <c r="X3" t="n">
        <v>2.36</v>
      </c>
      <c r="Y3" t="n">
        <v>2</v>
      </c>
      <c r="Z3" t="n">
        <v>10</v>
      </c>
      <c r="AA3" t="n">
        <v>228.9600363956511</v>
      </c>
      <c r="AB3" t="n">
        <v>313.2732228002967</v>
      </c>
      <c r="AC3" t="n">
        <v>283.3748660980588</v>
      </c>
      <c r="AD3" t="n">
        <v>228960.0363956511</v>
      </c>
      <c r="AE3" t="n">
        <v>313273.2228002967</v>
      </c>
      <c r="AF3" t="n">
        <v>2.009772619533121e-06</v>
      </c>
      <c r="AG3" t="n">
        <v>0.5741666666666666</v>
      </c>
      <c r="AH3" t="n">
        <v>283374.8660980588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3.8908</v>
      </c>
      <c r="E4" t="n">
        <v>25.7</v>
      </c>
      <c r="F4" t="n">
        <v>22.03</v>
      </c>
      <c r="G4" t="n">
        <v>26.43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196.67</v>
      </c>
      <c r="Q4" t="n">
        <v>3318.1</v>
      </c>
      <c r="R4" t="n">
        <v>134.19</v>
      </c>
      <c r="S4" t="n">
        <v>84.34999999999999</v>
      </c>
      <c r="T4" t="n">
        <v>23058.24</v>
      </c>
      <c r="U4" t="n">
        <v>0.63</v>
      </c>
      <c r="V4" t="n">
        <v>0.83</v>
      </c>
      <c r="W4" t="n">
        <v>7.71</v>
      </c>
      <c r="X4" t="n">
        <v>1.45</v>
      </c>
      <c r="Y4" t="n">
        <v>2</v>
      </c>
      <c r="Z4" t="n">
        <v>10</v>
      </c>
      <c r="AA4" t="n">
        <v>191.1653777157097</v>
      </c>
      <c r="AB4" t="n">
        <v>261.5609034117638</v>
      </c>
      <c r="AC4" t="n">
        <v>236.5978978932549</v>
      </c>
      <c r="AD4" t="n">
        <v>191165.3777157097</v>
      </c>
      <c r="AE4" t="n">
        <v>261560.9034117637</v>
      </c>
      <c r="AF4" t="n">
        <v>2.155234912099517e-06</v>
      </c>
      <c r="AG4" t="n">
        <v>0.5354166666666667</v>
      </c>
      <c r="AH4" t="n">
        <v>236597.8978932549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3.901</v>
      </c>
      <c r="E5" t="n">
        <v>25.63</v>
      </c>
      <c r="F5" t="n">
        <v>21.99</v>
      </c>
      <c r="G5" t="n">
        <v>26.93</v>
      </c>
      <c r="H5" t="n">
        <v>0.49</v>
      </c>
      <c r="I5" t="n">
        <v>49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196.62</v>
      </c>
      <c r="Q5" t="n">
        <v>3317.47</v>
      </c>
      <c r="R5" t="n">
        <v>132.21</v>
      </c>
      <c r="S5" t="n">
        <v>84.34999999999999</v>
      </c>
      <c r="T5" t="n">
        <v>22072.29</v>
      </c>
      <c r="U5" t="n">
        <v>0.64</v>
      </c>
      <c r="V5" t="n">
        <v>0.83</v>
      </c>
      <c r="W5" t="n">
        <v>7.73</v>
      </c>
      <c r="X5" t="n">
        <v>1.42</v>
      </c>
      <c r="Y5" t="n">
        <v>2</v>
      </c>
      <c r="Z5" t="n">
        <v>10</v>
      </c>
      <c r="AA5" t="n">
        <v>190.5206334366035</v>
      </c>
      <c r="AB5" t="n">
        <v>260.678735844981</v>
      </c>
      <c r="AC5" t="n">
        <v>235.7999231609157</v>
      </c>
      <c r="AD5" t="n">
        <v>190520.6334366035</v>
      </c>
      <c r="AE5" t="n">
        <v>260678.735844981</v>
      </c>
      <c r="AF5" t="n">
        <v>2.16088500876432e-06</v>
      </c>
      <c r="AG5" t="n">
        <v>0.5339583333333333</v>
      </c>
      <c r="AH5" t="n">
        <v>235799.9231609157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2.4835</v>
      </c>
      <c r="E2" t="n">
        <v>40.27</v>
      </c>
      <c r="F2" t="n">
        <v>28.42</v>
      </c>
      <c r="G2" t="n">
        <v>6.44</v>
      </c>
      <c r="H2" t="n">
        <v>0.1</v>
      </c>
      <c r="I2" t="n">
        <v>265</v>
      </c>
      <c r="J2" t="n">
        <v>176.73</v>
      </c>
      <c r="K2" t="n">
        <v>52.44</v>
      </c>
      <c r="L2" t="n">
        <v>1</v>
      </c>
      <c r="M2" t="n">
        <v>263</v>
      </c>
      <c r="N2" t="n">
        <v>33.29</v>
      </c>
      <c r="O2" t="n">
        <v>22031.19</v>
      </c>
      <c r="P2" t="n">
        <v>365.32</v>
      </c>
      <c r="Q2" t="n">
        <v>3318.65</v>
      </c>
      <c r="R2" t="n">
        <v>344.69</v>
      </c>
      <c r="S2" t="n">
        <v>84.34999999999999</v>
      </c>
      <c r="T2" t="n">
        <v>127231.02</v>
      </c>
      <c r="U2" t="n">
        <v>0.24</v>
      </c>
      <c r="V2" t="n">
        <v>0.64</v>
      </c>
      <c r="W2" t="n">
        <v>8.01</v>
      </c>
      <c r="X2" t="n">
        <v>7.84</v>
      </c>
      <c r="Y2" t="n">
        <v>2</v>
      </c>
      <c r="Z2" t="n">
        <v>10</v>
      </c>
      <c r="AA2" t="n">
        <v>506.5456690771396</v>
      </c>
      <c r="AB2" t="n">
        <v>693.0781316490754</v>
      </c>
      <c r="AC2" t="n">
        <v>626.9317275057542</v>
      </c>
      <c r="AD2" t="n">
        <v>506545.6690771396</v>
      </c>
      <c r="AE2" t="n">
        <v>693078.1316490754</v>
      </c>
      <c r="AF2" t="n">
        <v>1.325656494205845e-06</v>
      </c>
      <c r="AG2" t="n">
        <v>0.8389583333333334</v>
      </c>
      <c r="AH2" t="n">
        <v>626931.7275057542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3.3697</v>
      </c>
      <c r="E3" t="n">
        <v>29.68</v>
      </c>
      <c r="F3" t="n">
        <v>23.56</v>
      </c>
      <c r="G3" t="n">
        <v>13.59</v>
      </c>
      <c r="H3" t="n">
        <v>0.2</v>
      </c>
      <c r="I3" t="n">
        <v>104</v>
      </c>
      <c r="J3" t="n">
        <v>178.21</v>
      </c>
      <c r="K3" t="n">
        <v>52.44</v>
      </c>
      <c r="L3" t="n">
        <v>2</v>
      </c>
      <c r="M3" t="n">
        <v>102</v>
      </c>
      <c r="N3" t="n">
        <v>33.77</v>
      </c>
      <c r="O3" t="n">
        <v>22213.89</v>
      </c>
      <c r="P3" t="n">
        <v>286.58</v>
      </c>
      <c r="Q3" t="n">
        <v>3317.1</v>
      </c>
      <c r="R3" t="n">
        <v>185.35</v>
      </c>
      <c r="S3" t="n">
        <v>84.34999999999999</v>
      </c>
      <c r="T3" t="n">
        <v>48368.61</v>
      </c>
      <c r="U3" t="n">
        <v>0.46</v>
      </c>
      <c r="V3" t="n">
        <v>0.77</v>
      </c>
      <c r="W3" t="n">
        <v>7.76</v>
      </c>
      <c r="X3" t="n">
        <v>2.98</v>
      </c>
      <c r="Y3" t="n">
        <v>2</v>
      </c>
      <c r="Z3" t="n">
        <v>10</v>
      </c>
      <c r="AA3" t="n">
        <v>298.8833182454653</v>
      </c>
      <c r="AB3" t="n">
        <v>408.9453418248405</v>
      </c>
      <c r="AC3" t="n">
        <v>369.9161723594689</v>
      </c>
      <c r="AD3" t="n">
        <v>298883.3182454653</v>
      </c>
      <c r="AE3" t="n">
        <v>408945.3418248405</v>
      </c>
      <c r="AF3" t="n">
        <v>1.798697277441287e-06</v>
      </c>
      <c r="AG3" t="n">
        <v>0.6183333333333333</v>
      </c>
      <c r="AH3" t="n">
        <v>369916.1723594689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3.7084</v>
      </c>
      <c r="E4" t="n">
        <v>26.97</v>
      </c>
      <c r="F4" t="n">
        <v>22.34</v>
      </c>
      <c r="G4" t="n">
        <v>21.62</v>
      </c>
      <c r="H4" t="n">
        <v>0.3</v>
      </c>
      <c r="I4" t="n">
        <v>62</v>
      </c>
      <c r="J4" t="n">
        <v>179.7</v>
      </c>
      <c r="K4" t="n">
        <v>52.44</v>
      </c>
      <c r="L4" t="n">
        <v>3</v>
      </c>
      <c r="M4" t="n">
        <v>60</v>
      </c>
      <c r="N4" t="n">
        <v>34.26</v>
      </c>
      <c r="O4" t="n">
        <v>22397.24</v>
      </c>
      <c r="P4" t="n">
        <v>253.1</v>
      </c>
      <c r="Q4" t="n">
        <v>3316.68</v>
      </c>
      <c r="R4" t="n">
        <v>145.8</v>
      </c>
      <c r="S4" t="n">
        <v>84.34999999999999</v>
      </c>
      <c r="T4" t="n">
        <v>28803.06</v>
      </c>
      <c r="U4" t="n">
        <v>0.58</v>
      </c>
      <c r="V4" t="n">
        <v>0.82</v>
      </c>
      <c r="W4" t="n">
        <v>7.69</v>
      </c>
      <c r="X4" t="n">
        <v>1.77</v>
      </c>
      <c r="Y4" t="n">
        <v>2</v>
      </c>
      <c r="Z4" t="n">
        <v>10</v>
      </c>
      <c r="AA4" t="n">
        <v>245.7110725085344</v>
      </c>
      <c r="AB4" t="n">
        <v>336.1927294134891</v>
      </c>
      <c r="AC4" t="n">
        <v>304.106967167825</v>
      </c>
      <c r="AD4" t="n">
        <v>245711.0725085344</v>
      </c>
      <c r="AE4" t="n">
        <v>336192.7294134891</v>
      </c>
      <c r="AF4" t="n">
        <v>1.979490454243188e-06</v>
      </c>
      <c r="AG4" t="n">
        <v>0.561875</v>
      </c>
      <c r="AH4" t="n">
        <v>304106.967167825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3.8987</v>
      </c>
      <c r="E5" t="n">
        <v>25.65</v>
      </c>
      <c r="F5" t="n">
        <v>21.74</v>
      </c>
      <c r="G5" t="n">
        <v>31.05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225.82</v>
      </c>
      <c r="Q5" t="n">
        <v>3316.74</v>
      </c>
      <c r="R5" t="n">
        <v>125.89</v>
      </c>
      <c r="S5" t="n">
        <v>84.34999999999999</v>
      </c>
      <c r="T5" t="n">
        <v>18948.02</v>
      </c>
      <c r="U5" t="n">
        <v>0.67</v>
      </c>
      <c r="V5" t="n">
        <v>0.84</v>
      </c>
      <c r="W5" t="n">
        <v>7.66</v>
      </c>
      <c r="X5" t="n">
        <v>1.16</v>
      </c>
      <c r="Y5" t="n">
        <v>2</v>
      </c>
      <c r="Z5" t="n">
        <v>10</v>
      </c>
      <c r="AA5" t="n">
        <v>214.9143241761739</v>
      </c>
      <c r="AB5" t="n">
        <v>294.0552596885274</v>
      </c>
      <c r="AC5" t="n">
        <v>265.9910384130901</v>
      </c>
      <c r="AD5" t="n">
        <v>214914.3241761739</v>
      </c>
      <c r="AE5" t="n">
        <v>294055.2596885274</v>
      </c>
      <c r="AF5" t="n">
        <v>2.081069850598079e-06</v>
      </c>
      <c r="AG5" t="n">
        <v>0.5343749999999999</v>
      </c>
      <c r="AH5" t="n">
        <v>265991.03841309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3.9296</v>
      </c>
      <c r="E6" t="n">
        <v>25.45</v>
      </c>
      <c r="F6" t="n">
        <v>21.68</v>
      </c>
      <c r="G6" t="n">
        <v>34.23</v>
      </c>
      <c r="H6" t="n">
        <v>0.49</v>
      </c>
      <c r="I6" t="n">
        <v>38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220.78</v>
      </c>
      <c r="Q6" t="n">
        <v>3317.24</v>
      </c>
      <c r="R6" t="n">
        <v>122.39</v>
      </c>
      <c r="S6" t="n">
        <v>84.34999999999999</v>
      </c>
      <c r="T6" t="n">
        <v>17220.39</v>
      </c>
      <c r="U6" t="n">
        <v>0.6899999999999999</v>
      </c>
      <c r="V6" t="n">
        <v>0.84</v>
      </c>
      <c r="W6" t="n">
        <v>7.7</v>
      </c>
      <c r="X6" t="n">
        <v>1.1</v>
      </c>
      <c r="Y6" t="n">
        <v>2</v>
      </c>
      <c r="Z6" t="n">
        <v>10</v>
      </c>
      <c r="AA6" t="n">
        <v>209.9409074472295</v>
      </c>
      <c r="AB6" t="n">
        <v>287.2504115083282</v>
      </c>
      <c r="AC6" t="n">
        <v>259.8356353925426</v>
      </c>
      <c r="AD6" t="n">
        <v>209940.9074472295</v>
      </c>
      <c r="AE6" t="n">
        <v>287250.4115083282</v>
      </c>
      <c r="AF6" t="n">
        <v>2.097563825098163e-06</v>
      </c>
      <c r="AG6" t="n">
        <v>0.5302083333333333</v>
      </c>
      <c r="AH6" t="n">
        <v>259835.6353925426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2.7894</v>
      </c>
      <c r="E2" t="n">
        <v>35.85</v>
      </c>
      <c r="F2" t="n">
        <v>30.51</v>
      </c>
      <c r="G2" t="n">
        <v>5.51</v>
      </c>
      <c r="H2" t="n">
        <v>0.64</v>
      </c>
      <c r="I2" t="n">
        <v>332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89.01000000000001</v>
      </c>
      <c r="Q2" t="n">
        <v>3325.56</v>
      </c>
      <c r="R2" t="n">
        <v>396.46</v>
      </c>
      <c r="S2" t="n">
        <v>84.34999999999999</v>
      </c>
      <c r="T2" t="n">
        <v>152784.93</v>
      </c>
      <c r="U2" t="n">
        <v>0.21</v>
      </c>
      <c r="V2" t="n">
        <v>0.6</v>
      </c>
      <c r="W2" t="n">
        <v>8.58</v>
      </c>
      <c r="X2" t="n">
        <v>9.92</v>
      </c>
      <c r="Y2" t="n">
        <v>2</v>
      </c>
      <c r="Z2" t="n">
        <v>10</v>
      </c>
      <c r="AA2" t="n">
        <v>138.7599138363358</v>
      </c>
      <c r="AB2" t="n">
        <v>189.8574357661442</v>
      </c>
      <c r="AC2" t="n">
        <v>171.7377085632616</v>
      </c>
      <c r="AD2" t="n">
        <v>138759.9138363358</v>
      </c>
      <c r="AE2" t="n">
        <v>189857.4357661442</v>
      </c>
      <c r="AF2" t="n">
        <v>1.913202607772444e-06</v>
      </c>
      <c r="AG2" t="n">
        <v>0.7468750000000001</v>
      </c>
      <c r="AH2" t="n">
        <v>171737.7085632616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3.3607</v>
      </c>
      <c r="E2" t="n">
        <v>29.76</v>
      </c>
      <c r="F2" t="n">
        <v>24.79</v>
      </c>
      <c r="G2" t="n">
        <v>10.26</v>
      </c>
      <c r="H2" t="n">
        <v>0.18</v>
      </c>
      <c r="I2" t="n">
        <v>145</v>
      </c>
      <c r="J2" t="n">
        <v>98.70999999999999</v>
      </c>
      <c r="K2" t="n">
        <v>39.72</v>
      </c>
      <c r="L2" t="n">
        <v>1</v>
      </c>
      <c r="M2" t="n">
        <v>143</v>
      </c>
      <c r="N2" t="n">
        <v>12.99</v>
      </c>
      <c r="O2" t="n">
        <v>12407.75</v>
      </c>
      <c r="P2" t="n">
        <v>200.51</v>
      </c>
      <c r="Q2" t="n">
        <v>3317.32</v>
      </c>
      <c r="R2" t="n">
        <v>225.16</v>
      </c>
      <c r="S2" t="n">
        <v>84.34999999999999</v>
      </c>
      <c r="T2" t="n">
        <v>68069.23</v>
      </c>
      <c r="U2" t="n">
        <v>0.37</v>
      </c>
      <c r="V2" t="n">
        <v>0.74</v>
      </c>
      <c r="W2" t="n">
        <v>7.83</v>
      </c>
      <c r="X2" t="n">
        <v>4.21</v>
      </c>
      <c r="Y2" t="n">
        <v>2</v>
      </c>
      <c r="Z2" t="n">
        <v>10</v>
      </c>
      <c r="AA2" t="n">
        <v>219.3115612642777</v>
      </c>
      <c r="AB2" t="n">
        <v>300.071753464877</v>
      </c>
      <c r="AC2" t="n">
        <v>271.4333264676288</v>
      </c>
      <c r="AD2" t="n">
        <v>219311.5612642777</v>
      </c>
      <c r="AE2" t="n">
        <v>300071.753464877</v>
      </c>
      <c r="AF2" t="n">
        <v>1.97568522677302e-06</v>
      </c>
      <c r="AG2" t="n">
        <v>0.62</v>
      </c>
      <c r="AH2" t="n">
        <v>271433.3264676288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3.8006</v>
      </c>
      <c r="E3" t="n">
        <v>26.31</v>
      </c>
      <c r="F3" t="n">
        <v>22.78</v>
      </c>
      <c r="G3" t="n">
        <v>18.23</v>
      </c>
      <c r="H3" t="n">
        <v>0.35</v>
      </c>
      <c r="I3" t="n">
        <v>75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163.72</v>
      </c>
      <c r="Q3" t="n">
        <v>3318.38</v>
      </c>
      <c r="R3" t="n">
        <v>156.53</v>
      </c>
      <c r="S3" t="n">
        <v>84.34999999999999</v>
      </c>
      <c r="T3" t="n">
        <v>34101.83</v>
      </c>
      <c r="U3" t="n">
        <v>0.54</v>
      </c>
      <c r="V3" t="n">
        <v>0.8</v>
      </c>
      <c r="W3" t="n">
        <v>7.81</v>
      </c>
      <c r="X3" t="n">
        <v>2.21</v>
      </c>
      <c r="Y3" t="n">
        <v>2</v>
      </c>
      <c r="Z3" t="n">
        <v>10</v>
      </c>
      <c r="AA3" t="n">
        <v>165.6134398175066</v>
      </c>
      <c r="AB3" t="n">
        <v>226.5996147075186</v>
      </c>
      <c r="AC3" t="n">
        <v>204.9732655144549</v>
      </c>
      <c r="AD3" t="n">
        <v>165613.4398175066</v>
      </c>
      <c r="AE3" t="n">
        <v>226599.6147075185</v>
      </c>
      <c r="AF3" t="n">
        <v>2.234293234407576e-06</v>
      </c>
      <c r="AG3" t="n">
        <v>0.548125</v>
      </c>
      <c r="AH3" t="n">
        <v>204973.2655144549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3.0356</v>
      </c>
      <c r="E2" t="n">
        <v>32.94</v>
      </c>
      <c r="F2" t="n">
        <v>26.03</v>
      </c>
      <c r="G2" t="n">
        <v>8.35</v>
      </c>
      <c r="H2" t="n">
        <v>0.14</v>
      </c>
      <c r="I2" t="n">
        <v>187</v>
      </c>
      <c r="J2" t="n">
        <v>124.63</v>
      </c>
      <c r="K2" t="n">
        <v>45</v>
      </c>
      <c r="L2" t="n">
        <v>1</v>
      </c>
      <c r="M2" t="n">
        <v>185</v>
      </c>
      <c r="N2" t="n">
        <v>18.64</v>
      </c>
      <c r="O2" t="n">
        <v>15605.44</v>
      </c>
      <c r="P2" t="n">
        <v>257.92</v>
      </c>
      <c r="Q2" t="n">
        <v>3318.29</v>
      </c>
      <c r="R2" t="n">
        <v>266.37</v>
      </c>
      <c r="S2" t="n">
        <v>84.34999999999999</v>
      </c>
      <c r="T2" t="n">
        <v>88464.82000000001</v>
      </c>
      <c r="U2" t="n">
        <v>0.32</v>
      </c>
      <c r="V2" t="n">
        <v>0.7</v>
      </c>
      <c r="W2" t="n">
        <v>7.88</v>
      </c>
      <c r="X2" t="n">
        <v>5.45</v>
      </c>
      <c r="Y2" t="n">
        <v>2</v>
      </c>
      <c r="Z2" t="n">
        <v>10</v>
      </c>
      <c r="AA2" t="n">
        <v>302.527813103817</v>
      </c>
      <c r="AB2" t="n">
        <v>413.9319004738029</v>
      </c>
      <c r="AC2" t="n">
        <v>374.4268208496535</v>
      </c>
      <c r="AD2" t="n">
        <v>302527.813103817</v>
      </c>
      <c r="AE2" t="n">
        <v>413931.9004738029</v>
      </c>
      <c r="AF2" t="n">
        <v>1.71815429369527e-06</v>
      </c>
      <c r="AG2" t="n">
        <v>0.6862499999999999</v>
      </c>
      <c r="AH2" t="n">
        <v>374426.8208496535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3.7619</v>
      </c>
      <c r="E3" t="n">
        <v>26.58</v>
      </c>
      <c r="F3" t="n">
        <v>22.61</v>
      </c>
      <c r="G3" t="n">
        <v>18.84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69</v>
      </c>
      <c r="N3" t="n">
        <v>18.95</v>
      </c>
      <c r="O3" t="n">
        <v>15767.7</v>
      </c>
      <c r="P3" t="n">
        <v>196.94</v>
      </c>
      <c r="Q3" t="n">
        <v>3316.53</v>
      </c>
      <c r="R3" t="n">
        <v>154.45</v>
      </c>
      <c r="S3" t="n">
        <v>84.34999999999999</v>
      </c>
      <c r="T3" t="n">
        <v>33076.72</v>
      </c>
      <c r="U3" t="n">
        <v>0.55</v>
      </c>
      <c r="V3" t="n">
        <v>0.8100000000000001</v>
      </c>
      <c r="W3" t="n">
        <v>7.7</v>
      </c>
      <c r="X3" t="n">
        <v>2.04</v>
      </c>
      <c r="Y3" t="n">
        <v>2</v>
      </c>
      <c r="Z3" t="n">
        <v>10</v>
      </c>
      <c r="AA3" t="n">
        <v>195.4027719373765</v>
      </c>
      <c r="AB3" t="n">
        <v>267.3586931264848</v>
      </c>
      <c r="AC3" t="n">
        <v>241.8423546948538</v>
      </c>
      <c r="AD3" t="n">
        <v>195402.7719373765</v>
      </c>
      <c r="AE3" t="n">
        <v>267358.6931264848</v>
      </c>
      <c r="AF3" t="n">
        <v>2.129241216712424e-06</v>
      </c>
      <c r="AG3" t="n">
        <v>0.55375</v>
      </c>
      <c r="AH3" t="n">
        <v>241842.3546948538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3.8692</v>
      </c>
      <c r="E4" t="n">
        <v>25.84</v>
      </c>
      <c r="F4" t="n">
        <v>22.26</v>
      </c>
      <c r="G4" t="n">
        <v>23.43</v>
      </c>
      <c r="H4" t="n">
        <v>0.42</v>
      </c>
      <c r="I4" t="n">
        <v>57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183.92</v>
      </c>
      <c r="Q4" t="n">
        <v>3318.38</v>
      </c>
      <c r="R4" t="n">
        <v>140.44</v>
      </c>
      <c r="S4" t="n">
        <v>84.34999999999999</v>
      </c>
      <c r="T4" t="n">
        <v>26147.67</v>
      </c>
      <c r="U4" t="n">
        <v>0.6</v>
      </c>
      <c r="V4" t="n">
        <v>0.82</v>
      </c>
      <c r="W4" t="n">
        <v>7.75</v>
      </c>
      <c r="X4" t="n">
        <v>1.68</v>
      </c>
      <c r="Y4" t="n">
        <v>2</v>
      </c>
      <c r="Z4" t="n">
        <v>10</v>
      </c>
      <c r="AA4" t="n">
        <v>180.9124015523431</v>
      </c>
      <c r="AB4" t="n">
        <v>247.532329095668</v>
      </c>
      <c r="AC4" t="n">
        <v>223.9081910206552</v>
      </c>
      <c r="AD4" t="n">
        <v>180912.4015523431</v>
      </c>
      <c r="AE4" t="n">
        <v>247532.329095668</v>
      </c>
      <c r="AF4" t="n">
        <v>2.189973182621472e-06</v>
      </c>
      <c r="AG4" t="n">
        <v>0.5383333333333333</v>
      </c>
      <c r="AH4" t="n">
        <v>223908.1910206552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2024-09-25T23:02:50Z</dcterms:created>
  <dcterms:modified xmlns:dcterms="http://purl.org/dc/terms/" xmlns:xsi="http://www.w3.org/2001/XMLSchema-instance" xsi:type="dcterms:W3CDTF">2024-09-25T23:02:50Z</dcterms:modified>
</cp:coreProperties>
</file>