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xVal>
          <yVal>
            <numRef>
              <f>gráficos!$B$7:$B$49</f>
              <numCache>
                <formatCode>General</formatCode>
                <ptCount val="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2.6821</v>
      </c>
      <c r="E2" t="n">
        <v>37.28</v>
      </c>
      <c r="F2" t="n">
        <v>25.16</v>
      </c>
      <c r="G2" t="n">
        <v>6.11</v>
      </c>
      <c r="H2" t="n">
        <v>0.09</v>
      </c>
      <c r="I2" t="n">
        <v>247</v>
      </c>
      <c r="J2" t="n">
        <v>194.77</v>
      </c>
      <c r="K2" t="n">
        <v>54.38</v>
      </c>
      <c r="L2" t="n">
        <v>1</v>
      </c>
      <c r="M2" t="n">
        <v>245</v>
      </c>
      <c r="N2" t="n">
        <v>39.4</v>
      </c>
      <c r="O2" t="n">
        <v>24256.19</v>
      </c>
      <c r="P2" t="n">
        <v>336.78</v>
      </c>
      <c r="Q2" t="n">
        <v>3756.59</v>
      </c>
      <c r="R2" t="n">
        <v>434.95</v>
      </c>
      <c r="S2" t="n">
        <v>107.88</v>
      </c>
      <c r="T2" t="n">
        <v>162642.82</v>
      </c>
      <c r="U2" t="n">
        <v>0.25</v>
      </c>
      <c r="V2" t="n">
        <v>0.61</v>
      </c>
      <c r="W2" t="n">
        <v>0.61</v>
      </c>
      <c r="X2" t="n">
        <v>9.74</v>
      </c>
      <c r="Y2" t="n">
        <v>2</v>
      </c>
      <c r="Z2" t="n">
        <v>10</v>
      </c>
      <c r="AA2" t="n">
        <v>245.7982571569318</v>
      </c>
      <c r="AB2" t="n">
        <v>336.3120192957415</v>
      </c>
      <c r="AC2" t="n">
        <v>304.2148721911397</v>
      </c>
      <c r="AD2" t="n">
        <v>245798.2571569318</v>
      </c>
      <c r="AE2" t="n">
        <v>336312.0192957416</v>
      </c>
      <c r="AF2" t="n">
        <v>2.504170387278186e-06</v>
      </c>
      <c r="AG2" t="n">
        <v>0.7766666666666667</v>
      </c>
      <c r="AH2" t="n">
        <v>304214.8721911397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4.2231</v>
      </c>
      <c r="E3" t="n">
        <v>23.68</v>
      </c>
      <c r="F3" t="n">
        <v>18.05</v>
      </c>
      <c r="G3" t="n">
        <v>13.54</v>
      </c>
      <c r="H3" t="n">
        <v>0.18</v>
      </c>
      <c r="I3" t="n">
        <v>80</v>
      </c>
      <c r="J3" t="n">
        <v>196.32</v>
      </c>
      <c r="K3" t="n">
        <v>54.38</v>
      </c>
      <c r="L3" t="n">
        <v>2</v>
      </c>
      <c r="M3" t="n">
        <v>78</v>
      </c>
      <c r="N3" t="n">
        <v>39.95</v>
      </c>
      <c r="O3" t="n">
        <v>24447.22</v>
      </c>
      <c r="P3" t="n">
        <v>219.41</v>
      </c>
      <c r="Q3" t="n">
        <v>3754.29</v>
      </c>
      <c r="R3" t="n">
        <v>195.48</v>
      </c>
      <c r="S3" t="n">
        <v>107.88</v>
      </c>
      <c r="T3" t="n">
        <v>43742.91</v>
      </c>
      <c r="U3" t="n">
        <v>0.55</v>
      </c>
      <c r="V3" t="n">
        <v>0.85</v>
      </c>
      <c r="W3" t="n">
        <v>0.34</v>
      </c>
      <c r="X3" t="n">
        <v>2.64</v>
      </c>
      <c r="Y3" t="n">
        <v>2</v>
      </c>
      <c r="Z3" t="n">
        <v>10</v>
      </c>
      <c r="AA3" t="n">
        <v>106.314068982834</v>
      </c>
      <c r="AB3" t="n">
        <v>145.4635994279544</v>
      </c>
      <c r="AC3" t="n">
        <v>131.5807576580338</v>
      </c>
      <c r="AD3" t="n">
        <v>106314.068982834</v>
      </c>
      <c r="AE3" t="n">
        <v>145463.5994279544</v>
      </c>
      <c r="AF3" t="n">
        <v>3.942940965107381e-06</v>
      </c>
      <c r="AG3" t="n">
        <v>0.4933333333333333</v>
      </c>
      <c r="AH3" t="n">
        <v>131580.7576580338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4.6947</v>
      </c>
      <c r="E4" t="n">
        <v>21.3</v>
      </c>
      <c r="F4" t="n">
        <v>17.03</v>
      </c>
      <c r="G4" t="n">
        <v>22.71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183.57</v>
      </c>
      <c r="Q4" t="n">
        <v>3754.05</v>
      </c>
      <c r="R4" t="n">
        <v>162.04</v>
      </c>
      <c r="S4" t="n">
        <v>107.88</v>
      </c>
      <c r="T4" t="n">
        <v>27199.88</v>
      </c>
      <c r="U4" t="n">
        <v>0.67</v>
      </c>
      <c r="V4" t="n">
        <v>0.9</v>
      </c>
      <c r="W4" t="n">
        <v>0.3</v>
      </c>
      <c r="X4" t="n">
        <v>1.62</v>
      </c>
      <c r="Y4" t="n">
        <v>2</v>
      </c>
      <c r="Z4" t="n">
        <v>10</v>
      </c>
      <c r="AA4" t="n">
        <v>83.78901978129228</v>
      </c>
      <c r="AB4" t="n">
        <v>114.6438333753839</v>
      </c>
      <c r="AC4" t="n">
        <v>103.7023868216976</v>
      </c>
      <c r="AD4" t="n">
        <v>83789.01978129229</v>
      </c>
      <c r="AE4" t="n">
        <v>114643.8333753839</v>
      </c>
      <c r="AF4" t="n">
        <v>4.383255179581261e-06</v>
      </c>
      <c r="AG4" t="n">
        <v>0.44375</v>
      </c>
      <c r="AH4" t="n">
        <v>103702.3868216976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4.7837</v>
      </c>
      <c r="E5" t="n">
        <v>20.9</v>
      </c>
      <c r="F5" t="n">
        <v>16.87</v>
      </c>
      <c r="G5" t="n">
        <v>25.96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174.64</v>
      </c>
      <c r="Q5" t="n">
        <v>3753.92</v>
      </c>
      <c r="R5" t="n">
        <v>155.16</v>
      </c>
      <c r="S5" t="n">
        <v>107.88</v>
      </c>
      <c r="T5" t="n">
        <v>23789.44</v>
      </c>
      <c r="U5" t="n">
        <v>0.7</v>
      </c>
      <c r="V5" t="n">
        <v>0.91</v>
      </c>
      <c r="W5" t="n">
        <v>0.33</v>
      </c>
      <c r="X5" t="n">
        <v>1.46</v>
      </c>
      <c r="Y5" t="n">
        <v>2</v>
      </c>
      <c r="Z5" t="n">
        <v>10</v>
      </c>
      <c r="AA5" t="n">
        <v>79.47061504888761</v>
      </c>
      <c r="AB5" t="n">
        <v>108.7352015059399</v>
      </c>
      <c r="AC5" t="n">
        <v>98.35766648505451</v>
      </c>
      <c r="AD5" t="n">
        <v>79470.61504888762</v>
      </c>
      <c r="AE5" t="n">
        <v>108735.2015059399</v>
      </c>
      <c r="AF5" t="n">
        <v>4.466350949488333e-06</v>
      </c>
      <c r="AG5" t="n">
        <v>0.4354166666666666</v>
      </c>
      <c r="AH5" t="n">
        <v>98357.66648505451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4.372</v>
      </c>
      <c r="E2" t="n">
        <v>22.87</v>
      </c>
      <c r="F2" t="n">
        <v>19.1</v>
      </c>
      <c r="G2" t="n">
        <v>11.81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23</v>
      </c>
      <c r="N2" t="n">
        <v>11.32</v>
      </c>
      <c r="O2" t="n">
        <v>11317.98</v>
      </c>
      <c r="P2" t="n">
        <v>124.65</v>
      </c>
      <c r="Q2" t="n">
        <v>3754.53</v>
      </c>
      <c r="R2" t="n">
        <v>228.03</v>
      </c>
      <c r="S2" t="n">
        <v>107.88</v>
      </c>
      <c r="T2" t="n">
        <v>59936.56</v>
      </c>
      <c r="U2" t="n">
        <v>0.47</v>
      </c>
      <c r="V2" t="n">
        <v>0.8</v>
      </c>
      <c r="W2" t="n">
        <v>0.47</v>
      </c>
      <c r="X2" t="n">
        <v>3.69</v>
      </c>
      <c r="Y2" t="n">
        <v>2</v>
      </c>
      <c r="Z2" t="n">
        <v>10</v>
      </c>
      <c r="AA2" t="n">
        <v>64.78571123122238</v>
      </c>
      <c r="AB2" t="n">
        <v>88.64266825038706</v>
      </c>
      <c r="AC2" t="n">
        <v>80.18273640335771</v>
      </c>
      <c r="AD2" t="n">
        <v>64785.71123122238</v>
      </c>
      <c r="AE2" t="n">
        <v>88642.66825038705</v>
      </c>
      <c r="AF2" t="n">
        <v>4.636843307627412e-06</v>
      </c>
      <c r="AG2" t="n">
        <v>0.4764583333333334</v>
      </c>
      <c r="AH2" t="n">
        <v>80182.7364033577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4.3882</v>
      </c>
      <c r="E3" t="n">
        <v>22.79</v>
      </c>
      <c r="F3" t="n">
        <v>19.05</v>
      </c>
      <c r="G3" t="n">
        <v>12.03</v>
      </c>
      <c r="H3" t="n">
        <v>0.39</v>
      </c>
      <c r="I3" t="n">
        <v>95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125.46</v>
      </c>
      <c r="Q3" t="n">
        <v>3754.91</v>
      </c>
      <c r="R3" t="n">
        <v>225.61</v>
      </c>
      <c r="S3" t="n">
        <v>107.88</v>
      </c>
      <c r="T3" t="n">
        <v>58737.27</v>
      </c>
      <c r="U3" t="n">
        <v>0.48</v>
      </c>
      <c r="V3" t="n">
        <v>0.8</v>
      </c>
      <c r="W3" t="n">
        <v>0.49</v>
      </c>
      <c r="X3" t="n">
        <v>3.64</v>
      </c>
      <c r="Y3" t="n">
        <v>2</v>
      </c>
      <c r="Z3" t="n">
        <v>10</v>
      </c>
      <c r="AA3" t="n">
        <v>64.74522533799487</v>
      </c>
      <c r="AB3" t="n">
        <v>88.58727366516165</v>
      </c>
      <c r="AC3" t="n">
        <v>80.13262859959941</v>
      </c>
      <c r="AD3" t="n">
        <v>64745.22533799487</v>
      </c>
      <c r="AE3" t="n">
        <v>88587.27366516164</v>
      </c>
      <c r="AF3" t="n">
        <v>4.654024657486415e-06</v>
      </c>
      <c r="AG3" t="n">
        <v>0.4747916666666667</v>
      </c>
      <c r="AH3" t="n">
        <v>80132.62859959941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4.1605</v>
      </c>
      <c r="E2" t="n">
        <v>24.04</v>
      </c>
      <c r="F2" t="n">
        <v>20.23</v>
      </c>
      <c r="G2" t="n">
        <v>9.630000000000001</v>
      </c>
      <c r="H2" t="n">
        <v>0.24</v>
      </c>
      <c r="I2" t="n">
        <v>126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115.12</v>
      </c>
      <c r="Q2" t="n">
        <v>3755.41</v>
      </c>
      <c r="R2" t="n">
        <v>263.31</v>
      </c>
      <c r="S2" t="n">
        <v>107.88</v>
      </c>
      <c r="T2" t="n">
        <v>77432.07000000001</v>
      </c>
      <c r="U2" t="n">
        <v>0.41</v>
      </c>
      <c r="V2" t="n">
        <v>0.76</v>
      </c>
      <c r="W2" t="n">
        <v>0.59</v>
      </c>
      <c r="X2" t="n">
        <v>4.82</v>
      </c>
      <c r="Y2" t="n">
        <v>2</v>
      </c>
      <c r="Z2" t="n">
        <v>10</v>
      </c>
      <c r="AA2" t="n">
        <v>63.48474214444917</v>
      </c>
      <c r="AB2" t="n">
        <v>86.86262495115949</v>
      </c>
      <c r="AC2" t="n">
        <v>78.57257793830138</v>
      </c>
      <c r="AD2" t="n">
        <v>63484.74214444917</v>
      </c>
      <c r="AE2" t="n">
        <v>86862.62495115949</v>
      </c>
      <c r="AF2" t="n">
        <v>4.564560410744088e-06</v>
      </c>
      <c r="AG2" t="n">
        <v>0.5008333333333334</v>
      </c>
      <c r="AH2" t="n">
        <v>78572.57793830137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3.3823</v>
      </c>
      <c r="E2" t="n">
        <v>29.57</v>
      </c>
      <c r="F2" t="n">
        <v>25.08</v>
      </c>
      <c r="G2" t="n">
        <v>5.99</v>
      </c>
      <c r="H2" t="n">
        <v>0.43</v>
      </c>
      <c r="I2" t="n">
        <v>251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98.45999999999999</v>
      </c>
      <c r="Q2" t="n">
        <v>3758.2</v>
      </c>
      <c r="R2" t="n">
        <v>419.23</v>
      </c>
      <c r="S2" t="n">
        <v>107.88</v>
      </c>
      <c r="T2" t="n">
        <v>154764.86</v>
      </c>
      <c r="U2" t="n">
        <v>0.26</v>
      </c>
      <c r="V2" t="n">
        <v>0.61</v>
      </c>
      <c r="W2" t="n">
        <v>0.95</v>
      </c>
      <c r="X2" t="n">
        <v>9.65</v>
      </c>
      <c r="Y2" t="n">
        <v>2</v>
      </c>
      <c r="Z2" t="n">
        <v>10</v>
      </c>
      <c r="AA2" t="n">
        <v>69.17603793231054</v>
      </c>
      <c r="AB2" t="n">
        <v>94.64970693035711</v>
      </c>
      <c r="AC2" t="n">
        <v>85.6164717426451</v>
      </c>
      <c r="AD2" t="n">
        <v>69176.03793231053</v>
      </c>
      <c r="AE2" t="n">
        <v>94649.70693035712</v>
      </c>
      <c r="AF2" t="n">
        <v>3.982802141158089e-06</v>
      </c>
      <c r="AG2" t="n">
        <v>0.6160416666666667</v>
      </c>
      <c r="AH2" t="n">
        <v>85616.47174264511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3.4827</v>
      </c>
      <c r="E2" t="n">
        <v>28.71</v>
      </c>
      <c r="F2" t="n">
        <v>21.72</v>
      </c>
      <c r="G2" t="n">
        <v>7.9</v>
      </c>
      <c r="H2" t="n">
        <v>0.12</v>
      </c>
      <c r="I2" t="n">
        <v>165</v>
      </c>
      <c r="J2" t="n">
        <v>141.81</v>
      </c>
      <c r="K2" t="n">
        <v>47.83</v>
      </c>
      <c r="L2" t="n">
        <v>1</v>
      </c>
      <c r="M2" t="n">
        <v>163</v>
      </c>
      <c r="N2" t="n">
        <v>22.98</v>
      </c>
      <c r="O2" t="n">
        <v>17723.39</v>
      </c>
      <c r="P2" t="n">
        <v>226.14</v>
      </c>
      <c r="Q2" t="n">
        <v>3755.53</v>
      </c>
      <c r="R2" t="n">
        <v>318.95</v>
      </c>
      <c r="S2" t="n">
        <v>107.88</v>
      </c>
      <c r="T2" t="n">
        <v>105052.6</v>
      </c>
      <c r="U2" t="n">
        <v>0.34</v>
      </c>
      <c r="V2" t="n">
        <v>0.7</v>
      </c>
      <c r="W2" t="n">
        <v>0.48</v>
      </c>
      <c r="X2" t="n">
        <v>6.3</v>
      </c>
      <c r="Y2" t="n">
        <v>2</v>
      </c>
      <c r="Z2" t="n">
        <v>10</v>
      </c>
      <c r="AA2" t="n">
        <v>132.7259809522132</v>
      </c>
      <c r="AB2" t="n">
        <v>181.6015425957605</v>
      </c>
      <c r="AC2" t="n">
        <v>164.2697462498378</v>
      </c>
      <c r="AD2" t="n">
        <v>132725.9809522132</v>
      </c>
      <c r="AE2" t="n">
        <v>181601.5425957605</v>
      </c>
      <c r="AF2" t="n">
        <v>3.429645604271723e-06</v>
      </c>
      <c r="AG2" t="n">
        <v>0.598125</v>
      </c>
      <c r="AH2" t="n">
        <v>164269.7462498378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4.6516</v>
      </c>
      <c r="E3" t="n">
        <v>21.5</v>
      </c>
      <c r="F3" t="n">
        <v>17.62</v>
      </c>
      <c r="G3" t="n">
        <v>18.55</v>
      </c>
      <c r="H3" t="n">
        <v>0.25</v>
      </c>
      <c r="I3" t="n">
        <v>57</v>
      </c>
      <c r="J3" t="n">
        <v>143.17</v>
      </c>
      <c r="K3" t="n">
        <v>47.83</v>
      </c>
      <c r="L3" t="n">
        <v>2</v>
      </c>
      <c r="M3" t="n">
        <v>24</v>
      </c>
      <c r="N3" t="n">
        <v>23.34</v>
      </c>
      <c r="O3" t="n">
        <v>17891.86</v>
      </c>
      <c r="P3" t="n">
        <v>150.55</v>
      </c>
      <c r="Q3" t="n">
        <v>3754.39</v>
      </c>
      <c r="R3" t="n">
        <v>180.56</v>
      </c>
      <c r="S3" t="n">
        <v>107.88</v>
      </c>
      <c r="T3" t="n">
        <v>36398.13</v>
      </c>
      <c r="U3" t="n">
        <v>0.6</v>
      </c>
      <c r="V3" t="n">
        <v>0.87</v>
      </c>
      <c r="W3" t="n">
        <v>0.35</v>
      </c>
      <c r="X3" t="n">
        <v>2.21</v>
      </c>
      <c r="Y3" t="n">
        <v>2</v>
      </c>
      <c r="Z3" t="n">
        <v>10</v>
      </c>
      <c r="AA3" t="n">
        <v>71.97307685020149</v>
      </c>
      <c r="AB3" t="n">
        <v>98.47673897446178</v>
      </c>
      <c r="AC3" t="n">
        <v>89.07825721973482</v>
      </c>
      <c r="AD3" t="n">
        <v>71973.0768502015</v>
      </c>
      <c r="AE3" t="n">
        <v>98476.73897446178</v>
      </c>
      <c r="AF3" t="n">
        <v>4.580738936121501e-06</v>
      </c>
      <c r="AG3" t="n">
        <v>0.4479166666666667</v>
      </c>
      <c r="AH3" t="n">
        <v>89078.25721973482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4.6907</v>
      </c>
      <c r="E4" t="n">
        <v>21.32</v>
      </c>
      <c r="F4" t="n">
        <v>17.5</v>
      </c>
      <c r="G4" t="n">
        <v>19.09</v>
      </c>
      <c r="H4" t="n">
        <v>0.37</v>
      </c>
      <c r="I4" t="n">
        <v>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149.71</v>
      </c>
      <c r="Q4" t="n">
        <v>3753.71</v>
      </c>
      <c r="R4" t="n">
        <v>175.58</v>
      </c>
      <c r="S4" t="n">
        <v>107.88</v>
      </c>
      <c r="T4" t="n">
        <v>33921.28</v>
      </c>
      <c r="U4" t="n">
        <v>0.61</v>
      </c>
      <c r="V4" t="n">
        <v>0.87</v>
      </c>
      <c r="W4" t="n">
        <v>0.38</v>
      </c>
      <c r="X4" t="n">
        <v>2.09</v>
      </c>
      <c r="Y4" t="n">
        <v>2</v>
      </c>
      <c r="Z4" t="n">
        <v>10</v>
      </c>
      <c r="AA4" t="n">
        <v>70.97753520342289</v>
      </c>
      <c r="AB4" t="n">
        <v>97.11459497314225</v>
      </c>
      <c r="AC4" t="n">
        <v>87.84611433011969</v>
      </c>
      <c r="AD4" t="n">
        <v>70977.53520342289</v>
      </c>
      <c r="AE4" t="n">
        <v>97114.59497314224</v>
      </c>
      <c r="AF4" t="n">
        <v>4.619243298577935e-06</v>
      </c>
      <c r="AG4" t="n">
        <v>0.4441666666666667</v>
      </c>
      <c r="AH4" t="n">
        <v>87846.11433011969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2.9317</v>
      </c>
      <c r="E2" t="n">
        <v>34.11</v>
      </c>
      <c r="F2" t="n">
        <v>23.94</v>
      </c>
      <c r="G2" t="n">
        <v>6.59</v>
      </c>
      <c r="H2" t="n">
        <v>0.1</v>
      </c>
      <c r="I2" t="n">
        <v>218</v>
      </c>
      <c r="J2" t="n">
        <v>176.73</v>
      </c>
      <c r="K2" t="n">
        <v>52.44</v>
      </c>
      <c r="L2" t="n">
        <v>1</v>
      </c>
      <c r="M2" t="n">
        <v>216</v>
      </c>
      <c r="N2" t="n">
        <v>33.29</v>
      </c>
      <c r="O2" t="n">
        <v>22031.19</v>
      </c>
      <c r="P2" t="n">
        <v>297.85</v>
      </c>
      <c r="Q2" t="n">
        <v>3756.35</v>
      </c>
      <c r="R2" t="n">
        <v>393.57</v>
      </c>
      <c r="S2" t="n">
        <v>107.88</v>
      </c>
      <c r="T2" t="n">
        <v>142097.94</v>
      </c>
      <c r="U2" t="n">
        <v>0.27</v>
      </c>
      <c r="V2" t="n">
        <v>0.64</v>
      </c>
      <c r="W2" t="n">
        <v>0.5600000000000001</v>
      </c>
      <c r="X2" t="n">
        <v>8.52</v>
      </c>
      <c r="Y2" t="n">
        <v>2</v>
      </c>
      <c r="Z2" t="n">
        <v>10</v>
      </c>
      <c r="AA2" t="n">
        <v>201.2604896242861</v>
      </c>
      <c r="AB2" t="n">
        <v>275.3734808899761</v>
      </c>
      <c r="AC2" t="n">
        <v>249.0922223630254</v>
      </c>
      <c r="AD2" t="n">
        <v>201260.4896242861</v>
      </c>
      <c r="AE2" t="n">
        <v>275373.4808899761</v>
      </c>
      <c r="AF2" t="n">
        <v>2.782043008523474e-06</v>
      </c>
      <c r="AG2" t="n">
        <v>0.710625</v>
      </c>
      <c r="AH2" t="n">
        <v>249092.2223630254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4.3938</v>
      </c>
      <c r="E3" t="n">
        <v>22.76</v>
      </c>
      <c r="F3" t="n">
        <v>17.78</v>
      </c>
      <c r="G3" t="n">
        <v>14.82</v>
      </c>
      <c r="H3" t="n">
        <v>0.2</v>
      </c>
      <c r="I3" t="n">
        <v>72</v>
      </c>
      <c r="J3" t="n">
        <v>178.21</v>
      </c>
      <c r="K3" t="n">
        <v>52.44</v>
      </c>
      <c r="L3" t="n">
        <v>2</v>
      </c>
      <c r="M3" t="n">
        <v>70</v>
      </c>
      <c r="N3" t="n">
        <v>33.77</v>
      </c>
      <c r="O3" t="n">
        <v>22213.89</v>
      </c>
      <c r="P3" t="n">
        <v>196.07</v>
      </c>
      <c r="Q3" t="n">
        <v>3754.11</v>
      </c>
      <c r="R3" t="n">
        <v>187.19</v>
      </c>
      <c r="S3" t="n">
        <v>107.88</v>
      </c>
      <c r="T3" t="n">
        <v>39642.24</v>
      </c>
      <c r="U3" t="n">
        <v>0.58</v>
      </c>
      <c r="V3" t="n">
        <v>0.86</v>
      </c>
      <c r="W3" t="n">
        <v>0.31</v>
      </c>
      <c r="X3" t="n">
        <v>2.37</v>
      </c>
      <c r="Y3" t="n">
        <v>2</v>
      </c>
      <c r="Z3" t="n">
        <v>10</v>
      </c>
      <c r="AA3" t="n">
        <v>93.27850065414837</v>
      </c>
      <c r="AB3" t="n">
        <v>127.6277597519687</v>
      </c>
      <c r="AC3" t="n">
        <v>115.4471454879603</v>
      </c>
      <c r="AD3" t="n">
        <v>93278.50065414837</v>
      </c>
      <c r="AE3" t="n">
        <v>127627.7597519687</v>
      </c>
      <c r="AF3" t="n">
        <v>4.16950594223503e-06</v>
      </c>
      <c r="AG3" t="n">
        <v>0.4741666666666667</v>
      </c>
      <c r="AH3" t="n">
        <v>115447.1454879603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4.7693</v>
      </c>
      <c r="E4" t="n">
        <v>20.97</v>
      </c>
      <c r="F4" t="n">
        <v>17.02</v>
      </c>
      <c r="G4" t="n">
        <v>23.75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4</v>
      </c>
      <c r="N4" t="n">
        <v>34.26</v>
      </c>
      <c r="O4" t="n">
        <v>22397.24</v>
      </c>
      <c r="P4" t="n">
        <v>164.8</v>
      </c>
      <c r="Q4" t="n">
        <v>3753.94</v>
      </c>
      <c r="R4" t="n">
        <v>159.97</v>
      </c>
      <c r="S4" t="n">
        <v>107.88</v>
      </c>
      <c r="T4" t="n">
        <v>26174.94</v>
      </c>
      <c r="U4" t="n">
        <v>0.67</v>
      </c>
      <c r="V4" t="n">
        <v>0.9</v>
      </c>
      <c r="W4" t="n">
        <v>0.34</v>
      </c>
      <c r="X4" t="n">
        <v>1.61</v>
      </c>
      <c r="Y4" t="n">
        <v>2</v>
      </c>
      <c r="Z4" t="n">
        <v>10</v>
      </c>
      <c r="AA4" t="n">
        <v>76.00212535703078</v>
      </c>
      <c r="AB4" t="n">
        <v>103.9894608905781</v>
      </c>
      <c r="AC4" t="n">
        <v>94.06485269333254</v>
      </c>
      <c r="AD4" t="n">
        <v>76002.12535703077</v>
      </c>
      <c r="AE4" t="n">
        <v>103989.4608905781</v>
      </c>
      <c r="AF4" t="n">
        <v>4.525837473326399e-06</v>
      </c>
      <c r="AG4" t="n">
        <v>0.436875</v>
      </c>
      <c r="AH4" t="n">
        <v>94064.85269333253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4.769</v>
      </c>
      <c r="E5" t="n">
        <v>20.97</v>
      </c>
      <c r="F5" t="n">
        <v>17.02</v>
      </c>
      <c r="G5" t="n">
        <v>23.75</v>
      </c>
      <c r="H5" t="n">
        <v>0.39</v>
      </c>
      <c r="I5" t="n">
        <v>43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166.14</v>
      </c>
      <c r="Q5" t="n">
        <v>3753.99</v>
      </c>
      <c r="R5" t="n">
        <v>159.88</v>
      </c>
      <c r="S5" t="n">
        <v>107.88</v>
      </c>
      <c r="T5" t="n">
        <v>26132.27</v>
      </c>
      <c r="U5" t="n">
        <v>0.67</v>
      </c>
      <c r="V5" t="n">
        <v>0.9</v>
      </c>
      <c r="W5" t="n">
        <v>0.34</v>
      </c>
      <c r="X5" t="n">
        <v>1.61</v>
      </c>
      <c r="Y5" t="n">
        <v>2</v>
      </c>
      <c r="Z5" t="n">
        <v>10</v>
      </c>
      <c r="AA5" t="n">
        <v>76.3889621733007</v>
      </c>
      <c r="AB5" t="n">
        <v>104.5187480886342</v>
      </c>
      <c r="AC5" t="n">
        <v>94.54362546406557</v>
      </c>
      <c r="AD5" t="n">
        <v>76388.96217330069</v>
      </c>
      <c r="AE5" t="n">
        <v>104518.7480886342</v>
      </c>
      <c r="AF5" t="n">
        <v>4.525552787682384e-06</v>
      </c>
      <c r="AG5" t="n">
        <v>0.436875</v>
      </c>
      <c r="AH5" t="n">
        <v>94543.62546406557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2.7985</v>
      </c>
      <c r="E2" t="n">
        <v>35.73</v>
      </c>
      <c r="F2" t="n">
        <v>29.91</v>
      </c>
      <c r="G2" t="n">
        <v>4.77</v>
      </c>
      <c r="H2" t="n">
        <v>0.64</v>
      </c>
      <c r="I2" t="n">
        <v>376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86.63</v>
      </c>
      <c r="Q2" t="n">
        <v>3760.71</v>
      </c>
      <c r="R2" t="n">
        <v>574.6900000000001</v>
      </c>
      <c r="S2" t="n">
        <v>107.88</v>
      </c>
      <c r="T2" t="n">
        <v>231869.62</v>
      </c>
      <c r="U2" t="n">
        <v>0.19</v>
      </c>
      <c r="V2" t="n">
        <v>0.51</v>
      </c>
      <c r="W2" t="n">
        <v>1.32</v>
      </c>
      <c r="X2" t="n">
        <v>14.48</v>
      </c>
      <c r="Y2" t="n">
        <v>2</v>
      </c>
      <c r="Z2" t="n">
        <v>10</v>
      </c>
      <c r="AA2" t="n">
        <v>77.84304354295304</v>
      </c>
      <c r="AB2" t="n">
        <v>106.5082863681341</v>
      </c>
      <c r="AC2" t="n">
        <v>96.34328500250517</v>
      </c>
      <c r="AD2" t="n">
        <v>77843.04354295303</v>
      </c>
      <c r="AE2" t="n">
        <v>106508.2863681341</v>
      </c>
      <c r="AF2" t="n">
        <v>3.412345146531669e-06</v>
      </c>
      <c r="AG2" t="n">
        <v>0.7443749999999999</v>
      </c>
      <c r="AH2" t="n">
        <v>96343.28500250517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4.3222</v>
      </c>
      <c r="E2" t="n">
        <v>23.14</v>
      </c>
      <c r="F2" t="n">
        <v>19.09</v>
      </c>
      <c r="G2" t="n">
        <v>11.46</v>
      </c>
      <c r="H2" t="n">
        <v>0.18</v>
      </c>
      <c r="I2" t="n">
        <v>100</v>
      </c>
      <c r="J2" t="n">
        <v>98.70999999999999</v>
      </c>
      <c r="K2" t="n">
        <v>39.72</v>
      </c>
      <c r="L2" t="n">
        <v>1</v>
      </c>
      <c r="M2" t="n">
        <v>89</v>
      </c>
      <c r="N2" t="n">
        <v>12.99</v>
      </c>
      <c r="O2" t="n">
        <v>12407.75</v>
      </c>
      <c r="P2" t="n">
        <v>136.88</v>
      </c>
      <c r="Q2" t="n">
        <v>3755.37</v>
      </c>
      <c r="R2" t="n">
        <v>230.22</v>
      </c>
      <c r="S2" t="n">
        <v>107.88</v>
      </c>
      <c r="T2" t="n">
        <v>61012.82</v>
      </c>
      <c r="U2" t="n">
        <v>0.47</v>
      </c>
      <c r="V2" t="n">
        <v>0.8</v>
      </c>
      <c r="W2" t="n">
        <v>0.39</v>
      </c>
      <c r="X2" t="n">
        <v>3.68</v>
      </c>
      <c r="Y2" t="n">
        <v>2</v>
      </c>
      <c r="Z2" t="n">
        <v>10</v>
      </c>
      <c r="AA2" t="n">
        <v>70.48127829230907</v>
      </c>
      <c r="AB2" t="n">
        <v>96.4355943740469</v>
      </c>
      <c r="AC2" t="n">
        <v>87.23191659521845</v>
      </c>
      <c r="AD2" t="n">
        <v>70481.27829230907</v>
      </c>
      <c r="AE2" t="n">
        <v>96435.59437404689</v>
      </c>
      <c r="AF2" t="n">
        <v>4.517210600785337e-06</v>
      </c>
      <c r="AG2" t="n">
        <v>0.4820833333333334</v>
      </c>
      <c r="AH2" t="n">
        <v>87231.91659521846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4.4643</v>
      </c>
      <c r="E3" t="n">
        <v>22.4</v>
      </c>
      <c r="F3" t="n">
        <v>18.66</v>
      </c>
      <c r="G3" t="n">
        <v>13.18</v>
      </c>
      <c r="H3" t="n">
        <v>0.35</v>
      </c>
      <c r="I3" t="n">
        <v>85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129.4</v>
      </c>
      <c r="Q3" t="n">
        <v>3754.31</v>
      </c>
      <c r="R3" t="n">
        <v>213.05</v>
      </c>
      <c r="S3" t="n">
        <v>107.88</v>
      </c>
      <c r="T3" t="n">
        <v>52503.67</v>
      </c>
      <c r="U3" t="n">
        <v>0.51</v>
      </c>
      <c r="V3" t="n">
        <v>0.82</v>
      </c>
      <c r="W3" t="n">
        <v>0.47</v>
      </c>
      <c r="X3" t="n">
        <v>3.25</v>
      </c>
      <c r="Y3" t="n">
        <v>2</v>
      </c>
      <c r="Z3" t="n">
        <v>10</v>
      </c>
      <c r="AA3" t="n">
        <v>65.48858174777781</v>
      </c>
      <c r="AB3" t="n">
        <v>89.60436669959645</v>
      </c>
      <c r="AC3" t="n">
        <v>81.05265170232713</v>
      </c>
      <c r="AD3" t="n">
        <v>65488.58174777781</v>
      </c>
      <c r="AE3" t="n">
        <v>89604.36669959646</v>
      </c>
      <c r="AF3" t="n">
        <v>4.665721920569613e-06</v>
      </c>
      <c r="AG3" t="n">
        <v>0.4666666666666666</v>
      </c>
      <c r="AH3" t="n">
        <v>81052.65170232713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3.7856</v>
      </c>
      <c r="E2" t="n">
        <v>26.42</v>
      </c>
      <c r="F2" t="n">
        <v>20.71</v>
      </c>
      <c r="G2" t="n">
        <v>8.869999999999999</v>
      </c>
      <c r="H2" t="n">
        <v>0.14</v>
      </c>
      <c r="I2" t="n">
        <v>140</v>
      </c>
      <c r="J2" t="n">
        <v>124.63</v>
      </c>
      <c r="K2" t="n">
        <v>45</v>
      </c>
      <c r="L2" t="n">
        <v>1</v>
      </c>
      <c r="M2" t="n">
        <v>138</v>
      </c>
      <c r="N2" t="n">
        <v>18.64</v>
      </c>
      <c r="O2" t="n">
        <v>15605.44</v>
      </c>
      <c r="P2" t="n">
        <v>192</v>
      </c>
      <c r="Q2" t="n">
        <v>3755.15</v>
      </c>
      <c r="R2" t="n">
        <v>284.88</v>
      </c>
      <c r="S2" t="n">
        <v>107.88</v>
      </c>
      <c r="T2" t="n">
        <v>88145.87</v>
      </c>
      <c r="U2" t="n">
        <v>0.38</v>
      </c>
      <c r="V2" t="n">
        <v>0.74</v>
      </c>
      <c r="W2" t="n">
        <v>0.45</v>
      </c>
      <c r="X2" t="n">
        <v>5.29</v>
      </c>
      <c r="Y2" t="n">
        <v>2</v>
      </c>
      <c r="Z2" t="n">
        <v>10</v>
      </c>
      <c r="AA2" t="n">
        <v>106.0719930481896</v>
      </c>
      <c r="AB2" t="n">
        <v>145.1323804545376</v>
      </c>
      <c r="AC2" t="n">
        <v>131.2811497585711</v>
      </c>
      <c r="AD2" t="n">
        <v>106071.9930481896</v>
      </c>
      <c r="AE2" t="n">
        <v>145132.3804545375</v>
      </c>
      <c r="AF2" t="n">
        <v>3.809165250413795e-06</v>
      </c>
      <c r="AG2" t="n">
        <v>0.5504166666666667</v>
      </c>
      <c r="AH2" t="n">
        <v>131281.1497585711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4.627</v>
      </c>
      <c r="E3" t="n">
        <v>21.61</v>
      </c>
      <c r="F3" t="n">
        <v>17.84</v>
      </c>
      <c r="G3" t="n">
        <v>16.73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140.77</v>
      </c>
      <c r="Q3" t="n">
        <v>3754.22</v>
      </c>
      <c r="R3" t="n">
        <v>186.63</v>
      </c>
      <c r="S3" t="n">
        <v>107.88</v>
      </c>
      <c r="T3" t="n">
        <v>39400.77</v>
      </c>
      <c r="U3" t="n">
        <v>0.58</v>
      </c>
      <c r="V3" t="n">
        <v>0.86</v>
      </c>
      <c r="W3" t="n">
        <v>0.4</v>
      </c>
      <c r="X3" t="n">
        <v>2.43</v>
      </c>
      <c r="Y3" t="n">
        <v>2</v>
      </c>
      <c r="Z3" t="n">
        <v>10</v>
      </c>
      <c r="AA3" t="n">
        <v>68.24536611655134</v>
      </c>
      <c r="AB3" t="n">
        <v>93.37632069369327</v>
      </c>
      <c r="AC3" t="n">
        <v>84.46461570119922</v>
      </c>
      <c r="AD3" t="n">
        <v>68245.36611655133</v>
      </c>
      <c r="AE3" t="n">
        <v>93376.32069369327</v>
      </c>
      <c r="AF3" t="n">
        <v>4.655802941056802e-06</v>
      </c>
      <c r="AG3" t="n">
        <v>0.4502083333333333</v>
      </c>
      <c r="AH3" t="n">
        <v>84464.61570119922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3.1968</v>
      </c>
      <c r="E2" t="n">
        <v>31.28</v>
      </c>
      <c r="F2" t="n">
        <v>22.8</v>
      </c>
      <c r="G2" t="n">
        <v>7.16</v>
      </c>
      <c r="H2" t="n">
        <v>0.11</v>
      </c>
      <c r="I2" t="n">
        <v>191</v>
      </c>
      <c r="J2" t="n">
        <v>159.12</v>
      </c>
      <c r="K2" t="n">
        <v>50.28</v>
      </c>
      <c r="L2" t="n">
        <v>1</v>
      </c>
      <c r="M2" t="n">
        <v>189</v>
      </c>
      <c r="N2" t="n">
        <v>27.84</v>
      </c>
      <c r="O2" t="n">
        <v>19859.16</v>
      </c>
      <c r="P2" t="n">
        <v>261.38</v>
      </c>
      <c r="Q2" t="n">
        <v>3756.55</v>
      </c>
      <c r="R2" t="n">
        <v>355.51</v>
      </c>
      <c r="S2" t="n">
        <v>107.88</v>
      </c>
      <c r="T2" t="n">
        <v>123204.22</v>
      </c>
      <c r="U2" t="n">
        <v>0.3</v>
      </c>
      <c r="V2" t="n">
        <v>0.67</v>
      </c>
      <c r="W2" t="n">
        <v>0.52</v>
      </c>
      <c r="X2" t="n">
        <v>7.38</v>
      </c>
      <c r="Y2" t="n">
        <v>2</v>
      </c>
      <c r="Z2" t="n">
        <v>10</v>
      </c>
      <c r="AA2" t="n">
        <v>164.2260361801176</v>
      </c>
      <c r="AB2" t="n">
        <v>224.7013078429153</v>
      </c>
      <c r="AC2" t="n">
        <v>203.2561303927183</v>
      </c>
      <c r="AD2" t="n">
        <v>164226.0361801176</v>
      </c>
      <c r="AE2" t="n">
        <v>224701.3078429153</v>
      </c>
      <c r="AF2" t="n">
        <v>3.087656628461082e-06</v>
      </c>
      <c r="AG2" t="n">
        <v>0.6516666666666667</v>
      </c>
      <c r="AH2" t="n">
        <v>203256.1303927183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4.3319</v>
      </c>
      <c r="E3" t="n">
        <v>23.08</v>
      </c>
      <c r="F3" t="n">
        <v>18.57</v>
      </c>
      <c r="G3" t="n">
        <v>16.38</v>
      </c>
      <c r="H3" t="n">
        <v>0.22</v>
      </c>
      <c r="I3" t="n">
        <v>68</v>
      </c>
      <c r="J3" t="n">
        <v>160.54</v>
      </c>
      <c r="K3" t="n">
        <v>50.28</v>
      </c>
      <c r="L3" t="n">
        <v>2</v>
      </c>
      <c r="M3" t="n">
        <v>66</v>
      </c>
      <c r="N3" t="n">
        <v>28.26</v>
      </c>
      <c r="O3" t="n">
        <v>20034.4</v>
      </c>
      <c r="P3" t="n">
        <v>185.59</v>
      </c>
      <c r="Q3" t="n">
        <v>3754.13</v>
      </c>
      <c r="R3" t="n">
        <v>216.54</v>
      </c>
      <c r="S3" t="n">
        <v>107.88</v>
      </c>
      <c r="T3" t="n">
        <v>54337.28</v>
      </c>
      <c r="U3" t="n">
        <v>0.5</v>
      </c>
      <c r="V3" t="n">
        <v>0.82</v>
      </c>
      <c r="W3" t="n">
        <v>0.29</v>
      </c>
      <c r="X3" t="n">
        <v>3.16</v>
      </c>
      <c r="Y3" t="n">
        <v>2</v>
      </c>
      <c r="Z3" t="n">
        <v>10</v>
      </c>
      <c r="AA3" t="n">
        <v>91.15101439508597</v>
      </c>
      <c r="AB3" t="n">
        <v>124.7168391942514</v>
      </c>
      <c r="AC3" t="n">
        <v>112.814039102768</v>
      </c>
      <c r="AD3" t="n">
        <v>91151.01439508596</v>
      </c>
      <c r="AE3" t="n">
        <v>124716.8391942514</v>
      </c>
      <c r="AF3" t="n">
        <v>4.184002674183734e-06</v>
      </c>
      <c r="AG3" t="n">
        <v>0.4808333333333333</v>
      </c>
      <c r="AH3" t="n">
        <v>112814.039102768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4.7415</v>
      </c>
      <c r="E4" t="n">
        <v>21.09</v>
      </c>
      <c r="F4" t="n">
        <v>17.22</v>
      </c>
      <c r="G4" t="n">
        <v>21.52</v>
      </c>
      <c r="H4" t="n">
        <v>0.33</v>
      </c>
      <c r="I4" t="n">
        <v>48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157.11</v>
      </c>
      <c r="Q4" t="n">
        <v>3754.47</v>
      </c>
      <c r="R4" t="n">
        <v>166.35</v>
      </c>
      <c r="S4" t="n">
        <v>107.88</v>
      </c>
      <c r="T4" t="n">
        <v>29338.12</v>
      </c>
      <c r="U4" t="n">
        <v>0.65</v>
      </c>
      <c r="V4" t="n">
        <v>0.89</v>
      </c>
      <c r="W4" t="n">
        <v>0.35</v>
      </c>
      <c r="X4" t="n">
        <v>1.81</v>
      </c>
      <c r="Y4" t="n">
        <v>2</v>
      </c>
      <c r="Z4" t="n">
        <v>10</v>
      </c>
      <c r="AA4" t="n">
        <v>73.3023798033818</v>
      </c>
      <c r="AB4" t="n">
        <v>100.2955499197095</v>
      </c>
      <c r="AC4" t="n">
        <v>90.72348340108589</v>
      </c>
      <c r="AD4" t="n">
        <v>73302.3798033818</v>
      </c>
      <c r="AE4" t="n">
        <v>100295.5499197095</v>
      </c>
      <c r="AF4" t="n">
        <v>4.57961833829086e-06</v>
      </c>
      <c r="AG4" t="n">
        <v>0.439375</v>
      </c>
      <c r="AH4" t="n">
        <v>90723.48340108589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4.28</v>
      </c>
      <c r="E2" t="n">
        <v>23.36</v>
      </c>
      <c r="F2" t="n">
        <v>19.6</v>
      </c>
      <c r="G2" t="n">
        <v>10.79</v>
      </c>
      <c r="H2" t="n">
        <v>0.22</v>
      </c>
      <c r="I2" t="n">
        <v>109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119.75</v>
      </c>
      <c r="Q2" t="n">
        <v>3755.73</v>
      </c>
      <c r="R2" t="n">
        <v>242.86</v>
      </c>
      <c r="S2" t="n">
        <v>107.88</v>
      </c>
      <c r="T2" t="n">
        <v>67287.77</v>
      </c>
      <c r="U2" t="n">
        <v>0.44</v>
      </c>
      <c r="V2" t="n">
        <v>0.78</v>
      </c>
      <c r="W2" t="n">
        <v>0.54</v>
      </c>
      <c r="X2" t="n">
        <v>4.18</v>
      </c>
      <c r="Y2" t="n">
        <v>2</v>
      </c>
      <c r="Z2" t="n">
        <v>10</v>
      </c>
      <c r="AA2" t="n">
        <v>63.92680597961566</v>
      </c>
      <c r="AB2" t="n">
        <v>87.46747619291394</v>
      </c>
      <c r="AC2" t="n">
        <v>79.11970302645703</v>
      </c>
      <c r="AD2" t="n">
        <v>63926.80597961566</v>
      </c>
      <c r="AE2" t="n">
        <v>87467.47619291393</v>
      </c>
      <c r="AF2" t="n">
        <v>4.612801857386622e-06</v>
      </c>
      <c r="AG2" t="n">
        <v>0.4866666666666666</v>
      </c>
      <c r="AH2" t="n">
        <v>79119.70302645703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4.1305</v>
      </c>
      <c r="E2" t="n">
        <v>24.21</v>
      </c>
      <c r="F2" t="n">
        <v>19.64</v>
      </c>
      <c r="G2" t="n">
        <v>10.34</v>
      </c>
      <c r="H2" t="n">
        <v>0.16</v>
      </c>
      <c r="I2" t="n">
        <v>114</v>
      </c>
      <c r="J2" t="n">
        <v>107.41</v>
      </c>
      <c r="K2" t="n">
        <v>41.65</v>
      </c>
      <c r="L2" t="n">
        <v>1</v>
      </c>
      <c r="M2" t="n">
        <v>112</v>
      </c>
      <c r="N2" t="n">
        <v>14.77</v>
      </c>
      <c r="O2" t="n">
        <v>13481.73</v>
      </c>
      <c r="P2" t="n">
        <v>155.99</v>
      </c>
      <c r="Q2" t="n">
        <v>3754.33</v>
      </c>
      <c r="R2" t="n">
        <v>249.25</v>
      </c>
      <c r="S2" t="n">
        <v>107.88</v>
      </c>
      <c r="T2" t="n">
        <v>70459.96000000001</v>
      </c>
      <c r="U2" t="n">
        <v>0.43</v>
      </c>
      <c r="V2" t="n">
        <v>0.78</v>
      </c>
      <c r="W2" t="n">
        <v>0.4</v>
      </c>
      <c r="X2" t="n">
        <v>4.23</v>
      </c>
      <c r="Y2" t="n">
        <v>2</v>
      </c>
      <c r="Z2" t="n">
        <v>10</v>
      </c>
      <c r="AA2" t="n">
        <v>81.82895376515138</v>
      </c>
      <c r="AB2" t="n">
        <v>111.9619845800916</v>
      </c>
      <c r="AC2" t="n">
        <v>101.2764899114287</v>
      </c>
      <c r="AD2" t="n">
        <v>81828.95376515138</v>
      </c>
      <c r="AE2" t="n">
        <v>111961.9845800916</v>
      </c>
      <c r="AF2" t="n">
        <v>4.258778238021409e-06</v>
      </c>
      <c r="AG2" t="n">
        <v>0.504375</v>
      </c>
      <c r="AH2" t="n">
        <v>101276.4899114287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4.5268</v>
      </c>
      <c r="E3" t="n">
        <v>22.09</v>
      </c>
      <c r="F3" t="n">
        <v>18.34</v>
      </c>
      <c r="G3" t="n">
        <v>14.29</v>
      </c>
      <c r="H3" t="n">
        <v>0.32</v>
      </c>
      <c r="I3" t="n">
        <v>77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133.45</v>
      </c>
      <c r="Q3" t="n">
        <v>3754.88</v>
      </c>
      <c r="R3" t="n">
        <v>202.61</v>
      </c>
      <c r="S3" t="n">
        <v>107.88</v>
      </c>
      <c r="T3" t="n">
        <v>47324.11</v>
      </c>
      <c r="U3" t="n">
        <v>0.53</v>
      </c>
      <c r="V3" t="n">
        <v>0.83</v>
      </c>
      <c r="W3" t="n">
        <v>0.44</v>
      </c>
      <c r="X3" t="n">
        <v>2.93</v>
      </c>
      <c r="Y3" t="n">
        <v>2</v>
      </c>
      <c r="Z3" t="n">
        <v>10</v>
      </c>
      <c r="AA3" t="n">
        <v>66.41176352784206</v>
      </c>
      <c r="AB3" t="n">
        <v>90.8675047389854</v>
      </c>
      <c r="AC3" t="n">
        <v>82.19523762006258</v>
      </c>
      <c r="AD3" t="n">
        <v>66411.76352784205</v>
      </c>
      <c r="AE3" t="n">
        <v>90867.5047389854</v>
      </c>
      <c r="AF3" t="n">
        <v>4.667385868024529e-06</v>
      </c>
      <c r="AG3" t="n">
        <v>0.4602083333333333</v>
      </c>
      <c r="AH3" t="n">
        <v>82195.23762006259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3.987</v>
      </c>
      <c r="E2" t="n">
        <v>25.08</v>
      </c>
      <c r="F2" t="n">
        <v>21.19</v>
      </c>
      <c r="G2" t="n">
        <v>8.42</v>
      </c>
      <c r="H2" t="n">
        <v>0.28</v>
      </c>
      <c r="I2" t="n">
        <v>151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110.49</v>
      </c>
      <c r="Q2" t="n">
        <v>3756.46</v>
      </c>
      <c r="R2" t="n">
        <v>293.96</v>
      </c>
      <c r="S2" t="n">
        <v>107.88</v>
      </c>
      <c r="T2" t="n">
        <v>92629.39</v>
      </c>
      <c r="U2" t="n">
        <v>0.37</v>
      </c>
      <c r="V2" t="n">
        <v>0.72</v>
      </c>
      <c r="W2" t="n">
        <v>0.66</v>
      </c>
      <c r="X2" t="n">
        <v>5.77</v>
      </c>
      <c r="Y2" t="n">
        <v>2</v>
      </c>
      <c r="Z2" t="n">
        <v>10</v>
      </c>
      <c r="AA2" t="n">
        <v>63.94194039848572</v>
      </c>
      <c r="AB2" t="n">
        <v>87.48818377249536</v>
      </c>
      <c r="AC2" t="n">
        <v>79.13843430370652</v>
      </c>
      <c r="AD2" t="n">
        <v>63941.94039848572</v>
      </c>
      <c r="AE2" t="n">
        <v>87488.18377249537</v>
      </c>
      <c r="AF2" t="n">
        <v>4.462815716978453e-06</v>
      </c>
      <c r="AG2" t="n">
        <v>0.5225</v>
      </c>
      <c r="AH2" t="n">
        <v>79138.43430370651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3.0556</v>
      </c>
      <c r="E2" t="n">
        <v>32.73</v>
      </c>
      <c r="F2" t="n">
        <v>23.41</v>
      </c>
      <c r="G2" t="n">
        <v>6.85</v>
      </c>
      <c r="H2" t="n">
        <v>0.11</v>
      </c>
      <c r="I2" t="n">
        <v>205</v>
      </c>
      <c r="J2" t="n">
        <v>167.88</v>
      </c>
      <c r="K2" t="n">
        <v>51.39</v>
      </c>
      <c r="L2" t="n">
        <v>1</v>
      </c>
      <c r="M2" t="n">
        <v>203</v>
      </c>
      <c r="N2" t="n">
        <v>30.49</v>
      </c>
      <c r="O2" t="n">
        <v>20939.59</v>
      </c>
      <c r="P2" t="n">
        <v>279.91</v>
      </c>
      <c r="Q2" t="n">
        <v>3755.65</v>
      </c>
      <c r="R2" t="n">
        <v>375.92</v>
      </c>
      <c r="S2" t="n">
        <v>107.88</v>
      </c>
      <c r="T2" t="n">
        <v>133341.02</v>
      </c>
      <c r="U2" t="n">
        <v>0.29</v>
      </c>
      <c r="V2" t="n">
        <v>0.65</v>
      </c>
      <c r="W2" t="n">
        <v>0.54</v>
      </c>
      <c r="X2" t="n">
        <v>7.99</v>
      </c>
      <c r="Y2" t="n">
        <v>2</v>
      </c>
      <c r="Z2" t="n">
        <v>10</v>
      </c>
      <c r="AA2" t="n">
        <v>182.6676196112725</v>
      </c>
      <c r="AB2" t="n">
        <v>249.9338958786498</v>
      </c>
      <c r="AC2" t="n">
        <v>226.0805556404901</v>
      </c>
      <c r="AD2" t="n">
        <v>182667.6196112725</v>
      </c>
      <c r="AE2" t="n">
        <v>249933.8958786498</v>
      </c>
      <c r="AF2" t="n">
        <v>2.924766287366479e-06</v>
      </c>
      <c r="AG2" t="n">
        <v>0.6818749999999999</v>
      </c>
      <c r="AH2" t="n">
        <v>226080.5556404901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4.3987</v>
      </c>
      <c r="E3" t="n">
        <v>22.73</v>
      </c>
      <c r="F3" t="n">
        <v>18.02</v>
      </c>
      <c r="G3" t="n">
        <v>15.67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188.79</v>
      </c>
      <c r="Q3" t="n">
        <v>3753.95</v>
      </c>
      <c r="R3" t="n">
        <v>196.52</v>
      </c>
      <c r="S3" t="n">
        <v>107.88</v>
      </c>
      <c r="T3" t="n">
        <v>44318.08</v>
      </c>
      <c r="U3" t="n">
        <v>0.55</v>
      </c>
      <c r="V3" t="n">
        <v>0.85</v>
      </c>
      <c r="W3" t="n">
        <v>0.3</v>
      </c>
      <c r="X3" t="n">
        <v>2.61</v>
      </c>
      <c r="Y3" t="n">
        <v>2</v>
      </c>
      <c r="Z3" t="n">
        <v>10</v>
      </c>
      <c r="AA3" t="n">
        <v>90.63349986661974</v>
      </c>
      <c r="AB3" t="n">
        <v>124.0087529852746</v>
      </c>
      <c r="AC3" t="n">
        <v>112.1735316477705</v>
      </c>
      <c r="AD3" t="n">
        <v>90633.49986661975</v>
      </c>
      <c r="AE3" t="n">
        <v>124008.7529852746</v>
      </c>
      <c r="AF3" t="n">
        <v>4.210357857127546e-06</v>
      </c>
      <c r="AG3" t="n">
        <v>0.4735416666666667</v>
      </c>
      <c r="AH3" t="n">
        <v>112173.5316477705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4.7426</v>
      </c>
      <c r="E4" t="n">
        <v>21.09</v>
      </c>
      <c r="F4" t="n">
        <v>17.15</v>
      </c>
      <c r="G4" t="n">
        <v>22.37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161.04</v>
      </c>
      <c r="Q4" t="n">
        <v>3754.21</v>
      </c>
      <c r="R4" t="n">
        <v>164.25</v>
      </c>
      <c r="S4" t="n">
        <v>107.88</v>
      </c>
      <c r="T4" t="n">
        <v>28301.07</v>
      </c>
      <c r="U4" t="n">
        <v>0.66</v>
      </c>
      <c r="V4" t="n">
        <v>0.89</v>
      </c>
      <c r="W4" t="n">
        <v>0.35</v>
      </c>
      <c r="X4" t="n">
        <v>1.74</v>
      </c>
      <c r="Y4" t="n">
        <v>2</v>
      </c>
      <c r="Z4" t="n">
        <v>10</v>
      </c>
      <c r="AA4" t="n">
        <v>74.93646479674577</v>
      </c>
      <c r="AB4" t="n">
        <v>102.531377098371</v>
      </c>
      <c r="AC4" t="n">
        <v>92.74592637181979</v>
      </c>
      <c r="AD4" t="n">
        <v>74936.46479674577</v>
      </c>
      <c r="AE4" t="n">
        <v>102531.377098371</v>
      </c>
      <c r="AF4" t="n">
        <v>4.539532855892219e-06</v>
      </c>
      <c r="AG4" t="n">
        <v>0.439375</v>
      </c>
      <c r="AH4" t="n">
        <v>92745.92637181979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3.7415</v>
      </c>
      <c r="E2" t="n">
        <v>26.73</v>
      </c>
      <c r="F2" t="n">
        <v>22.67</v>
      </c>
      <c r="G2" t="n">
        <v>7.2</v>
      </c>
      <c r="H2" t="n">
        <v>0.34</v>
      </c>
      <c r="I2" t="n">
        <v>189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105.27</v>
      </c>
      <c r="Q2" t="n">
        <v>3756.56</v>
      </c>
      <c r="R2" t="n">
        <v>342.11</v>
      </c>
      <c r="S2" t="n">
        <v>107.88</v>
      </c>
      <c r="T2" t="n">
        <v>116516.84</v>
      </c>
      <c r="U2" t="n">
        <v>0.32</v>
      </c>
      <c r="V2" t="n">
        <v>0.67</v>
      </c>
      <c r="W2" t="n">
        <v>0.77</v>
      </c>
      <c r="X2" t="n">
        <v>7.25</v>
      </c>
      <c r="Y2" t="n">
        <v>2</v>
      </c>
      <c r="Z2" t="n">
        <v>10</v>
      </c>
      <c r="AA2" t="n">
        <v>65.56017818302787</v>
      </c>
      <c r="AB2" t="n">
        <v>89.70232810091736</v>
      </c>
      <c r="AC2" t="n">
        <v>81.14126380499566</v>
      </c>
      <c r="AD2" t="n">
        <v>65560.17818302788</v>
      </c>
      <c r="AE2" t="n">
        <v>89702.32810091735</v>
      </c>
      <c r="AF2" t="n">
        <v>4.285940721431106e-06</v>
      </c>
      <c r="AG2" t="n">
        <v>0.556875</v>
      </c>
      <c r="AH2" t="n">
        <v>81141.26380499566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3.6399</v>
      </c>
      <c r="E2" t="n">
        <v>27.47</v>
      </c>
      <c r="F2" t="n">
        <v>21.16</v>
      </c>
      <c r="G2" t="n">
        <v>8.35</v>
      </c>
      <c r="H2" t="n">
        <v>0.13</v>
      </c>
      <c r="I2" t="n">
        <v>152</v>
      </c>
      <c r="J2" t="n">
        <v>133.21</v>
      </c>
      <c r="K2" t="n">
        <v>46.47</v>
      </c>
      <c r="L2" t="n">
        <v>1</v>
      </c>
      <c r="M2" t="n">
        <v>150</v>
      </c>
      <c r="N2" t="n">
        <v>20.75</v>
      </c>
      <c r="O2" t="n">
        <v>16663.42</v>
      </c>
      <c r="P2" t="n">
        <v>208.4</v>
      </c>
      <c r="Q2" t="n">
        <v>3755.41</v>
      </c>
      <c r="R2" t="n">
        <v>299.85</v>
      </c>
      <c r="S2" t="n">
        <v>107.88</v>
      </c>
      <c r="T2" t="n">
        <v>95571.7</v>
      </c>
      <c r="U2" t="n">
        <v>0.36</v>
      </c>
      <c r="V2" t="n">
        <v>0.72</v>
      </c>
      <c r="W2" t="n">
        <v>0.46</v>
      </c>
      <c r="X2" t="n">
        <v>5.74</v>
      </c>
      <c r="Y2" t="n">
        <v>2</v>
      </c>
      <c r="Z2" t="n">
        <v>10</v>
      </c>
      <c r="AA2" t="n">
        <v>118.3123015872454</v>
      </c>
      <c r="AB2" t="n">
        <v>161.8801106019664</v>
      </c>
      <c r="AC2" t="n">
        <v>146.4305000463216</v>
      </c>
      <c r="AD2" t="n">
        <v>118312.3015872454</v>
      </c>
      <c r="AE2" t="n">
        <v>161880.1106019664</v>
      </c>
      <c r="AF2" t="n">
        <v>3.622186806537955e-06</v>
      </c>
      <c r="AG2" t="n">
        <v>0.5722916666666666</v>
      </c>
      <c r="AH2" t="n">
        <v>146430.5000463216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4.67</v>
      </c>
      <c r="E3" t="n">
        <v>21.41</v>
      </c>
      <c r="F3" t="n">
        <v>17.63</v>
      </c>
      <c r="G3" t="n">
        <v>17.93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1</v>
      </c>
      <c r="N3" t="n">
        <v>21.09</v>
      </c>
      <c r="O3" t="n">
        <v>16828.84</v>
      </c>
      <c r="P3" t="n">
        <v>143.98</v>
      </c>
      <c r="Q3" t="n">
        <v>3754.76</v>
      </c>
      <c r="R3" t="n">
        <v>179.47</v>
      </c>
      <c r="S3" t="n">
        <v>107.88</v>
      </c>
      <c r="T3" t="n">
        <v>35842.97</v>
      </c>
      <c r="U3" t="n">
        <v>0.6</v>
      </c>
      <c r="V3" t="n">
        <v>0.87</v>
      </c>
      <c r="W3" t="n">
        <v>0.39</v>
      </c>
      <c r="X3" t="n">
        <v>2.21</v>
      </c>
      <c r="Y3" t="n">
        <v>2</v>
      </c>
      <c r="Z3" t="n">
        <v>10</v>
      </c>
      <c r="AA3" t="n">
        <v>69.0617653206734</v>
      </c>
      <c r="AB3" t="n">
        <v>94.49335410176344</v>
      </c>
      <c r="AC3" t="n">
        <v>85.47504100856978</v>
      </c>
      <c r="AD3" t="n">
        <v>69061.7653206734</v>
      </c>
      <c r="AE3" t="n">
        <v>94493.35410176344</v>
      </c>
      <c r="AF3" t="n">
        <v>4.647273932397112e-06</v>
      </c>
      <c r="AG3" t="n">
        <v>0.4460416666666667</v>
      </c>
      <c r="AH3" t="n">
        <v>85475.04100856978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4.6697</v>
      </c>
      <c r="E4" t="n">
        <v>21.41</v>
      </c>
      <c r="F4" t="n">
        <v>17.63</v>
      </c>
      <c r="G4" t="n">
        <v>17.93</v>
      </c>
      <c r="H4" t="n">
        <v>0.39</v>
      </c>
      <c r="I4" t="n">
        <v>59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145.39</v>
      </c>
      <c r="Q4" t="n">
        <v>3754.94</v>
      </c>
      <c r="R4" t="n">
        <v>179.44</v>
      </c>
      <c r="S4" t="n">
        <v>107.88</v>
      </c>
      <c r="T4" t="n">
        <v>35828.44</v>
      </c>
      <c r="U4" t="n">
        <v>0.6</v>
      </c>
      <c r="V4" t="n">
        <v>0.87</v>
      </c>
      <c r="W4" t="n">
        <v>0.39</v>
      </c>
      <c r="X4" t="n">
        <v>2.22</v>
      </c>
      <c r="Y4" t="n">
        <v>2</v>
      </c>
      <c r="Z4" t="n">
        <v>10</v>
      </c>
      <c r="AA4" t="n">
        <v>69.47677813889393</v>
      </c>
      <c r="AB4" t="n">
        <v>95.06119294872587</v>
      </c>
      <c r="AC4" t="n">
        <v>85.98868611294512</v>
      </c>
      <c r="AD4" t="n">
        <v>69476.77813889393</v>
      </c>
      <c r="AE4" t="n">
        <v>95061.19294872587</v>
      </c>
      <c r="AF4" t="n">
        <v>4.646975392315801e-06</v>
      </c>
      <c r="AG4" t="n">
        <v>0.4460416666666667</v>
      </c>
      <c r="AH4" t="n">
        <v>85988.68611294511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3.335</v>
      </c>
      <c r="E2" t="n">
        <v>29.98</v>
      </c>
      <c r="F2" t="n">
        <v>22.27</v>
      </c>
      <c r="G2" t="n">
        <v>7.51</v>
      </c>
      <c r="H2" t="n">
        <v>0.12</v>
      </c>
      <c r="I2" t="n">
        <v>178</v>
      </c>
      <c r="J2" t="n">
        <v>150.44</v>
      </c>
      <c r="K2" t="n">
        <v>49.1</v>
      </c>
      <c r="L2" t="n">
        <v>1</v>
      </c>
      <c r="M2" t="n">
        <v>176</v>
      </c>
      <c r="N2" t="n">
        <v>25.34</v>
      </c>
      <c r="O2" t="n">
        <v>18787.76</v>
      </c>
      <c r="P2" t="n">
        <v>243.8</v>
      </c>
      <c r="Q2" t="n">
        <v>3755.26</v>
      </c>
      <c r="R2" t="n">
        <v>337.36</v>
      </c>
      <c r="S2" t="n">
        <v>107.88</v>
      </c>
      <c r="T2" t="n">
        <v>114195.61</v>
      </c>
      <c r="U2" t="n">
        <v>0.32</v>
      </c>
      <c r="V2" t="n">
        <v>0.6899999999999999</v>
      </c>
      <c r="W2" t="n">
        <v>0.51</v>
      </c>
      <c r="X2" t="n">
        <v>6.85</v>
      </c>
      <c r="Y2" t="n">
        <v>2</v>
      </c>
      <c r="Z2" t="n">
        <v>10</v>
      </c>
      <c r="AA2" t="n">
        <v>148.0412647444192</v>
      </c>
      <c r="AB2" t="n">
        <v>202.5565895428811</v>
      </c>
      <c r="AC2" t="n">
        <v>183.2248729269251</v>
      </c>
      <c r="AD2" t="n">
        <v>148041.2647444191</v>
      </c>
      <c r="AE2" t="n">
        <v>202556.5895428811</v>
      </c>
      <c r="AF2" t="n">
        <v>3.251733962894203e-06</v>
      </c>
      <c r="AG2" t="n">
        <v>0.6245833333333334</v>
      </c>
      <c r="AH2" t="n">
        <v>183224.872926925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4.5242</v>
      </c>
      <c r="E3" t="n">
        <v>22.1</v>
      </c>
      <c r="F3" t="n">
        <v>17.96</v>
      </c>
      <c r="G3" t="n">
        <v>17.67</v>
      </c>
      <c r="H3" t="n">
        <v>0.23</v>
      </c>
      <c r="I3" t="n">
        <v>61</v>
      </c>
      <c r="J3" t="n">
        <v>151.83</v>
      </c>
      <c r="K3" t="n">
        <v>49.1</v>
      </c>
      <c r="L3" t="n">
        <v>2</v>
      </c>
      <c r="M3" t="n">
        <v>58</v>
      </c>
      <c r="N3" t="n">
        <v>25.73</v>
      </c>
      <c r="O3" t="n">
        <v>18959.54</v>
      </c>
      <c r="P3" t="n">
        <v>166.09</v>
      </c>
      <c r="Q3" t="n">
        <v>3753.78</v>
      </c>
      <c r="R3" t="n">
        <v>194.24</v>
      </c>
      <c r="S3" t="n">
        <v>107.88</v>
      </c>
      <c r="T3" t="n">
        <v>43221.78</v>
      </c>
      <c r="U3" t="n">
        <v>0.5600000000000001</v>
      </c>
      <c r="V3" t="n">
        <v>0.85</v>
      </c>
      <c r="W3" t="n">
        <v>0.31</v>
      </c>
      <c r="X3" t="n">
        <v>2.55</v>
      </c>
      <c r="Y3" t="n">
        <v>2</v>
      </c>
      <c r="Z3" t="n">
        <v>10</v>
      </c>
      <c r="AA3" t="n">
        <v>79.85158356204452</v>
      </c>
      <c r="AB3" t="n">
        <v>109.2564594327855</v>
      </c>
      <c r="AC3" t="n">
        <v>98.82917628695228</v>
      </c>
      <c r="AD3" t="n">
        <v>79851.58356204453</v>
      </c>
      <c r="AE3" t="n">
        <v>109256.4594327855</v>
      </c>
      <c r="AF3" t="n">
        <v>4.411242817069252e-06</v>
      </c>
      <c r="AG3" t="n">
        <v>0.4604166666666667</v>
      </c>
      <c r="AH3" t="n">
        <v>98829.17628695228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4.707</v>
      </c>
      <c r="E4" t="n">
        <v>21.24</v>
      </c>
      <c r="F4" t="n">
        <v>17.38</v>
      </c>
      <c r="G4" t="n">
        <v>20.05</v>
      </c>
      <c r="H4" t="n">
        <v>0.35</v>
      </c>
      <c r="I4" t="n">
        <v>52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153.54</v>
      </c>
      <c r="Q4" t="n">
        <v>3754.33</v>
      </c>
      <c r="R4" t="n">
        <v>171.42</v>
      </c>
      <c r="S4" t="n">
        <v>107.88</v>
      </c>
      <c r="T4" t="n">
        <v>31854.29</v>
      </c>
      <c r="U4" t="n">
        <v>0.63</v>
      </c>
      <c r="V4" t="n">
        <v>0.88</v>
      </c>
      <c r="W4" t="n">
        <v>0.37</v>
      </c>
      <c r="X4" t="n">
        <v>1.97</v>
      </c>
      <c r="Y4" t="n">
        <v>2</v>
      </c>
      <c r="Z4" t="n">
        <v>10</v>
      </c>
      <c r="AA4" t="n">
        <v>72.36665844418815</v>
      </c>
      <c r="AB4" t="n">
        <v>99.01525467494849</v>
      </c>
      <c r="AC4" t="n">
        <v>89.56537773757879</v>
      </c>
      <c r="AD4" t="n">
        <v>72366.65844418814</v>
      </c>
      <c r="AE4" t="n">
        <v>99015.25467494849</v>
      </c>
      <c r="AF4" t="n">
        <v>4.5894787896081e-06</v>
      </c>
      <c r="AG4" t="n">
        <v>0.4424999999999999</v>
      </c>
      <c r="AH4" t="n">
        <v>89565.37773757879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2.8056</v>
      </c>
      <c r="E2" t="n">
        <v>35.64</v>
      </c>
      <c r="F2" t="n">
        <v>24.54</v>
      </c>
      <c r="G2" t="n">
        <v>6.35</v>
      </c>
      <c r="H2" t="n">
        <v>0.1</v>
      </c>
      <c r="I2" t="n">
        <v>232</v>
      </c>
      <c r="J2" t="n">
        <v>185.69</v>
      </c>
      <c r="K2" t="n">
        <v>53.44</v>
      </c>
      <c r="L2" t="n">
        <v>1</v>
      </c>
      <c r="M2" t="n">
        <v>230</v>
      </c>
      <c r="N2" t="n">
        <v>36.26</v>
      </c>
      <c r="O2" t="n">
        <v>23136.14</v>
      </c>
      <c r="P2" t="n">
        <v>317.03</v>
      </c>
      <c r="Q2" t="n">
        <v>3757.81</v>
      </c>
      <c r="R2" t="n">
        <v>413.77</v>
      </c>
      <c r="S2" t="n">
        <v>107.88</v>
      </c>
      <c r="T2" t="n">
        <v>152129.07</v>
      </c>
      <c r="U2" t="n">
        <v>0.26</v>
      </c>
      <c r="V2" t="n">
        <v>0.62</v>
      </c>
      <c r="W2" t="n">
        <v>0.58</v>
      </c>
      <c r="X2" t="n">
        <v>9.109999999999999</v>
      </c>
      <c r="Y2" t="n">
        <v>2</v>
      </c>
      <c r="Z2" t="n">
        <v>10</v>
      </c>
      <c r="AA2" t="n">
        <v>222.4651190007534</v>
      </c>
      <c r="AB2" t="n">
        <v>304.3865902850692</v>
      </c>
      <c r="AC2" t="n">
        <v>275.3363613176148</v>
      </c>
      <c r="AD2" t="n">
        <v>222465.1190007534</v>
      </c>
      <c r="AE2" t="n">
        <v>304386.5902850692</v>
      </c>
      <c r="AF2" t="n">
        <v>2.6404176353868e-06</v>
      </c>
      <c r="AG2" t="n">
        <v>0.7425</v>
      </c>
      <c r="AH2" t="n">
        <v>275336.3613176149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4.322</v>
      </c>
      <c r="E3" t="n">
        <v>23.14</v>
      </c>
      <c r="F3" t="n">
        <v>17.84</v>
      </c>
      <c r="G3" t="n">
        <v>14.08</v>
      </c>
      <c r="H3" t="n">
        <v>0.19</v>
      </c>
      <c r="I3" t="n">
        <v>76</v>
      </c>
      <c r="J3" t="n">
        <v>187.21</v>
      </c>
      <c r="K3" t="n">
        <v>53.44</v>
      </c>
      <c r="L3" t="n">
        <v>2</v>
      </c>
      <c r="M3" t="n">
        <v>74</v>
      </c>
      <c r="N3" t="n">
        <v>36.77</v>
      </c>
      <c r="O3" t="n">
        <v>23322.88</v>
      </c>
      <c r="P3" t="n">
        <v>206.91</v>
      </c>
      <c r="Q3" t="n">
        <v>3754.12</v>
      </c>
      <c r="R3" t="n">
        <v>188.42</v>
      </c>
      <c r="S3" t="n">
        <v>107.88</v>
      </c>
      <c r="T3" t="n">
        <v>40235.85</v>
      </c>
      <c r="U3" t="n">
        <v>0.57</v>
      </c>
      <c r="V3" t="n">
        <v>0.86</v>
      </c>
      <c r="W3" t="n">
        <v>0.33</v>
      </c>
      <c r="X3" t="n">
        <v>2.43</v>
      </c>
      <c r="Y3" t="n">
        <v>2</v>
      </c>
      <c r="Z3" t="n">
        <v>10</v>
      </c>
      <c r="AA3" t="n">
        <v>98.97718899498348</v>
      </c>
      <c r="AB3" t="n">
        <v>135.4249565482814</v>
      </c>
      <c r="AC3" t="n">
        <v>122.5001887654699</v>
      </c>
      <c r="AD3" t="n">
        <v>98977.18899498347</v>
      </c>
      <c r="AE3" t="n">
        <v>135424.9565482814</v>
      </c>
      <c r="AF3" t="n">
        <v>4.067538145188819e-06</v>
      </c>
      <c r="AG3" t="n">
        <v>0.4820833333333334</v>
      </c>
      <c r="AH3" t="n">
        <v>122500.1887654699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4.7483</v>
      </c>
      <c r="E4" t="n">
        <v>21.06</v>
      </c>
      <c r="F4" t="n">
        <v>16.99</v>
      </c>
      <c r="G4" t="n">
        <v>23.71</v>
      </c>
      <c r="H4" t="n">
        <v>0.28</v>
      </c>
      <c r="I4" t="n">
        <v>43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171.88</v>
      </c>
      <c r="Q4" t="n">
        <v>3753.87</v>
      </c>
      <c r="R4" t="n">
        <v>160.12</v>
      </c>
      <c r="S4" t="n">
        <v>107.88</v>
      </c>
      <c r="T4" t="n">
        <v>26247.66</v>
      </c>
      <c r="U4" t="n">
        <v>0.67</v>
      </c>
      <c r="V4" t="n">
        <v>0.9</v>
      </c>
      <c r="W4" t="n">
        <v>0.31</v>
      </c>
      <c r="X4" t="n">
        <v>1.58</v>
      </c>
      <c r="Y4" t="n">
        <v>2</v>
      </c>
      <c r="Z4" t="n">
        <v>10</v>
      </c>
      <c r="AA4" t="n">
        <v>78.89062639511798</v>
      </c>
      <c r="AB4" t="n">
        <v>107.9416354425591</v>
      </c>
      <c r="AC4" t="n">
        <v>97.63983725298559</v>
      </c>
      <c r="AD4" t="n">
        <v>78890.62639511797</v>
      </c>
      <c r="AE4" t="n">
        <v>107941.6354425591</v>
      </c>
      <c r="AF4" t="n">
        <v>4.468739327811215e-06</v>
      </c>
      <c r="AG4" t="n">
        <v>0.43875</v>
      </c>
      <c r="AH4" t="n">
        <v>97639.83725298558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4.7796</v>
      </c>
      <c r="E5" t="n">
        <v>20.92</v>
      </c>
      <c r="F5" t="n">
        <v>16.93</v>
      </c>
      <c r="G5" t="n">
        <v>24.77</v>
      </c>
      <c r="H5" t="n">
        <v>0.37</v>
      </c>
      <c r="I5" t="n">
        <v>41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169.93</v>
      </c>
      <c r="Q5" t="n">
        <v>3753.96</v>
      </c>
      <c r="R5" t="n">
        <v>156.79</v>
      </c>
      <c r="S5" t="n">
        <v>107.88</v>
      </c>
      <c r="T5" t="n">
        <v>24592.8</v>
      </c>
      <c r="U5" t="n">
        <v>0.6899999999999999</v>
      </c>
      <c r="V5" t="n">
        <v>0.9</v>
      </c>
      <c r="W5" t="n">
        <v>0.34</v>
      </c>
      <c r="X5" t="n">
        <v>1.52</v>
      </c>
      <c r="Y5" t="n">
        <v>2</v>
      </c>
      <c r="Z5" t="n">
        <v>10</v>
      </c>
      <c r="AA5" t="n">
        <v>77.73758909930831</v>
      </c>
      <c r="AB5" t="n">
        <v>106.3639989460178</v>
      </c>
      <c r="AC5" t="n">
        <v>96.21276816944692</v>
      </c>
      <c r="AD5" t="n">
        <v>77737.58909930832</v>
      </c>
      <c r="AE5" t="n">
        <v>106363.9989460178</v>
      </c>
      <c r="AF5" t="n">
        <v>4.4981965105841e-06</v>
      </c>
      <c r="AG5" t="n">
        <v>0.4358333333333334</v>
      </c>
      <c r="AH5" t="n">
        <v>96212.76816944692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3.9501</v>
      </c>
      <c r="E2" t="n">
        <v>25.32</v>
      </c>
      <c r="F2" t="n">
        <v>20.2</v>
      </c>
      <c r="G2" t="n">
        <v>9.539999999999999</v>
      </c>
      <c r="H2" t="n">
        <v>0.15</v>
      </c>
      <c r="I2" t="n">
        <v>127</v>
      </c>
      <c r="J2" t="n">
        <v>116.05</v>
      </c>
      <c r="K2" t="n">
        <v>43.4</v>
      </c>
      <c r="L2" t="n">
        <v>1</v>
      </c>
      <c r="M2" t="n">
        <v>125</v>
      </c>
      <c r="N2" t="n">
        <v>16.65</v>
      </c>
      <c r="O2" t="n">
        <v>14546.17</v>
      </c>
      <c r="P2" t="n">
        <v>174.3</v>
      </c>
      <c r="Q2" t="n">
        <v>3754.42</v>
      </c>
      <c r="R2" t="n">
        <v>267.89</v>
      </c>
      <c r="S2" t="n">
        <v>107.88</v>
      </c>
      <c r="T2" t="n">
        <v>79716.28</v>
      </c>
      <c r="U2" t="n">
        <v>0.4</v>
      </c>
      <c r="V2" t="n">
        <v>0.76</v>
      </c>
      <c r="W2" t="n">
        <v>0.42</v>
      </c>
      <c r="X2" t="n">
        <v>4.78</v>
      </c>
      <c r="Y2" t="n">
        <v>2</v>
      </c>
      <c r="Z2" t="n">
        <v>10</v>
      </c>
      <c r="AA2" t="n">
        <v>93.75069328596082</v>
      </c>
      <c r="AB2" t="n">
        <v>128.2738345424828</v>
      </c>
      <c r="AC2" t="n">
        <v>116.0315598072397</v>
      </c>
      <c r="AD2" t="n">
        <v>93750.69328596082</v>
      </c>
      <c r="AE2" t="n">
        <v>128273.8345424828</v>
      </c>
      <c r="AF2" t="n">
        <v>4.021803247600346e-06</v>
      </c>
      <c r="AG2" t="n">
        <v>0.5275</v>
      </c>
      <c r="AH2" t="n">
        <v>116031.5598072397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4.6324</v>
      </c>
      <c r="E3" t="n">
        <v>21.59</v>
      </c>
      <c r="F3" t="n">
        <v>17.83</v>
      </c>
      <c r="G3" t="n">
        <v>15.28</v>
      </c>
      <c r="H3" t="n">
        <v>0.3</v>
      </c>
      <c r="I3" t="n">
        <v>70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135.43</v>
      </c>
      <c r="Q3" t="n">
        <v>3754.77</v>
      </c>
      <c r="R3" t="n">
        <v>184.34</v>
      </c>
      <c r="S3" t="n">
        <v>107.88</v>
      </c>
      <c r="T3" t="n">
        <v>38227.13</v>
      </c>
      <c r="U3" t="n">
        <v>0.59</v>
      </c>
      <c r="V3" t="n">
        <v>0.86</v>
      </c>
      <c r="W3" t="n">
        <v>0.44</v>
      </c>
      <c r="X3" t="n">
        <v>2.42</v>
      </c>
      <c r="Y3" t="n">
        <v>2</v>
      </c>
      <c r="Z3" t="n">
        <v>10</v>
      </c>
      <c r="AA3" t="n">
        <v>65.76382354326778</v>
      </c>
      <c r="AB3" t="n">
        <v>89.98096466699664</v>
      </c>
      <c r="AC3" t="n">
        <v>81.39330768827733</v>
      </c>
      <c r="AD3" t="n">
        <v>65763.82354326778</v>
      </c>
      <c r="AE3" t="n">
        <v>89980.96466699665</v>
      </c>
      <c r="AF3" t="n">
        <v>4.716488535526656e-06</v>
      </c>
      <c r="AG3" t="n">
        <v>0.4497916666666666</v>
      </c>
      <c r="AH3" t="n">
        <v>81393.30768827733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2.6821</v>
      </c>
      <c r="E2" t="n">
        <v>37.28</v>
      </c>
      <c r="F2" t="n">
        <v>25.16</v>
      </c>
      <c r="G2" t="n">
        <v>6.11</v>
      </c>
      <c r="H2" t="n">
        <v>0.09</v>
      </c>
      <c r="I2" t="n">
        <v>247</v>
      </c>
      <c r="J2" t="n">
        <v>194.77</v>
      </c>
      <c r="K2" t="n">
        <v>54.38</v>
      </c>
      <c r="L2" t="n">
        <v>1</v>
      </c>
      <c r="M2" t="n">
        <v>245</v>
      </c>
      <c r="N2" t="n">
        <v>39.4</v>
      </c>
      <c r="O2" t="n">
        <v>24256.19</v>
      </c>
      <c r="P2" t="n">
        <v>336.78</v>
      </c>
      <c r="Q2" t="n">
        <v>3756.59</v>
      </c>
      <c r="R2" t="n">
        <v>434.95</v>
      </c>
      <c r="S2" t="n">
        <v>107.88</v>
      </c>
      <c r="T2" t="n">
        <v>162642.82</v>
      </c>
      <c r="U2" t="n">
        <v>0.25</v>
      </c>
      <c r="V2" t="n">
        <v>0.61</v>
      </c>
      <c r="W2" t="n">
        <v>0.61</v>
      </c>
      <c r="X2" t="n">
        <v>9.74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4.2231</v>
      </c>
      <c r="E3" t="n">
        <v>23.68</v>
      </c>
      <c r="F3" t="n">
        <v>18.05</v>
      </c>
      <c r="G3" t="n">
        <v>13.54</v>
      </c>
      <c r="H3" t="n">
        <v>0.18</v>
      </c>
      <c r="I3" t="n">
        <v>80</v>
      </c>
      <c r="J3" t="n">
        <v>196.32</v>
      </c>
      <c r="K3" t="n">
        <v>54.38</v>
      </c>
      <c r="L3" t="n">
        <v>2</v>
      </c>
      <c r="M3" t="n">
        <v>78</v>
      </c>
      <c r="N3" t="n">
        <v>39.95</v>
      </c>
      <c r="O3" t="n">
        <v>24447.22</v>
      </c>
      <c r="P3" t="n">
        <v>219.41</v>
      </c>
      <c r="Q3" t="n">
        <v>3754.29</v>
      </c>
      <c r="R3" t="n">
        <v>195.48</v>
      </c>
      <c r="S3" t="n">
        <v>107.88</v>
      </c>
      <c r="T3" t="n">
        <v>43742.91</v>
      </c>
      <c r="U3" t="n">
        <v>0.55</v>
      </c>
      <c r="V3" t="n">
        <v>0.85</v>
      </c>
      <c r="W3" t="n">
        <v>0.34</v>
      </c>
      <c r="X3" t="n">
        <v>2.64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4.6947</v>
      </c>
      <c r="E4" t="n">
        <v>21.3</v>
      </c>
      <c r="F4" t="n">
        <v>17.03</v>
      </c>
      <c r="G4" t="n">
        <v>22.71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43</v>
      </c>
      <c r="N4" t="n">
        <v>40.5</v>
      </c>
      <c r="O4" t="n">
        <v>24639</v>
      </c>
      <c r="P4" t="n">
        <v>183.57</v>
      </c>
      <c r="Q4" t="n">
        <v>3754.05</v>
      </c>
      <c r="R4" t="n">
        <v>162.04</v>
      </c>
      <c r="S4" t="n">
        <v>107.88</v>
      </c>
      <c r="T4" t="n">
        <v>27199.88</v>
      </c>
      <c r="U4" t="n">
        <v>0.67</v>
      </c>
      <c r="V4" t="n">
        <v>0.9</v>
      </c>
      <c r="W4" t="n">
        <v>0.3</v>
      </c>
      <c r="X4" t="n">
        <v>1.62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4.7837</v>
      </c>
      <c r="E5" t="n">
        <v>20.9</v>
      </c>
      <c r="F5" t="n">
        <v>16.87</v>
      </c>
      <c r="G5" t="n">
        <v>25.96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174.64</v>
      </c>
      <c r="Q5" t="n">
        <v>3753.92</v>
      </c>
      <c r="R5" t="n">
        <v>155.16</v>
      </c>
      <c r="S5" t="n">
        <v>107.88</v>
      </c>
      <c r="T5" t="n">
        <v>23789.44</v>
      </c>
      <c r="U5" t="n">
        <v>0.7</v>
      </c>
      <c r="V5" t="n">
        <v>0.91</v>
      </c>
      <c r="W5" t="n">
        <v>0.33</v>
      </c>
      <c r="X5" t="n">
        <v>1.46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4.372</v>
      </c>
      <c r="E6" t="n">
        <v>22.87</v>
      </c>
      <c r="F6" t="n">
        <v>19.1</v>
      </c>
      <c r="G6" t="n">
        <v>11.81</v>
      </c>
      <c r="H6" t="n">
        <v>0.2</v>
      </c>
      <c r="I6" t="n">
        <v>97</v>
      </c>
      <c r="J6" t="n">
        <v>89.87</v>
      </c>
      <c r="K6" t="n">
        <v>37.55</v>
      </c>
      <c r="L6" t="n">
        <v>1</v>
      </c>
      <c r="M6" t="n">
        <v>23</v>
      </c>
      <c r="N6" t="n">
        <v>11.32</v>
      </c>
      <c r="O6" t="n">
        <v>11317.98</v>
      </c>
      <c r="P6" t="n">
        <v>124.65</v>
      </c>
      <c r="Q6" t="n">
        <v>3754.53</v>
      </c>
      <c r="R6" t="n">
        <v>228.03</v>
      </c>
      <c r="S6" t="n">
        <v>107.88</v>
      </c>
      <c r="T6" t="n">
        <v>59936.56</v>
      </c>
      <c r="U6" t="n">
        <v>0.47</v>
      </c>
      <c r="V6" t="n">
        <v>0.8</v>
      </c>
      <c r="W6" t="n">
        <v>0.47</v>
      </c>
      <c r="X6" t="n">
        <v>3.69</v>
      </c>
      <c r="Y6" t="n">
        <v>2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4.3882</v>
      </c>
      <c r="E7" t="n">
        <v>22.79</v>
      </c>
      <c r="F7" t="n">
        <v>19.05</v>
      </c>
      <c r="G7" t="n">
        <v>12.03</v>
      </c>
      <c r="H7" t="n">
        <v>0.39</v>
      </c>
      <c r="I7" t="n">
        <v>95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125.46</v>
      </c>
      <c r="Q7" t="n">
        <v>3754.91</v>
      </c>
      <c r="R7" t="n">
        <v>225.61</v>
      </c>
      <c r="S7" t="n">
        <v>107.88</v>
      </c>
      <c r="T7" t="n">
        <v>58737.27</v>
      </c>
      <c r="U7" t="n">
        <v>0.48</v>
      </c>
      <c r="V7" t="n">
        <v>0.8</v>
      </c>
      <c r="W7" t="n">
        <v>0.49</v>
      </c>
      <c r="X7" t="n">
        <v>3.64</v>
      </c>
      <c r="Y7" t="n">
        <v>2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4.1605</v>
      </c>
      <c r="E8" t="n">
        <v>24.04</v>
      </c>
      <c r="F8" t="n">
        <v>20.23</v>
      </c>
      <c r="G8" t="n">
        <v>9.630000000000001</v>
      </c>
      <c r="H8" t="n">
        <v>0.24</v>
      </c>
      <c r="I8" t="n">
        <v>126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115.12</v>
      </c>
      <c r="Q8" t="n">
        <v>3755.41</v>
      </c>
      <c r="R8" t="n">
        <v>263.31</v>
      </c>
      <c r="S8" t="n">
        <v>107.88</v>
      </c>
      <c r="T8" t="n">
        <v>77432.07000000001</v>
      </c>
      <c r="U8" t="n">
        <v>0.41</v>
      </c>
      <c r="V8" t="n">
        <v>0.76</v>
      </c>
      <c r="W8" t="n">
        <v>0.59</v>
      </c>
      <c r="X8" t="n">
        <v>4.82</v>
      </c>
      <c r="Y8" t="n">
        <v>2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3.3823</v>
      </c>
      <c r="E9" t="n">
        <v>29.57</v>
      </c>
      <c r="F9" t="n">
        <v>25.08</v>
      </c>
      <c r="G9" t="n">
        <v>5.99</v>
      </c>
      <c r="H9" t="n">
        <v>0.43</v>
      </c>
      <c r="I9" t="n">
        <v>251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98.45999999999999</v>
      </c>
      <c r="Q9" t="n">
        <v>3758.2</v>
      </c>
      <c r="R9" t="n">
        <v>419.23</v>
      </c>
      <c r="S9" t="n">
        <v>107.88</v>
      </c>
      <c r="T9" t="n">
        <v>154764.86</v>
      </c>
      <c r="U9" t="n">
        <v>0.26</v>
      </c>
      <c r="V9" t="n">
        <v>0.61</v>
      </c>
      <c r="W9" t="n">
        <v>0.95</v>
      </c>
      <c r="X9" t="n">
        <v>9.65</v>
      </c>
      <c r="Y9" t="n">
        <v>2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3.4827</v>
      </c>
      <c r="E10" t="n">
        <v>28.71</v>
      </c>
      <c r="F10" t="n">
        <v>21.72</v>
      </c>
      <c r="G10" t="n">
        <v>7.9</v>
      </c>
      <c r="H10" t="n">
        <v>0.12</v>
      </c>
      <c r="I10" t="n">
        <v>165</v>
      </c>
      <c r="J10" t="n">
        <v>141.81</v>
      </c>
      <c r="K10" t="n">
        <v>47.83</v>
      </c>
      <c r="L10" t="n">
        <v>1</v>
      </c>
      <c r="M10" t="n">
        <v>163</v>
      </c>
      <c r="N10" t="n">
        <v>22.98</v>
      </c>
      <c r="O10" t="n">
        <v>17723.39</v>
      </c>
      <c r="P10" t="n">
        <v>226.14</v>
      </c>
      <c r="Q10" t="n">
        <v>3755.53</v>
      </c>
      <c r="R10" t="n">
        <v>318.95</v>
      </c>
      <c r="S10" t="n">
        <v>107.88</v>
      </c>
      <c r="T10" t="n">
        <v>105052.6</v>
      </c>
      <c r="U10" t="n">
        <v>0.34</v>
      </c>
      <c r="V10" t="n">
        <v>0.7</v>
      </c>
      <c r="W10" t="n">
        <v>0.48</v>
      </c>
      <c r="X10" t="n">
        <v>6.3</v>
      </c>
      <c r="Y10" t="n">
        <v>2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4.6516</v>
      </c>
      <c r="E11" t="n">
        <v>21.5</v>
      </c>
      <c r="F11" t="n">
        <v>17.62</v>
      </c>
      <c r="G11" t="n">
        <v>18.55</v>
      </c>
      <c r="H11" t="n">
        <v>0.25</v>
      </c>
      <c r="I11" t="n">
        <v>57</v>
      </c>
      <c r="J11" t="n">
        <v>143.17</v>
      </c>
      <c r="K11" t="n">
        <v>47.83</v>
      </c>
      <c r="L11" t="n">
        <v>2</v>
      </c>
      <c r="M11" t="n">
        <v>24</v>
      </c>
      <c r="N11" t="n">
        <v>23.34</v>
      </c>
      <c r="O11" t="n">
        <v>17891.86</v>
      </c>
      <c r="P11" t="n">
        <v>150.55</v>
      </c>
      <c r="Q11" t="n">
        <v>3754.39</v>
      </c>
      <c r="R11" t="n">
        <v>180.56</v>
      </c>
      <c r="S11" t="n">
        <v>107.88</v>
      </c>
      <c r="T11" t="n">
        <v>36398.13</v>
      </c>
      <c r="U11" t="n">
        <v>0.6</v>
      </c>
      <c r="V11" t="n">
        <v>0.87</v>
      </c>
      <c r="W11" t="n">
        <v>0.35</v>
      </c>
      <c r="X11" t="n">
        <v>2.21</v>
      </c>
      <c r="Y11" t="n">
        <v>2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4.6907</v>
      </c>
      <c r="E12" t="n">
        <v>21.32</v>
      </c>
      <c r="F12" t="n">
        <v>17.5</v>
      </c>
      <c r="G12" t="n">
        <v>19.09</v>
      </c>
      <c r="H12" t="n">
        <v>0.37</v>
      </c>
      <c r="I12" t="n">
        <v>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149.71</v>
      </c>
      <c r="Q12" t="n">
        <v>3753.71</v>
      </c>
      <c r="R12" t="n">
        <v>175.58</v>
      </c>
      <c r="S12" t="n">
        <v>107.88</v>
      </c>
      <c r="T12" t="n">
        <v>33921.28</v>
      </c>
      <c r="U12" t="n">
        <v>0.61</v>
      </c>
      <c r="V12" t="n">
        <v>0.87</v>
      </c>
      <c r="W12" t="n">
        <v>0.38</v>
      </c>
      <c r="X12" t="n">
        <v>2.09</v>
      </c>
      <c r="Y12" t="n">
        <v>2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2.9317</v>
      </c>
      <c r="E13" t="n">
        <v>34.11</v>
      </c>
      <c r="F13" t="n">
        <v>23.94</v>
      </c>
      <c r="G13" t="n">
        <v>6.59</v>
      </c>
      <c r="H13" t="n">
        <v>0.1</v>
      </c>
      <c r="I13" t="n">
        <v>218</v>
      </c>
      <c r="J13" t="n">
        <v>176.73</v>
      </c>
      <c r="K13" t="n">
        <v>52.44</v>
      </c>
      <c r="L13" t="n">
        <v>1</v>
      </c>
      <c r="M13" t="n">
        <v>216</v>
      </c>
      <c r="N13" t="n">
        <v>33.29</v>
      </c>
      <c r="O13" t="n">
        <v>22031.19</v>
      </c>
      <c r="P13" t="n">
        <v>297.85</v>
      </c>
      <c r="Q13" t="n">
        <v>3756.35</v>
      </c>
      <c r="R13" t="n">
        <v>393.57</v>
      </c>
      <c r="S13" t="n">
        <v>107.88</v>
      </c>
      <c r="T13" t="n">
        <v>142097.94</v>
      </c>
      <c r="U13" t="n">
        <v>0.27</v>
      </c>
      <c r="V13" t="n">
        <v>0.64</v>
      </c>
      <c r="W13" t="n">
        <v>0.5600000000000001</v>
      </c>
      <c r="X13" t="n">
        <v>8.52</v>
      </c>
      <c r="Y13" t="n">
        <v>2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4.3938</v>
      </c>
      <c r="E14" t="n">
        <v>22.76</v>
      </c>
      <c r="F14" t="n">
        <v>17.78</v>
      </c>
      <c r="G14" t="n">
        <v>14.82</v>
      </c>
      <c r="H14" t="n">
        <v>0.2</v>
      </c>
      <c r="I14" t="n">
        <v>72</v>
      </c>
      <c r="J14" t="n">
        <v>178.21</v>
      </c>
      <c r="K14" t="n">
        <v>52.44</v>
      </c>
      <c r="L14" t="n">
        <v>2</v>
      </c>
      <c r="M14" t="n">
        <v>70</v>
      </c>
      <c r="N14" t="n">
        <v>33.77</v>
      </c>
      <c r="O14" t="n">
        <v>22213.89</v>
      </c>
      <c r="P14" t="n">
        <v>196.07</v>
      </c>
      <c r="Q14" t="n">
        <v>3754.11</v>
      </c>
      <c r="R14" t="n">
        <v>187.19</v>
      </c>
      <c r="S14" t="n">
        <v>107.88</v>
      </c>
      <c r="T14" t="n">
        <v>39642.24</v>
      </c>
      <c r="U14" t="n">
        <v>0.58</v>
      </c>
      <c r="V14" t="n">
        <v>0.86</v>
      </c>
      <c r="W14" t="n">
        <v>0.31</v>
      </c>
      <c r="X14" t="n">
        <v>2.37</v>
      </c>
      <c r="Y14" t="n">
        <v>2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4.7693</v>
      </c>
      <c r="E15" t="n">
        <v>20.97</v>
      </c>
      <c r="F15" t="n">
        <v>17.02</v>
      </c>
      <c r="G15" t="n">
        <v>23.75</v>
      </c>
      <c r="H15" t="n">
        <v>0.3</v>
      </c>
      <c r="I15" t="n">
        <v>43</v>
      </c>
      <c r="J15" t="n">
        <v>179.7</v>
      </c>
      <c r="K15" t="n">
        <v>52.44</v>
      </c>
      <c r="L15" t="n">
        <v>3</v>
      </c>
      <c r="M15" t="n">
        <v>4</v>
      </c>
      <c r="N15" t="n">
        <v>34.26</v>
      </c>
      <c r="O15" t="n">
        <v>22397.24</v>
      </c>
      <c r="P15" t="n">
        <v>164.8</v>
      </c>
      <c r="Q15" t="n">
        <v>3753.94</v>
      </c>
      <c r="R15" t="n">
        <v>159.97</v>
      </c>
      <c r="S15" t="n">
        <v>107.88</v>
      </c>
      <c r="T15" t="n">
        <v>26174.94</v>
      </c>
      <c r="U15" t="n">
        <v>0.67</v>
      </c>
      <c r="V15" t="n">
        <v>0.9</v>
      </c>
      <c r="W15" t="n">
        <v>0.34</v>
      </c>
      <c r="X15" t="n">
        <v>1.61</v>
      </c>
      <c r="Y15" t="n">
        <v>2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4.769</v>
      </c>
      <c r="E16" t="n">
        <v>20.97</v>
      </c>
      <c r="F16" t="n">
        <v>17.02</v>
      </c>
      <c r="G16" t="n">
        <v>23.75</v>
      </c>
      <c r="H16" t="n">
        <v>0.39</v>
      </c>
      <c r="I16" t="n">
        <v>43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166.14</v>
      </c>
      <c r="Q16" t="n">
        <v>3753.99</v>
      </c>
      <c r="R16" t="n">
        <v>159.88</v>
      </c>
      <c r="S16" t="n">
        <v>107.88</v>
      </c>
      <c r="T16" t="n">
        <v>26132.27</v>
      </c>
      <c r="U16" t="n">
        <v>0.67</v>
      </c>
      <c r="V16" t="n">
        <v>0.9</v>
      </c>
      <c r="W16" t="n">
        <v>0.34</v>
      </c>
      <c r="X16" t="n">
        <v>1.61</v>
      </c>
      <c r="Y16" t="n">
        <v>2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2.7985</v>
      </c>
      <c r="E17" t="n">
        <v>35.73</v>
      </c>
      <c r="F17" t="n">
        <v>29.91</v>
      </c>
      <c r="G17" t="n">
        <v>4.77</v>
      </c>
      <c r="H17" t="n">
        <v>0.64</v>
      </c>
      <c r="I17" t="n">
        <v>376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86.63</v>
      </c>
      <c r="Q17" t="n">
        <v>3760.71</v>
      </c>
      <c r="R17" t="n">
        <v>574.6900000000001</v>
      </c>
      <c r="S17" t="n">
        <v>107.88</v>
      </c>
      <c r="T17" t="n">
        <v>231869.62</v>
      </c>
      <c r="U17" t="n">
        <v>0.19</v>
      </c>
      <c r="V17" t="n">
        <v>0.51</v>
      </c>
      <c r="W17" t="n">
        <v>1.32</v>
      </c>
      <c r="X17" t="n">
        <v>14.48</v>
      </c>
      <c r="Y17" t="n">
        <v>2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4.3222</v>
      </c>
      <c r="E18" t="n">
        <v>23.14</v>
      </c>
      <c r="F18" t="n">
        <v>19.09</v>
      </c>
      <c r="G18" t="n">
        <v>11.46</v>
      </c>
      <c r="H18" t="n">
        <v>0.18</v>
      </c>
      <c r="I18" t="n">
        <v>100</v>
      </c>
      <c r="J18" t="n">
        <v>98.70999999999999</v>
      </c>
      <c r="K18" t="n">
        <v>39.72</v>
      </c>
      <c r="L18" t="n">
        <v>1</v>
      </c>
      <c r="M18" t="n">
        <v>89</v>
      </c>
      <c r="N18" t="n">
        <v>12.99</v>
      </c>
      <c r="O18" t="n">
        <v>12407.75</v>
      </c>
      <c r="P18" t="n">
        <v>136.88</v>
      </c>
      <c r="Q18" t="n">
        <v>3755.37</v>
      </c>
      <c r="R18" t="n">
        <v>230.22</v>
      </c>
      <c r="S18" t="n">
        <v>107.88</v>
      </c>
      <c r="T18" t="n">
        <v>61012.82</v>
      </c>
      <c r="U18" t="n">
        <v>0.47</v>
      </c>
      <c r="V18" t="n">
        <v>0.8</v>
      </c>
      <c r="W18" t="n">
        <v>0.39</v>
      </c>
      <c r="X18" t="n">
        <v>3.68</v>
      </c>
      <c r="Y18" t="n">
        <v>2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4.4643</v>
      </c>
      <c r="E19" t="n">
        <v>22.4</v>
      </c>
      <c r="F19" t="n">
        <v>18.66</v>
      </c>
      <c r="G19" t="n">
        <v>13.18</v>
      </c>
      <c r="H19" t="n">
        <v>0.35</v>
      </c>
      <c r="I19" t="n">
        <v>85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129.4</v>
      </c>
      <c r="Q19" t="n">
        <v>3754.31</v>
      </c>
      <c r="R19" t="n">
        <v>213.05</v>
      </c>
      <c r="S19" t="n">
        <v>107.88</v>
      </c>
      <c r="T19" t="n">
        <v>52503.67</v>
      </c>
      <c r="U19" t="n">
        <v>0.51</v>
      </c>
      <c r="V19" t="n">
        <v>0.82</v>
      </c>
      <c r="W19" t="n">
        <v>0.47</v>
      </c>
      <c r="X19" t="n">
        <v>3.25</v>
      </c>
      <c r="Y19" t="n">
        <v>2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3.7856</v>
      </c>
      <c r="E20" t="n">
        <v>26.42</v>
      </c>
      <c r="F20" t="n">
        <v>20.71</v>
      </c>
      <c r="G20" t="n">
        <v>8.869999999999999</v>
      </c>
      <c r="H20" t="n">
        <v>0.14</v>
      </c>
      <c r="I20" t="n">
        <v>140</v>
      </c>
      <c r="J20" t="n">
        <v>124.63</v>
      </c>
      <c r="K20" t="n">
        <v>45</v>
      </c>
      <c r="L20" t="n">
        <v>1</v>
      </c>
      <c r="M20" t="n">
        <v>138</v>
      </c>
      <c r="N20" t="n">
        <v>18.64</v>
      </c>
      <c r="O20" t="n">
        <v>15605.44</v>
      </c>
      <c r="P20" t="n">
        <v>192</v>
      </c>
      <c r="Q20" t="n">
        <v>3755.15</v>
      </c>
      <c r="R20" t="n">
        <v>284.88</v>
      </c>
      <c r="S20" t="n">
        <v>107.88</v>
      </c>
      <c r="T20" t="n">
        <v>88145.87</v>
      </c>
      <c r="U20" t="n">
        <v>0.38</v>
      </c>
      <c r="V20" t="n">
        <v>0.74</v>
      </c>
      <c r="W20" t="n">
        <v>0.45</v>
      </c>
      <c r="X20" t="n">
        <v>5.29</v>
      </c>
      <c r="Y20" t="n">
        <v>2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4.627</v>
      </c>
      <c r="E21" t="n">
        <v>21.61</v>
      </c>
      <c r="F21" t="n">
        <v>17.84</v>
      </c>
      <c r="G21" t="n">
        <v>16.73</v>
      </c>
      <c r="H21" t="n">
        <v>0.28</v>
      </c>
      <c r="I21" t="n">
        <v>64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140.77</v>
      </c>
      <c r="Q21" t="n">
        <v>3754.22</v>
      </c>
      <c r="R21" t="n">
        <v>186.63</v>
      </c>
      <c r="S21" t="n">
        <v>107.88</v>
      </c>
      <c r="T21" t="n">
        <v>39400.77</v>
      </c>
      <c r="U21" t="n">
        <v>0.58</v>
      </c>
      <c r="V21" t="n">
        <v>0.86</v>
      </c>
      <c r="W21" t="n">
        <v>0.4</v>
      </c>
      <c r="X21" t="n">
        <v>2.43</v>
      </c>
      <c r="Y21" t="n">
        <v>2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3.1968</v>
      </c>
      <c r="E22" t="n">
        <v>31.28</v>
      </c>
      <c r="F22" t="n">
        <v>22.8</v>
      </c>
      <c r="G22" t="n">
        <v>7.16</v>
      </c>
      <c r="H22" t="n">
        <v>0.11</v>
      </c>
      <c r="I22" t="n">
        <v>191</v>
      </c>
      <c r="J22" t="n">
        <v>159.12</v>
      </c>
      <c r="K22" t="n">
        <v>50.28</v>
      </c>
      <c r="L22" t="n">
        <v>1</v>
      </c>
      <c r="M22" t="n">
        <v>189</v>
      </c>
      <c r="N22" t="n">
        <v>27.84</v>
      </c>
      <c r="O22" t="n">
        <v>19859.16</v>
      </c>
      <c r="P22" t="n">
        <v>261.38</v>
      </c>
      <c r="Q22" t="n">
        <v>3756.55</v>
      </c>
      <c r="R22" t="n">
        <v>355.51</v>
      </c>
      <c r="S22" t="n">
        <v>107.88</v>
      </c>
      <c r="T22" t="n">
        <v>123204.22</v>
      </c>
      <c r="U22" t="n">
        <v>0.3</v>
      </c>
      <c r="V22" t="n">
        <v>0.67</v>
      </c>
      <c r="W22" t="n">
        <v>0.52</v>
      </c>
      <c r="X22" t="n">
        <v>7.38</v>
      </c>
      <c r="Y22" t="n">
        <v>2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4.3319</v>
      </c>
      <c r="E23" t="n">
        <v>23.08</v>
      </c>
      <c r="F23" t="n">
        <v>18.57</v>
      </c>
      <c r="G23" t="n">
        <v>16.38</v>
      </c>
      <c r="H23" t="n">
        <v>0.22</v>
      </c>
      <c r="I23" t="n">
        <v>68</v>
      </c>
      <c r="J23" t="n">
        <v>160.54</v>
      </c>
      <c r="K23" t="n">
        <v>50.28</v>
      </c>
      <c r="L23" t="n">
        <v>2</v>
      </c>
      <c r="M23" t="n">
        <v>66</v>
      </c>
      <c r="N23" t="n">
        <v>28.26</v>
      </c>
      <c r="O23" t="n">
        <v>20034.4</v>
      </c>
      <c r="P23" t="n">
        <v>185.59</v>
      </c>
      <c r="Q23" t="n">
        <v>3754.13</v>
      </c>
      <c r="R23" t="n">
        <v>216.54</v>
      </c>
      <c r="S23" t="n">
        <v>107.88</v>
      </c>
      <c r="T23" t="n">
        <v>54337.28</v>
      </c>
      <c r="U23" t="n">
        <v>0.5</v>
      </c>
      <c r="V23" t="n">
        <v>0.82</v>
      </c>
      <c r="W23" t="n">
        <v>0.29</v>
      </c>
      <c r="X23" t="n">
        <v>3.16</v>
      </c>
      <c r="Y23" t="n">
        <v>2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4.7415</v>
      </c>
      <c r="E24" t="n">
        <v>21.09</v>
      </c>
      <c r="F24" t="n">
        <v>17.22</v>
      </c>
      <c r="G24" t="n">
        <v>21.52</v>
      </c>
      <c r="H24" t="n">
        <v>0.33</v>
      </c>
      <c r="I24" t="n">
        <v>48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157.11</v>
      </c>
      <c r="Q24" t="n">
        <v>3754.47</v>
      </c>
      <c r="R24" t="n">
        <v>166.35</v>
      </c>
      <c r="S24" t="n">
        <v>107.88</v>
      </c>
      <c r="T24" t="n">
        <v>29338.12</v>
      </c>
      <c r="U24" t="n">
        <v>0.65</v>
      </c>
      <c r="V24" t="n">
        <v>0.89</v>
      </c>
      <c r="W24" t="n">
        <v>0.35</v>
      </c>
      <c r="X24" t="n">
        <v>1.81</v>
      </c>
      <c r="Y24" t="n">
        <v>2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4.28</v>
      </c>
      <c r="E25" t="n">
        <v>23.36</v>
      </c>
      <c r="F25" t="n">
        <v>19.6</v>
      </c>
      <c r="G25" t="n">
        <v>10.79</v>
      </c>
      <c r="H25" t="n">
        <v>0.22</v>
      </c>
      <c r="I25" t="n">
        <v>109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119.75</v>
      </c>
      <c r="Q25" t="n">
        <v>3755.73</v>
      </c>
      <c r="R25" t="n">
        <v>242.86</v>
      </c>
      <c r="S25" t="n">
        <v>107.88</v>
      </c>
      <c r="T25" t="n">
        <v>67287.77</v>
      </c>
      <c r="U25" t="n">
        <v>0.44</v>
      </c>
      <c r="V25" t="n">
        <v>0.78</v>
      </c>
      <c r="W25" t="n">
        <v>0.54</v>
      </c>
      <c r="X25" t="n">
        <v>4.18</v>
      </c>
      <c r="Y25" t="n">
        <v>2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4.1305</v>
      </c>
      <c r="E26" t="n">
        <v>24.21</v>
      </c>
      <c r="F26" t="n">
        <v>19.64</v>
      </c>
      <c r="G26" t="n">
        <v>10.34</v>
      </c>
      <c r="H26" t="n">
        <v>0.16</v>
      </c>
      <c r="I26" t="n">
        <v>114</v>
      </c>
      <c r="J26" t="n">
        <v>107.41</v>
      </c>
      <c r="K26" t="n">
        <v>41.65</v>
      </c>
      <c r="L26" t="n">
        <v>1</v>
      </c>
      <c r="M26" t="n">
        <v>112</v>
      </c>
      <c r="N26" t="n">
        <v>14.77</v>
      </c>
      <c r="O26" t="n">
        <v>13481.73</v>
      </c>
      <c r="P26" t="n">
        <v>155.99</v>
      </c>
      <c r="Q26" t="n">
        <v>3754.33</v>
      </c>
      <c r="R26" t="n">
        <v>249.25</v>
      </c>
      <c r="S26" t="n">
        <v>107.88</v>
      </c>
      <c r="T26" t="n">
        <v>70459.96000000001</v>
      </c>
      <c r="U26" t="n">
        <v>0.43</v>
      </c>
      <c r="V26" t="n">
        <v>0.78</v>
      </c>
      <c r="W26" t="n">
        <v>0.4</v>
      </c>
      <c r="X26" t="n">
        <v>4.23</v>
      </c>
      <c r="Y26" t="n">
        <v>2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4.5268</v>
      </c>
      <c r="E27" t="n">
        <v>22.09</v>
      </c>
      <c r="F27" t="n">
        <v>18.34</v>
      </c>
      <c r="G27" t="n">
        <v>14.29</v>
      </c>
      <c r="H27" t="n">
        <v>0.32</v>
      </c>
      <c r="I27" t="n">
        <v>77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133.45</v>
      </c>
      <c r="Q27" t="n">
        <v>3754.88</v>
      </c>
      <c r="R27" t="n">
        <v>202.61</v>
      </c>
      <c r="S27" t="n">
        <v>107.88</v>
      </c>
      <c r="T27" t="n">
        <v>47324.11</v>
      </c>
      <c r="U27" t="n">
        <v>0.53</v>
      </c>
      <c r="V27" t="n">
        <v>0.83</v>
      </c>
      <c r="W27" t="n">
        <v>0.44</v>
      </c>
      <c r="X27" t="n">
        <v>2.93</v>
      </c>
      <c r="Y27" t="n">
        <v>2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3.987</v>
      </c>
      <c r="E28" t="n">
        <v>25.08</v>
      </c>
      <c r="F28" t="n">
        <v>21.19</v>
      </c>
      <c r="G28" t="n">
        <v>8.42</v>
      </c>
      <c r="H28" t="n">
        <v>0.28</v>
      </c>
      <c r="I28" t="n">
        <v>151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110.49</v>
      </c>
      <c r="Q28" t="n">
        <v>3756.46</v>
      </c>
      <c r="R28" t="n">
        <v>293.96</v>
      </c>
      <c r="S28" t="n">
        <v>107.88</v>
      </c>
      <c r="T28" t="n">
        <v>92629.39</v>
      </c>
      <c r="U28" t="n">
        <v>0.37</v>
      </c>
      <c r="V28" t="n">
        <v>0.72</v>
      </c>
      <c r="W28" t="n">
        <v>0.66</v>
      </c>
      <c r="X28" t="n">
        <v>5.77</v>
      </c>
      <c r="Y28" t="n">
        <v>2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3.0556</v>
      </c>
      <c r="E29" t="n">
        <v>32.73</v>
      </c>
      <c r="F29" t="n">
        <v>23.41</v>
      </c>
      <c r="G29" t="n">
        <v>6.85</v>
      </c>
      <c r="H29" t="n">
        <v>0.11</v>
      </c>
      <c r="I29" t="n">
        <v>205</v>
      </c>
      <c r="J29" t="n">
        <v>167.88</v>
      </c>
      <c r="K29" t="n">
        <v>51.39</v>
      </c>
      <c r="L29" t="n">
        <v>1</v>
      </c>
      <c r="M29" t="n">
        <v>203</v>
      </c>
      <c r="N29" t="n">
        <v>30.49</v>
      </c>
      <c r="O29" t="n">
        <v>20939.59</v>
      </c>
      <c r="P29" t="n">
        <v>279.91</v>
      </c>
      <c r="Q29" t="n">
        <v>3755.65</v>
      </c>
      <c r="R29" t="n">
        <v>375.92</v>
      </c>
      <c r="S29" t="n">
        <v>107.88</v>
      </c>
      <c r="T29" t="n">
        <v>133341.02</v>
      </c>
      <c r="U29" t="n">
        <v>0.29</v>
      </c>
      <c r="V29" t="n">
        <v>0.65</v>
      </c>
      <c r="W29" t="n">
        <v>0.54</v>
      </c>
      <c r="X29" t="n">
        <v>7.99</v>
      </c>
      <c r="Y29" t="n">
        <v>2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4.3987</v>
      </c>
      <c r="E30" t="n">
        <v>22.73</v>
      </c>
      <c r="F30" t="n">
        <v>18.02</v>
      </c>
      <c r="G30" t="n">
        <v>15.67</v>
      </c>
      <c r="H30" t="n">
        <v>0.21</v>
      </c>
      <c r="I30" t="n">
        <v>69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188.79</v>
      </c>
      <c r="Q30" t="n">
        <v>3753.95</v>
      </c>
      <c r="R30" t="n">
        <v>196.52</v>
      </c>
      <c r="S30" t="n">
        <v>107.88</v>
      </c>
      <c r="T30" t="n">
        <v>44318.08</v>
      </c>
      <c r="U30" t="n">
        <v>0.55</v>
      </c>
      <c r="V30" t="n">
        <v>0.85</v>
      </c>
      <c r="W30" t="n">
        <v>0.3</v>
      </c>
      <c r="X30" t="n">
        <v>2.61</v>
      </c>
      <c r="Y30" t="n">
        <v>2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4.7426</v>
      </c>
      <c r="E31" t="n">
        <v>21.09</v>
      </c>
      <c r="F31" t="n">
        <v>17.15</v>
      </c>
      <c r="G31" t="n">
        <v>22.37</v>
      </c>
      <c r="H31" t="n">
        <v>0.31</v>
      </c>
      <c r="I31" t="n">
        <v>46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161.04</v>
      </c>
      <c r="Q31" t="n">
        <v>3754.21</v>
      </c>
      <c r="R31" t="n">
        <v>164.25</v>
      </c>
      <c r="S31" t="n">
        <v>107.88</v>
      </c>
      <c r="T31" t="n">
        <v>28301.07</v>
      </c>
      <c r="U31" t="n">
        <v>0.66</v>
      </c>
      <c r="V31" t="n">
        <v>0.89</v>
      </c>
      <c r="W31" t="n">
        <v>0.35</v>
      </c>
      <c r="X31" t="n">
        <v>1.74</v>
      </c>
      <c r="Y31" t="n">
        <v>2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3.7415</v>
      </c>
      <c r="E32" t="n">
        <v>26.73</v>
      </c>
      <c r="F32" t="n">
        <v>22.67</v>
      </c>
      <c r="G32" t="n">
        <v>7.2</v>
      </c>
      <c r="H32" t="n">
        <v>0.34</v>
      </c>
      <c r="I32" t="n">
        <v>189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105.27</v>
      </c>
      <c r="Q32" t="n">
        <v>3756.56</v>
      </c>
      <c r="R32" t="n">
        <v>342.11</v>
      </c>
      <c r="S32" t="n">
        <v>107.88</v>
      </c>
      <c r="T32" t="n">
        <v>116516.84</v>
      </c>
      <c r="U32" t="n">
        <v>0.32</v>
      </c>
      <c r="V32" t="n">
        <v>0.67</v>
      </c>
      <c r="W32" t="n">
        <v>0.77</v>
      </c>
      <c r="X32" t="n">
        <v>7.25</v>
      </c>
      <c r="Y32" t="n">
        <v>2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3.6399</v>
      </c>
      <c r="E33" t="n">
        <v>27.47</v>
      </c>
      <c r="F33" t="n">
        <v>21.16</v>
      </c>
      <c r="G33" t="n">
        <v>8.35</v>
      </c>
      <c r="H33" t="n">
        <v>0.13</v>
      </c>
      <c r="I33" t="n">
        <v>152</v>
      </c>
      <c r="J33" t="n">
        <v>133.21</v>
      </c>
      <c r="K33" t="n">
        <v>46.47</v>
      </c>
      <c r="L33" t="n">
        <v>1</v>
      </c>
      <c r="M33" t="n">
        <v>150</v>
      </c>
      <c r="N33" t="n">
        <v>20.75</v>
      </c>
      <c r="O33" t="n">
        <v>16663.42</v>
      </c>
      <c r="P33" t="n">
        <v>208.4</v>
      </c>
      <c r="Q33" t="n">
        <v>3755.41</v>
      </c>
      <c r="R33" t="n">
        <v>299.85</v>
      </c>
      <c r="S33" t="n">
        <v>107.88</v>
      </c>
      <c r="T33" t="n">
        <v>95571.7</v>
      </c>
      <c r="U33" t="n">
        <v>0.36</v>
      </c>
      <c r="V33" t="n">
        <v>0.72</v>
      </c>
      <c r="W33" t="n">
        <v>0.46</v>
      </c>
      <c r="X33" t="n">
        <v>5.74</v>
      </c>
      <c r="Y33" t="n">
        <v>2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4.67</v>
      </c>
      <c r="E34" t="n">
        <v>21.41</v>
      </c>
      <c r="F34" t="n">
        <v>17.63</v>
      </c>
      <c r="G34" t="n">
        <v>17.93</v>
      </c>
      <c r="H34" t="n">
        <v>0.26</v>
      </c>
      <c r="I34" t="n">
        <v>59</v>
      </c>
      <c r="J34" t="n">
        <v>134.55</v>
      </c>
      <c r="K34" t="n">
        <v>46.47</v>
      </c>
      <c r="L34" t="n">
        <v>2</v>
      </c>
      <c r="M34" t="n">
        <v>1</v>
      </c>
      <c r="N34" t="n">
        <v>21.09</v>
      </c>
      <c r="O34" t="n">
        <v>16828.84</v>
      </c>
      <c r="P34" t="n">
        <v>143.98</v>
      </c>
      <c r="Q34" t="n">
        <v>3754.76</v>
      </c>
      <c r="R34" t="n">
        <v>179.47</v>
      </c>
      <c r="S34" t="n">
        <v>107.88</v>
      </c>
      <c r="T34" t="n">
        <v>35842.97</v>
      </c>
      <c r="U34" t="n">
        <v>0.6</v>
      </c>
      <c r="V34" t="n">
        <v>0.87</v>
      </c>
      <c r="W34" t="n">
        <v>0.39</v>
      </c>
      <c r="X34" t="n">
        <v>2.21</v>
      </c>
      <c r="Y34" t="n">
        <v>2</v>
      </c>
      <c r="Z34" t="n">
        <v>10</v>
      </c>
    </row>
    <row r="35">
      <c r="A35" t="n">
        <v>2</v>
      </c>
      <c r="B35" t="n">
        <v>65</v>
      </c>
      <c r="C35" t="inlineStr">
        <is>
          <t xml:space="preserve">CONCLUIDO	</t>
        </is>
      </c>
      <c r="D35" t="n">
        <v>4.6697</v>
      </c>
      <c r="E35" t="n">
        <v>21.41</v>
      </c>
      <c r="F35" t="n">
        <v>17.63</v>
      </c>
      <c r="G35" t="n">
        <v>17.93</v>
      </c>
      <c r="H35" t="n">
        <v>0.39</v>
      </c>
      <c r="I35" t="n">
        <v>59</v>
      </c>
      <c r="J35" t="n">
        <v>135.9</v>
      </c>
      <c r="K35" t="n">
        <v>46.47</v>
      </c>
      <c r="L35" t="n">
        <v>3</v>
      </c>
      <c r="M35" t="n">
        <v>0</v>
      </c>
      <c r="N35" t="n">
        <v>21.43</v>
      </c>
      <c r="O35" t="n">
        <v>16994.64</v>
      </c>
      <c r="P35" t="n">
        <v>145.39</v>
      </c>
      <c r="Q35" t="n">
        <v>3754.94</v>
      </c>
      <c r="R35" t="n">
        <v>179.44</v>
      </c>
      <c r="S35" t="n">
        <v>107.88</v>
      </c>
      <c r="T35" t="n">
        <v>35828.44</v>
      </c>
      <c r="U35" t="n">
        <v>0.6</v>
      </c>
      <c r="V35" t="n">
        <v>0.87</v>
      </c>
      <c r="W35" t="n">
        <v>0.39</v>
      </c>
      <c r="X35" t="n">
        <v>2.22</v>
      </c>
      <c r="Y35" t="n">
        <v>2</v>
      </c>
      <c r="Z35" t="n">
        <v>10</v>
      </c>
    </row>
    <row r="36">
      <c r="A36" t="n">
        <v>0</v>
      </c>
      <c r="B36" t="n">
        <v>75</v>
      </c>
      <c r="C36" t="inlineStr">
        <is>
          <t xml:space="preserve">CONCLUIDO	</t>
        </is>
      </c>
      <c r="D36" t="n">
        <v>3.335</v>
      </c>
      <c r="E36" t="n">
        <v>29.98</v>
      </c>
      <c r="F36" t="n">
        <v>22.27</v>
      </c>
      <c r="G36" t="n">
        <v>7.51</v>
      </c>
      <c r="H36" t="n">
        <v>0.12</v>
      </c>
      <c r="I36" t="n">
        <v>178</v>
      </c>
      <c r="J36" t="n">
        <v>150.44</v>
      </c>
      <c r="K36" t="n">
        <v>49.1</v>
      </c>
      <c r="L36" t="n">
        <v>1</v>
      </c>
      <c r="M36" t="n">
        <v>176</v>
      </c>
      <c r="N36" t="n">
        <v>25.34</v>
      </c>
      <c r="O36" t="n">
        <v>18787.76</v>
      </c>
      <c r="P36" t="n">
        <v>243.8</v>
      </c>
      <c r="Q36" t="n">
        <v>3755.26</v>
      </c>
      <c r="R36" t="n">
        <v>337.36</v>
      </c>
      <c r="S36" t="n">
        <v>107.88</v>
      </c>
      <c r="T36" t="n">
        <v>114195.61</v>
      </c>
      <c r="U36" t="n">
        <v>0.32</v>
      </c>
      <c r="V36" t="n">
        <v>0.6899999999999999</v>
      </c>
      <c r="W36" t="n">
        <v>0.51</v>
      </c>
      <c r="X36" t="n">
        <v>6.85</v>
      </c>
      <c r="Y36" t="n">
        <v>2</v>
      </c>
      <c r="Z36" t="n">
        <v>10</v>
      </c>
    </row>
    <row r="37">
      <c r="A37" t="n">
        <v>1</v>
      </c>
      <c r="B37" t="n">
        <v>75</v>
      </c>
      <c r="C37" t="inlineStr">
        <is>
          <t xml:space="preserve">CONCLUIDO	</t>
        </is>
      </c>
      <c r="D37" t="n">
        <v>4.5242</v>
      </c>
      <c r="E37" t="n">
        <v>22.1</v>
      </c>
      <c r="F37" t="n">
        <v>17.96</v>
      </c>
      <c r="G37" t="n">
        <v>17.67</v>
      </c>
      <c r="H37" t="n">
        <v>0.23</v>
      </c>
      <c r="I37" t="n">
        <v>61</v>
      </c>
      <c r="J37" t="n">
        <v>151.83</v>
      </c>
      <c r="K37" t="n">
        <v>49.1</v>
      </c>
      <c r="L37" t="n">
        <v>2</v>
      </c>
      <c r="M37" t="n">
        <v>58</v>
      </c>
      <c r="N37" t="n">
        <v>25.73</v>
      </c>
      <c r="O37" t="n">
        <v>18959.54</v>
      </c>
      <c r="P37" t="n">
        <v>166.09</v>
      </c>
      <c r="Q37" t="n">
        <v>3753.78</v>
      </c>
      <c r="R37" t="n">
        <v>194.24</v>
      </c>
      <c r="S37" t="n">
        <v>107.88</v>
      </c>
      <c r="T37" t="n">
        <v>43221.78</v>
      </c>
      <c r="U37" t="n">
        <v>0.5600000000000001</v>
      </c>
      <c r="V37" t="n">
        <v>0.85</v>
      </c>
      <c r="W37" t="n">
        <v>0.31</v>
      </c>
      <c r="X37" t="n">
        <v>2.55</v>
      </c>
      <c r="Y37" t="n">
        <v>2</v>
      </c>
      <c r="Z37" t="n">
        <v>10</v>
      </c>
    </row>
    <row r="38">
      <c r="A38" t="n">
        <v>2</v>
      </c>
      <c r="B38" t="n">
        <v>75</v>
      </c>
      <c r="C38" t="inlineStr">
        <is>
          <t xml:space="preserve">CONCLUIDO	</t>
        </is>
      </c>
      <c r="D38" t="n">
        <v>4.707</v>
      </c>
      <c r="E38" t="n">
        <v>21.24</v>
      </c>
      <c r="F38" t="n">
        <v>17.38</v>
      </c>
      <c r="G38" t="n">
        <v>20.05</v>
      </c>
      <c r="H38" t="n">
        <v>0.35</v>
      </c>
      <c r="I38" t="n">
        <v>52</v>
      </c>
      <c r="J38" t="n">
        <v>153.23</v>
      </c>
      <c r="K38" t="n">
        <v>49.1</v>
      </c>
      <c r="L38" t="n">
        <v>3</v>
      </c>
      <c r="M38" t="n">
        <v>0</v>
      </c>
      <c r="N38" t="n">
        <v>26.13</v>
      </c>
      <c r="O38" t="n">
        <v>19131.85</v>
      </c>
      <c r="P38" t="n">
        <v>153.54</v>
      </c>
      <c r="Q38" t="n">
        <v>3754.33</v>
      </c>
      <c r="R38" t="n">
        <v>171.42</v>
      </c>
      <c r="S38" t="n">
        <v>107.88</v>
      </c>
      <c r="T38" t="n">
        <v>31854.29</v>
      </c>
      <c r="U38" t="n">
        <v>0.63</v>
      </c>
      <c r="V38" t="n">
        <v>0.88</v>
      </c>
      <c r="W38" t="n">
        <v>0.37</v>
      </c>
      <c r="X38" t="n">
        <v>1.97</v>
      </c>
      <c r="Y38" t="n">
        <v>2</v>
      </c>
      <c r="Z38" t="n">
        <v>10</v>
      </c>
    </row>
    <row r="39">
      <c r="A39" t="n">
        <v>0</v>
      </c>
      <c r="B39" t="n">
        <v>95</v>
      </c>
      <c r="C39" t="inlineStr">
        <is>
          <t xml:space="preserve">CONCLUIDO	</t>
        </is>
      </c>
      <c r="D39" t="n">
        <v>2.8056</v>
      </c>
      <c r="E39" t="n">
        <v>35.64</v>
      </c>
      <c r="F39" t="n">
        <v>24.54</v>
      </c>
      <c r="G39" t="n">
        <v>6.35</v>
      </c>
      <c r="H39" t="n">
        <v>0.1</v>
      </c>
      <c r="I39" t="n">
        <v>232</v>
      </c>
      <c r="J39" t="n">
        <v>185.69</v>
      </c>
      <c r="K39" t="n">
        <v>53.44</v>
      </c>
      <c r="L39" t="n">
        <v>1</v>
      </c>
      <c r="M39" t="n">
        <v>230</v>
      </c>
      <c r="N39" t="n">
        <v>36.26</v>
      </c>
      <c r="O39" t="n">
        <v>23136.14</v>
      </c>
      <c r="P39" t="n">
        <v>317.03</v>
      </c>
      <c r="Q39" t="n">
        <v>3757.81</v>
      </c>
      <c r="R39" t="n">
        <v>413.77</v>
      </c>
      <c r="S39" t="n">
        <v>107.88</v>
      </c>
      <c r="T39" t="n">
        <v>152129.07</v>
      </c>
      <c r="U39" t="n">
        <v>0.26</v>
      </c>
      <c r="V39" t="n">
        <v>0.62</v>
      </c>
      <c r="W39" t="n">
        <v>0.58</v>
      </c>
      <c r="X39" t="n">
        <v>9.109999999999999</v>
      </c>
      <c r="Y39" t="n">
        <v>2</v>
      </c>
      <c r="Z39" t="n">
        <v>10</v>
      </c>
    </row>
    <row r="40">
      <c r="A40" t="n">
        <v>1</v>
      </c>
      <c r="B40" t="n">
        <v>95</v>
      </c>
      <c r="C40" t="inlineStr">
        <is>
          <t xml:space="preserve">CONCLUIDO	</t>
        </is>
      </c>
      <c r="D40" t="n">
        <v>4.322</v>
      </c>
      <c r="E40" t="n">
        <v>23.14</v>
      </c>
      <c r="F40" t="n">
        <v>17.84</v>
      </c>
      <c r="G40" t="n">
        <v>14.08</v>
      </c>
      <c r="H40" t="n">
        <v>0.19</v>
      </c>
      <c r="I40" t="n">
        <v>76</v>
      </c>
      <c r="J40" t="n">
        <v>187.21</v>
      </c>
      <c r="K40" t="n">
        <v>53.44</v>
      </c>
      <c r="L40" t="n">
        <v>2</v>
      </c>
      <c r="M40" t="n">
        <v>74</v>
      </c>
      <c r="N40" t="n">
        <v>36.77</v>
      </c>
      <c r="O40" t="n">
        <v>23322.88</v>
      </c>
      <c r="P40" t="n">
        <v>206.91</v>
      </c>
      <c r="Q40" t="n">
        <v>3754.12</v>
      </c>
      <c r="R40" t="n">
        <v>188.42</v>
      </c>
      <c r="S40" t="n">
        <v>107.88</v>
      </c>
      <c r="T40" t="n">
        <v>40235.85</v>
      </c>
      <c r="U40" t="n">
        <v>0.57</v>
      </c>
      <c r="V40" t="n">
        <v>0.86</v>
      </c>
      <c r="W40" t="n">
        <v>0.33</v>
      </c>
      <c r="X40" t="n">
        <v>2.43</v>
      </c>
      <c r="Y40" t="n">
        <v>2</v>
      </c>
      <c r="Z40" t="n">
        <v>10</v>
      </c>
    </row>
    <row r="41">
      <c r="A41" t="n">
        <v>2</v>
      </c>
      <c r="B41" t="n">
        <v>95</v>
      </c>
      <c r="C41" t="inlineStr">
        <is>
          <t xml:space="preserve">CONCLUIDO	</t>
        </is>
      </c>
      <c r="D41" t="n">
        <v>4.7483</v>
      </c>
      <c r="E41" t="n">
        <v>21.06</v>
      </c>
      <c r="F41" t="n">
        <v>16.99</v>
      </c>
      <c r="G41" t="n">
        <v>23.71</v>
      </c>
      <c r="H41" t="n">
        <v>0.28</v>
      </c>
      <c r="I41" t="n">
        <v>43</v>
      </c>
      <c r="J41" t="n">
        <v>188.73</v>
      </c>
      <c r="K41" t="n">
        <v>53.44</v>
      </c>
      <c r="L41" t="n">
        <v>3</v>
      </c>
      <c r="M41" t="n">
        <v>25</v>
      </c>
      <c r="N41" t="n">
        <v>37.29</v>
      </c>
      <c r="O41" t="n">
        <v>23510.33</v>
      </c>
      <c r="P41" t="n">
        <v>171.88</v>
      </c>
      <c r="Q41" t="n">
        <v>3753.87</v>
      </c>
      <c r="R41" t="n">
        <v>160.12</v>
      </c>
      <c r="S41" t="n">
        <v>107.88</v>
      </c>
      <c r="T41" t="n">
        <v>26247.66</v>
      </c>
      <c r="U41" t="n">
        <v>0.67</v>
      </c>
      <c r="V41" t="n">
        <v>0.9</v>
      </c>
      <c r="W41" t="n">
        <v>0.31</v>
      </c>
      <c r="X41" t="n">
        <v>1.58</v>
      </c>
      <c r="Y41" t="n">
        <v>2</v>
      </c>
      <c r="Z41" t="n">
        <v>10</v>
      </c>
    </row>
    <row r="42">
      <c r="A42" t="n">
        <v>3</v>
      </c>
      <c r="B42" t="n">
        <v>95</v>
      </c>
      <c r="C42" t="inlineStr">
        <is>
          <t xml:space="preserve">CONCLUIDO	</t>
        </is>
      </c>
      <c r="D42" t="n">
        <v>4.7796</v>
      </c>
      <c r="E42" t="n">
        <v>20.92</v>
      </c>
      <c r="F42" t="n">
        <v>16.93</v>
      </c>
      <c r="G42" t="n">
        <v>24.77</v>
      </c>
      <c r="H42" t="n">
        <v>0.37</v>
      </c>
      <c r="I42" t="n">
        <v>41</v>
      </c>
      <c r="J42" t="n">
        <v>190.25</v>
      </c>
      <c r="K42" t="n">
        <v>53.44</v>
      </c>
      <c r="L42" t="n">
        <v>4</v>
      </c>
      <c r="M42" t="n">
        <v>0</v>
      </c>
      <c r="N42" t="n">
        <v>37.82</v>
      </c>
      <c r="O42" t="n">
        <v>23698.48</v>
      </c>
      <c r="P42" t="n">
        <v>169.93</v>
      </c>
      <c r="Q42" t="n">
        <v>3753.96</v>
      </c>
      <c r="R42" t="n">
        <v>156.79</v>
      </c>
      <c r="S42" t="n">
        <v>107.88</v>
      </c>
      <c r="T42" t="n">
        <v>24592.8</v>
      </c>
      <c r="U42" t="n">
        <v>0.6899999999999999</v>
      </c>
      <c r="V42" t="n">
        <v>0.9</v>
      </c>
      <c r="W42" t="n">
        <v>0.34</v>
      </c>
      <c r="X42" t="n">
        <v>1.52</v>
      </c>
      <c r="Y42" t="n">
        <v>2</v>
      </c>
      <c r="Z42" t="n">
        <v>10</v>
      </c>
    </row>
    <row r="43">
      <c r="A43" t="n">
        <v>0</v>
      </c>
      <c r="B43" t="n">
        <v>55</v>
      </c>
      <c r="C43" t="inlineStr">
        <is>
          <t xml:space="preserve">CONCLUIDO	</t>
        </is>
      </c>
      <c r="D43" t="n">
        <v>3.9501</v>
      </c>
      <c r="E43" t="n">
        <v>25.32</v>
      </c>
      <c r="F43" t="n">
        <v>20.2</v>
      </c>
      <c r="G43" t="n">
        <v>9.539999999999999</v>
      </c>
      <c r="H43" t="n">
        <v>0.15</v>
      </c>
      <c r="I43" t="n">
        <v>127</v>
      </c>
      <c r="J43" t="n">
        <v>116.05</v>
      </c>
      <c r="K43" t="n">
        <v>43.4</v>
      </c>
      <c r="L43" t="n">
        <v>1</v>
      </c>
      <c r="M43" t="n">
        <v>125</v>
      </c>
      <c r="N43" t="n">
        <v>16.65</v>
      </c>
      <c r="O43" t="n">
        <v>14546.17</v>
      </c>
      <c r="P43" t="n">
        <v>174.3</v>
      </c>
      <c r="Q43" t="n">
        <v>3754.42</v>
      </c>
      <c r="R43" t="n">
        <v>267.89</v>
      </c>
      <c r="S43" t="n">
        <v>107.88</v>
      </c>
      <c r="T43" t="n">
        <v>79716.28</v>
      </c>
      <c r="U43" t="n">
        <v>0.4</v>
      </c>
      <c r="V43" t="n">
        <v>0.76</v>
      </c>
      <c r="W43" t="n">
        <v>0.42</v>
      </c>
      <c r="X43" t="n">
        <v>4.78</v>
      </c>
      <c r="Y43" t="n">
        <v>2</v>
      </c>
      <c r="Z43" t="n">
        <v>10</v>
      </c>
    </row>
    <row r="44">
      <c r="A44" t="n">
        <v>1</v>
      </c>
      <c r="B44" t="n">
        <v>55</v>
      </c>
      <c r="C44" t="inlineStr">
        <is>
          <t xml:space="preserve">CONCLUIDO	</t>
        </is>
      </c>
      <c r="D44" t="n">
        <v>4.6324</v>
      </c>
      <c r="E44" t="n">
        <v>21.59</v>
      </c>
      <c r="F44" t="n">
        <v>17.83</v>
      </c>
      <c r="G44" t="n">
        <v>15.28</v>
      </c>
      <c r="H44" t="n">
        <v>0.3</v>
      </c>
      <c r="I44" t="n">
        <v>70</v>
      </c>
      <c r="J44" t="n">
        <v>117.34</v>
      </c>
      <c r="K44" t="n">
        <v>43.4</v>
      </c>
      <c r="L44" t="n">
        <v>2</v>
      </c>
      <c r="M44" t="n">
        <v>0</v>
      </c>
      <c r="N44" t="n">
        <v>16.94</v>
      </c>
      <c r="O44" t="n">
        <v>14705.49</v>
      </c>
      <c r="P44" t="n">
        <v>135.43</v>
      </c>
      <c r="Q44" t="n">
        <v>3754.77</v>
      </c>
      <c r="R44" t="n">
        <v>184.34</v>
      </c>
      <c r="S44" t="n">
        <v>107.88</v>
      </c>
      <c r="T44" t="n">
        <v>38227.13</v>
      </c>
      <c r="U44" t="n">
        <v>0.59</v>
      </c>
      <c r="V44" t="n">
        <v>0.86</v>
      </c>
      <c r="W44" t="n">
        <v>0.44</v>
      </c>
      <c r="X44" t="n">
        <v>2.42</v>
      </c>
      <c r="Y44" t="n">
        <v>2</v>
      </c>
      <c r="Z4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INDEX(resultados!$A$2:$ZZ$44, 1, MATCH($B$1, resultados!$A$1:$ZZ$1, 0))</f>
        <v/>
      </c>
      <c r="B7">
        <f>INDEX(resultados!$A$2:$ZZ$44, 1, MATCH($B$2, resultados!$A$1:$ZZ$1, 0))</f>
        <v/>
      </c>
      <c r="C7">
        <f>INDEX(resultados!$A$2:$ZZ$44, 1, MATCH($B$3, resultados!$A$1:$ZZ$1, 0))</f>
        <v/>
      </c>
    </row>
    <row r="8">
      <c r="A8">
        <f>INDEX(resultados!$A$2:$ZZ$44, 2, MATCH($B$1, resultados!$A$1:$ZZ$1, 0))</f>
        <v/>
      </c>
      <c r="B8">
        <f>INDEX(resultados!$A$2:$ZZ$44, 2, MATCH($B$2, resultados!$A$1:$ZZ$1, 0))</f>
        <v/>
      </c>
      <c r="C8">
        <f>INDEX(resultados!$A$2:$ZZ$44, 2, MATCH($B$3, resultados!$A$1:$ZZ$1, 0))</f>
        <v/>
      </c>
    </row>
    <row r="9">
      <c r="A9">
        <f>INDEX(resultados!$A$2:$ZZ$44, 3, MATCH($B$1, resultados!$A$1:$ZZ$1, 0))</f>
        <v/>
      </c>
      <c r="B9">
        <f>INDEX(resultados!$A$2:$ZZ$44, 3, MATCH($B$2, resultados!$A$1:$ZZ$1, 0))</f>
        <v/>
      </c>
      <c r="C9">
        <f>INDEX(resultados!$A$2:$ZZ$44, 3, MATCH($B$3, resultados!$A$1:$ZZ$1, 0))</f>
        <v/>
      </c>
    </row>
    <row r="10">
      <c r="A10">
        <f>INDEX(resultados!$A$2:$ZZ$44, 4, MATCH($B$1, resultados!$A$1:$ZZ$1, 0))</f>
        <v/>
      </c>
      <c r="B10">
        <f>INDEX(resultados!$A$2:$ZZ$44, 4, MATCH($B$2, resultados!$A$1:$ZZ$1, 0))</f>
        <v/>
      </c>
      <c r="C10">
        <f>INDEX(resultados!$A$2:$ZZ$44, 4, MATCH($B$3, resultados!$A$1:$ZZ$1, 0))</f>
        <v/>
      </c>
    </row>
    <row r="11">
      <c r="A11">
        <f>INDEX(resultados!$A$2:$ZZ$44, 5, MATCH($B$1, resultados!$A$1:$ZZ$1, 0))</f>
        <v/>
      </c>
      <c r="B11">
        <f>INDEX(resultados!$A$2:$ZZ$44, 5, MATCH($B$2, resultados!$A$1:$ZZ$1, 0))</f>
        <v/>
      </c>
      <c r="C11">
        <f>INDEX(resultados!$A$2:$ZZ$44, 5, MATCH($B$3, resultados!$A$1:$ZZ$1, 0))</f>
        <v/>
      </c>
    </row>
    <row r="12">
      <c r="A12">
        <f>INDEX(resultados!$A$2:$ZZ$44, 6, MATCH($B$1, resultados!$A$1:$ZZ$1, 0))</f>
        <v/>
      </c>
      <c r="B12">
        <f>INDEX(resultados!$A$2:$ZZ$44, 6, MATCH($B$2, resultados!$A$1:$ZZ$1, 0))</f>
        <v/>
      </c>
      <c r="C12">
        <f>INDEX(resultados!$A$2:$ZZ$44, 6, MATCH($B$3, resultados!$A$1:$ZZ$1, 0))</f>
        <v/>
      </c>
    </row>
    <row r="13">
      <c r="A13">
        <f>INDEX(resultados!$A$2:$ZZ$44, 7, MATCH($B$1, resultados!$A$1:$ZZ$1, 0))</f>
        <v/>
      </c>
      <c r="B13">
        <f>INDEX(resultados!$A$2:$ZZ$44, 7, MATCH($B$2, resultados!$A$1:$ZZ$1, 0))</f>
        <v/>
      </c>
      <c r="C13">
        <f>INDEX(resultados!$A$2:$ZZ$44, 7, MATCH($B$3, resultados!$A$1:$ZZ$1, 0))</f>
        <v/>
      </c>
    </row>
    <row r="14">
      <c r="A14">
        <f>INDEX(resultados!$A$2:$ZZ$44, 8, MATCH($B$1, resultados!$A$1:$ZZ$1, 0))</f>
        <v/>
      </c>
      <c r="B14">
        <f>INDEX(resultados!$A$2:$ZZ$44, 8, MATCH($B$2, resultados!$A$1:$ZZ$1, 0))</f>
        <v/>
      </c>
      <c r="C14">
        <f>INDEX(resultados!$A$2:$ZZ$44, 8, MATCH($B$3, resultados!$A$1:$ZZ$1, 0))</f>
        <v/>
      </c>
    </row>
    <row r="15">
      <c r="A15">
        <f>INDEX(resultados!$A$2:$ZZ$44, 9, MATCH($B$1, resultados!$A$1:$ZZ$1, 0))</f>
        <v/>
      </c>
      <c r="B15">
        <f>INDEX(resultados!$A$2:$ZZ$44, 9, MATCH($B$2, resultados!$A$1:$ZZ$1, 0))</f>
        <v/>
      </c>
      <c r="C15">
        <f>INDEX(resultados!$A$2:$ZZ$44, 9, MATCH($B$3, resultados!$A$1:$ZZ$1, 0))</f>
        <v/>
      </c>
    </row>
    <row r="16">
      <c r="A16">
        <f>INDEX(resultados!$A$2:$ZZ$44, 10, MATCH($B$1, resultados!$A$1:$ZZ$1, 0))</f>
        <v/>
      </c>
      <c r="B16">
        <f>INDEX(resultados!$A$2:$ZZ$44, 10, MATCH($B$2, resultados!$A$1:$ZZ$1, 0))</f>
        <v/>
      </c>
      <c r="C16">
        <f>INDEX(resultados!$A$2:$ZZ$44, 10, MATCH($B$3, resultados!$A$1:$ZZ$1, 0))</f>
        <v/>
      </c>
    </row>
    <row r="17">
      <c r="A17">
        <f>INDEX(resultados!$A$2:$ZZ$44, 11, MATCH($B$1, resultados!$A$1:$ZZ$1, 0))</f>
        <v/>
      </c>
      <c r="B17">
        <f>INDEX(resultados!$A$2:$ZZ$44, 11, MATCH($B$2, resultados!$A$1:$ZZ$1, 0))</f>
        <v/>
      </c>
      <c r="C17">
        <f>INDEX(resultados!$A$2:$ZZ$44, 11, MATCH($B$3, resultados!$A$1:$ZZ$1, 0))</f>
        <v/>
      </c>
    </row>
    <row r="18">
      <c r="A18">
        <f>INDEX(resultados!$A$2:$ZZ$44, 12, MATCH($B$1, resultados!$A$1:$ZZ$1, 0))</f>
        <v/>
      </c>
      <c r="B18">
        <f>INDEX(resultados!$A$2:$ZZ$44, 12, MATCH($B$2, resultados!$A$1:$ZZ$1, 0))</f>
        <v/>
      </c>
      <c r="C18">
        <f>INDEX(resultados!$A$2:$ZZ$44, 12, MATCH($B$3, resultados!$A$1:$ZZ$1, 0))</f>
        <v/>
      </c>
    </row>
    <row r="19">
      <c r="A19">
        <f>INDEX(resultados!$A$2:$ZZ$44, 13, MATCH($B$1, resultados!$A$1:$ZZ$1, 0))</f>
        <v/>
      </c>
      <c r="B19">
        <f>INDEX(resultados!$A$2:$ZZ$44, 13, MATCH($B$2, resultados!$A$1:$ZZ$1, 0))</f>
        <v/>
      </c>
      <c r="C19">
        <f>INDEX(resultados!$A$2:$ZZ$44, 13, MATCH($B$3, resultados!$A$1:$ZZ$1, 0))</f>
        <v/>
      </c>
    </row>
    <row r="20">
      <c r="A20">
        <f>INDEX(resultados!$A$2:$ZZ$44, 14, MATCH($B$1, resultados!$A$1:$ZZ$1, 0))</f>
        <v/>
      </c>
      <c r="B20">
        <f>INDEX(resultados!$A$2:$ZZ$44, 14, MATCH($B$2, resultados!$A$1:$ZZ$1, 0))</f>
        <v/>
      </c>
      <c r="C20">
        <f>INDEX(resultados!$A$2:$ZZ$44, 14, MATCH($B$3, resultados!$A$1:$ZZ$1, 0))</f>
        <v/>
      </c>
    </row>
    <row r="21">
      <c r="A21">
        <f>INDEX(resultados!$A$2:$ZZ$44, 15, MATCH($B$1, resultados!$A$1:$ZZ$1, 0))</f>
        <v/>
      </c>
      <c r="B21">
        <f>INDEX(resultados!$A$2:$ZZ$44, 15, MATCH($B$2, resultados!$A$1:$ZZ$1, 0))</f>
        <v/>
      </c>
      <c r="C21">
        <f>INDEX(resultados!$A$2:$ZZ$44, 15, MATCH($B$3, resultados!$A$1:$ZZ$1, 0))</f>
        <v/>
      </c>
    </row>
    <row r="22">
      <c r="A22">
        <f>INDEX(resultados!$A$2:$ZZ$44, 16, MATCH($B$1, resultados!$A$1:$ZZ$1, 0))</f>
        <v/>
      </c>
      <c r="B22">
        <f>INDEX(resultados!$A$2:$ZZ$44, 16, MATCH($B$2, resultados!$A$1:$ZZ$1, 0))</f>
        <v/>
      </c>
      <c r="C22">
        <f>INDEX(resultados!$A$2:$ZZ$44, 16, MATCH($B$3, resultados!$A$1:$ZZ$1, 0))</f>
        <v/>
      </c>
    </row>
    <row r="23">
      <c r="A23">
        <f>INDEX(resultados!$A$2:$ZZ$44, 17, MATCH($B$1, resultados!$A$1:$ZZ$1, 0))</f>
        <v/>
      </c>
      <c r="B23">
        <f>INDEX(resultados!$A$2:$ZZ$44, 17, MATCH($B$2, resultados!$A$1:$ZZ$1, 0))</f>
        <v/>
      </c>
      <c r="C23">
        <f>INDEX(resultados!$A$2:$ZZ$44, 17, MATCH($B$3, resultados!$A$1:$ZZ$1, 0))</f>
        <v/>
      </c>
    </row>
    <row r="24">
      <c r="A24">
        <f>INDEX(resultados!$A$2:$ZZ$44, 18, MATCH($B$1, resultados!$A$1:$ZZ$1, 0))</f>
        <v/>
      </c>
      <c r="B24">
        <f>INDEX(resultados!$A$2:$ZZ$44, 18, MATCH($B$2, resultados!$A$1:$ZZ$1, 0))</f>
        <v/>
      </c>
      <c r="C24">
        <f>INDEX(resultados!$A$2:$ZZ$44, 18, MATCH($B$3, resultados!$A$1:$ZZ$1, 0))</f>
        <v/>
      </c>
    </row>
    <row r="25">
      <c r="A25">
        <f>INDEX(resultados!$A$2:$ZZ$44, 19, MATCH($B$1, resultados!$A$1:$ZZ$1, 0))</f>
        <v/>
      </c>
      <c r="B25">
        <f>INDEX(resultados!$A$2:$ZZ$44, 19, MATCH($B$2, resultados!$A$1:$ZZ$1, 0))</f>
        <v/>
      </c>
      <c r="C25">
        <f>INDEX(resultados!$A$2:$ZZ$44, 19, MATCH($B$3, resultados!$A$1:$ZZ$1, 0))</f>
        <v/>
      </c>
    </row>
    <row r="26">
      <c r="A26">
        <f>INDEX(resultados!$A$2:$ZZ$44, 20, MATCH($B$1, resultados!$A$1:$ZZ$1, 0))</f>
        <v/>
      </c>
      <c r="B26">
        <f>INDEX(resultados!$A$2:$ZZ$44, 20, MATCH($B$2, resultados!$A$1:$ZZ$1, 0))</f>
        <v/>
      </c>
      <c r="C26">
        <f>INDEX(resultados!$A$2:$ZZ$44, 20, MATCH($B$3, resultados!$A$1:$ZZ$1, 0))</f>
        <v/>
      </c>
    </row>
    <row r="27">
      <c r="A27">
        <f>INDEX(resultados!$A$2:$ZZ$44, 21, MATCH($B$1, resultados!$A$1:$ZZ$1, 0))</f>
        <v/>
      </c>
      <c r="B27">
        <f>INDEX(resultados!$A$2:$ZZ$44, 21, MATCH($B$2, resultados!$A$1:$ZZ$1, 0))</f>
        <v/>
      </c>
      <c r="C27">
        <f>INDEX(resultados!$A$2:$ZZ$44, 21, MATCH($B$3, resultados!$A$1:$ZZ$1, 0))</f>
        <v/>
      </c>
    </row>
    <row r="28">
      <c r="A28">
        <f>INDEX(resultados!$A$2:$ZZ$44, 22, MATCH($B$1, resultados!$A$1:$ZZ$1, 0))</f>
        <v/>
      </c>
      <c r="B28">
        <f>INDEX(resultados!$A$2:$ZZ$44, 22, MATCH($B$2, resultados!$A$1:$ZZ$1, 0))</f>
        <v/>
      </c>
      <c r="C28">
        <f>INDEX(resultados!$A$2:$ZZ$44, 22, MATCH($B$3, resultados!$A$1:$ZZ$1, 0))</f>
        <v/>
      </c>
    </row>
    <row r="29">
      <c r="A29">
        <f>INDEX(resultados!$A$2:$ZZ$44, 23, MATCH($B$1, resultados!$A$1:$ZZ$1, 0))</f>
        <v/>
      </c>
      <c r="B29">
        <f>INDEX(resultados!$A$2:$ZZ$44, 23, MATCH($B$2, resultados!$A$1:$ZZ$1, 0))</f>
        <v/>
      </c>
      <c r="C29">
        <f>INDEX(resultados!$A$2:$ZZ$44, 23, MATCH($B$3, resultados!$A$1:$ZZ$1, 0))</f>
        <v/>
      </c>
    </row>
    <row r="30">
      <c r="A30">
        <f>INDEX(resultados!$A$2:$ZZ$44, 24, MATCH($B$1, resultados!$A$1:$ZZ$1, 0))</f>
        <v/>
      </c>
      <c r="B30">
        <f>INDEX(resultados!$A$2:$ZZ$44, 24, MATCH($B$2, resultados!$A$1:$ZZ$1, 0))</f>
        <v/>
      </c>
      <c r="C30">
        <f>INDEX(resultados!$A$2:$ZZ$44, 24, MATCH($B$3, resultados!$A$1:$ZZ$1, 0))</f>
        <v/>
      </c>
    </row>
    <row r="31">
      <c r="A31">
        <f>INDEX(resultados!$A$2:$ZZ$44, 25, MATCH($B$1, resultados!$A$1:$ZZ$1, 0))</f>
        <v/>
      </c>
      <c r="B31">
        <f>INDEX(resultados!$A$2:$ZZ$44, 25, MATCH($B$2, resultados!$A$1:$ZZ$1, 0))</f>
        <v/>
      </c>
      <c r="C31">
        <f>INDEX(resultados!$A$2:$ZZ$44, 25, MATCH($B$3, resultados!$A$1:$ZZ$1, 0))</f>
        <v/>
      </c>
    </row>
    <row r="32">
      <c r="A32">
        <f>INDEX(resultados!$A$2:$ZZ$44, 26, MATCH($B$1, resultados!$A$1:$ZZ$1, 0))</f>
        <v/>
      </c>
      <c r="B32">
        <f>INDEX(resultados!$A$2:$ZZ$44, 26, MATCH($B$2, resultados!$A$1:$ZZ$1, 0))</f>
        <v/>
      </c>
      <c r="C32">
        <f>INDEX(resultados!$A$2:$ZZ$44, 26, MATCH($B$3, resultados!$A$1:$ZZ$1, 0))</f>
        <v/>
      </c>
    </row>
    <row r="33">
      <c r="A33">
        <f>INDEX(resultados!$A$2:$ZZ$44, 27, MATCH($B$1, resultados!$A$1:$ZZ$1, 0))</f>
        <v/>
      </c>
      <c r="B33">
        <f>INDEX(resultados!$A$2:$ZZ$44, 27, MATCH($B$2, resultados!$A$1:$ZZ$1, 0))</f>
        <v/>
      </c>
      <c r="C33">
        <f>INDEX(resultados!$A$2:$ZZ$44, 27, MATCH($B$3, resultados!$A$1:$ZZ$1, 0))</f>
        <v/>
      </c>
    </row>
    <row r="34">
      <c r="A34">
        <f>INDEX(resultados!$A$2:$ZZ$44, 28, MATCH($B$1, resultados!$A$1:$ZZ$1, 0))</f>
        <v/>
      </c>
      <c r="B34">
        <f>INDEX(resultados!$A$2:$ZZ$44, 28, MATCH($B$2, resultados!$A$1:$ZZ$1, 0))</f>
        <v/>
      </c>
      <c r="C34">
        <f>INDEX(resultados!$A$2:$ZZ$44, 28, MATCH($B$3, resultados!$A$1:$ZZ$1, 0))</f>
        <v/>
      </c>
    </row>
    <row r="35">
      <c r="A35">
        <f>INDEX(resultados!$A$2:$ZZ$44, 29, MATCH($B$1, resultados!$A$1:$ZZ$1, 0))</f>
        <v/>
      </c>
      <c r="B35">
        <f>INDEX(resultados!$A$2:$ZZ$44, 29, MATCH($B$2, resultados!$A$1:$ZZ$1, 0))</f>
        <v/>
      </c>
      <c r="C35">
        <f>INDEX(resultados!$A$2:$ZZ$44, 29, MATCH($B$3, resultados!$A$1:$ZZ$1, 0))</f>
        <v/>
      </c>
    </row>
    <row r="36">
      <c r="A36">
        <f>INDEX(resultados!$A$2:$ZZ$44, 30, MATCH($B$1, resultados!$A$1:$ZZ$1, 0))</f>
        <v/>
      </c>
      <c r="B36">
        <f>INDEX(resultados!$A$2:$ZZ$44, 30, MATCH($B$2, resultados!$A$1:$ZZ$1, 0))</f>
        <v/>
      </c>
      <c r="C36">
        <f>INDEX(resultados!$A$2:$ZZ$44, 30, MATCH($B$3, resultados!$A$1:$ZZ$1, 0))</f>
        <v/>
      </c>
    </row>
    <row r="37">
      <c r="A37">
        <f>INDEX(resultados!$A$2:$ZZ$44, 31, MATCH($B$1, resultados!$A$1:$ZZ$1, 0))</f>
        <v/>
      </c>
      <c r="B37">
        <f>INDEX(resultados!$A$2:$ZZ$44, 31, MATCH($B$2, resultados!$A$1:$ZZ$1, 0))</f>
        <v/>
      </c>
      <c r="C37">
        <f>INDEX(resultados!$A$2:$ZZ$44, 31, MATCH($B$3, resultados!$A$1:$ZZ$1, 0))</f>
        <v/>
      </c>
    </row>
    <row r="38">
      <c r="A38">
        <f>INDEX(resultados!$A$2:$ZZ$44, 32, MATCH($B$1, resultados!$A$1:$ZZ$1, 0))</f>
        <v/>
      </c>
      <c r="B38">
        <f>INDEX(resultados!$A$2:$ZZ$44, 32, MATCH($B$2, resultados!$A$1:$ZZ$1, 0))</f>
        <v/>
      </c>
      <c r="C38">
        <f>INDEX(resultados!$A$2:$ZZ$44, 32, MATCH($B$3, resultados!$A$1:$ZZ$1, 0))</f>
        <v/>
      </c>
    </row>
    <row r="39">
      <c r="A39">
        <f>INDEX(resultados!$A$2:$ZZ$44, 33, MATCH($B$1, resultados!$A$1:$ZZ$1, 0))</f>
        <v/>
      </c>
      <c r="B39">
        <f>INDEX(resultados!$A$2:$ZZ$44, 33, MATCH($B$2, resultados!$A$1:$ZZ$1, 0))</f>
        <v/>
      </c>
      <c r="C39">
        <f>INDEX(resultados!$A$2:$ZZ$44, 33, MATCH($B$3, resultados!$A$1:$ZZ$1, 0))</f>
        <v/>
      </c>
    </row>
    <row r="40">
      <c r="A40">
        <f>INDEX(resultados!$A$2:$ZZ$44, 34, MATCH($B$1, resultados!$A$1:$ZZ$1, 0))</f>
        <v/>
      </c>
      <c r="B40">
        <f>INDEX(resultados!$A$2:$ZZ$44, 34, MATCH($B$2, resultados!$A$1:$ZZ$1, 0))</f>
        <v/>
      </c>
      <c r="C40">
        <f>INDEX(resultados!$A$2:$ZZ$44, 34, MATCH($B$3, resultados!$A$1:$ZZ$1, 0))</f>
        <v/>
      </c>
    </row>
    <row r="41">
      <c r="A41">
        <f>INDEX(resultados!$A$2:$ZZ$44, 35, MATCH($B$1, resultados!$A$1:$ZZ$1, 0))</f>
        <v/>
      </c>
      <c r="B41">
        <f>INDEX(resultados!$A$2:$ZZ$44, 35, MATCH($B$2, resultados!$A$1:$ZZ$1, 0))</f>
        <v/>
      </c>
      <c r="C41">
        <f>INDEX(resultados!$A$2:$ZZ$44, 35, MATCH($B$3, resultados!$A$1:$ZZ$1, 0))</f>
        <v/>
      </c>
    </row>
    <row r="42">
      <c r="A42">
        <f>INDEX(resultados!$A$2:$ZZ$44, 36, MATCH($B$1, resultados!$A$1:$ZZ$1, 0))</f>
        <v/>
      </c>
      <c r="B42">
        <f>INDEX(resultados!$A$2:$ZZ$44, 36, MATCH($B$2, resultados!$A$1:$ZZ$1, 0))</f>
        <v/>
      </c>
      <c r="C42">
        <f>INDEX(resultados!$A$2:$ZZ$44, 36, MATCH($B$3, resultados!$A$1:$ZZ$1, 0))</f>
        <v/>
      </c>
    </row>
    <row r="43">
      <c r="A43">
        <f>INDEX(resultados!$A$2:$ZZ$44, 37, MATCH($B$1, resultados!$A$1:$ZZ$1, 0))</f>
        <v/>
      </c>
      <c r="B43">
        <f>INDEX(resultados!$A$2:$ZZ$44, 37, MATCH($B$2, resultados!$A$1:$ZZ$1, 0))</f>
        <v/>
      </c>
      <c r="C43">
        <f>INDEX(resultados!$A$2:$ZZ$44, 37, MATCH($B$3, resultados!$A$1:$ZZ$1, 0))</f>
        <v/>
      </c>
    </row>
    <row r="44">
      <c r="A44">
        <f>INDEX(resultados!$A$2:$ZZ$44, 38, MATCH($B$1, resultados!$A$1:$ZZ$1, 0))</f>
        <v/>
      </c>
      <c r="B44">
        <f>INDEX(resultados!$A$2:$ZZ$44, 38, MATCH($B$2, resultados!$A$1:$ZZ$1, 0))</f>
        <v/>
      </c>
      <c r="C44">
        <f>INDEX(resultados!$A$2:$ZZ$44, 38, MATCH($B$3, resultados!$A$1:$ZZ$1, 0))</f>
        <v/>
      </c>
    </row>
    <row r="45">
      <c r="A45">
        <f>INDEX(resultados!$A$2:$ZZ$44, 39, MATCH($B$1, resultados!$A$1:$ZZ$1, 0))</f>
        <v/>
      </c>
      <c r="B45">
        <f>INDEX(resultados!$A$2:$ZZ$44, 39, MATCH($B$2, resultados!$A$1:$ZZ$1, 0))</f>
        <v/>
      </c>
      <c r="C45">
        <f>INDEX(resultados!$A$2:$ZZ$44, 39, MATCH($B$3, resultados!$A$1:$ZZ$1, 0))</f>
        <v/>
      </c>
    </row>
    <row r="46">
      <c r="A46">
        <f>INDEX(resultados!$A$2:$ZZ$44, 40, MATCH($B$1, resultados!$A$1:$ZZ$1, 0))</f>
        <v/>
      </c>
      <c r="B46">
        <f>INDEX(resultados!$A$2:$ZZ$44, 40, MATCH($B$2, resultados!$A$1:$ZZ$1, 0))</f>
        <v/>
      </c>
      <c r="C46">
        <f>INDEX(resultados!$A$2:$ZZ$44, 40, MATCH($B$3, resultados!$A$1:$ZZ$1, 0))</f>
        <v/>
      </c>
    </row>
    <row r="47">
      <c r="A47">
        <f>INDEX(resultados!$A$2:$ZZ$44, 41, MATCH($B$1, resultados!$A$1:$ZZ$1, 0))</f>
        <v/>
      </c>
      <c r="B47">
        <f>INDEX(resultados!$A$2:$ZZ$44, 41, MATCH($B$2, resultados!$A$1:$ZZ$1, 0))</f>
        <v/>
      </c>
      <c r="C47">
        <f>INDEX(resultados!$A$2:$ZZ$44, 41, MATCH($B$3, resultados!$A$1:$ZZ$1, 0))</f>
        <v/>
      </c>
    </row>
    <row r="48">
      <c r="A48">
        <f>INDEX(resultados!$A$2:$ZZ$44, 42, MATCH($B$1, resultados!$A$1:$ZZ$1, 0))</f>
        <v/>
      </c>
      <c r="B48">
        <f>INDEX(resultados!$A$2:$ZZ$44, 42, MATCH($B$2, resultados!$A$1:$ZZ$1, 0))</f>
        <v/>
      </c>
      <c r="C48">
        <f>INDEX(resultados!$A$2:$ZZ$44, 42, MATCH($B$3, resultados!$A$1:$ZZ$1, 0))</f>
        <v/>
      </c>
    </row>
    <row r="49">
      <c r="A49">
        <f>INDEX(resultados!$A$2:$ZZ$44, 43, MATCH($B$1, resultados!$A$1:$ZZ$1, 0))</f>
        <v/>
      </c>
      <c r="B49">
        <f>INDEX(resultados!$A$2:$ZZ$44, 43, MATCH($B$2, resultados!$A$1:$ZZ$1, 0))</f>
        <v/>
      </c>
      <c r="C49">
        <f>INDEX(resultados!$A$2:$ZZ$44, 43,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2024-09-25T23:03:10Z</dcterms:created>
  <dcterms:modified xmlns:dcterms="http://purl.org/dc/terms/" xmlns:xsi="http://www.w3.org/2001/XMLSchema-instance" xsi:type="dcterms:W3CDTF">2024-09-25T23:03:10Z</dcterms:modified>
</cp:coreProperties>
</file>