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xVal>
          <yVal>
            <numRef>
              <f>gráficos!$B$7:$B$50</f>
              <numCache>
                <formatCode>General</formatCode>
                <ptCount val="4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  <c r="AA2" t="n">
        <v>10.11397402087626</v>
      </c>
      <c r="AB2" t="n">
        <v>13.83838545243554</v>
      </c>
      <c r="AC2" t="n">
        <v>12.51766936713518</v>
      </c>
      <c r="AD2" t="n">
        <v>10113.97402087627</v>
      </c>
      <c r="AE2" t="n">
        <v>13838.38545243554</v>
      </c>
      <c r="AF2" t="n">
        <v>4.853259792741038e-06</v>
      </c>
      <c r="AG2" t="n">
        <v>0.1002083333333333</v>
      </c>
      <c r="AH2" t="n">
        <v>12517.66936713518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7.676271619285088</v>
      </c>
      <c r="AB3" t="n">
        <v>10.50301348275474</v>
      </c>
      <c r="AC3" t="n">
        <v>9.500620617006831</v>
      </c>
      <c r="AD3" t="n">
        <v>7676.271619285088</v>
      </c>
      <c r="AE3" t="n">
        <v>10503.01348275474</v>
      </c>
      <c r="AF3" t="n">
        <v>5.547226179007096e-06</v>
      </c>
      <c r="AG3" t="n">
        <v>0.08770833333333333</v>
      </c>
      <c r="AH3" t="n">
        <v>9500.620617006831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6.963935489363095</v>
      </c>
      <c r="AB4" t="n">
        <v>9.528363763748073</v>
      </c>
      <c r="AC4" t="n">
        <v>8.618990099249785</v>
      </c>
      <c r="AD4" t="n">
        <v>6963.935489363095</v>
      </c>
      <c r="AE4" t="n">
        <v>9528.363763748073</v>
      </c>
      <c r="AF4" t="n">
        <v>5.785169515645494e-06</v>
      </c>
      <c r="AG4" t="n">
        <v>0.08395833333333334</v>
      </c>
      <c r="AH4" t="n">
        <v>8618.990099249786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  <c r="AA5" t="n">
        <v>6.557110769923598</v>
      </c>
      <c r="AB5" t="n">
        <v>8.971728234773719</v>
      </c>
      <c r="AC5" t="n">
        <v>8.115479083916215</v>
      </c>
      <c r="AD5" t="n">
        <v>6557.110769923597</v>
      </c>
      <c r="AE5" t="n">
        <v>8971.72823477372</v>
      </c>
      <c r="AF5" t="n">
        <v>5.865114181918449e-06</v>
      </c>
      <c r="AG5" t="n">
        <v>0.08291666666666667</v>
      </c>
      <c r="AH5" t="n">
        <v>8115.479083916215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28.6716</v>
      </c>
      <c r="E2" t="n">
        <v>3.49</v>
      </c>
      <c r="F2" t="n">
        <v>1.4</v>
      </c>
      <c r="G2" t="n">
        <v>10.47</v>
      </c>
      <c r="H2" t="n">
        <v>0.2</v>
      </c>
      <c r="I2" t="n">
        <v>8</v>
      </c>
      <c r="J2" t="n">
        <v>89.87</v>
      </c>
      <c r="K2" t="n">
        <v>37.55</v>
      </c>
      <c r="L2" t="n">
        <v>1</v>
      </c>
      <c r="M2" t="n">
        <v>4</v>
      </c>
      <c r="N2" t="n">
        <v>11.32</v>
      </c>
      <c r="O2" t="n">
        <v>11317.98</v>
      </c>
      <c r="P2" t="n">
        <v>9.34</v>
      </c>
      <c r="Q2" t="n">
        <v>244.19</v>
      </c>
      <c r="R2" t="n">
        <v>18.31</v>
      </c>
      <c r="S2" t="n">
        <v>13.05</v>
      </c>
      <c r="T2" t="n">
        <v>2318.66</v>
      </c>
      <c r="U2" t="n">
        <v>0.71</v>
      </c>
      <c r="V2" t="n">
        <v>0.82</v>
      </c>
      <c r="W2" t="n">
        <v>0.07000000000000001</v>
      </c>
      <c r="X2" t="n">
        <v>0.14</v>
      </c>
      <c r="Y2" t="n">
        <v>4</v>
      </c>
      <c r="Z2" t="n">
        <v>10</v>
      </c>
      <c r="AA2" t="n">
        <v>4.690234372067031</v>
      </c>
      <c r="AB2" t="n">
        <v>6.417385586464781</v>
      </c>
      <c r="AC2" t="n">
        <v>5.804919312911859</v>
      </c>
      <c r="AD2" t="n">
        <v>4690.234372067031</v>
      </c>
      <c r="AE2" t="n">
        <v>6417.385586464781</v>
      </c>
      <c r="AF2" t="n">
        <v>7.602110966318051e-06</v>
      </c>
      <c r="AG2" t="n">
        <v>0.07270833333333333</v>
      </c>
      <c r="AH2" t="n">
        <v>5804.919312911859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28.5624</v>
      </c>
      <c r="E3" t="n">
        <v>3.5</v>
      </c>
      <c r="F3" t="n">
        <v>1.41</v>
      </c>
      <c r="G3" t="n">
        <v>10.57</v>
      </c>
      <c r="H3" t="n">
        <v>0.39</v>
      </c>
      <c r="I3" t="n">
        <v>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9.369999999999999</v>
      </c>
      <c r="Q3" t="n">
        <v>244.54</v>
      </c>
      <c r="R3" t="n">
        <v>18.55</v>
      </c>
      <c r="S3" t="n">
        <v>13.05</v>
      </c>
      <c r="T3" t="n">
        <v>2438.45</v>
      </c>
      <c r="U3" t="n">
        <v>0.7</v>
      </c>
      <c r="V3" t="n">
        <v>0.8100000000000001</v>
      </c>
      <c r="W3" t="n">
        <v>0.08</v>
      </c>
      <c r="X3" t="n">
        <v>0.15</v>
      </c>
      <c r="Y3" t="n">
        <v>4</v>
      </c>
      <c r="Z3" t="n">
        <v>10</v>
      </c>
      <c r="AA3" t="n">
        <v>4.714604290503487</v>
      </c>
      <c r="AB3" t="n">
        <v>6.450729583994302</v>
      </c>
      <c r="AC3" t="n">
        <v>5.835081006115855</v>
      </c>
      <c r="AD3" t="n">
        <v>4714.604290503486</v>
      </c>
      <c r="AE3" t="n">
        <v>6450.729583994302</v>
      </c>
      <c r="AF3" t="n">
        <v>7.573157210074174e-06</v>
      </c>
      <c r="AG3" t="n">
        <v>0.07291666666666667</v>
      </c>
      <c r="AH3" t="n">
        <v>5835.081006115855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29.098</v>
      </c>
      <c r="E2" t="n">
        <v>3.44</v>
      </c>
      <c r="F2" t="n">
        <v>1.44</v>
      </c>
      <c r="G2" t="n">
        <v>8.619999999999999</v>
      </c>
      <c r="H2" t="n">
        <v>0.24</v>
      </c>
      <c r="I2" t="n">
        <v>10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8.26</v>
      </c>
      <c r="Q2" t="n">
        <v>244.37</v>
      </c>
      <c r="R2" t="n">
        <v>19.37</v>
      </c>
      <c r="S2" t="n">
        <v>13.05</v>
      </c>
      <c r="T2" t="n">
        <v>2840.04</v>
      </c>
      <c r="U2" t="n">
        <v>0.67</v>
      </c>
      <c r="V2" t="n">
        <v>0.79</v>
      </c>
      <c r="W2" t="n">
        <v>0.08</v>
      </c>
      <c r="X2" t="n">
        <v>0.18</v>
      </c>
      <c r="Y2" t="n">
        <v>4</v>
      </c>
      <c r="Z2" t="n">
        <v>10</v>
      </c>
      <c r="AA2" t="n">
        <v>4.353156735502284</v>
      </c>
      <c r="AB2" t="n">
        <v>5.956181093303331</v>
      </c>
      <c r="AC2" t="n">
        <v>5.387731529271794</v>
      </c>
      <c r="AD2" t="n">
        <v>4353.156735502284</v>
      </c>
      <c r="AE2" t="n">
        <v>5956.181093303331</v>
      </c>
      <c r="AF2" t="n">
        <v>7.980986590063182e-06</v>
      </c>
      <c r="AG2" t="n">
        <v>0.07166666666666667</v>
      </c>
      <c r="AH2" t="n">
        <v>5387.731529271794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28.6533</v>
      </c>
      <c r="E2" t="n">
        <v>3.49</v>
      </c>
      <c r="F2" t="n">
        <v>1.59</v>
      </c>
      <c r="G2" t="n">
        <v>5.3</v>
      </c>
      <c r="H2" t="n">
        <v>0.43</v>
      </c>
      <c r="I2" t="n">
        <v>18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6.31</v>
      </c>
      <c r="Q2" t="n">
        <v>245.04</v>
      </c>
      <c r="R2" t="n">
        <v>23.76</v>
      </c>
      <c r="S2" t="n">
        <v>13.05</v>
      </c>
      <c r="T2" t="n">
        <v>4996.82</v>
      </c>
      <c r="U2" t="n">
        <v>0.55</v>
      </c>
      <c r="V2" t="n">
        <v>0.72</v>
      </c>
      <c r="W2" t="n">
        <v>0.1</v>
      </c>
      <c r="X2" t="n">
        <v>0.33</v>
      </c>
      <c r="Y2" t="n">
        <v>4</v>
      </c>
      <c r="Z2" t="n">
        <v>10</v>
      </c>
      <c r="AA2" t="n">
        <v>3.858466509098995</v>
      </c>
      <c r="AB2" t="n">
        <v>5.279324101349111</v>
      </c>
      <c r="AC2" t="n">
        <v>4.775472818652916</v>
      </c>
      <c r="AD2" t="n">
        <v>3858.466509098995</v>
      </c>
      <c r="AE2" t="n">
        <v>5279.324101349112</v>
      </c>
      <c r="AF2" t="n">
        <v>8.43511993253445e-06</v>
      </c>
      <c r="AG2" t="n">
        <v>0.07270833333333333</v>
      </c>
      <c r="AH2" t="n">
        <v>4775.472818652916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24.349</v>
      </c>
      <c r="E2" t="n">
        <v>4.11</v>
      </c>
      <c r="F2" t="n">
        <v>1.5</v>
      </c>
      <c r="G2" t="n">
        <v>6.94</v>
      </c>
      <c r="H2" t="n">
        <v>0.12</v>
      </c>
      <c r="I2" t="n">
        <v>13</v>
      </c>
      <c r="J2" t="n">
        <v>141.81</v>
      </c>
      <c r="K2" t="n">
        <v>47.83</v>
      </c>
      <c r="L2" t="n">
        <v>1</v>
      </c>
      <c r="M2" t="n">
        <v>11</v>
      </c>
      <c r="N2" t="n">
        <v>22.98</v>
      </c>
      <c r="O2" t="n">
        <v>17723.39</v>
      </c>
      <c r="P2" t="n">
        <v>15.79</v>
      </c>
      <c r="Q2" t="n">
        <v>244.41</v>
      </c>
      <c r="R2" t="n">
        <v>21.7</v>
      </c>
      <c r="S2" t="n">
        <v>13.05</v>
      </c>
      <c r="T2" t="n">
        <v>3987.9</v>
      </c>
      <c r="U2" t="n">
        <v>0.6</v>
      </c>
      <c r="V2" t="n">
        <v>0.76</v>
      </c>
      <c r="W2" t="n">
        <v>0.08</v>
      </c>
      <c r="X2" t="n">
        <v>0.25</v>
      </c>
      <c r="Y2" t="n">
        <v>4</v>
      </c>
      <c r="Z2" t="n">
        <v>10</v>
      </c>
      <c r="AA2" t="n">
        <v>7.100352188169642</v>
      </c>
      <c r="AB2" t="n">
        <v>9.715015109334287</v>
      </c>
      <c r="AC2" t="n">
        <v>8.787827702380616</v>
      </c>
      <c r="AD2" t="n">
        <v>7100.352188169642</v>
      </c>
      <c r="AE2" t="n">
        <v>9715.015109334287</v>
      </c>
      <c r="AF2" t="n">
        <v>5.994518679358845e-06</v>
      </c>
      <c r="AG2" t="n">
        <v>0.08562500000000001</v>
      </c>
      <c r="AH2" t="n">
        <v>8787.827702380617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26.7003</v>
      </c>
      <c r="E3" t="n">
        <v>3.75</v>
      </c>
      <c r="F3" t="n">
        <v>1.34</v>
      </c>
      <c r="G3" t="n">
        <v>13.44</v>
      </c>
      <c r="H3" t="n">
        <v>0.25</v>
      </c>
      <c r="I3" t="n">
        <v>6</v>
      </c>
      <c r="J3" t="n">
        <v>143.17</v>
      </c>
      <c r="K3" t="n">
        <v>47.83</v>
      </c>
      <c r="L3" t="n">
        <v>2</v>
      </c>
      <c r="M3" t="n">
        <v>4</v>
      </c>
      <c r="N3" t="n">
        <v>23.34</v>
      </c>
      <c r="O3" t="n">
        <v>17891.86</v>
      </c>
      <c r="P3" t="n">
        <v>12.23</v>
      </c>
      <c r="Q3" t="n">
        <v>244.17</v>
      </c>
      <c r="R3" t="n">
        <v>16.8</v>
      </c>
      <c r="S3" t="n">
        <v>13.05</v>
      </c>
      <c r="T3" t="n">
        <v>1577.48</v>
      </c>
      <c r="U3" t="n">
        <v>0.78</v>
      </c>
      <c r="V3" t="n">
        <v>0.85</v>
      </c>
      <c r="W3" t="n">
        <v>0.06</v>
      </c>
      <c r="X3" t="n">
        <v>0.09</v>
      </c>
      <c r="Y3" t="n">
        <v>4</v>
      </c>
      <c r="Z3" t="n">
        <v>10</v>
      </c>
      <c r="AA3" t="n">
        <v>5.738364705577026</v>
      </c>
      <c r="AB3" t="n">
        <v>7.85148374901306</v>
      </c>
      <c r="AC3" t="n">
        <v>7.102149159600208</v>
      </c>
      <c r="AD3" t="n">
        <v>5738.364705577026</v>
      </c>
      <c r="AE3" t="n">
        <v>7851.483749013059</v>
      </c>
      <c r="AF3" t="n">
        <v>6.573388931557146e-06</v>
      </c>
      <c r="AG3" t="n">
        <v>0.078125</v>
      </c>
      <c r="AH3" t="n">
        <v>7102.149159600209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26.9139</v>
      </c>
      <c r="E4" t="n">
        <v>3.72</v>
      </c>
      <c r="F4" t="n">
        <v>1.34</v>
      </c>
      <c r="G4" t="n">
        <v>16.11</v>
      </c>
      <c r="H4" t="n">
        <v>0.37</v>
      </c>
      <c r="I4" t="n">
        <v>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11.81</v>
      </c>
      <c r="Q4" t="n">
        <v>244.16</v>
      </c>
      <c r="R4" t="n">
        <v>16.61</v>
      </c>
      <c r="S4" t="n">
        <v>13.05</v>
      </c>
      <c r="T4" t="n">
        <v>1485.07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5.620837838107832</v>
      </c>
      <c r="AB4" t="n">
        <v>7.690678304023026</v>
      </c>
      <c r="AC4" t="n">
        <v>6.956690760587688</v>
      </c>
      <c r="AD4" t="n">
        <v>5620.837838107832</v>
      </c>
      <c r="AE4" t="n">
        <v>7690.678304023026</v>
      </c>
      <c r="AF4" t="n">
        <v>6.625975452149822e-06</v>
      </c>
      <c r="AG4" t="n">
        <v>0.0775</v>
      </c>
      <c r="AH4" t="n">
        <v>6956.690760587688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22.1798</v>
      </c>
      <c r="E2" t="n">
        <v>4.51</v>
      </c>
      <c r="F2" t="n">
        <v>1.55</v>
      </c>
      <c r="G2" t="n">
        <v>6.22</v>
      </c>
      <c r="H2" t="n">
        <v>0.1</v>
      </c>
      <c r="I2" t="n">
        <v>15</v>
      </c>
      <c r="J2" t="n">
        <v>176.73</v>
      </c>
      <c r="K2" t="n">
        <v>52.44</v>
      </c>
      <c r="L2" t="n">
        <v>1</v>
      </c>
      <c r="M2" t="n">
        <v>13</v>
      </c>
      <c r="N2" t="n">
        <v>33.29</v>
      </c>
      <c r="O2" t="n">
        <v>22031.19</v>
      </c>
      <c r="P2" t="n">
        <v>19.36</v>
      </c>
      <c r="Q2" t="n">
        <v>244.92</v>
      </c>
      <c r="R2" t="n">
        <v>23.42</v>
      </c>
      <c r="S2" t="n">
        <v>13.05</v>
      </c>
      <c r="T2" t="n">
        <v>4840.42</v>
      </c>
      <c r="U2" t="n">
        <v>0.5600000000000001</v>
      </c>
      <c r="V2" t="n">
        <v>0.73</v>
      </c>
      <c r="W2" t="n">
        <v>0.08</v>
      </c>
      <c r="X2" t="n">
        <v>0.3</v>
      </c>
      <c r="Y2" t="n">
        <v>4</v>
      </c>
      <c r="Z2" t="n">
        <v>10</v>
      </c>
      <c r="AA2" t="n">
        <v>8.773013759406803</v>
      </c>
      <c r="AB2" t="n">
        <v>12.0036244637104</v>
      </c>
      <c r="AC2" t="n">
        <v>10.85801539206529</v>
      </c>
      <c r="AD2" t="n">
        <v>8773.013759406804</v>
      </c>
      <c r="AE2" t="n">
        <v>12003.6244637104</v>
      </c>
      <c r="AF2" t="n">
        <v>5.261892205925652e-06</v>
      </c>
      <c r="AG2" t="n">
        <v>0.09395833333333332</v>
      </c>
      <c r="AH2" t="n">
        <v>10858.01539206529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24.6998</v>
      </c>
      <c r="E3" t="n">
        <v>4.05</v>
      </c>
      <c r="F3" t="n">
        <v>1.38</v>
      </c>
      <c r="G3" t="n">
        <v>11.82</v>
      </c>
      <c r="H3" t="n">
        <v>0.2</v>
      </c>
      <c r="I3" t="n">
        <v>7</v>
      </c>
      <c r="J3" t="n">
        <v>178.21</v>
      </c>
      <c r="K3" t="n">
        <v>52.44</v>
      </c>
      <c r="L3" t="n">
        <v>2</v>
      </c>
      <c r="M3" t="n">
        <v>5</v>
      </c>
      <c r="N3" t="n">
        <v>33.77</v>
      </c>
      <c r="O3" t="n">
        <v>22213.89</v>
      </c>
      <c r="P3" t="n">
        <v>15.85</v>
      </c>
      <c r="Q3" t="n">
        <v>244.14</v>
      </c>
      <c r="R3" t="n">
        <v>18.01</v>
      </c>
      <c r="S3" t="n">
        <v>13.05</v>
      </c>
      <c r="T3" t="n">
        <v>2174.93</v>
      </c>
      <c r="U3" t="n">
        <v>0.72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7.074090690223531</v>
      </c>
      <c r="AB3" t="n">
        <v>9.679082969269071</v>
      </c>
      <c r="AC3" t="n">
        <v>8.755324875332043</v>
      </c>
      <c r="AD3" t="n">
        <v>7074.090690223531</v>
      </c>
      <c r="AE3" t="n">
        <v>9679.082969269071</v>
      </c>
      <c r="AF3" t="n">
        <v>5.859732058355911e-06</v>
      </c>
      <c r="AG3" t="n">
        <v>0.08437499999999999</v>
      </c>
      <c r="AH3" t="n">
        <v>8755.324875332044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25.37</v>
      </c>
      <c r="E4" t="n">
        <v>3.94</v>
      </c>
      <c r="F4" t="n">
        <v>1.34</v>
      </c>
      <c r="G4" t="n">
        <v>16.12</v>
      </c>
      <c r="H4" t="n">
        <v>0.3</v>
      </c>
      <c r="I4" t="n">
        <v>5</v>
      </c>
      <c r="J4" t="n">
        <v>179.7</v>
      </c>
      <c r="K4" t="n">
        <v>52.44</v>
      </c>
      <c r="L4" t="n">
        <v>3</v>
      </c>
      <c r="M4" t="n">
        <v>3</v>
      </c>
      <c r="N4" t="n">
        <v>34.26</v>
      </c>
      <c r="O4" t="n">
        <v>22397.24</v>
      </c>
      <c r="P4" t="n">
        <v>13.99</v>
      </c>
      <c r="Q4" t="n">
        <v>244.14</v>
      </c>
      <c r="R4" t="n">
        <v>16.76</v>
      </c>
      <c r="S4" t="n">
        <v>13.05</v>
      </c>
      <c r="T4" t="n">
        <v>1561.98</v>
      </c>
      <c r="U4" t="n">
        <v>0.78</v>
      </c>
      <c r="V4" t="n">
        <v>0.85</v>
      </c>
      <c r="W4" t="n">
        <v>0.06</v>
      </c>
      <c r="X4" t="n">
        <v>0.09</v>
      </c>
      <c r="Y4" t="n">
        <v>4</v>
      </c>
      <c r="Z4" t="n">
        <v>10</v>
      </c>
      <c r="AA4" t="n">
        <v>6.485956603618219</v>
      </c>
      <c r="AB4" t="n">
        <v>8.8743719653349</v>
      </c>
      <c r="AC4" t="n">
        <v>8.027414360191965</v>
      </c>
      <c r="AD4" t="n">
        <v>6485.95660361822</v>
      </c>
      <c r="AE4" t="n">
        <v>8874.3719653349</v>
      </c>
      <c r="AF4" t="n">
        <v>6.018728990537959e-06</v>
      </c>
      <c r="AG4" t="n">
        <v>0.08208333333333333</v>
      </c>
      <c r="AH4" t="n">
        <v>8027.414360191966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25.7843</v>
      </c>
      <c r="E5" t="n">
        <v>3.88</v>
      </c>
      <c r="F5" t="n">
        <v>1.32</v>
      </c>
      <c r="G5" t="n">
        <v>19.73</v>
      </c>
      <c r="H5" t="n">
        <v>0.39</v>
      </c>
      <c r="I5" t="n">
        <v>4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13.12</v>
      </c>
      <c r="Q5" t="n">
        <v>244.23</v>
      </c>
      <c r="R5" t="n">
        <v>15.85</v>
      </c>
      <c r="S5" t="n">
        <v>13.05</v>
      </c>
      <c r="T5" t="n">
        <v>1107.9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6.202427178347746</v>
      </c>
      <c r="AB5" t="n">
        <v>8.486434497246272</v>
      </c>
      <c r="AC5" t="n">
        <v>7.676501099582907</v>
      </c>
      <c r="AD5" t="n">
        <v>6202.427178347745</v>
      </c>
      <c r="AE5" t="n">
        <v>8486.434497246271</v>
      </c>
      <c r="AF5" t="n">
        <v>6.117016709133933e-06</v>
      </c>
      <c r="AG5" t="n">
        <v>0.08083333333333333</v>
      </c>
      <c r="AH5" t="n">
        <v>7676.501099582907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26.7479</v>
      </c>
      <c r="E2" t="n">
        <v>3.74</v>
      </c>
      <c r="F2" t="n">
        <v>1.8</v>
      </c>
      <c r="G2" t="n">
        <v>4.16</v>
      </c>
      <c r="H2" t="n">
        <v>0.64</v>
      </c>
      <c r="I2" t="n">
        <v>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5.26</v>
      </c>
      <c r="Q2" t="n">
        <v>244.72</v>
      </c>
      <c r="R2" t="n">
        <v>30.02</v>
      </c>
      <c r="S2" t="n">
        <v>13.05</v>
      </c>
      <c r="T2" t="n">
        <v>8084.31</v>
      </c>
      <c r="U2" t="n">
        <v>0.43</v>
      </c>
      <c r="V2" t="n">
        <v>0.63</v>
      </c>
      <c r="W2" t="n">
        <v>0.13</v>
      </c>
      <c r="X2" t="n">
        <v>0.55</v>
      </c>
      <c r="Y2" t="n">
        <v>4</v>
      </c>
      <c r="Z2" t="n">
        <v>10</v>
      </c>
      <c r="AA2" t="n">
        <v>3.764621204767813</v>
      </c>
      <c r="AB2" t="n">
        <v>5.150920815801179</v>
      </c>
      <c r="AC2" t="n">
        <v>4.659324162462153</v>
      </c>
      <c r="AD2" t="n">
        <v>3764.621204767813</v>
      </c>
      <c r="AE2" t="n">
        <v>5150.920815801179</v>
      </c>
      <c r="AF2" t="n">
        <v>8.153749039209794e-06</v>
      </c>
      <c r="AG2" t="n">
        <v>0.07791666666666668</v>
      </c>
      <c r="AH2" t="n">
        <v>4659.324162462153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27.6434</v>
      </c>
      <c r="E2" t="n">
        <v>3.62</v>
      </c>
      <c r="F2" t="n">
        <v>1.44</v>
      </c>
      <c r="G2" t="n">
        <v>9.630000000000001</v>
      </c>
      <c r="H2" t="n">
        <v>0.18</v>
      </c>
      <c r="I2" t="n">
        <v>9</v>
      </c>
      <c r="J2" t="n">
        <v>98.70999999999999</v>
      </c>
      <c r="K2" t="n">
        <v>39.72</v>
      </c>
      <c r="L2" t="n">
        <v>1</v>
      </c>
      <c r="M2" t="n">
        <v>7</v>
      </c>
      <c r="N2" t="n">
        <v>12.99</v>
      </c>
      <c r="O2" t="n">
        <v>12407.75</v>
      </c>
      <c r="P2" t="n">
        <v>10.89</v>
      </c>
      <c r="Q2" t="n">
        <v>244.3</v>
      </c>
      <c r="R2" t="n">
        <v>20.01</v>
      </c>
      <c r="S2" t="n">
        <v>13.05</v>
      </c>
      <c r="T2" t="n">
        <v>3166.74</v>
      </c>
      <c r="U2" t="n">
        <v>0.65</v>
      </c>
      <c r="V2" t="n">
        <v>0.79</v>
      </c>
      <c r="W2" t="n">
        <v>0.07000000000000001</v>
      </c>
      <c r="X2" t="n">
        <v>0.19</v>
      </c>
      <c r="Y2" t="n">
        <v>4</v>
      </c>
      <c r="Z2" t="n">
        <v>10</v>
      </c>
      <c r="AA2" t="n">
        <v>5.194507249653496</v>
      </c>
      <c r="AB2" t="n">
        <v>7.107353984524494</v>
      </c>
      <c r="AC2" t="n">
        <v>6.429038095439535</v>
      </c>
      <c r="AD2" t="n">
        <v>5194.507249653496</v>
      </c>
      <c r="AE2" t="n">
        <v>7107.353984524494</v>
      </c>
      <c r="AF2" t="n">
        <v>7.22265625848812e-06</v>
      </c>
      <c r="AG2" t="n">
        <v>0.07541666666666667</v>
      </c>
      <c r="AH2" t="n">
        <v>6429.038095439535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28.4945</v>
      </c>
      <c r="E3" t="n">
        <v>3.51</v>
      </c>
      <c r="F3" t="n">
        <v>1.38</v>
      </c>
      <c r="G3" t="n">
        <v>11.81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9.69</v>
      </c>
      <c r="Q3" t="n">
        <v>244.36</v>
      </c>
      <c r="R3" t="n">
        <v>17.65</v>
      </c>
      <c r="S3" t="n">
        <v>13.05</v>
      </c>
      <c r="T3" t="n">
        <v>1992.83</v>
      </c>
      <c r="U3" t="n">
        <v>0.74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  <c r="AA3" t="n">
        <v>4.81319708752677</v>
      </c>
      <c r="AB3" t="n">
        <v>6.585628598488133</v>
      </c>
      <c r="AC3" t="n">
        <v>5.957105447998752</v>
      </c>
      <c r="AD3" t="n">
        <v>4813.197087526771</v>
      </c>
      <c r="AE3" t="n">
        <v>6585.628598488132</v>
      </c>
      <c r="AF3" t="n">
        <v>7.445031318777347e-06</v>
      </c>
      <c r="AG3" t="n">
        <v>0.073125</v>
      </c>
      <c r="AH3" t="n">
        <v>5957.105447998752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25.9722</v>
      </c>
      <c r="E2" t="n">
        <v>3.85</v>
      </c>
      <c r="F2" t="n">
        <v>1.44</v>
      </c>
      <c r="G2" t="n">
        <v>7.84</v>
      </c>
      <c r="H2" t="n">
        <v>0.14</v>
      </c>
      <c r="I2" t="n">
        <v>11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13.52</v>
      </c>
      <c r="Q2" t="n">
        <v>244.41</v>
      </c>
      <c r="R2" t="n">
        <v>19.53</v>
      </c>
      <c r="S2" t="n">
        <v>13.05</v>
      </c>
      <c r="T2" t="n">
        <v>2915.89</v>
      </c>
      <c r="U2" t="n">
        <v>0.67</v>
      </c>
      <c r="V2" t="n">
        <v>0.79</v>
      </c>
      <c r="W2" t="n">
        <v>0.07000000000000001</v>
      </c>
      <c r="X2" t="n">
        <v>0.18</v>
      </c>
      <c r="Y2" t="n">
        <v>4</v>
      </c>
      <c r="Z2" t="n">
        <v>10</v>
      </c>
      <c r="AA2" t="n">
        <v>6.131211944154482</v>
      </c>
      <c r="AB2" t="n">
        <v>8.388994672029126</v>
      </c>
      <c r="AC2" t="n">
        <v>7.588360794526541</v>
      </c>
      <c r="AD2" t="n">
        <v>6131.211944154482</v>
      </c>
      <c r="AE2" t="n">
        <v>8388.994672029126</v>
      </c>
      <c r="AF2" t="n">
        <v>6.533469048288063e-06</v>
      </c>
      <c r="AG2" t="n">
        <v>0.08020833333333334</v>
      </c>
      <c r="AH2" t="n">
        <v>7588.360794526541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27.4223</v>
      </c>
      <c r="E3" t="n">
        <v>3.65</v>
      </c>
      <c r="F3" t="n">
        <v>1.36</v>
      </c>
      <c r="G3" t="n">
        <v>13.61</v>
      </c>
      <c r="H3" t="n">
        <v>0.28</v>
      </c>
      <c r="I3" t="n">
        <v>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10.82</v>
      </c>
      <c r="Q3" t="n">
        <v>244.37</v>
      </c>
      <c r="R3" t="n">
        <v>17.2</v>
      </c>
      <c r="S3" t="n">
        <v>13.05</v>
      </c>
      <c r="T3" t="n">
        <v>1774.39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5.286869843745517</v>
      </c>
      <c r="AB3" t="n">
        <v>7.233728560510653</v>
      </c>
      <c r="AC3" t="n">
        <v>6.543351659261782</v>
      </c>
      <c r="AD3" t="n">
        <v>5286.869843745517</v>
      </c>
      <c r="AE3" t="n">
        <v>7233.728560510654</v>
      </c>
      <c r="AF3" t="n">
        <v>6.898250755918626e-06</v>
      </c>
      <c r="AG3" t="n">
        <v>0.07604166666666666</v>
      </c>
      <c r="AH3" t="n">
        <v>6543.351659261783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23.2303</v>
      </c>
      <c r="E2" t="n">
        <v>4.3</v>
      </c>
      <c r="F2" t="n">
        <v>1.53</v>
      </c>
      <c r="G2" t="n">
        <v>6.55</v>
      </c>
      <c r="H2" t="n">
        <v>0.11</v>
      </c>
      <c r="I2" t="n">
        <v>14</v>
      </c>
      <c r="J2" t="n">
        <v>159.12</v>
      </c>
      <c r="K2" t="n">
        <v>50.28</v>
      </c>
      <c r="L2" t="n">
        <v>1</v>
      </c>
      <c r="M2" t="n">
        <v>12</v>
      </c>
      <c r="N2" t="n">
        <v>27.84</v>
      </c>
      <c r="O2" t="n">
        <v>19859.16</v>
      </c>
      <c r="P2" t="n">
        <v>17.63</v>
      </c>
      <c r="Q2" t="n">
        <v>244.22</v>
      </c>
      <c r="R2" t="n">
        <v>22.56</v>
      </c>
      <c r="S2" t="n">
        <v>13.05</v>
      </c>
      <c r="T2" t="n">
        <v>4415.5</v>
      </c>
      <c r="U2" t="n">
        <v>0.58</v>
      </c>
      <c r="V2" t="n">
        <v>0.75</v>
      </c>
      <c r="W2" t="n">
        <v>0.08</v>
      </c>
      <c r="X2" t="n">
        <v>0.27</v>
      </c>
      <c r="Y2" t="n">
        <v>4</v>
      </c>
      <c r="Z2" t="n">
        <v>10</v>
      </c>
      <c r="AA2" t="n">
        <v>7.927156745292313</v>
      </c>
      <c r="AB2" t="n">
        <v>10.84628558042676</v>
      </c>
      <c r="AC2" t="n">
        <v>9.811131307463475</v>
      </c>
      <c r="AD2" t="n">
        <v>7927.156745292314</v>
      </c>
      <c r="AE2" t="n">
        <v>10846.28558042676</v>
      </c>
      <c r="AF2" t="n">
        <v>5.609295997258154e-06</v>
      </c>
      <c r="AG2" t="n">
        <v>0.08958333333333333</v>
      </c>
      <c r="AH2" t="n">
        <v>9811.131307463475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25.7861</v>
      </c>
      <c r="E3" t="n">
        <v>3.88</v>
      </c>
      <c r="F3" t="n">
        <v>1.36</v>
      </c>
      <c r="G3" t="n">
        <v>13.6</v>
      </c>
      <c r="H3" t="n">
        <v>0.22</v>
      </c>
      <c r="I3" t="n">
        <v>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13.96</v>
      </c>
      <c r="Q3" t="n">
        <v>244.1</v>
      </c>
      <c r="R3" t="n">
        <v>17.26</v>
      </c>
      <c r="S3" t="n">
        <v>13.05</v>
      </c>
      <c r="T3" t="n">
        <v>1806.32</v>
      </c>
      <c r="U3" t="n">
        <v>0.76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6.349238947522061</v>
      </c>
      <c r="AB3" t="n">
        <v>8.687308836707739</v>
      </c>
      <c r="AC3" t="n">
        <v>7.858204274015676</v>
      </c>
      <c r="AD3" t="n">
        <v>6349.238947522061</v>
      </c>
      <c r="AE3" t="n">
        <v>8687.30883670774</v>
      </c>
      <c r="AF3" t="n">
        <v>6.226431320942841e-06</v>
      </c>
      <c r="AG3" t="n">
        <v>0.08083333333333333</v>
      </c>
      <c r="AH3" t="n">
        <v>7858.204274015676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26.1078</v>
      </c>
      <c r="E4" t="n">
        <v>3.83</v>
      </c>
      <c r="F4" t="n">
        <v>1.34</v>
      </c>
      <c r="G4" t="n">
        <v>16.14</v>
      </c>
      <c r="H4" t="n">
        <v>0.33</v>
      </c>
      <c r="I4" t="n">
        <v>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12.45</v>
      </c>
      <c r="Q4" t="n">
        <v>244.1</v>
      </c>
      <c r="R4" t="n">
        <v>16.71</v>
      </c>
      <c r="S4" t="n">
        <v>13.05</v>
      </c>
      <c r="T4" t="n">
        <v>1533.24</v>
      </c>
      <c r="U4" t="n">
        <v>0.78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5.955268080367414</v>
      </c>
      <c r="AB4" t="n">
        <v>8.148260515501375</v>
      </c>
      <c r="AC4" t="n">
        <v>7.370601968024571</v>
      </c>
      <c r="AD4" t="n">
        <v>5955.268080367414</v>
      </c>
      <c r="AE4" t="n">
        <v>8148.260515501376</v>
      </c>
      <c r="AF4" t="n">
        <v>6.304110495224618e-06</v>
      </c>
      <c r="AG4" t="n">
        <v>0.07979166666666666</v>
      </c>
      <c r="AH4" t="n">
        <v>7370.601968024572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29.1427</v>
      </c>
      <c r="E2" t="n">
        <v>3.43</v>
      </c>
      <c r="F2" t="n">
        <v>1.4</v>
      </c>
      <c r="G2" t="n">
        <v>10.51</v>
      </c>
      <c r="H2" t="n">
        <v>0.22</v>
      </c>
      <c r="I2" t="n">
        <v>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8.619999999999999</v>
      </c>
      <c r="Q2" t="n">
        <v>244.75</v>
      </c>
      <c r="R2" t="n">
        <v>18.28</v>
      </c>
      <c r="S2" t="n">
        <v>13.05</v>
      </c>
      <c r="T2" t="n">
        <v>2305.55</v>
      </c>
      <c r="U2" t="n">
        <v>0.71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4.450811976697916</v>
      </c>
      <c r="AB2" t="n">
        <v>6.089797302551728</v>
      </c>
      <c r="AC2" t="n">
        <v>5.50859559504145</v>
      </c>
      <c r="AD2" t="n">
        <v>4450.811976697916</v>
      </c>
      <c r="AE2" t="n">
        <v>6089.797302551729</v>
      </c>
      <c r="AF2" t="n">
        <v>7.852190460821326e-06</v>
      </c>
      <c r="AG2" t="n">
        <v>0.07145833333333333</v>
      </c>
      <c r="AH2" t="n">
        <v>5508.59559504145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26.9461</v>
      </c>
      <c r="E2" t="n">
        <v>3.71</v>
      </c>
      <c r="F2" t="n">
        <v>1.45</v>
      </c>
      <c r="G2" t="n">
        <v>8.720000000000001</v>
      </c>
      <c r="H2" t="n">
        <v>0.16</v>
      </c>
      <c r="I2" t="n">
        <v>10</v>
      </c>
      <c r="J2" t="n">
        <v>107.41</v>
      </c>
      <c r="K2" t="n">
        <v>41.65</v>
      </c>
      <c r="L2" t="n">
        <v>1</v>
      </c>
      <c r="M2" t="n">
        <v>8</v>
      </c>
      <c r="N2" t="n">
        <v>14.77</v>
      </c>
      <c r="O2" t="n">
        <v>13481.73</v>
      </c>
      <c r="P2" t="n">
        <v>11.89</v>
      </c>
      <c r="Q2" t="n">
        <v>244.14</v>
      </c>
      <c r="R2" t="n">
        <v>20.45</v>
      </c>
      <c r="S2" t="n">
        <v>13.05</v>
      </c>
      <c r="T2" t="n">
        <v>3378.56</v>
      </c>
      <c r="U2" t="n">
        <v>0.64</v>
      </c>
      <c r="V2" t="n">
        <v>0.78</v>
      </c>
      <c r="W2" t="n">
        <v>0.07000000000000001</v>
      </c>
      <c r="X2" t="n">
        <v>0.2</v>
      </c>
      <c r="Y2" t="n">
        <v>4</v>
      </c>
      <c r="Z2" t="n">
        <v>10</v>
      </c>
      <c r="AA2" t="n">
        <v>5.550013379760838</v>
      </c>
      <c r="AB2" t="n">
        <v>7.593773155558556</v>
      </c>
      <c r="AC2" t="n">
        <v>6.869034103485148</v>
      </c>
      <c r="AD2" t="n">
        <v>5550.013379760838</v>
      </c>
      <c r="AE2" t="n">
        <v>7593.773155558556</v>
      </c>
      <c r="AF2" t="n">
        <v>6.945736852653959e-06</v>
      </c>
      <c r="AG2" t="n">
        <v>0.07729166666666666</v>
      </c>
      <c r="AH2" t="n">
        <v>6869.034103485148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28.3912</v>
      </c>
      <c r="E3" t="n">
        <v>3.52</v>
      </c>
      <c r="F3" t="n">
        <v>1.35</v>
      </c>
      <c r="G3" t="n">
        <v>13.53</v>
      </c>
      <c r="H3" t="n">
        <v>0.32</v>
      </c>
      <c r="I3" t="n">
        <v>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9.869999999999999</v>
      </c>
      <c r="Q3" t="n">
        <v>244.22</v>
      </c>
      <c r="R3" t="n">
        <v>16.79</v>
      </c>
      <c r="S3" t="n">
        <v>13.05</v>
      </c>
      <c r="T3" t="n">
        <v>1571.4</v>
      </c>
      <c r="U3" t="n">
        <v>0.78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4.883764194439157</v>
      </c>
      <c r="AB3" t="n">
        <v>6.682181627366229</v>
      </c>
      <c r="AC3" t="n">
        <v>6.044443591314038</v>
      </c>
      <c r="AD3" t="n">
        <v>4883.764194439156</v>
      </c>
      <c r="AE3" t="n">
        <v>6682.181627366229</v>
      </c>
      <c r="AF3" t="n">
        <v>7.318231734131065e-06</v>
      </c>
      <c r="AG3" t="n">
        <v>0.07333333333333333</v>
      </c>
      <c r="AH3" t="n">
        <v>6044.443591314038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29.3112</v>
      </c>
      <c r="E2" t="n">
        <v>3.41</v>
      </c>
      <c r="F2" t="n">
        <v>1.46</v>
      </c>
      <c r="G2" t="n">
        <v>7.98</v>
      </c>
      <c r="H2" t="n">
        <v>0.28</v>
      </c>
      <c r="I2" t="n">
        <v>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7.68</v>
      </c>
      <c r="Q2" t="n">
        <v>244.43</v>
      </c>
      <c r="R2" t="n">
        <v>19.92</v>
      </c>
      <c r="S2" t="n">
        <v>13.05</v>
      </c>
      <c r="T2" t="n">
        <v>3109.93</v>
      </c>
      <c r="U2" t="n">
        <v>0.66</v>
      </c>
      <c r="V2" t="n">
        <v>0.78</v>
      </c>
      <c r="W2" t="n">
        <v>0.09</v>
      </c>
      <c r="X2" t="n">
        <v>0.21</v>
      </c>
      <c r="Y2" t="n">
        <v>4</v>
      </c>
      <c r="Z2" t="n">
        <v>10</v>
      </c>
      <c r="AA2" t="n">
        <v>4.169021976218824</v>
      </c>
      <c r="AB2" t="n">
        <v>5.704239792200664</v>
      </c>
      <c r="AC2" t="n">
        <v>5.159835152343778</v>
      </c>
      <c r="AD2" t="n">
        <v>4169.021976218824</v>
      </c>
      <c r="AE2" t="n">
        <v>5704.239792200665</v>
      </c>
      <c r="AF2" t="n">
        <v>8.202312769218638e-06</v>
      </c>
      <c r="AG2" t="n">
        <v>0.07104166666666667</v>
      </c>
      <c r="AH2" t="n">
        <v>5159.835152343778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22.5014</v>
      </c>
      <c r="E2" t="n">
        <v>4.44</v>
      </c>
      <c r="F2" t="n">
        <v>1.56</v>
      </c>
      <c r="G2" t="n">
        <v>6.25</v>
      </c>
      <c r="H2" t="n">
        <v>0.11</v>
      </c>
      <c r="I2" t="n">
        <v>15</v>
      </c>
      <c r="J2" t="n">
        <v>167.88</v>
      </c>
      <c r="K2" t="n">
        <v>51.39</v>
      </c>
      <c r="L2" t="n">
        <v>1</v>
      </c>
      <c r="M2" t="n">
        <v>13</v>
      </c>
      <c r="N2" t="n">
        <v>30.49</v>
      </c>
      <c r="O2" t="n">
        <v>20939.59</v>
      </c>
      <c r="P2" t="n">
        <v>18.77</v>
      </c>
      <c r="Q2" t="n">
        <v>244.33</v>
      </c>
      <c r="R2" t="n">
        <v>23.69</v>
      </c>
      <c r="S2" t="n">
        <v>13.05</v>
      </c>
      <c r="T2" t="n">
        <v>4977.19</v>
      </c>
      <c r="U2" t="n">
        <v>0.55</v>
      </c>
      <c r="V2" t="n">
        <v>0.73</v>
      </c>
      <c r="W2" t="n">
        <v>0.08</v>
      </c>
      <c r="X2" t="n">
        <v>0.31</v>
      </c>
      <c r="Y2" t="n">
        <v>4</v>
      </c>
      <c r="Z2" t="n">
        <v>10</v>
      </c>
      <c r="AA2" t="n">
        <v>8.492732150063933</v>
      </c>
      <c r="AB2" t="n">
        <v>11.62013080065742</v>
      </c>
      <c r="AC2" t="n">
        <v>10.51112182597621</v>
      </c>
      <c r="AD2" t="n">
        <v>8492.732150063934</v>
      </c>
      <c r="AE2" t="n">
        <v>11620.13080065742</v>
      </c>
      <c r="AF2" t="n">
        <v>5.384485546091446e-06</v>
      </c>
      <c r="AG2" t="n">
        <v>0.09250000000000001</v>
      </c>
      <c r="AH2" t="n">
        <v>10511.12182597621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25.0941</v>
      </c>
      <c r="E3" t="n">
        <v>3.98</v>
      </c>
      <c r="F3" t="n">
        <v>1.38</v>
      </c>
      <c r="G3" t="n">
        <v>11.79</v>
      </c>
      <c r="H3" t="n">
        <v>0.21</v>
      </c>
      <c r="I3" t="n">
        <v>7</v>
      </c>
      <c r="J3" t="n">
        <v>169.33</v>
      </c>
      <c r="K3" t="n">
        <v>51.39</v>
      </c>
      <c r="L3" t="n">
        <v>2</v>
      </c>
      <c r="M3" t="n">
        <v>5</v>
      </c>
      <c r="N3" t="n">
        <v>30.94</v>
      </c>
      <c r="O3" t="n">
        <v>21118.46</v>
      </c>
      <c r="P3" t="n">
        <v>15.05</v>
      </c>
      <c r="Q3" t="n">
        <v>244.1</v>
      </c>
      <c r="R3" t="n">
        <v>17.83</v>
      </c>
      <c r="S3" t="n">
        <v>13.05</v>
      </c>
      <c r="T3" t="n">
        <v>2086.81</v>
      </c>
      <c r="U3" t="n">
        <v>0.73</v>
      </c>
      <c r="V3" t="n">
        <v>0.83</v>
      </c>
      <c r="W3" t="n">
        <v>0.06</v>
      </c>
      <c r="X3" t="n">
        <v>0.12</v>
      </c>
      <c r="Y3" t="n">
        <v>4</v>
      </c>
      <c r="Z3" t="n">
        <v>10</v>
      </c>
      <c r="AA3" t="n">
        <v>6.776385447978413</v>
      </c>
      <c r="AB3" t="n">
        <v>9.271749523002926</v>
      </c>
      <c r="AC3" t="n">
        <v>8.386866761480244</v>
      </c>
      <c r="AD3" t="n">
        <v>6776.385447978413</v>
      </c>
      <c r="AE3" t="n">
        <v>9271.749523002925</v>
      </c>
      <c r="AF3" t="n">
        <v>6.004907194315614e-06</v>
      </c>
      <c r="AG3" t="n">
        <v>0.08291666666666667</v>
      </c>
      <c r="AH3" t="n">
        <v>8386.866761480243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25.7511</v>
      </c>
      <c r="E4" t="n">
        <v>3.88</v>
      </c>
      <c r="F4" t="n">
        <v>1.34</v>
      </c>
      <c r="G4" t="n">
        <v>16.1</v>
      </c>
      <c r="H4" t="n">
        <v>0.31</v>
      </c>
      <c r="I4" t="n">
        <v>5</v>
      </c>
      <c r="J4" t="n">
        <v>170.79</v>
      </c>
      <c r="K4" t="n">
        <v>51.39</v>
      </c>
      <c r="L4" t="n">
        <v>3</v>
      </c>
      <c r="M4" t="n">
        <v>1</v>
      </c>
      <c r="N4" t="n">
        <v>31.4</v>
      </c>
      <c r="O4" t="n">
        <v>21297.94</v>
      </c>
      <c r="P4" t="n">
        <v>12.99</v>
      </c>
      <c r="Q4" t="n">
        <v>244.1</v>
      </c>
      <c r="R4" t="n">
        <v>16.58</v>
      </c>
      <c r="S4" t="n">
        <v>13.05</v>
      </c>
      <c r="T4" t="n">
        <v>1471.98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6.166475969997904</v>
      </c>
      <c r="AB4" t="n">
        <v>8.437244467926885</v>
      </c>
      <c r="AC4" t="n">
        <v>7.632005697622975</v>
      </c>
      <c r="AD4" t="n">
        <v>6166.475969997904</v>
      </c>
      <c r="AE4" t="n">
        <v>8437.244467926885</v>
      </c>
      <c r="AF4" t="n">
        <v>6.162124389858205e-06</v>
      </c>
      <c r="AG4" t="n">
        <v>0.08083333333333333</v>
      </c>
      <c r="AH4" t="n">
        <v>7632.005697622975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26.1628</v>
      </c>
      <c r="E5" t="n">
        <v>3.82</v>
      </c>
      <c r="F5" t="n">
        <v>1.31</v>
      </c>
      <c r="G5" t="n">
        <v>19.71</v>
      </c>
      <c r="H5" t="n">
        <v>0.41</v>
      </c>
      <c r="I5" t="n">
        <v>4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12.67</v>
      </c>
      <c r="Q5" t="n">
        <v>244.1</v>
      </c>
      <c r="R5" t="n">
        <v>15.72</v>
      </c>
      <c r="S5" t="n">
        <v>13.05</v>
      </c>
      <c r="T5" t="n">
        <v>1043.56</v>
      </c>
      <c r="U5" t="n">
        <v>0.83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5.996571323162026</v>
      </c>
      <c r="AB5" t="n">
        <v>8.20477343446316</v>
      </c>
      <c r="AC5" t="n">
        <v>7.421721373317192</v>
      </c>
      <c r="AD5" t="n">
        <v>5996.571323162027</v>
      </c>
      <c r="AE5" t="n">
        <v>8204.773434463161</v>
      </c>
      <c r="AF5" t="n">
        <v>6.260642379819979e-06</v>
      </c>
      <c r="AG5" t="n">
        <v>0.07958333333333333</v>
      </c>
      <c r="AH5" t="n">
        <v>7421.721373317192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28.925</v>
      </c>
      <c r="E2" t="n">
        <v>3.46</v>
      </c>
      <c r="F2" t="n">
        <v>1.54</v>
      </c>
      <c r="G2" t="n">
        <v>6.59</v>
      </c>
      <c r="H2" t="n">
        <v>0.34</v>
      </c>
      <c r="I2" t="n">
        <v>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7.22</v>
      </c>
      <c r="Q2" t="n">
        <v>244.49</v>
      </c>
      <c r="R2" t="n">
        <v>22.37</v>
      </c>
      <c r="S2" t="n">
        <v>13.05</v>
      </c>
      <c r="T2" t="n">
        <v>4320.27</v>
      </c>
      <c r="U2" t="n">
        <v>0.58</v>
      </c>
      <c r="V2" t="n">
        <v>0.74</v>
      </c>
      <c r="W2" t="n">
        <v>0.09</v>
      </c>
      <c r="X2" t="n">
        <v>0.28</v>
      </c>
      <c r="Y2" t="n">
        <v>4</v>
      </c>
      <c r="Z2" t="n">
        <v>10</v>
      </c>
      <c r="AA2" t="n">
        <v>4.081189410425305</v>
      </c>
      <c r="AB2" t="n">
        <v>5.584063400783227</v>
      </c>
      <c r="AC2" t="n">
        <v>5.05112822705424</v>
      </c>
      <c r="AD2" t="n">
        <v>4081.189410425305</v>
      </c>
      <c r="AE2" t="n">
        <v>5584.063400783228</v>
      </c>
      <c r="AF2" t="n">
        <v>8.283498287277478e-06</v>
      </c>
      <c r="AG2" t="n">
        <v>0.07208333333333333</v>
      </c>
      <c r="AH2" t="n">
        <v>5051.12822705424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25.0871</v>
      </c>
      <c r="E2" t="n">
        <v>3.99</v>
      </c>
      <c r="F2" t="n">
        <v>1.48</v>
      </c>
      <c r="G2" t="n">
        <v>7.4</v>
      </c>
      <c r="H2" t="n">
        <v>0.13</v>
      </c>
      <c r="I2" t="n">
        <v>12</v>
      </c>
      <c r="J2" t="n">
        <v>133.21</v>
      </c>
      <c r="K2" t="n">
        <v>46.47</v>
      </c>
      <c r="L2" t="n">
        <v>1</v>
      </c>
      <c r="M2" t="n">
        <v>10</v>
      </c>
      <c r="N2" t="n">
        <v>20.75</v>
      </c>
      <c r="O2" t="n">
        <v>16663.42</v>
      </c>
      <c r="P2" t="n">
        <v>14.72</v>
      </c>
      <c r="Q2" t="n">
        <v>244.63</v>
      </c>
      <c r="R2" t="n">
        <v>20.86</v>
      </c>
      <c r="S2" t="n">
        <v>13.05</v>
      </c>
      <c r="T2" t="n">
        <v>3575.96</v>
      </c>
      <c r="U2" t="n">
        <v>0.63</v>
      </c>
      <c r="V2" t="n">
        <v>0.77</v>
      </c>
      <c r="W2" t="n">
        <v>0.08</v>
      </c>
      <c r="X2" t="n">
        <v>0.22</v>
      </c>
      <c r="Y2" t="n">
        <v>4</v>
      </c>
      <c r="Z2" t="n">
        <v>10</v>
      </c>
      <c r="AA2" t="n">
        <v>6.639206508225812</v>
      </c>
      <c r="AB2" t="n">
        <v>9.084055245726624</v>
      </c>
      <c r="AC2" t="n">
        <v>8.21708576259606</v>
      </c>
      <c r="AD2" t="n">
        <v>6639.206508225812</v>
      </c>
      <c r="AE2" t="n">
        <v>9084.055245726624</v>
      </c>
      <c r="AF2" t="n">
        <v>6.241254061533169e-06</v>
      </c>
      <c r="AG2" t="n">
        <v>0.083125</v>
      </c>
      <c r="AH2" t="n">
        <v>8217.08576259606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26.9441</v>
      </c>
      <c r="E3" t="n">
        <v>3.71</v>
      </c>
      <c r="F3" t="n">
        <v>1.37</v>
      </c>
      <c r="G3" t="n">
        <v>13.68</v>
      </c>
      <c r="H3" t="n">
        <v>0.26</v>
      </c>
      <c r="I3" t="n">
        <v>6</v>
      </c>
      <c r="J3" t="n">
        <v>134.55</v>
      </c>
      <c r="K3" t="n">
        <v>46.47</v>
      </c>
      <c r="L3" t="n">
        <v>2</v>
      </c>
      <c r="M3" t="n">
        <v>3</v>
      </c>
      <c r="N3" t="n">
        <v>21.09</v>
      </c>
      <c r="O3" t="n">
        <v>16828.84</v>
      </c>
      <c r="P3" t="n">
        <v>11.51</v>
      </c>
      <c r="Q3" t="n">
        <v>244.15</v>
      </c>
      <c r="R3" t="n">
        <v>17.56</v>
      </c>
      <c r="S3" t="n">
        <v>13.05</v>
      </c>
      <c r="T3" t="n">
        <v>1954.15</v>
      </c>
      <c r="U3" t="n">
        <v>0.74</v>
      </c>
      <c r="V3" t="n">
        <v>0.83</v>
      </c>
      <c r="W3" t="n">
        <v>0.06</v>
      </c>
      <c r="X3" t="n">
        <v>0.11</v>
      </c>
      <c r="Y3" t="n">
        <v>4</v>
      </c>
      <c r="Z3" t="n">
        <v>10</v>
      </c>
      <c r="AA3" t="n">
        <v>5.542877238382591</v>
      </c>
      <c r="AB3" t="n">
        <v>7.584009172100546</v>
      </c>
      <c r="AC3" t="n">
        <v>6.860201980904505</v>
      </c>
      <c r="AD3" t="n">
        <v>5542.877238382591</v>
      </c>
      <c r="AE3" t="n">
        <v>7584.009172100546</v>
      </c>
      <c r="AF3" t="n">
        <v>6.703244837360869e-06</v>
      </c>
      <c r="AG3" t="n">
        <v>0.07729166666666666</v>
      </c>
      <c r="AH3" t="n">
        <v>6860.201980904505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27.3328</v>
      </c>
      <c r="E4" t="n">
        <v>3.66</v>
      </c>
      <c r="F4" t="n">
        <v>1.34</v>
      </c>
      <c r="G4" t="n">
        <v>16.11</v>
      </c>
      <c r="H4" t="n">
        <v>0.39</v>
      </c>
      <c r="I4" t="n">
        <v>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11.26</v>
      </c>
      <c r="Q4" t="n">
        <v>244.15</v>
      </c>
      <c r="R4" t="n">
        <v>16.61</v>
      </c>
      <c r="S4" t="n">
        <v>13.05</v>
      </c>
      <c r="T4" t="n">
        <v>1483.35</v>
      </c>
      <c r="U4" t="n">
        <v>0.79</v>
      </c>
      <c r="V4" t="n">
        <v>0.85</v>
      </c>
      <c r="W4" t="n">
        <v>0.07000000000000001</v>
      </c>
      <c r="X4" t="n">
        <v>0.09</v>
      </c>
      <c r="Y4" t="n">
        <v>4</v>
      </c>
      <c r="Z4" t="n">
        <v>10</v>
      </c>
      <c r="AA4" t="n">
        <v>5.41015892036856</v>
      </c>
      <c r="AB4" t="n">
        <v>7.402418114275672</v>
      </c>
      <c r="AC4" t="n">
        <v>6.695941718773245</v>
      </c>
      <c r="AD4" t="n">
        <v>5410.15892036856</v>
      </c>
      <c r="AE4" t="n">
        <v>7402.418114275672</v>
      </c>
      <c r="AF4" t="n">
        <v>6.799946945365299e-06</v>
      </c>
      <c r="AG4" t="n">
        <v>0.07625</v>
      </c>
      <c r="AH4" t="n">
        <v>6695.941718773245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23.9649</v>
      </c>
      <c r="E2" t="n">
        <v>4.17</v>
      </c>
      <c r="F2" t="n">
        <v>1.5</v>
      </c>
      <c r="G2" t="n">
        <v>6.92</v>
      </c>
      <c r="H2" t="n">
        <v>0.12</v>
      </c>
      <c r="I2" t="n">
        <v>13</v>
      </c>
      <c r="J2" t="n">
        <v>150.44</v>
      </c>
      <c r="K2" t="n">
        <v>49.1</v>
      </c>
      <c r="L2" t="n">
        <v>1</v>
      </c>
      <c r="M2" t="n">
        <v>11</v>
      </c>
      <c r="N2" t="n">
        <v>25.34</v>
      </c>
      <c r="O2" t="n">
        <v>18787.76</v>
      </c>
      <c r="P2" t="n">
        <v>16.46</v>
      </c>
      <c r="Q2" t="n">
        <v>244.46</v>
      </c>
      <c r="R2" t="n">
        <v>21.53</v>
      </c>
      <c r="S2" t="n">
        <v>13.05</v>
      </c>
      <c r="T2" t="n">
        <v>3906.71</v>
      </c>
      <c r="U2" t="n">
        <v>0.61</v>
      </c>
      <c r="V2" t="n">
        <v>0.76</v>
      </c>
      <c r="W2" t="n">
        <v>0.08</v>
      </c>
      <c r="X2" t="n">
        <v>0.24</v>
      </c>
      <c r="Y2" t="n">
        <v>4</v>
      </c>
      <c r="Z2" t="n">
        <v>10</v>
      </c>
      <c r="AA2" t="n">
        <v>7.388010012462966</v>
      </c>
      <c r="AB2" t="n">
        <v>10.10860123509806</v>
      </c>
      <c r="AC2" t="n">
        <v>9.143850520704266</v>
      </c>
      <c r="AD2" t="n">
        <v>7388.010012462966</v>
      </c>
      <c r="AE2" t="n">
        <v>10108.60123509806</v>
      </c>
      <c r="AF2" t="n">
        <v>5.841640123490502e-06</v>
      </c>
      <c r="AG2" t="n">
        <v>0.08687499999999999</v>
      </c>
      <c r="AH2" t="n">
        <v>9143.850520704265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26.2486</v>
      </c>
      <c r="E3" t="n">
        <v>3.81</v>
      </c>
      <c r="F3" t="n">
        <v>1.35</v>
      </c>
      <c r="G3" t="n">
        <v>13.5</v>
      </c>
      <c r="H3" t="n">
        <v>0.23</v>
      </c>
      <c r="I3" t="n">
        <v>6</v>
      </c>
      <c r="J3" t="n">
        <v>151.83</v>
      </c>
      <c r="K3" t="n">
        <v>49.1</v>
      </c>
      <c r="L3" t="n">
        <v>2</v>
      </c>
      <c r="M3" t="n">
        <v>4</v>
      </c>
      <c r="N3" t="n">
        <v>25.73</v>
      </c>
      <c r="O3" t="n">
        <v>18959.54</v>
      </c>
      <c r="P3" t="n">
        <v>13.23</v>
      </c>
      <c r="Q3" t="n">
        <v>244.39</v>
      </c>
      <c r="R3" t="n">
        <v>16.89</v>
      </c>
      <c r="S3" t="n">
        <v>13.05</v>
      </c>
      <c r="T3" t="n">
        <v>1620.02</v>
      </c>
      <c r="U3" t="n">
        <v>0.77</v>
      </c>
      <c r="V3" t="n">
        <v>0.84</v>
      </c>
      <c r="W3" t="n">
        <v>0.07000000000000001</v>
      </c>
      <c r="X3" t="n">
        <v>0.09</v>
      </c>
      <c r="Y3" t="n">
        <v>4</v>
      </c>
      <c r="Z3" t="n">
        <v>10</v>
      </c>
      <c r="AA3" t="n">
        <v>6.065812556891233</v>
      </c>
      <c r="AB3" t="n">
        <v>8.299512345158643</v>
      </c>
      <c r="AC3" t="n">
        <v>7.507418535343078</v>
      </c>
      <c r="AD3" t="n">
        <v>6065.812556891233</v>
      </c>
      <c r="AE3" t="n">
        <v>8299.512345158642</v>
      </c>
      <c r="AF3" t="n">
        <v>6.398310652055831e-06</v>
      </c>
      <c r="AG3" t="n">
        <v>0.079375</v>
      </c>
      <c r="AH3" t="n">
        <v>7507.418535343078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26.5938</v>
      </c>
      <c r="E4" t="n">
        <v>3.76</v>
      </c>
      <c r="F4" t="n">
        <v>1.33</v>
      </c>
      <c r="G4" t="n">
        <v>15.97</v>
      </c>
      <c r="H4" t="n">
        <v>0.35</v>
      </c>
      <c r="I4" t="n">
        <v>5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12.12</v>
      </c>
      <c r="Q4" t="n">
        <v>244.1</v>
      </c>
      <c r="R4" t="n">
        <v>16.26</v>
      </c>
      <c r="S4" t="n">
        <v>13.05</v>
      </c>
      <c r="T4" t="n">
        <v>1310.79</v>
      </c>
      <c r="U4" t="n">
        <v>0.8</v>
      </c>
      <c r="V4" t="n">
        <v>0.86</v>
      </c>
      <c r="W4" t="n">
        <v>0.07000000000000001</v>
      </c>
      <c r="X4" t="n">
        <v>0.08</v>
      </c>
      <c r="Y4" t="n">
        <v>4</v>
      </c>
      <c r="Z4" t="n">
        <v>10</v>
      </c>
      <c r="AA4" t="n">
        <v>5.761070474272795</v>
      </c>
      <c r="AB4" t="n">
        <v>7.882550783450281</v>
      </c>
      <c r="AC4" t="n">
        <v>7.13025119987369</v>
      </c>
      <c r="AD4" t="n">
        <v>5761.070474272796</v>
      </c>
      <c r="AE4" t="n">
        <v>7882.550783450281</v>
      </c>
      <c r="AF4" t="n">
        <v>6.482455971695342e-06</v>
      </c>
      <c r="AG4" t="n">
        <v>0.07833333333333332</v>
      </c>
      <c r="AH4" t="n">
        <v>7130.25119987369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21.5144</v>
      </c>
      <c r="E2" t="n">
        <v>4.65</v>
      </c>
      <c r="F2" t="n">
        <v>1.58</v>
      </c>
      <c r="G2" t="n">
        <v>5.94</v>
      </c>
      <c r="H2" t="n">
        <v>0.1</v>
      </c>
      <c r="I2" t="n">
        <v>16</v>
      </c>
      <c r="J2" t="n">
        <v>185.69</v>
      </c>
      <c r="K2" t="n">
        <v>53.44</v>
      </c>
      <c r="L2" t="n">
        <v>1</v>
      </c>
      <c r="M2" t="n">
        <v>14</v>
      </c>
      <c r="N2" t="n">
        <v>36.26</v>
      </c>
      <c r="O2" t="n">
        <v>23136.14</v>
      </c>
      <c r="P2" t="n">
        <v>20.45</v>
      </c>
      <c r="Q2" t="n">
        <v>244.18</v>
      </c>
      <c r="R2" t="n">
        <v>24.4</v>
      </c>
      <c r="S2" t="n">
        <v>13.05</v>
      </c>
      <c r="T2" t="n">
        <v>5323.7</v>
      </c>
      <c r="U2" t="n">
        <v>0.53</v>
      </c>
      <c r="V2" t="n">
        <v>0.72</v>
      </c>
      <c r="W2" t="n">
        <v>0.08</v>
      </c>
      <c r="X2" t="n">
        <v>0.33</v>
      </c>
      <c r="Y2" t="n">
        <v>4</v>
      </c>
      <c r="Z2" t="n">
        <v>10</v>
      </c>
      <c r="AA2" t="n">
        <v>9.358478865299899</v>
      </c>
      <c r="AB2" t="n">
        <v>12.80468365048702</v>
      </c>
      <c r="AC2" t="n">
        <v>11.58262261435196</v>
      </c>
      <c r="AD2" t="n">
        <v>9358.4788652999</v>
      </c>
      <c r="AE2" t="n">
        <v>12804.68365048702</v>
      </c>
      <c r="AF2" t="n">
        <v>5.061929816685003e-06</v>
      </c>
      <c r="AG2" t="n">
        <v>0.096875</v>
      </c>
      <c r="AH2" t="n">
        <v>11582.62261435196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24.4915</v>
      </c>
      <c r="E3" t="n">
        <v>4.08</v>
      </c>
      <c r="F3" t="n">
        <v>1.35</v>
      </c>
      <c r="G3" t="n">
        <v>11.6</v>
      </c>
      <c r="H3" t="n">
        <v>0.19</v>
      </c>
      <c r="I3" t="n">
        <v>7</v>
      </c>
      <c r="J3" t="n">
        <v>187.21</v>
      </c>
      <c r="K3" t="n">
        <v>53.44</v>
      </c>
      <c r="L3" t="n">
        <v>2</v>
      </c>
      <c r="M3" t="n">
        <v>5</v>
      </c>
      <c r="N3" t="n">
        <v>36.77</v>
      </c>
      <c r="O3" t="n">
        <v>23322.88</v>
      </c>
      <c r="P3" t="n">
        <v>16.21</v>
      </c>
      <c r="Q3" t="n">
        <v>244.32</v>
      </c>
      <c r="R3" t="n">
        <v>17.02</v>
      </c>
      <c r="S3" t="n">
        <v>13.05</v>
      </c>
      <c r="T3" t="n">
        <v>1680.59</v>
      </c>
      <c r="U3" t="n">
        <v>0.77</v>
      </c>
      <c r="V3" t="n">
        <v>0.84</v>
      </c>
      <c r="W3" t="n">
        <v>0.06</v>
      </c>
      <c r="X3" t="n">
        <v>0.1</v>
      </c>
      <c r="Y3" t="n">
        <v>4</v>
      </c>
      <c r="Z3" t="n">
        <v>10</v>
      </c>
      <c r="AA3" t="n">
        <v>7.201955722146923</v>
      </c>
      <c r="AB3" t="n">
        <v>9.854033546952897</v>
      </c>
      <c r="AC3" t="n">
        <v>8.913578415426922</v>
      </c>
      <c r="AD3" t="n">
        <v>7201.955722146922</v>
      </c>
      <c r="AE3" t="n">
        <v>9854.033546952896</v>
      </c>
      <c r="AF3" t="n">
        <v>5.762384919186254e-06</v>
      </c>
      <c r="AG3" t="n">
        <v>0.08500000000000001</v>
      </c>
      <c r="AH3" t="n">
        <v>8913.578415426922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25.1099</v>
      </c>
      <c r="E4" t="n">
        <v>3.98</v>
      </c>
      <c r="F4" t="n">
        <v>1.33</v>
      </c>
      <c r="G4" t="n">
        <v>15.93</v>
      </c>
      <c r="H4" t="n">
        <v>0.28</v>
      </c>
      <c r="I4" t="n">
        <v>5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14.69</v>
      </c>
      <c r="Q4" t="n">
        <v>244.11</v>
      </c>
      <c r="R4" t="n">
        <v>16.3</v>
      </c>
      <c r="S4" t="n">
        <v>13.05</v>
      </c>
      <c r="T4" t="n">
        <v>1332.2</v>
      </c>
      <c r="U4" t="n">
        <v>0.8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  <c r="AA4" t="n">
        <v>6.712104602957989</v>
      </c>
      <c r="AB4" t="n">
        <v>9.183797634975669</v>
      </c>
      <c r="AC4" t="n">
        <v>8.307308878204797</v>
      </c>
      <c r="AD4" t="n">
        <v>6712.104602957989</v>
      </c>
      <c r="AE4" t="n">
        <v>9183.797634975668</v>
      </c>
      <c r="AF4" t="n">
        <v>5.907882697355202e-06</v>
      </c>
      <c r="AG4" t="n">
        <v>0.08291666666666667</v>
      </c>
      <c r="AH4" t="n">
        <v>8307.308878204796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25.4219</v>
      </c>
      <c r="E5" t="n">
        <v>3.93</v>
      </c>
      <c r="F5" t="n">
        <v>1.32</v>
      </c>
      <c r="G5" t="n">
        <v>19.74</v>
      </c>
      <c r="H5" t="n">
        <v>0.37</v>
      </c>
      <c r="I5" t="n">
        <v>4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13.55</v>
      </c>
      <c r="Q5" t="n">
        <v>244.17</v>
      </c>
      <c r="R5" t="n">
        <v>15.84</v>
      </c>
      <c r="S5" t="n">
        <v>13.05</v>
      </c>
      <c r="T5" t="n">
        <v>1102.94</v>
      </c>
      <c r="U5" t="n">
        <v>0.82</v>
      </c>
      <c r="V5" t="n">
        <v>0.87</v>
      </c>
      <c r="W5" t="n">
        <v>0.06</v>
      </c>
      <c r="X5" t="n">
        <v>0.06</v>
      </c>
      <c r="Y5" t="n">
        <v>4</v>
      </c>
      <c r="Z5" t="n">
        <v>10</v>
      </c>
      <c r="AA5" t="n">
        <v>6.394117798624571</v>
      </c>
      <c r="AB5" t="n">
        <v>8.748714060701072</v>
      </c>
      <c r="AC5" t="n">
        <v>7.913749069614039</v>
      </c>
      <c r="AD5" t="n">
        <v>6394.11779862457</v>
      </c>
      <c r="AE5" t="n">
        <v>8748.714060701072</v>
      </c>
      <c r="AF5" t="n">
        <v>5.981290373274852e-06</v>
      </c>
      <c r="AG5" t="n">
        <v>0.081875</v>
      </c>
      <c r="AH5" t="n">
        <v>7913.749069614039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26.8156</v>
      </c>
      <c r="E2" t="n">
        <v>3.73</v>
      </c>
      <c r="F2" t="n">
        <v>1.41</v>
      </c>
      <c r="G2" t="n">
        <v>8.44</v>
      </c>
      <c r="H2" t="n">
        <v>0.15</v>
      </c>
      <c r="I2" t="n">
        <v>10</v>
      </c>
      <c r="J2" t="n">
        <v>116.05</v>
      </c>
      <c r="K2" t="n">
        <v>43.4</v>
      </c>
      <c r="L2" t="n">
        <v>1</v>
      </c>
      <c r="M2" t="n">
        <v>8</v>
      </c>
      <c r="N2" t="n">
        <v>16.65</v>
      </c>
      <c r="O2" t="n">
        <v>14546.17</v>
      </c>
      <c r="P2" t="n">
        <v>12.35</v>
      </c>
      <c r="Q2" t="n">
        <v>244.16</v>
      </c>
      <c r="R2" t="n">
        <v>18.68</v>
      </c>
      <c r="S2" t="n">
        <v>13.05</v>
      </c>
      <c r="T2" t="n">
        <v>2493.78</v>
      </c>
      <c r="U2" t="n">
        <v>0.7</v>
      </c>
      <c r="V2" t="n">
        <v>0.8100000000000001</v>
      </c>
      <c r="W2" t="n">
        <v>0.07000000000000001</v>
      </c>
      <c r="X2" t="n">
        <v>0.15</v>
      </c>
      <c r="Y2" t="n">
        <v>4</v>
      </c>
      <c r="Z2" t="n">
        <v>10</v>
      </c>
      <c r="AA2" t="n">
        <v>5.678335423597347</v>
      </c>
      <c r="AB2" t="n">
        <v>7.769349037103849</v>
      </c>
      <c r="AC2" t="n">
        <v>7.027853269318576</v>
      </c>
      <c r="AD2" t="n">
        <v>5678.335423597347</v>
      </c>
      <c r="AE2" t="n">
        <v>7769.349037103849</v>
      </c>
      <c r="AF2" t="n">
        <v>6.825590944935055e-06</v>
      </c>
      <c r="AG2" t="n">
        <v>0.07770833333333334</v>
      </c>
      <c r="AH2" t="n">
        <v>7027.853269318576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27.894</v>
      </c>
      <c r="E3" t="n">
        <v>3.58</v>
      </c>
      <c r="F3" t="n">
        <v>1.36</v>
      </c>
      <c r="G3" t="n">
        <v>13.57</v>
      </c>
      <c r="H3" t="n">
        <v>0.3</v>
      </c>
      <c r="I3" t="n">
        <v>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10.5</v>
      </c>
      <c r="Q3" t="n">
        <v>244.16</v>
      </c>
      <c r="R3" t="n">
        <v>17.05</v>
      </c>
      <c r="S3" t="n">
        <v>13.05</v>
      </c>
      <c r="T3" t="n">
        <v>1699.71</v>
      </c>
      <c r="U3" t="n">
        <v>0.77</v>
      </c>
      <c r="V3" t="n">
        <v>0.84</v>
      </c>
      <c r="W3" t="n">
        <v>0.07000000000000001</v>
      </c>
      <c r="X3" t="n">
        <v>0.1</v>
      </c>
      <c r="Y3" t="n">
        <v>4</v>
      </c>
      <c r="Z3" t="n">
        <v>10</v>
      </c>
      <c r="AA3" t="n">
        <v>5.118447402846821</v>
      </c>
      <c r="AB3" t="n">
        <v>7.003285546600484</v>
      </c>
      <c r="AC3" t="n">
        <v>6.334901803169712</v>
      </c>
      <c r="AD3" t="n">
        <v>5118.447402846821</v>
      </c>
      <c r="AE3" t="n">
        <v>7003.285546600484</v>
      </c>
      <c r="AF3" t="n">
        <v>7.10008479459786e-06</v>
      </c>
      <c r="AG3" t="n">
        <v>0.07458333333333333</v>
      </c>
      <c r="AH3" t="n">
        <v>6334.901803169712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20.7924</v>
      </c>
      <c r="E2" t="n">
        <v>4.81</v>
      </c>
      <c r="F2" t="n">
        <v>1.63</v>
      </c>
      <c r="G2" t="n">
        <v>5.76</v>
      </c>
      <c r="H2" t="n">
        <v>0.09</v>
      </c>
      <c r="I2" t="n">
        <v>17</v>
      </c>
      <c r="J2" t="n">
        <v>194.77</v>
      </c>
      <c r="K2" t="n">
        <v>54.38</v>
      </c>
      <c r="L2" t="n">
        <v>1</v>
      </c>
      <c r="M2" t="n">
        <v>15</v>
      </c>
      <c r="N2" t="n">
        <v>39.4</v>
      </c>
      <c r="O2" t="n">
        <v>24256.19</v>
      </c>
      <c r="P2" t="n">
        <v>21.85</v>
      </c>
      <c r="Q2" t="n">
        <v>244.65</v>
      </c>
      <c r="R2" t="n">
        <v>26.13</v>
      </c>
      <c r="S2" t="n">
        <v>13.05</v>
      </c>
      <c r="T2" t="n">
        <v>6183.34</v>
      </c>
      <c r="U2" t="n">
        <v>0.5</v>
      </c>
      <c r="V2" t="n">
        <v>0.7</v>
      </c>
      <c r="W2" t="n">
        <v>0.08</v>
      </c>
      <c r="X2" t="n">
        <v>0.38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23.7655</v>
      </c>
      <c r="E3" t="n">
        <v>4.21</v>
      </c>
      <c r="F3" t="n">
        <v>1.38</v>
      </c>
      <c r="G3" t="n">
        <v>10.35</v>
      </c>
      <c r="H3" t="n">
        <v>0.18</v>
      </c>
      <c r="I3" t="n">
        <v>8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17.21</v>
      </c>
      <c r="Q3" t="n">
        <v>244.42</v>
      </c>
      <c r="R3" t="n">
        <v>17.78</v>
      </c>
      <c r="S3" t="n">
        <v>13.05</v>
      </c>
      <c r="T3" t="n">
        <v>2055.88</v>
      </c>
      <c r="U3" t="n">
        <v>0.73</v>
      </c>
      <c r="V3" t="n">
        <v>0.83</v>
      </c>
      <c r="W3" t="n">
        <v>0.07000000000000001</v>
      </c>
      <c r="X3" t="n">
        <v>0.12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24.7849</v>
      </c>
      <c r="E4" t="n">
        <v>4.03</v>
      </c>
      <c r="F4" t="n">
        <v>1.32</v>
      </c>
      <c r="G4" t="n">
        <v>15.88</v>
      </c>
      <c r="H4" t="n">
        <v>0.27</v>
      </c>
      <c r="I4" t="n">
        <v>5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15.43</v>
      </c>
      <c r="Q4" t="n">
        <v>244.12</v>
      </c>
      <c r="R4" t="n">
        <v>16.07</v>
      </c>
      <c r="S4" t="n">
        <v>13.05</v>
      </c>
      <c r="T4" t="n">
        <v>1217.31</v>
      </c>
      <c r="U4" t="n">
        <v>0.8100000000000001</v>
      </c>
      <c r="V4" t="n">
        <v>0.86</v>
      </c>
      <c r="W4" t="n">
        <v>0.06</v>
      </c>
      <c r="X4" t="n">
        <v>0.07000000000000001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25.1274</v>
      </c>
      <c r="E5" t="n">
        <v>3.98</v>
      </c>
      <c r="F5" t="n">
        <v>1.31</v>
      </c>
      <c r="G5" t="n">
        <v>19.61</v>
      </c>
      <c r="H5" t="n">
        <v>0.36</v>
      </c>
      <c r="I5" t="n">
        <v>4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13.94</v>
      </c>
      <c r="Q5" t="n">
        <v>244.1</v>
      </c>
      <c r="R5" t="n">
        <v>15.46</v>
      </c>
      <c r="S5" t="n">
        <v>13.05</v>
      </c>
      <c r="T5" t="n">
        <v>916.13</v>
      </c>
      <c r="U5" t="n">
        <v>0.84</v>
      </c>
      <c r="V5" t="n">
        <v>0.87</v>
      </c>
      <c r="W5" t="n">
        <v>0.06</v>
      </c>
      <c r="X5" t="n">
        <v>0.05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28.6716</v>
      </c>
      <c r="E6" t="n">
        <v>3.49</v>
      </c>
      <c r="F6" t="n">
        <v>1.4</v>
      </c>
      <c r="G6" t="n">
        <v>10.47</v>
      </c>
      <c r="H6" t="n">
        <v>0.2</v>
      </c>
      <c r="I6" t="n">
        <v>8</v>
      </c>
      <c r="J6" t="n">
        <v>89.87</v>
      </c>
      <c r="K6" t="n">
        <v>37.55</v>
      </c>
      <c r="L6" t="n">
        <v>1</v>
      </c>
      <c r="M6" t="n">
        <v>4</v>
      </c>
      <c r="N6" t="n">
        <v>11.32</v>
      </c>
      <c r="O6" t="n">
        <v>11317.98</v>
      </c>
      <c r="P6" t="n">
        <v>9.34</v>
      </c>
      <c r="Q6" t="n">
        <v>244.19</v>
      </c>
      <c r="R6" t="n">
        <v>18.31</v>
      </c>
      <c r="S6" t="n">
        <v>13.05</v>
      </c>
      <c r="T6" t="n">
        <v>2318.66</v>
      </c>
      <c r="U6" t="n">
        <v>0.71</v>
      </c>
      <c r="V6" t="n">
        <v>0.82</v>
      </c>
      <c r="W6" t="n">
        <v>0.07000000000000001</v>
      </c>
      <c r="X6" t="n">
        <v>0.14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28.5624</v>
      </c>
      <c r="E7" t="n">
        <v>3.5</v>
      </c>
      <c r="F7" t="n">
        <v>1.41</v>
      </c>
      <c r="G7" t="n">
        <v>10.57</v>
      </c>
      <c r="H7" t="n">
        <v>0.39</v>
      </c>
      <c r="I7" t="n">
        <v>8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9.369999999999999</v>
      </c>
      <c r="Q7" t="n">
        <v>244.54</v>
      </c>
      <c r="R7" t="n">
        <v>18.55</v>
      </c>
      <c r="S7" t="n">
        <v>13.05</v>
      </c>
      <c r="T7" t="n">
        <v>2438.45</v>
      </c>
      <c r="U7" t="n">
        <v>0.7</v>
      </c>
      <c r="V7" t="n">
        <v>0.8100000000000001</v>
      </c>
      <c r="W7" t="n">
        <v>0.08</v>
      </c>
      <c r="X7" t="n">
        <v>0.15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29.098</v>
      </c>
      <c r="E8" t="n">
        <v>3.44</v>
      </c>
      <c r="F8" t="n">
        <v>1.44</v>
      </c>
      <c r="G8" t="n">
        <v>8.619999999999999</v>
      </c>
      <c r="H8" t="n">
        <v>0.24</v>
      </c>
      <c r="I8" t="n">
        <v>10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8.26</v>
      </c>
      <c r="Q8" t="n">
        <v>244.37</v>
      </c>
      <c r="R8" t="n">
        <v>19.37</v>
      </c>
      <c r="S8" t="n">
        <v>13.05</v>
      </c>
      <c r="T8" t="n">
        <v>2840.04</v>
      </c>
      <c r="U8" t="n">
        <v>0.67</v>
      </c>
      <c r="V8" t="n">
        <v>0.79</v>
      </c>
      <c r="W8" t="n">
        <v>0.08</v>
      </c>
      <c r="X8" t="n">
        <v>0.18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28.6533</v>
      </c>
      <c r="E9" t="n">
        <v>3.49</v>
      </c>
      <c r="F9" t="n">
        <v>1.59</v>
      </c>
      <c r="G9" t="n">
        <v>5.3</v>
      </c>
      <c r="H9" t="n">
        <v>0.43</v>
      </c>
      <c r="I9" t="n">
        <v>18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6.31</v>
      </c>
      <c r="Q9" t="n">
        <v>245.04</v>
      </c>
      <c r="R9" t="n">
        <v>23.76</v>
      </c>
      <c r="S9" t="n">
        <v>13.05</v>
      </c>
      <c r="T9" t="n">
        <v>4996.82</v>
      </c>
      <c r="U9" t="n">
        <v>0.55</v>
      </c>
      <c r="V9" t="n">
        <v>0.72</v>
      </c>
      <c r="W9" t="n">
        <v>0.1</v>
      </c>
      <c r="X9" t="n">
        <v>0.33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24.349</v>
      </c>
      <c r="E10" t="n">
        <v>4.11</v>
      </c>
      <c r="F10" t="n">
        <v>1.5</v>
      </c>
      <c r="G10" t="n">
        <v>6.94</v>
      </c>
      <c r="H10" t="n">
        <v>0.12</v>
      </c>
      <c r="I10" t="n">
        <v>13</v>
      </c>
      <c r="J10" t="n">
        <v>141.81</v>
      </c>
      <c r="K10" t="n">
        <v>47.83</v>
      </c>
      <c r="L10" t="n">
        <v>1</v>
      </c>
      <c r="M10" t="n">
        <v>11</v>
      </c>
      <c r="N10" t="n">
        <v>22.98</v>
      </c>
      <c r="O10" t="n">
        <v>17723.39</v>
      </c>
      <c r="P10" t="n">
        <v>15.79</v>
      </c>
      <c r="Q10" t="n">
        <v>244.41</v>
      </c>
      <c r="R10" t="n">
        <v>21.7</v>
      </c>
      <c r="S10" t="n">
        <v>13.05</v>
      </c>
      <c r="T10" t="n">
        <v>3987.9</v>
      </c>
      <c r="U10" t="n">
        <v>0.6</v>
      </c>
      <c r="V10" t="n">
        <v>0.76</v>
      </c>
      <c r="W10" t="n">
        <v>0.08</v>
      </c>
      <c r="X10" t="n">
        <v>0.25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26.7003</v>
      </c>
      <c r="E11" t="n">
        <v>3.75</v>
      </c>
      <c r="F11" t="n">
        <v>1.34</v>
      </c>
      <c r="G11" t="n">
        <v>13.44</v>
      </c>
      <c r="H11" t="n">
        <v>0.25</v>
      </c>
      <c r="I11" t="n">
        <v>6</v>
      </c>
      <c r="J11" t="n">
        <v>143.17</v>
      </c>
      <c r="K11" t="n">
        <v>47.83</v>
      </c>
      <c r="L11" t="n">
        <v>2</v>
      </c>
      <c r="M11" t="n">
        <v>4</v>
      </c>
      <c r="N11" t="n">
        <v>23.34</v>
      </c>
      <c r="O11" t="n">
        <v>17891.86</v>
      </c>
      <c r="P11" t="n">
        <v>12.23</v>
      </c>
      <c r="Q11" t="n">
        <v>244.17</v>
      </c>
      <c r="R11" t="n">
        <v>16.8</v>
      </c>
      <c r="S11" t="n">
        <v>13.05</v>
      </c>
      <c r="T11" t="n">
        <v>1577.48</v>
      </c>
      <c r="U11" t="n">
        <v>0.78</v>
      </c>
      <c r="V11" t="n">
        <v>0.85</v>
      </c>
      <c r="W11" t="n">
        <v>0.06</v>
      </c>
      <c r="X11" t="n">
        <v>0.09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26.9139</v>
      </c>
      <c r="E12" t="n">
        <v>3.72</v>
      </c>
      <c r="F12" t="n">
        <v>1.34</v>
      </c>
      <c r="G12" t="n">
        <v>16.11</v>
      </c>
      <c r="H12" t="n">
        <v>0.37</v>
      </c>
      <c r="I12" t="n">
        <v>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11.81</v>
      </c>
      <c r="Q12" t="n">
        <v>244.16</v>
      </c>
      <c r="R12" t="n">
        <v>16.61</v>
      </c>
      <c r="S12" t="n">
        <v>13.05</v>
      </c>
      <c r="T12" t="n">
        <v>1485.07</v>
      </c>
      <c r="U12" t="n">
        <v>0.79</v>
      </c>
      <c r="V12" t="n">
        <v>0.85</v>
      </c>
      <c r="W12" t="n">
        <v>0.07000000000000001</v>
      </c>
      <c r="X12" t="n">
        <v>0.09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22.1798</v>
      </c>
      <c r="E13" t="n">
        <v>4.51</v>
      </c>
      <c r="F13" t="n">
        <v>1.55</v>
      </c>
      <c r="G13" t="n">
        <v>6.22</v>
      </c>
      <c r="H13" t="n">
        <v>0.1</v>
      </c>
      <c r="I13" t="n">
        <v>15</v>
      </c>
      <c r="J13" t="n">
        <v>176.73</v>
      </c>
      <c r="K13" t="n">
        <v>52.44</v>
      </c>
      <c r="L13" t="n">
        <v>1</v>
      </c>
      <c r="M13" t="n">
        <v>13</v>
      </c>
      <c r="N13" t="n">
        <v>33.29</v>
      </c>
      <c r="O13" t="n">
        <v>22031.19</v>
      </c>
      <c r="P13" t="n">
        <v>19.36</v>
      </c>
      <c r="Q13" t="n">
        <v>244.92</v>
      </c>
      <c r="R13" t="n">
        <v>23.42</v>
      </c>
      <c r="S13" t="n">
        <v>13.05</v>
      </c>
      <c r="T13" t="n">
        <v>4840.42</v>
      </c>
      <c r="U13" t="n">
        <v>0.5600000000000001</v>
      </c>
      <c r="V13" t="n">
        <v>0.73</v>
      </c>
      <c r="W13" t="n">
        <v>0.08</v>
      </c>
      <c r="X13" t="n">
        <v>0.3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24.6998</v>
      </c>
      <c r="E14" t="n">
        <v>4.05</v>
      </c>
      <c r="F14" t="n">
        <v>1.38</v>
      </c>
      <c r="G14" t="n">
        <v>11.82</v>
      </c>
      <c r="H14" t="n">
        <v>0.2</v>
      </c>
      <c r="I14" t="n">
        <v>7</v>
      </c>
      <c r="J14" t="n">
        <v>178.21</v>
      </c>
      <c r="K14" t="n">
        <v>52.44</v>
      </c>
      <c r="L14" t="n">
        <v>2</v>
      </c>
      <c r="M14" t="n">
        <v>5</v>
      </c>
      <c r="N14" t="n">
        <v>33.77</v>
      </c>
      <c r="O14" t="n">
        <v>22213.89</v>
      </c>
      <c r="P14" t="n">
        <v>15.85</v>
      </c>
      <c r="Q14" t="n">
        <v>244.14</v>
      </c>
      <c r="R14" t="n">
        <v>18.01</v>
      </c>
      <c r="S14" t="n">
        <v>13.05</v>
      </c>
      <c r="T14" t="n">
        <v>2174.93</v>
      </c>
      <c r="U14" t="n">
        <v>0.72</v>
      </c>
      <c r="V14" t="n">
        <v>0.83</v>
      </c>
      <c r="W14" t="n">
        <v>0.06</v>
      </c>
      <c r="X14" t="n">
        <v>0.12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25.37</v>
      </c>
      <c r="E15" t="n">
        <v>3.94</v>
      </c>
      <c r="F15" t="n">
        <v>1.34</v>
      </c>
      <c r="G15" t="n">
        <v>16.12</v>
      </c>
      <c r="H15" t="n">
        <v>0.3</v>
      </c>
      <c r="I15" t="n">
        <v>5</v>
      </c>
      <c r="J15" t="n">
        <v>179.7</v>
      </c>
      <c r="K15" t="n">
        <v>52.44</v>
      </c>
      <c r="L15" t="n">
        <v>3</v>
      </c>
      <c r="M15" t="n">
        <v>3</v>
      </c>
      <c r="N15" t="n">
        <v>34.26</v>
      </c>
      <c r="O15" t="n">
        <v>22397.24</v>
      </c>
      <c r="P15" t="n">
        <v>13.99</v>
      </c>
      <c r="Q15" t="n">
        <v>244.14</v>
      </c>
      <c r="R15" t="n">
        <v>16.76</v>
      </c>
      <c r="S15" t="n">
        <v>13.05</v>
      </c>
      <c r="T15" t="n">
        <v>1561.98</v>
      </c>
      <c r="U15" t="n">
        <v>0.78</v>
      </c>
      <c r="V15" t="n">
        <v>0.85</v>
      </c>
      <c r="W15" t="n">
        <v>0.06</v>
      </c>
      <c r="X15" t="n">
        <v>0.09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25.7843</v>
      </c>
      <c r="E16" t="n">
        <v>3.88</v>
      </c>
      <c r="F16" t="n">
        <v>1.32</v>
      </c>
      <c r="G16" t="n">
        <v>19.73</v>
      </c>
      <c r="H16" t="n">
        <v>0.39</v>
      </c>
      <c r="I16" t="n">
        <v>4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13.12</v>
      </c>
      <c r="Q16" t="n">
        <v>244.23</v>
      </c>
      <c r="R16" t="n">
        <v>15.85</v>
      </c>
      <c r="S16" t="n">
        <v>13.05</v>
      </c>
      <c r="T16" t="n">
        <v>1107.9</v>
      </c>
      <c r="U16" t="n">
        <v>0.82</v>
      </c>
      <c r="V16" t="n">
        <v>0.87</v>
      </c>
      <c r="W16" t="n">
        <v>0.06</v>
      </c>
      <c r="X16" t="n">
        <v>0.06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26.7479</v>
      </c>
      <c r="E17" t="n">
        <v>3.74</v>
      </c>
      <c r="F17" t="n">
        <v>1.8</v>
      </c>
      <c r="G17" t="n">
        <v>4.16</v>
      </c>
      <c r="H17" t="n">
        <v>0.64</v>
      </c>
      <c r="I17" t="n">
        <v>26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5.26</v>
      </c>
      <c r="Q17" t="n">
        <v>244.72</v>
      </c>
      <c r="R17" t="n">
        <v>30.02</v>
      </c>
      <c r="S17" t="n">
        <v>13.05</v>
      </c>
      <c r="T17" t="n">
        <v>8084.31</v>
      </c>
      <c r="U17" t="n">
        <v>0.43</v>
      </c>
      <c r="V17" t="n">
        <v>0.63</v>
      </c>
      <c r="W17" t="n">
        <v>0.13</v>
      </c>
      <c r="X17" t="n">
        <v>0.55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27.6434</v>
      </c>
      <c r="E18" t="n">
        <v>3.62</v>
      </c>
      <c r="F18" t="n">
        <v>1.44</v>
      </c>
      <c r="G18" t="n">
        <v>9.630000000000001</v>
      </c>
      <c r="H18" t="n">
        <v>0.18</v>
      </c>
      <c r="I18" t="n">
        <v>9</v>
      </c>
      <c r="J18" t="n">
        <v>98.70999999999999</v>
      </c>
      <c r="K18" t="n">
        <v>39.72</v>
      </c>
      <c r="L18" t="n">
        <v>1</v>
      </c>
      <c r="M18" t="n">
        <v>7</v>
      </c>
      <c r="N18" t="n">
        <v>12.99</v>
      </c>
      <c r="O18" t="n">
        <v>12407.75</v>
      </c>
      <c r="P18" t="n">
        <v>10.89</v>
      </c>
      <c r="Q18" t="n">
        <v>244.3</v>
      </c>
      <c r="R18" t="n">
        <v>20.01</v>
      </c>
      <c r="S18" t="n">
        <v>13.05</v>
      </c>
      <c r="T18" t="n">
        <v>3166.74</v>
      </c>
      <c r="U18" t="n">
        <v>0.65</v>
      </c>
      <c r="V18" t="n">
        <v>0.79</v>
      </c>
      <c r="W18" t="n">
        <v>0.07000000000000001</v>
      </c>
      <c r="X18" t="n">
        <v>0.19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28.4945</v>
      </c>
      <c r="E19" t="n">
        <v>3.51</v>
      </c>
      <c r="F19" t="n">
        <v>1.38</v>
      </c>
      <c r="G19" t="n">
        <v>11.81</v>
      </c>
      <c r="H19" t="n">
        <v>0.35</v>
      </c>
      <c r="I19" t="n">
        <v>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9.69</v>
      </c>
      <c r="Q19" t="n">
        <v>244.36</v>
      </c>
      <c r="R19" t="n">
        <v>17.65</v>
      </c>
      <c r="S19" t="n">
        <v>13.05</v>
      </c>
      <c r="T19" t="n">
        <v>1992.83</v>
      </c>
      <c r="U19" t="n">
        <v>0.74</v>
      </c>
      <c r="V19" t="n">
        <v>0.83</v>
      </c>
      <c r="W19" t="n">
        <v>0.07000000000000001</v>
      </c>
      <c r="X19" t="n">
        <v>0.12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25.9722</v>
      </c>
      <c r="E20" t="n">
        <v>3.85</v>
      </c>
      <c r="F20" t="n">
        <v>1.44</v>
      </c>
      <c r="G20" t="n">
        <v>7.84</v>
      </c>
      <c r="H20" t="n">
        <v>0.14</v>
      </c>
      <c r="I20" t="n">
        <v>11</v>
      </c>
      <c r="J20" t="n">
        <v>124.63</v>
      </c>
      <c r="K20" t="n">
        <v>45</v>
      </c>
      <c r="L20" t="n">
        <v>1</v>
      </c>
      <c r="M20" t="n">
        <v>9</v>
      </c>
      <c r="N20" t="n">
        <v>18.64</v>
      </c>
      <c r="O20" t="n">
        <v>15605.44</v>
      </c>
      <c r="P20" t="n">
        <v>13.52</v>
      </c>
      <c r="Q20" t="n">
        <v>244.41</v>
      </c>
      <c r="R20" t="n">
        <v>19.53</v>
      </c>
      <c r="S20" t="n">
        <v>13.05</v>
      </c>
      <c r="T20" t="n">
        <v>2915.89</v>
      </c>
      <c r="U20" t="n">
        <v>0.67</v>
      </c>
      <c r="V20" t="n">
        <v>0.79</v>
      </c>
      <c r="W20" t="n">
        <v>0.07000000000000001</v>
      </c>
      <c r="X20" t="n">
        <v>0.18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27.4223</v>
      </c>
      <c r="E21" t="n">
        <v>3.65</v>
      </c>
      <c r="F21" t="n">
        <v>1.36</v>
      </c>
      <c r="G21" t="n">
        <v>13.61</v>
      </c>
      <c r="H21" t="n">
        <v>0.28</v>
      </c>
      <c r="I21" t="n">
        <v>6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10.82</v>
      </c>
      <c r="Q21" t="n">
        <v>244.37</v>
      </c>
      <c r="R21" t="n">
        <v>17.2</v>
      </c>
      <c r="S21" t="n">
        <v>13.05</v>
      </c>
      <c r="T21" t="n">
        <v>1774.39</v>
      </c>
      <c r="U21" t="n">
        <v>0.76</v>
      </c>
      <c r="V21" t="n">
        <v>0.84</v>
      </c>
      <c r="W21" t="n">
        <v>0.07000000000000001</v>
      </c>
      <c r="X21" t="n">
        <v>0.1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23.2303</v>
      </c>
      <c r="E22" t="n">
        <v>4.3</v>
      </c>
      <c r="F22" t="n">
        <v>1.53</v>
      </c>
      <c r="G22" t="n">
        <v>6.55</v>
      </c>
      <c r="H22" t="n">
        <v>0.11</v>
      </c>
      <c r="I22" t="n">
        <v>14</v>
      </c>
      <c r="J22" t="n">
        <v>159.12</v>
      </c>
      <c r="K22" t="n">
        <v>50.28</v>
      </c>
      <c r="L22" t="n">
        <v>1</v>
      </c>
      <c r="M22" t="n">
        <v>12</v>
      </c>
      <c r="N22" t="n">
        <v>27.84</v>
      </c>
      <c r="O22" t="n">
        <v>19859.16</v>
      </c>
      <c r="P22" t="n">
        <v>17.63</v>
      </c>
      <c r="Q22" t="n">
        <v>244.22</v>
      </c>
      <c r="R22" t="n">
        <v>22.56</v>
      </c>
      <c r="S22" t="n">
        <v>13.05</v>
      </c>
      <c r="T22" t="n">
        <v>4415.5</v>
      </c>
      <c r="U22" t="n">
        <v>0.58</v>
      </c>
      <c r="V22" t="n">
        <v>0.75</v>
      </c>
      <c r="W22" t="n">
        <v>0.08</v>
      </c>
      <c r="X22" t="n">
        <v>0.27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25.7861</v>
      </c>
      <c r="E23" t="n">
        <v>3.88</v>
      </c>
      <c r="F23" t="n">
        <v>1.36</v>
      </c>
      <c r="G23" t="n">
        <v>13.6</v>
      </c>
      <c r="H23" t="n">
        <v>0.22</v>
      </c>
      <c r="I23" t="n">
        <v>6</v>
      </c>
      <c r="J23" t="n">
        <v>160.54</v>
      </c>
      <c r="K23" t="n">
        <v>50.28</v>
      </c>
      <c r="L23" t="n">
        <v>2</v>
      </c>
      <c r="M23" t="n">
        <v>4</v>
      </c>
      <c r="N23" t="n">
        <v>28.26</v>
      </c>
      <c r="O23" t="n">
        <v>20034.4</v>
      </c>
      <c r="P23" t="n">
        <v>13.96</v>
      </c>
      <c r="Q23" t="n">
        <v>244.1</v>
      </c>
      <c r="R23" t="n">
        <v>17.26</v>
      </c>
      <c r="S23" t="n">
        <v>13.05</v>
      </c>
      <c r="T23" t="n">
        <v>1806.32</v>
      </c>
      <c r="U23" t="n">
        <v>0.76</v>
      </c>
      <c r="V23" t="n">
        <v>0.84</v>
      </c>
      <c r="W23" t="n">
        <v>0.07000000000000001</v>
      </c>
      <c r="X23" t="n">
        <v>0.1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26.1078</v>
      </c>
      <c r="E24" t="n">
        <v>3.83</v>
      </c>
      <c r="F24" t="n">
        <v>1.34</v>
      </c>
      <c r="G24" t="n">
        <v>16.14</v>
      </c>
      <c r="H24" t="n">
        <v>0.33</v>
      </c>
      <c r="I24" t="n">
        <v>5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12.45</v>
      </c>
      <c r="Q24" t="n">
        <v>244.1</v>
      </c>
      <c r="R24" t="n">
        <v>16.71</v>
      </c>
      <c r="S24" t="n">
        <v>13.05</v>
      </c>
      <c r="T24" t="n">
        <v>1533.24</v>
      </c>
      <c r="U24" t="n">
        <v>0.78</v>
      </c>
      <c r="V24" t="n">
        <v>0.85</v>
      </c>
      <c r="W24" t="n">
        <v>0.07000000000000001</v>
      </c>
      <c r="X24" t="n">
        <v>0.09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29.1427</v>
      </c>
      <c r="E25" t="n">
        <v>3.43</v>
      </c>
      <c r="F25" t="n">
        <v>1.4</v>
      </c>
      <c r="G25" t="n">
        <v>10.51</v>
      </c>
      <c r="H25" t="n">
        <v>0.22</v>
      </c>
      <c r="I25" t="n">
        <v>8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8.619999999999999</v>
      </c>
      <c r="Q25" t="n">
        <v>244.75</v>
      </c>
      <c r="R25" t="n">
        <v>18.28</v>
      </c>
      <c r="S25" t="n">
        <v>13.05</v>
      </c>
      <c r="T25" t="n">
        <v>2305.55</v>
      </c>
      <c r="U25" t="n">
        <v>0.71</v>
      </c>
      <c r="V25" t="n">
        <v>0.8100000000000001</v>
      </c>
      <c r="W25" t="n">
        <v>0.07000000000000001</v>
      </c>
      <c r="X25" t="n">
        <v>0.15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26.9461</v>
      </c>
      <c r="E26" t="n">
        <v>3.71</v>
      </c>
      <c r="F26" t="n">
        <v>1.45</v>
      </c>
      <c r="G26" t="n">
        <v>8.720000000000001</v>
      </c>
      <c r="H26" t="n">
        <v>0.16</v>
      </c>
      <c r="I26" t="n">
        <v>10</v>
      </c>
      <c r="J26" t="n">
        <v>107.41</v>
      </c>
      <c r="K26" t="n">
        <v>41.65</v>
      </c>
      <c r="L26" t="n">
        <v>1</v>
      </c>
      <c r="M26" t="n">
        <v>8</v>
      </c>
      <c r="N26" t="n">
        <v>14.77</v>
      </c>
      <c r="O26" t="n">
        <v>13481.73</v>
      </c>
      <c r="P26" t="n">
        <v>11.89</v>
      </c>
      <c r="Q26" t="n">
        <v>244.14</v>
      </c>
      <c r="R26" t="n">
        <v>20.45</v>
      </c>
      <c r="S26" t="n">
        <v>13.05</v>
      </c>
      <c r="T26" t="n">
        <v>3378.56</v>
      </c>
      <c r="U26" t="n">
        <v>0.64</v>
      </c>
      <c r="V26" t="n">
        <v>0.78</v>
      </c>
      <c r="W26" t="n">
        <v>0.07000000000000001</v>
      </c>
      <c r="X26" t="n">
        <v>0.2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28.3912</v>
      </c>
      <c r="E27" t="n">
        <v>3.52</v>
      </c>
      <c r="F27" t="n">
        <v>1.35</v>
      </c>
      <c r="G27" t="n">
        <v>13.53</v>
      </c>
      <c r="H27" t="n">
        <v>0.32</v>
      </c>
      <c r="I27" t="n">
        <v>6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9.869999999999999</v>
      </c>
      <c r="Q27" t="n">
        <v>244.22</v>
      </c>
      <c r="R27" t="n">
        <v>16.79</v>
      </c>
      <c r="S27" t="n">
        <v>13.05</v>
      </c>
      <c r="T27" t="n">
        <v>1571.4</v>
      </c>
      <c r="U27" t="n">
        <v>0.78</v>
      </c>
      <c r="V27" t="n">
        <v>0.84</v>
      </c>
      <c r="W27" t="n">
        <v>0.07000000000000001</v>
      </c>
      <c r="X27" t="n">
        <v>0.1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29.3112</v>
      </c>
      <c r="E28" t="n">
        <v>3.41</v>
      </c>
      <c r="F28" t="n">
        <v>1.46</v>
      </c>
      <c r="G28" t="n">
        <v>7.98</v>
      </c>
      <c r="H28" t="n">
        <v>0.28</v>
      </c>
      <c r="I28" t="n">
        <v>11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7.68</v>
      </c>
      <c r="Q28" t="n">
        <v>244.43</v>
      </c>
      <c r="R28" t="n">
        <v>19.92</v>
      </c>
      <c r="S28" t="n">
        <v>13.05</v>
      </c>
      <c r="T28" t="n">
        <v>3109.93</v>
      </c>
      <c r="U28" t="n">
        <v>0.66</v>
      </c>
      <c r="V28" t="n">
        <v>0.78</v>
      </c>
      <c r="W28" t="n">
        <v>0.09</v>
      </c>
      <c r="X28" t="n">
        <v>0.21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22.5014</v>
      </c>
      <c r="E29" t="n">
        <v>4.44</v>
      </c>
      <c r="F29" t="n">
        <v>1.56</v>
      </c>
      <c r="G29" t="n">
        <v>6.25</v>
      </c>
      <c r="H29" t="n">
        <v>0.11</v>
      </c>
      <c r="I29" t="n">
        <v>15</v>
      </c>
      <c r="J29" t="n">
        <v>167.88</v>
      </c>
      <c r="K29" t="n">
        <v>51.39</v>
      </c>
      <c r="L29" t="n">
        <v>1</v>
      </c>
      <c r="M29" t="n">
        <v>13</v>
      </c>
      <c r="N29" t="n">
        <v>30.49</v>
      </c>
      <c r="O29" t="n">
        <v>20939.59</v>
      </c>
      <c r="P29" t="n">
        <v>18.77</v>
      </c>
      <c r="Q29" t="n">
        <v>244.33</v>
      </c>
      <c r="R29" t="n">
        <v>23.69</v>
      </c>
      <c r="S29" t="n">
        <v>13.05</v>
      </c>
      <c r="T29" t="n">
        <v>4977.19</v>
      </c>
      <c r="U29" t="n">
        <v>0.55</v>
      </c>
      <c r="V29" t="n">
        <v>0.73</v>
      </c>
      <c r="W29" t="n">
        <v>0.08</v>
      </c>
      <c r="X29" t="n">
        <v>0.31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25.0941</v>
      </c>
      <c r="E30" t="n">
        <v>3.98</v>
      </c>
      <c r="F30" t="n">
        <v>1.38</v>
      </c>
      <c r="G30" t="n">
        <v>11.79</v>
      </c>
      <c r="H30" t="n">
        <v>0.21</v>
      </c>
      <c r="I30" t="n">
        <v>7</v>
      </c>
      <c r="J30" t="n">
        <v>169.33</v>
      </c>
      <c r="K30" t="n">
        <v>51.39</v>
      </c>
      <c r="L30" t="n">
        <v>2</v>
      </c>
      <c r="M30" t="n">
        <v>5</v>
      </c>
      <c r="N30" t="n">
        <v>30.94</v>
      </c>
      <c r="O30" t="n">
        <v>21118.46</v>
      </c>
      <c r="P30" t="n">
        <v>15.05</v>
      </c>
      <c r="Q30" t="n">
        <v>244.1</v>
      </c>
      <c r="R30" t="n">
        <v>17.83</v>
      </c>
      <c r="S30" t="n">
        <v>13.05</v>
      </c>
      <c r="T30" t="n">
        <v>2086.81</v>
      </c>
      <c r="U30" t="n">
        <v>0.73</v>
      </c>
      <c r="V30" t="n">
        <v>0.83</v>
      </c>
      <c r="W30" t="n">
        <v>0.06</v>
      </c>
      <c r="X30" t="n">
        <v>0.12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25.7511</v>
      </c>
      <c r="E31" t="n">
        <v>3.88</v>
      </c>
      <c r="F31" t="n">
        <v>1.34</v>
      </c>
      <c r="G31" t="n">
        <v>16.1</v>
      </c>
      <c r="H31" t="n">
        <v>0.31</v>
      </c>
      <c r="I31" t="n">
        <v>5</v>
      </c>
      <c r="J31" t="n">
        <v>170.79</v>
      </c>
      <c r="K31" t="n">
        <v>51.39</v>
      </c>
      <c r="L31" t="n">
        <v>3</v>
      </c>
      <c r="M31" t="n">
        <v>1</v>
      </c>
      <c r="N31" t="n">
        <v>31.4</v>
      </c>
      <c r="O31" t="n">
        <v>21297.94</v>
      </c>
      <c r="P31" t="n">
        <v>12.99</v>
      </c>
      <c r="Q31" t="n">
        <v>244.1</v>
      </c>
      <c r="R31" t="n">
        <v>16.58</v>
      </c>
      <c r="S31" t="n">
        <v>13.05</v>
      </c>
      <c r="T31" t="n">
        <v>1471.98</v>
      </c>
      <c r="U31" t="n">
        <v>0.79</v>
      </c>
      <c r="V31" t="n">
        <v>0.85</v>
      </c>
      <c r="W31" t="n">
        <v>0.07000000000000001</v>
      </c>
      <c r="X31" t="n">
        <v>0.09</v>
      </c>
      <c r="Y31" t="n">
        <v>4</v>
      </c>
      <c r="Z31" t="n">
        <v>10</v>
      </c>
    </row>
    <row r="32">
      <c r="A32" t="n">
        <v>3</v>
      </c>
      <c r="B32" t="n">
        <v>85</v>
      </c>
      <c r="C32" t="inlineStr">
        <is>
          <t xml:space="preserve">CONCLUIDO	</t>
        </is>
      </c>
      <c r="D32" t="n">
        <v>26.1628</v>
      </c>
      <c r="E32" t="n">
        <v>3.82</v>
      </c>
      <c r="F32" t="n">
        <v>1.31</v>
      </c>
      <c r="G32" t="n">
        <v>19.71</v>
      </c>
      <c r="H32" t="n">
        <v>0.41</v>
      </c>
      <c r="I32" t="n">
        <v>4</v>
      </c>
      <c r="J32" t="n">
        <v>172.25</v>
      </c>
      <c r="K32" t="n">
        <v>51.39</v>
      </c>
      <c r="L32" t="n">
        <v>4</v>
      </c>
      <c r="M32" t="n">
        <v>0</v>
      </c>
      <c r="N32" t="n">
        <v>31.86</v>
      </c>
      <c r="O32" t="n">
        <v>21478.05</v>
      </c>
      <c r="P32" t="n">
        <v>12.67</v>
      </c>
      <c r="Q32" t="n">
        <v>244.1</v>
      </c>
      <c r="R32" t="n">
        <v>15.72</v>
      </c>
      <c r="S32" t="n">
        <v>13.05</v>
      </c>
      <c r="T32" t="n">
        <v>1043.56</v>
      </c>
      <c r="U32" t="n">
        <v>0.83</v>
      </c>
      <c r="V32" t="n">
        <v>0.87</v>
      </c>
      <c r="W32" t="n">
        <v>0.06</v>
      </c>
      <c r="X32" t="n">
        <v>0.06</v>
      </c>
      <c r="Y32" t="n">
        <v>4</v>
      </c>
      <c r="Z32" t="n">
        <v>10</v>
      </c>
    </row>
    <row r="33">
      <c r="A33" t="n">
        <v>0</v>
      </c>
      <c r="B33" t="n">
        <v>20</v>
      </c>
      <c r="C33" t="inlineStr">
        <is>
          <t xml:space="preserve">CONCLUIDO	</t>
        </is>
      </c>
      <c r="D33" t="n">
        <v>28.925</v>
      </c>
      <c r="E33" t="n">
        <v>3.46</v>
      </c>
      <c r="F33" t="n">
        <v>1.54</v>
      </c>
      <c r="G33" t="n">
        <v>6.59</v>
      </c>
      <c r="H33" t="n">
        <v>0.34</v>
      </c>
      <c r="I33" t="n">
        <v>14</v>
      </c>
      <c r="J33" t="n">
        <v>51.33</v>
      </c>
      <c r="K33" t="n">
        <v>24.83</v>
      </c>
      <c r="L33" t="n">
        <v>1</v>
      </c>
      <c r="M33" t="n">
        <v>0</v>
      </c>
      <c r="N33" t="n">
        <v>5.51</v>
      </c>
      <c r="O33" t="n">
        <v>6564.78</v>
      </c>
      <c r="P33" t="n">
        <v>7.22</v>
      </c>
      <c r="Q33" t="n">
        <v>244.49</v>
      </c>
      <c r="R33" t="n">
        <v>22.37</v>
      </c>
      <c r="S33" t="n">
        <v>13.05</v>
      </c>
      <c r="T33" t="n">
        <v>4320.27</v>
      </c>
      <c r="U33" t="n">
        <v>0.58</v>
      </c>
      <c r="V33" t="n">
        <v>0.74</v>
      </c>
      <c r="W33" t="n">
        <v>0.09</v>
      </c>
      <c r="X33" t="n">
        <v>0.28</v>
      </c>
      <c r="Y33" t="n">
        <v>4</v>
      </c>
      <c r="Z33" t="n">
        <v>10</v>
      </c>
    </row>
    <row r="34">
      <c r="A34" t="n">
        <v>0</v>
      </c>
      <c r="B34" t="n">
        <v>65</v>
      </c>
      <c r="C34" t="inlineStr">
        <is>
          <t xml:space="preserve">CONCLUIDO	</t>
        </is>
      </c>
      <c r="D34" t="n">
        <v>25.0871</v>
      </c>
      <c r="E34" t="n">
        <v>3.99</v>
      </c>
      <c r="F34" t="n">
        <v>1.48</v>
      </c>
      <c r="G34" t="n">
        <v>7.4</v>
      </c>
      <c r="H34" t="n">
        <v>0.13</v>
      </c>
      <c r="I34" t="n">
        <v>12</v>
      </c>
      <c r="J34" t="n">
        <v>133.21</v>
      </c>
      <c r="K34" t="n">
        <v>46.47</v>
      </c>
      <c r="L34" t="n">
        <v>1</v>
      </c>
      <c r="M34" t="n">
        <v>10</v>
      </c>
      <c r="N34" t="n">
        <v>20.75</v>
      </c>
      <c r="O34" t="n">
        <v>16663.42</v>
      </c>
      <c r="P34" t="n">
        <v>14.72</v>
      </c>
      <c r="Q34" t="n">
        <v>244.63</v>
      </c>
      <c r="R34" t="n">
        <v>20.86</v>
      </c>
      <c r="S34" t="n">
        <v>13.05</v>
      </c>
      <c r="T34" t="n">
        <v>3575.96</v>
      </c>
      <c r="U34" t="n">
        <v>0.63</v>
      </c>
      <c r="V34" t="n">
        <v>0.77</v>
      </c>
      <c r="W34" t="n">
        <v>0.08</v>
      </c>
      <c r="X34" t="n">
        <v>0.22</v>
      </c>
      <c r="Y34" t="n">
        <v>4</v>
      </c>
      <c r="Z34" t="n">
        <v>10</v>
      </c>
    </row>
    <row r="35">
      <c r="A35" t="n">
        <v>1</v>
      </c>
      <c r="B35" t="n">
        <v>65</v>
      </c>
      <c r="C35" t="inlineStr">
        <is>
          <t xml:space="preserve">CONCLUIDO	</t>
        </is>
      </c>
      <c r="D35" t="n">
        <v>26.9441</v>
      </c>
      <c r="E35" t="n">
        <v>3.71</v>
      </c>
      <c r="F35" t="n">
        <v>1.37</v>
      </c>
      <c r="G35" t="n">
        <v>13.68</v>
      </c>
      <c r="H35" t="n">
        <v>0.26</v>
      </c>
      <c r="I35" t="n">
        <v>6</v>
      </c>
      <c r="J35" t="n">
        <v>134.55</v>
      </c>
      <c r="K35" t="n">
        <v>46.47</v>
      </c>
      <c r="L35" t="n">
        <v>2</v>
      </c>
      <c r="M35" t="n">
        <v>3</v>
      </c>
      <c r="N35" t="n">
        <v>21.09</v>
      </c>
      <c r="O35" t="n">
        <v>16828.84</v>
      </c>
      <c r="P35" t="n">
        <v>11.51</v>
      </c>
      <c r="Q35" t="n">
        <v>244.15</v>
      </c>
      <c r="R35" t="n">
        <v>17.56</v>
      </c>
      <c r="S35" t="n">
        <v>13.05</v>
      </c>
      <c r="T35" t="n">
        <v>1954.15</v>
      </c>
      <c r="U35" t="n">
        <v>0.74</v>
      </c>
      <c r="V35" t="n">
        <v>0.83</v>
      </c>
      <c r="W35" t="n">
        <v>0.06</v>
      </c>
      <c r="X35" t="n">
        <v>0.11</v>
      </c>
      <c r="Y35" t="n">
        <v>4</v>
      </c>
      <c r="Z35" t="n">
        <v>10</v>
      </c>
    </row>
    <row r="36">
      <c r="A36" t="n">
        <v>2</v>
      </c>
      <c r="B36" t="n">
        <v>65</v>
      </c>
      <c r="C36" t="inlineStr">
        <is>
          <t xml:space="preserve">CONCLUIDO	</t>
        </is>
      </c>
      <c r="D36" t="n">
        <v>27.3328</v>
      </c>
      <c r="E36" t="n">
        <v>3.66</v>
      </c>
      <c r="F36" t="n">
        <v>1.34</v>
      </c>
      <c r="G36" t="n">
        <v>16.11</v>
      </c>
      <c r="H36" t="n">
        <v>0.39</v>
      </c>
      <c r="I36" t="n">
        <v>5</v>
      </c>
      <c r="J36" t="n">
        <v>135.9</v>
      </c>
      <c r="K36" t="n">
        <v>46.47</v>
      </c>
      <c r="L36" t="n">
        <v>3</v>
      </c>
      <c r="M36" t="n">
        <v>0</v>
      </c>
      <c r="N36" t="n">
        <v>21.43</v>
      </c>
      <c r="O36" t="n">
        <v>16994.64</v>
      </c>
      <c r="P36" t="n">
        <v>11.26</v>
      </c>
      <c r="Q36" t="n">
        <v>244.15</v>
      </c>
      <c r="R36" t="n">
        <v>16.61</v>
      </c>
      <c r="S36" t="n">
        <v>13.05</v>
      </c>
      <c r="T36" t="n">
        <v>1483.35</v>
      </c>
      <c r="U36" t="n">
        <v>0.79</v>
      </c>
      <c r="V36" t="n">
        <v>0.85</v>
      </c>
      <c r="W36" t="n">
        <v>0.07000000000000001</v>
      </c>
      <c r="X36" t="n">
        <v>0.09</v>
      </c>
      <c r="Y36" t="n">
        <v>4</v>
      </c>
      <c r="Z36" t="n">
        <v>10</v>
      </c>
    </row>
    <row r="37">
      <c r="A37" t="n">
        <v>0</v>
      </c>
      <c r="B37" t="n">
        <v>75</v>
      </c>
      <c r="C37" t="inlineStr">
        <is>
          <t xml:space="preserve">CONCLUIDO	</t>
        </is>
      </c>
      <c r="D37" t="n">
        <v>23.9649</v>
      </c>
      <c r="E37" t="n">
        <v>4.17</v>
      </c>
      <c r="F37" t="n">
        <v>1.5</v>
      </c>
      <c r="G37" t="n">
        <v>6.92</v>
      </c>
      <c r="H37" t="n">
        <v>0.12</v>
      </c>
      <c r="I37" t="n">
        <v>13</v>
      </c>
      <c r="J37" t="n">
        <v>150.44</v>
      </c>
      <c r="K37" t="n">
        <v>49.1</v>
      </c>
      <c r="L37" t="n">
        <v>1</v>
      </c>
      <c r="M37" t="n">
        <v>11</v>
      </c>
      <c r="N37" t="n">
        <v>25.34</v>
      </c>
      <c r="O37" t="n">
        <v>18787.76</v>
      </c>
      <c r="P37" t="n">
        <v>16.46</v>
      </c>
      <c r="Q37" t="n">
        <v>244.46</v>
      </c>
      <c r="R37" t="n">
        <v>21.53</v>
      </c>
      <c r="S37" t="n">
        <v>13.05</v>
      </c>
      <c r="T37" t="n">
        <v>3906.71</v>
      </c>
      <c r="U37" t="n">
        <v>0.61</v>
      </c>
      <c r="V37" t="n">
        <v>0.76</v>
      </c>
      <c r="W37" t="n">
        <v>0.08</v>
      </c>
      <c r="X37" t="n">
        <v>0.24</v>
      </c>
      <c r="Y37" t="n">
        <v>4</v>
      </c>
      <c r="Z37" t="n">
        <v>10</v>
      </c>
    </row>
    <row r="38">
      <c r="A38" t="n">
        <v>1</v>
      </c>
      <c r="B38" t="n">
        <v>75</v>
      </c>
      <c r="C38" t="inlineStr">
        <is>
          <t xml:space="preserve">CONCLUIDO	</t>
        </is>
      </c>
      <c r="D38" t="n">
        <v>26.2486</v>
      </c>
      <c r="E38" t="n">
        <v>3.81</v>
      </c>
      <c r="F38" t="n">
        <v>1.35</v>
      </c>
      <c r="G38" t="n">
        <v>13.5</v>
      </c>
      <c r="H38" t="n">
        <v>0.23</v>
      </c>
      <c r="I38" t="n">
        <v>6</v>
      </c>
      <c r="J38" t="n">
        <v>151.83</v>
      </c>
      <c r="K38" t="n">
        <v>49.1</v>
      </c>
      <c r="L38" t="n">
        <v>2</v>
      </c>
      <c r="M38" t="n">
        <v>4</v>
      </c>
      <c r="N38" t="n">
        <v>25.73</v>
      </c>
      <c r="O38" t="n">
        <v>18959.54</v>
      </c>
      <c r="P38" t="n">
        <v>13.23</v>
      </c>
      <c r="Q38" t="n">
        <v>244.39</v>
      </c>
      <c r="R38" t="n">
        <v>16.89</v>
      </c>
      <c r="S38" t="n">
        <v>13.05</v>
      </c>
      <c r="T38" t="n">
        <v>1620.02</v>
      </c>
      <c r="U38" t="n">
        <v>0.77</v>
      </c>
      <c r="V38" t="n">
        <v>0.84</v>
      </c>
      <c r="W38" t="n">
        <v>0.07000000000000001</v>
      </c>
      <c r="X38" t="n">
        <v>0.09</v>
      </c>
      <c r="Y38" t="n">
        <v>4</v>
      </c>
      <c r="Z38" t="n">
        <v>10</v>
      </c>
    </row>
    <row r="39">
      <c r="A39" t="n">
        <v>2</v>
      </c>
      <c r="B39" t="n">
        <v>75</v>
      </c>
      <c r="C39" t="inlineStr">
        <is>
          <t xml:space="preserve">CONCLUIDO	</t>
        </is>
      </c>
      <c r="D39" t="n">
        <v>26.5938</v>
      </c>
      <c r="E39" t="n">
        <v>3.76</v>
      </c>
      <c r="F39" t="n">
        <v>1.33</v>
      </c>
      <c r="G39" t="n">
        <v>15.97</v>
      </c>
      <c r="H39" t="n">
        <v>0.35</v>
      </c>
      <c r="I39" t="n">
        <v>5</v>
      </c>
      <c r="J39" t="n">
        <v>153.23</v>
      </c>
      <c r="K39" t="n">
        <v>49.1</v>
      </c>
      <c r="L39" t="n">
        <v>3</v>
      </c>
      <c r="M39" t="n">
        <v>0</v>
      </c>
      <c r="N39" t="n">
        <v>26.13</v>
      </c>
      <c r="O39" t="n">
        <v>19131.85</v>
      </c>
      <c r="P39" t="n">
        <v>12.12</v>
      </c>
      <c r="Q39" t="n">
        <v>244.1</v>
      </c>
      <c r="R39" t="n">
        <v>16.26</v>
      </c>
      <c r="S39" t="n">
        <v>13.05</v>
      </c>
      <c r="T39" t="n">
        <v>1310.79</v>
      </c>
      <c r="U39" t="n">
        <v>0.8</v>
      </c>
      <c r="V39" t="n">
        <v>0.86</v>
      </c>
      <c r="W39" t="n">
        <v>0.07000000000000001</v>
      </c>
      <c r="X39" t="n">
        <v>0.08</v>
      </c>
      <c r="Y39" t="n">
        <v>4</v>
      </c>
      <c r="Z39" t="n">
        <v>10</v>
      </c>
    </row>
    <row r="40">
      <c r="A40" t="n">
        <v>0</v>
      </c>
      <c r="B40" t="n">
        <v>95</v>
      </c>
      <c r="C40" t="inlineStr">
        <is>
          <t xml:space="preserve">CONCLUIDO	</t>
        </is>
      </c>
      <c r="D40" t="n">
        <v>21.5144</v>
      </c>
      <c r="E40" t="n">
        <v>4.65</v>
      </c>
      <c r="F40" t="n">
        <v>1.58</v>
      </c>
      <c r="G40" t="n">
        <v>5.94</v>
      </c>
      <c r="H40" t="n">
        <v>0.1</v>
      </c>
      <c r="I40" t="n">
        <v>16</v>
      </c>
      <c r="J40" t="n">
        <v>185.69</v>
      </c>
      <c r="K40" t="n">
        <v>53.44</v>
      </c>
      <c r="L40" t="n">
        <v>1</v>
      </c>
      <c r="M40" t="n">
        <v>14</v>
      </c>
      <c r="N40" t="n">
        <v>36.26</v>
      </c>
      <c r="O40" t="n">
        <v>23136.14</v>
      </c>
      <c r="P40" t="n">
        <v>20.45</v>
      </c>
      <c r="Q40" t="n">
        <v>244.18</v>
      </c>
      <c r="R40" t="n">
        <v>24.4</v>
      </c>
      <c r="S40" t="n">
        <v>13.05</v>
      </c>
      <c r="T40" t="n">
        <v>5323.7</v>
      </c>
      <c r="U40" t="n">
        <v>0.53</v>
      </c>
      <c r="V40" t="n">
        <v>0.72</v>
      </c>
      <c r="W40" t="n">
        <v>0.08</v>
      </c>
      <c r="X40" t="n">
        <v>0.33</v>
      </c>
      <c r="Y40" t="n">
        <v>4</v>
      </c>
      <c r="Z40" t="n">
        <v>10</v>
      </c>
    </row>
    <row r="41">
      <c r="A41" t="n">
        <v>1</v>
      </c>
      <c r="B41" t="n">
        <v>95</v>
      </c>
      <c r="C41" t="inlineStr">
        <is>
          <t xml:space="preserve">CONCLUIDO	</t>
        </is>
      </c>
      <c r="D41" t="n">
        <v>24.4915</v>
      </c>
      <c r="E41" t="n">
        <v>4.08</v>
      </c>
      <c r="F41" t="n">
        <v>1.35</v>
      </c>
      <c r="G41" t="n">
        <v>11.6</v>
      </c>
      <c r="H41" t="n">
        <v>0.19</v>
      </c>
      <c r="I41" t="n">
        <v>7</v>
      </c>
      <c r="J41" t="n">
        <v>187.21</v>
      </c>
      <c r="K41" t="n">
        <v>53.44</v>
      </c>
      <c r="L41" t="n">
        <v>2</v>
      </c>
      <c r="M41" t="n">
        <v>5</v>
      </c>
      <c r="N41" t="n">
        <v>36.77</v>
      </c>
      <c r="O41" t="n">
        <v>23322.88</v>
      </c>
      <c r="P41" t="n">
        <v>16.21</v>
      </c>
      <c r="Q41" t="n">
        <v>244.32</v>
      </c>
      <c r="R41" t="n">
        <v>17.02</v>
      </c>
      <c r="S41" t="n">
        <v>13.05</v>
      </c>
      <c r="T41" t="n">
        <v>1680.59</v>
      </c>
      <c r="U41" t="n">
        <v>0.77</v>
      </c>
      <c r="V41" t="n">
        <v>0.84</v>
      </c>
      <c r="W41" t="n">
        <v>0.06</v>
      </c>
      <c r="X41" t="n">
        <v>0.1</v>
      </c>
      <c r="Y41" t="n">
        <v>4</v>
      </c>
      <c r="Z41" t="n">
        <v>10</v>
      </c>
    </row>
    <row r="42">
      <c r="A42" t="n">
        <v>2</v>
      </c>
      <c r="B42" t="n">
        <v>95</v>
      </c>
      <c r="C42" t="inlineStr">
        <is>
          <t xml:space="preserve">CONCLUIDO	</t>
        </is>
      </c>
      <c r="D42" t="n">
        <v>25.1099</v>
      </c>
      <c r="E42" t="n">
        <v>3.98</v>
      </c>
      <c r="F42" t="n">
        <v>1.33</v>
      </c>
      <c r="G42" t="n">
        <v>15.93</v>
      </c>
      <c r="H42" t="n">
        <v>0.28</v>
      </c>
      <c r="I42" t="n">
        <v>5</v>
      </c>
      <c r="J42" t="n">
        <v>188.73</v>
      </c>
      <c r="K42" t="n">
        <v>53.44</v>
      </c>
      <c r="L42" t="n">
        <v>3</v>
      </c>
      <c r="M42" t="n">
        <v>3</v>
      </c>
      <c r="N42" t="n">
        <v>37.29</v>
      </c>
      <c r="O42" t="n">
        <v>23510.33</v>
      </c>
      <c r="P42" t="n">
        <v>14.69</v>
      </c>
      <c r="Q42" t="n">
        <v>244.11</v>
      </c>
      <c r="R42" t="n">
        <v>16.3</v>
      </c>
      <c r="S42" t="n">
        <v>13.05</v>
      </c>
      <c r="T42" t="n">
        <v>1332.2</v>
      </c>
      <c r="U42" t="n">
        <v>0.8</v>
      </c>
      <c r="V42" t="n">
        <v>0.86</v>
      </c>
      <c r="W42" t="n">
        <v>0.06</v>
      </c>
      <c r="X42" t="n">
        <v>0.07000000000000001</v>
      </c>
      <c r="Y42" t="n">
        <v>4</v>
      </c>
      <c r="Z42" t="n">
        <v>10</v>
      </c>
    </row>
    <row r="43">
      <c r="A43" t="n">
        <v>3</v>
      </c>
      <c r="B43" t="n">
        <v>95</v>
      </c>
      <c r="C43" t="inlineStr">
        <is>
          <t xml:space="preserve">CONCLUIDO	</t>
        </is>
      </c>
      <c r="D43" t="n">
        <v>25.4219</v>
      </c>
      <c r="E43" t="n">
        <v>3.93</v>
      </c>
      <c r="F43" t="n">
        <v>1.32</v>
      </c>
      <c r="G43" t="n">
        <v>19.74</v>
      </c>
      <c r="H43" t="n">
        <v>0.37</v>
      </c>
      <c r="I43" t="n">
        <v>4</v>
      </c>
      <c r="J43" t="n">
        <v>190.25</v>
      </c>
      <c r="K43" t="n">
        <v>53.44</v>
      </c>
      <c r="L43" t="n">
        <v>4</v>
      </c>
      <c r="M43" t="n">
        <v>0</v>
      </c>
      <c r="N43" t="n">
        <v>37.82</v>
      </c>
      <c r="O43" t="n">
        <v>23698.48</v>
      </c>
      <c r="P43" t="n">
        <v>13.55</v>
      </c>
      <c r="Q43" t="n">
        <v>244.17</v>
      </c>
      <c r="R43" t="n">
        <v>15.84</v>
      </c>
      <c r="S43" t="n">
        <v>13.05</v>
      </c>
      <c r="T43" t="n">
        <v>1102.94</v>
      </c>
      <c r="U43" t="n">
        <v>0.82</v>
      </c>
      <c r="V43" t="n">
        <v>0.87</v>
      </c>
      <c r="W43" t="n">
        <v>0.06</v>
      </c>
      <c r="X43" t="n">
        <v>0.06</v>
      </c>
      <c r="Y43" t="n">
        <v>4</v>
      </c>
      <c r="Z43" t="n">
        <v>10</v>
      </c>
    </row>
    <row r="44">
      <c r="A44" t="n">
        <v>0</v>
      </c>
      <c r="B44" t="n">
        <v>55</v>
      </c>
      <c r="C44" t="inlineStr">
        <is>
          <t xml:space="preserve">CONCLUIDO	</t>
        </is>
      </c>
      <c r="D44" t="n">
        <v>26.8156</v>
      </c>
      <c r="E44" t="n">
        <v>3.73</v>
      </c>
      <c r="F44" t="n">
        <v>1.41</v>
      </c>
      <c r="G44" t="n">
        <v>8.44</v>
      </c>
      <c r="H44" t="n">
        <v>0.15</v>
      </c>
      <c r="I44" t="n">
        <v>10</v>
      </c>
      <c r="J44" t="n">
        <v>116.05</v>
      </c>
      <c r="K44" t="n">
        <v>43.4</v>
      </c>
      <c r="L44" t="n">
        <v>1</v>
      </c>
      <c r="M44" t="n">
        <v>8</v>
      </c>
      <c r="N44" t="n">
        <v>16.65</v>
      </c>
      <c r="O44" t="n">
        <v>14546.17</v>
      </c>
      <c r="P44" t="n">
        <v>12.35</v>
      </c>
      <c r="Q44" t="n">
        <v>244.16</v>
      </c>
      <c r="R44" t="n">
        <v>18.68</v>
      </c>
      <c r="S44" t="n">
        <v>13.05</v>
      </c>
      <c r="T44" t="n">
        <v>2493.78</v>
      </c>
      <c r="U44" t="n">
        <v>0.7</v>
      </c>
      <c r="V44" t="n">
        <v>0.8100000000000001</v>
      </c>
      <c r="W44" t="n">
        <v>0.07000000000000001</v>
      </c>
      <c r="X44" t="n">
        <v>0.15</v>
      </c>
      <c r="Y44" t="n">
        <v>4</v>
      </c>
      <c r="Z44" t="n">
        <v>10</v>
      </c>
    </row>
    <row r="45">
      <c r="A45" t="n">
        <v>1</v>
      </c>
      <c r="B45" t="n">
        <v>55</v>
      </c>
      <c r="C45" t="inlineStr">
        <is>
          <t xml:space="preserve">CONCLUIDO	</t>
        </is>
      </c>
      <c r="D45" t="n">
        <v>27.894</v>
      </c>
      <c r="E45" t="n">
        <v>3.58</v>
      </c>
      <c r="F45" t="n">
        <v>1.36</v>
      </c>
      <c r="G45" t="n">
        <v>13.57</v>
      </c>
      <c r="H45" t="n">
        <v>0.3</v>
      </c>
      <c r="I45" t="n">
        <v>6</v>
      </c>
      <c r="J45" t="n">
        <v>117.34</v>
      </c>
      <c r="K45" t="n">
        <v>43.4</v>
      </c>
      <c r="L45" t="n">
        <v>2</v>
      </c>
      <c r="M45" t="n">
        <v>0</v>
      </c>
      <c r="N45" t="n">
        <v>16.94</v>
      </c>
      <c r="O45" t="n">
        <v>14705.49</v>
      </c>
      <c r="P45" t="n">
        <v>10.5</v>
      </c>
      <c r="Q45" t="n">
        <v>244.16</v>
      </c>
      <c r="R45" t="n">
        <v>17.05</v>
      </c>
      <c r="S45" t="n">
        <v>13.05</v>
      </c>
      <c r="T45" t="n">
        <v>1699.71</v>
      </c>
      <c r="U45" t="n">
        <v>0.77</v>
      </c>
      <c r="V45" t="n">
        <v>0.84</v>
      </c>
      <c r="W45" t="n">
        <v>0.07000000000000001</v>
      </c>
      <c r="X45" t="n">
        <v>0.1</v>
      </c>
      <c r="Y45" t="n">
        <v>4</v>
      </c>
      <c r="Z4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INDEX(resultados!$A$2:$ZZ$45, 1, MATCH($B$1, resultados!$A$1:$ZZ$1, 0))</f>
        <v/>
      </c>
      <c r="B7">
        <f>INDEX(resultados!$A$2:$ZZ$45, 1, MATCH($B$2, resultados!$A$1:$ZZ$1, 0))</f>
        <v/>
      </c>
      <c r="C7">
        <f>INDEX(resultados!$A$2:$ZZ$45, 1, MATCH($B$3, resultados!$A$1:$ZZ$1, 0))</f>
        <v/>
      </c>
    </row>
    <row r="8">
      <c r="A8">
        <f>INDEX(resultados!$A$2:$ZZ$45, 2, MATCH($B$1, resultados!$A$1:$ZZ$1, 0))</f>
        <v/>
      </c>
      <c r="B8">
        <f>INDEX(resultados!$A$2:$ZZ$45, 2, MATCH($B$2, resultados!$A$1:$ZZ$1, 0))</f>
        <v/>
      </c>
      <c r="C8">
        <f>INDEX(resultados!$A$2:$ZZ$45, 2, MATCH($B$3, resultados!$A$1:$ZZ$1, 0))</f>
        <v/>
      </c>
    </row>
    <row r="9">
      <c r="A9">
        <f>INDEX(resultados!$A$2:$ZZ$45, 3, MATCH($B$1, resultados!$A$1:$ZZ$1, 0))</f>
        <v/>
      </c>
      <c r="B9">
        <f>INDEX(resultados!$A$2:$ZZ$45, 3, MATCH($B$2, resultados!$A$1:$ZZ$1, 0))</f>
        <v/>
      </c>
      <c r="C9">
        <f>INDEX(resultados!$A$2:$ZZ$45, 3, MATCH($B$3, resultados!$A$1:$ZZ$1, 0))</f>
        <v/>
      </c>
    </row>
    <row r="10">
      <c r="A10">
        <f>INDEX(resultados!$A$2:$ZZ$45, 4, MATCH($B$1, resultados!$A$1:$ZZ$1, 0))</f>
        <v/>
      </c>
      <c r="B10">
        <f>INDEX(resultados!$A$2:$ZZ$45, 4, MATCH($B$2, resultados!$A$1:$ZZ$1, 0))</f>
        <v/>
      </c>
      <c r="C10">
        <f>INDEX(resultados!$A$2:$ZZ$45, 4, MATCH($B$3, resultados!$A$1:$ZZ$1, 0))</f>
        <v/>
      </c>
    </row>
    <row r="11">
      <c r="A11">
        <f>INDEX(resultados!$A$2:$ZZ$45, 5, MATCH($B$1, resultados!$A$1:$ZZ$1, 0))</f>
        <v/>
      </c>
      <c r="B11">
        <f>INDEX(resultados!$A$2:$ZZ$45, 5, MATCH($B$2, resultados!$A$1:$ZZ$1, 0))</f>
        <v/>
      </c>
      <c r="C11">
        <f>INDEX(resultados!$A$2:$ZZ$45, 5, MATCH($B$3, resultados!$A$1:$ZZ$1, 0))</f>
        <v/>
      </c>
    </row>
    <row r="12">
      <c r="A12">
        <f>INDEX(resultados!$A$2:$ZZ$45, 6, MATCH($B$1, resultados!$A$1:$ZZ$1, 0))</f>
        <v/>
      </c>
      <c r="B12">
        <f>INDEX(resultados!$A$2:$ZZ$45, 6, MATCH($B$2, resultados!$A$1:$ZZ$1, 0))</f>
        <v/>
      </c>
      <c r="C12">
        <f>INDEX(resultados!$A$2:$ZZ$45, 6, MATCH($B$3, resultados!$A$1:$ZZ$1, 0))</f>
        <v/>
      </c>
    </row>
    <row r="13">
      <c r="A13">
        <f>INDEX(resultados!$A$2:$ZZ$45, 7, MATCH($B$1, resultados!$A$1:$ZZ$1, 0))</f>
        <v/>
      </c>
      <c r="B13">
        <f>INDEX(resultados!$A$2:$ZZ$45, 7, MATCH($B$2, resultados!$A$1:$ZZ$1, 0))</f>
        <v/>
      </c>
      <c r="C13">
        <f>INDEX(resultados!$A$2:$ZZ$45, 7, MATCH($B$3, resultados!$A$1:$ZZ$1, 0))</f>
        <v/>
      </c>
    </row>
    <row r="14">
      <c r="A14">
        <f>INDEX(resultados!$A$2:$ZZ$45, 8, MATCH($B$1, resultados!$A$1:$ZZ$1, 0))</f>
        <v/>
      </c>
      <c r="B14">
        <f>INDEX(resultados!$A$2:$ZZ$45, 8, MATCH($B$2, resultados!$A$1:$ZZ$1, 0))</f>
        <v/>
      </c>
      <c r="C14">
        <f>INDEX(resultados!$A$2:$ZZ$45, 8, MATCH($B$3, resultados!$A$1:$ZZ$1, 0))</f>
        <v/>
      </c>
    </row>
    <row r="15">
      <c r="A15">
        <f>INDEX(resultados!$A$2:$ZZ$45, 9, MATCH($B$1, resultados!$A$1:$ZZ$1, 0))</f>
        <v/>
      </c>
      <c r="B15">
        <f>INDEX(resultados!$A$2:$ZZ$45, 9, MATCH($B$2, resultados!$A$1:$ZZ$1, 0))</f>
        <v/>
      </c>
      <c r="C15">
        <f>INDEX(resultados!$A$2:$ZZ$45, 9, MATCH($B$3, resultados!$A$1:$ZZ$1, 0))</f>
        <v/>
      </c>
    </row>
    <row r="16">
      <c r="A16">
        <f>INDEX(resultados!$A$2:$ZZ$45, 10, MATCH($B$1, resultados!$A$1:$ZZ$1, 0))</f>
        <v/>
      </c>
      <c r="B16">
        <f>INDEX(resultados!$A$2:$ZZ$45, 10, MATCH($B$2, resultados!$A$1:$ZZ$1, 0))</f>
        <v/>
      </c>
      <c r="C16">
        <f>INDEX(resultados!$A$2:$ZZ$45, 10, MATCH($B$3, resultados!$A$1:$ZZ$1, 0))</f>
        <v/>
      </c>
    </row>
    <row r="17">
      <c r="A17">
        <f>INDEX(resultados!$A$2:$ZZ$45, 11, MATCH($B$1, resultados!$A$1:$ZZ$1, 0))</f>
        <v/>
      </c>
      <c r="B17">
        <f>INDEX(resultados!$A$2:$ZZ$45, 11, MATCH($B$2, resultados!$A$1:$ZZ$1, 0))</f>
        <v/>
      </c>
      <c r="C17">
        <f>INDEX(resultados!$A$2:$ZZ$45, 11, MATCH($B$3, resultados!$A$1:$ZZ$1, 0))</f>
        <v/>
      </c>
    </row>
    <row r="18">
      <c r="A18">
        <f>INDEX(resultados!$A$2:$ZZ$45, 12, MATCH($B$1, resultados!$A$1:$ZZ$1, 0))</f>
        <v/>
      </c>
      <c r="B18">
        <f>INDEX(resultados!$A$2:$ZZ$45, 12, MATCH($B$2, resultados!$A$1:$ZZ$1, 0))</f>
        <v/>
      </c>
      <c r="C18">
        <f>INDEX(resultados!$A$2:$ZZ$45, 12, MATCH($B$3, resultados!$A$1:$ZZ$1, 0))</f>
        <v/>
      </c>
    </row>
    <row r="19">
      <c r="A19">
        <f>INDEX(resultados!$A$2:$ZZ$45, 13, MATCH($B$1, resultados!$A$1:$ZZ$1, 0))</f>
        <v/>
      </c>
      <c r="B19">
        <f>INDEX(resultados!$A$2:$ZZ$45, 13, MATCH($B$2, resultados!$A$1:$ZZ$1, 0))</f>
        <v/>
      </c>
      <c r="C19">
        <f>INDEX(resultados!$A$2:$ZZ$45, 13, MATCH($B$3, resultados!$A$1:$ZZ$1, 0))</f>
        <v/>
      </c>
    </row>
    <row r="20">
      <c r="A20">
        <f>INDEX(resultados!$A$2:$ZZ$45, 14, MATCH($B$1, resultados!$A$1:$ZZ$1, 0))</f>
        <v/>
      </c>
      <c r="B20">
        <f>INDEX(resultados!$A$2:$ZZ$45, 14, MATCH($B$2, resultados!$A$1:$ZZ$1, 0))</f>
        <v/>
      </c>
      <c r="C20">
        <f>INDEX(resultados!$A$2:$ZZ$45, 14, MATCH($B$3, resultados!$A$1:$ZZ$1, 0))</f>
        <v/>
      </c>
    </row>
    <row r="21">
      <c r="A21">
        <f>INDEX(resultados!$A$2:$ZZ$45, 15, MATCH($B$1, resultados!$A$1:$ZZ$1, 0))</f>
        <v/>
      </c>
      <c r="B21">
        <f>INDEX(resultados!$A$2:$ZZ$45, 15, MATCH($B$2, resultados!$A$1:$ZZ$1, 0))</f>
        <v/>
      </c>
      <c r="C21">
        <f>INDEX(resultados!$A$2:$ZZ$45, 15, MATCH($B$3, resultados!$A$1:$ZZ$1, 0))</f>
        <v/>
      </c>
    </row>
    <row r="22">
      <c r="A22">
        <f>INDEX(resultados!$A$2:$ZZ$45, 16, MATCH($B$1, resultados!$A$1:$ZZ$1, 0))</f>
        <v/>
      </c>
      <c r="B22">
        <f>INDEX(resultados!$A$2:$ZZ$45, 16, MATCH($B$2, resultados!$A$1:$ZZ$1, 0))</f>
        <v/>
      </c>
      <c r="C22">
        <f>INDEX(resultados!$A$2:$ZZ$45, 16, MATCH($B$3, resultados!$A$1:$ZZ$1, 0))</f>
        <v/>
      </c>
    </row>
    <row r="23">
      <c r="A23">
        <f>INDEX(resultados!$A$2:$ZZ$45, 17, MATCH($B$1, resultados!$A$1:$ZZ$1, 0))</f>
        <v/>
      </c>
      <c r="B23">
        <f>INDEX(resultados!$A$2:$ZZ$45, 17, MATCH($B$2, resultados!$A$1:$ZZ$1, 0))</f>
        <v/>
      </c>
      <c r="C23">
        <f>INDEX(resultados!$A$2:$ZZ$45, 17, MATCH($B$3, resultados!$A$1:$ZZ$1, 0))</f>
        <v/>
      </c>
    </row>
    <row r="24">
      <c r="A24">
        <f>INDEX(resultados!$A$2:$ZZ$45, 18, MATCH($B$1, resultados!$A$1:$ZZ$1, 0))</f>
        <v/>
      </c>
      <c r="B24">
        <f>INDEX(resultados!$A$2:$ZZ$45, 18, MATCH($B$2, resultados!$A$1:$ZZ$1, 0))</f>
        <v/>
      </c>
      <c r="C24">
        <f>INDEX(resultados!$A$2:$ZZ$45, 18, MATCH($B$3, resultados!$A$1:$ZZ$1, 0))</f>
        <v/>
      </c>
    </row>
    <row r="25">
      <c r="A25">
        <f>INDEX(resultados!$A$2:$ZZ$45, 19, MATCH($B$1, resultados!$A$1:$ZZ$1, 0))</f>
        <v/>
      </c>
      <c r="B25">
        <f>INDEX(resultados!$A$2:$ZZ$45, 19, MATCH($B$2, resultados!$A$1:$ZZ$1, 0))</f>
        <v/>
      </c>
      <c r="C25">
        <f>INDEX(resultados!$A$2:$ZZ$45, 19, MATCH($B$3, resultados!$A$1:$ZZ$1, 0))</f>
        <v/>
      </c>
    </row>
    <row r="26">
      <c r="A26">
        <f>INDEX(resultados!$A$2:$ZZ$45, 20, MATCH($B$1, resultados!$A$1:$ZZ$1, 0))</f>
        <v/>
      </c>
      <c r="B26">
        <f>INDEX(resultados!$A$2:$ZZ$45, 20, MATCH($B$2, resultados!$A$1:$ZZ$1, 0))</f>
        <v/>
      </c>
      <c r="C26">
        <f>INDEX(resultados!$A$2:$ZZ$45, 20, MATCH($B$3, resultados!$A$1:$ZZ$1, 0))</f>
        <v/>
      </c>
    </row>
    <row r="27">
      <c r="A27">
        <f>INDEX(resultados!$A$2:$ZZ$45, 21, MATCH($B$1, resultados!$A$1:$ZZ$1, 0))</f>
        <v/>
      </c>
      <c r="B27">
        <f>INDEX(resultados!$A$2:$ZZ$45, 21, MATCH($B$2, resultados!$A$1:$ZZ$1, 0))</f>
        <v/>
      </c>
      <c r="C27">
        <f>INDEX(resultados!$A$2:$ZZ$45, 21, MATCH($B$3, resultados!$A$1:$ZZ$1, 0))</f>
        <v/>
      </c>
    </row>
    <row r="28">
      <c r="A28">
        <f>INDEX(resultados!$A$2:$ZZ$45, 22, MATCH($B$1, resultados!$A$1:$ZZ$1, 0))</f>
        <v/>
      </c>
      <c r="B28">
        <f>INDEX(resultados!$A$2:$ZZ$45, 22, MATCH($B$2, resultados!$A$1:$ZZ$1, 0))</f>
        <v/>
      </c>
      <c r="C28">
        <f>INDEX(resultados!$A$2:$ZZ$45, 22, MATCH($B$3, resultados!$A$1:$ZZ$1, 0))</f>
        <v/>
      </c>
    </row>
    <row r="29">
      <c r="A29">
        <f>INDEX(resultados!$A$2:$ZZ$45, 23, MATCH($B$1, resultados!$A$1:$ZZ$1, 0))</f>
        <v/>
      </c>
      <c r="B29">
        <f>INDEX(resultados!$A$2:$ZZ$45, 23, MATCH($B$2, resultados!$A$1:$ZZ$1, 0))</f>
        <v/>
      </c>
      <c r="C29">
        <f>INDEX(resultados!$A$2:$ZZ$45, 23, MATCH($B$3, resultados!$A$1:$ZZ$1, 0))</f>
        <v/>
      </c>
    </row>
    <row r="30">
      <c r="A30">
        <f>INDEX(resultados!$A$2:$ZZ$45, 24, MATCH($B$1, resultados!$A$1:$ZZ$1, 0))</f>
        <v/>
      </c>
      <c r="B30">
        <f>INDEX(resultados!$A$2:$ZZ$45, 24, MATCH($B$2, resultados!$A$1:$ZZ$1, 0))</f>
        <v/>
      </c>
      <c r="C30">
        <f>INDEX(resultados!$A$2:$ZZ$45, 24, MATCH($B$3, resultados!$A$1:$ZZ$1, 0))</f>
        <v/>
      </c>
    </row>
    <row r="31">
      <c r="A31">
        <f>INDEX(resultados!$A$2:$ZZ$45, 25, MATCH($B$1, resultados!$A$1:$ZZ$1, 0))</f>
        <v/>
      </c>
      <c r="B31">
        <f>INDEX(resultados!$A$2:$ZZ$45, 25, MATCH($B$2, resultados!$A$1:$ZZ$1, 0))</f>
        <v/>
      </c>
      <c r="C31">
        <f>INDEX(resultados!$A$2:$ZZ$45, 25, MATCH($B$3, resultados!$A$1:$ZZ$1, 0))</f>
        <v/>
      </c>
    </row>
    <row r="32">
      <c r="A32">
        <f>INDEX(resultados!$A$2:$ZZ$45, 26, MATCH($B$1, resultados!$A$1:$ZZ$1, 0))</f>
        <v/>
      </c>
      <c r="B32">
        <f>INDEX(resultados!$A$2:$ZZ$45, 26, MATCH($B$2, resultados!$A$1:$ZZ$1, 0))</f>
        <v/>
      </c>
      <c r="C32">
        <f>INDEX(resultados!$A$2:$ZZ$45, 26, MATCH($B$3, resultados!$A$1:$ZZ$1, 0))</f>
        <v/>
      </c>
    </row>
    <row r="33">
      <c r="A33">
        <f>INDEX(resultados!$A$2:$ZZ$45, 27, MATCH($B$1, resultados!$A$1:$ZZ$1, 0))</f>
        <v/>
      </c>
      <c r="B33">
        <f>INDEX(resultados!$A$2:$ZZ$45, 27, MATCH($B$2, resultados!$A$1:$ZZ$1, 0))</f>
        <v/>
      </c>
      <c r="C33">
        <f>INDEX(resultados!$A$2:$ZZ$45, 27, MATCH($B$3, resultados!$A$1:$ZZ$1, 0))</f>
        <v/>
      </c>
    </row>
    <row r="34">
      <c r="A34">
        <f>INDEX(resultados!$A$2:$ZZ$45, 28, MATCH($B$1, resultados!$A$1:$ZZ$1, 0))</f>
        <v/>
      </c>
      <c r="B34">
        <f>INDEX(resultados!$A$2:$ZZ$45, 28, MATCH($B$2, resultados!$A$1:$ZZ$1, 0))</f>
        <v/>
      </c>
      <c r="C34">
        <f>INDEX(resultados!$A$2:$ZZ$45, 28, MATCH($B$3, resultados!$A$1:$ZZ$1, 0))</f>
        <v/>
      </c>
    </row>
    <row r="35">
      <c r="A35">
        <f>INDEX(resultados!$A$2:$ZZ$45, 29, MATCH($B$1, resultados!$A$1:$ZZ$1, 0))</f>
        <v/>
      </c>
      <c r="B35">
        <f>INDEX(resultados!$A$2:$ZZ$45, 29, MATCH($B$2, resultados!$A$1:$ZZ$1, 0))</f>
        <v/>
      </c>
      <c r="C35">
        <f>INDEX(resultados!$A$2:$ZZ$45, 29, MATCH($B$3, resultados!$A$1:$ZZ$1, 0))</f>
        <v/>
      </c>
    </row>
    <row r="36">
      <c r="A36">
        <f>INDEX(resultados!$A$2:$ZZ$45, 30, MATCH($B$1, resultados!$A$1:$ZZ$1, 0))</f>
        <v/>
      </c>
      <c r="B36">
        <f>INDEX(resultados!$A$2:$ZZ$45, 30, MATCH($B$2, resultados!$A$1:$ZZ$1, 0))</f>
        <v/>
      </c>
      <c r="C36">
        <f>INDEX(resultados!$A$2:$ZZ$45, 30, MATCH($B$3, resultados!$A$1:$ZZ$1, 0))</f>
        <v/>
      </c>
    </row>
    <row r="37">
      <c r="A37">
        <f>INDEX(resultados!$A$2:$ZZ$45, 31, MATCH($B$1, resultados!$A$1:$ZZ$1, 0))</f>
        <v/>
      </c>
      <c r="B37">
        <f>INDEX(resultados!$A$2:$ZZ$45, 31, MATCH($B$2, resultados!$A$1:$ZZ$1, 0))</f>
        <v/>
      </c>
      <c r="C37">
        <f>INDEX(resultados!$A$2:$ZZ$45, 31, MATCH($B$3, resultados!$A$1:$ZZ$1, 0))</f>
        <v/>
      </c>
    </row>
    <row r="38">
      <c r="A38">
        <f>INDEX(resultados!$A$2:$ZZ$45, 32, MATCH($B$1, resultados!$A$1:$ZZ$1, 0))</f>
        <v/>
      </c>
      <c r="B38">
        <f>INDEX(resultados!$A$2:$ZZ$45, 32, MATCH($B$2, resultados!$A$1:$ZZ$1, 0))</f>
        <v/>
      </c>
      <c r="C38">
        <f>INDEX(resultados!$A$2:$ZZ$45, 32, MATCH($B$3, resultados!$A$1:$ZZ$1, 0))</f>
        <v/>
      </c>
    </row>
    <row r="39">
      <c r="A39">
        <f>INDEX(resultados!$A$2:$ZZ$45, 33, MATCH($B$1, resultados!$A$1:$ZZ$1, 0))</f>
        <v/>
      </c>
      <c r="B39">
        <f>INDEX(resultados!$A$2:$ZZ$45, 33, MATCH($B$2, resultados!$A$1:$ZZ$1, 0))</f>
        <v/>
      </c>
      <c r="C39">
        <f>INDEX(resultados!$A$2:$ZZ$45, 33, MATCH($B$3, resultados!$A$1:$ZZ$1, 0))</f>
        <v/>
      </c>
    </row>
    <row r="40">
      <c r="A40">
        <f>INDEX(resultados!$A$2:$ZZ$45, 34, MATCH($B$1, resultados!$A$1:$ZZ$1, 0))</f>
        <v/>
      </c>
      <c r="B40">
        <f>INDEX(resultados!$A$2:$ZZ$45, 34, MATCH($B$2, resultados!$A$1:$ZZ$1, 0))</f>
        <v/>
      </c>
      <c r="C40">
        <f>INDEX(resultados!$A$2:$ZZ$45, 34, MATCH($B$3, resultados!$A$1:$ZZ$1, 0))</f>
        <v/>
      </c>
    </row>
    <row r="41">
      <c r="A41">
        <f>INDEX(resultados!$A$2:$ZZ$45, 35, MATCH($B$1, resultados!$A$1:$ZZ$1, 0))</f>
        <v/>
      </c>
      <c r="B41">
        <f>INDEX(resultados!$A$2:$ZZ$45, 35, MATCH($B$2, resultados!$A$1:$ZZ$1, 0))</f>
        <v/>
      </c>
      <c r="C41">
        <f>INDEX(resultados!$A$2:$ZZ$45, 35, MATCH($B$3, resultados!$A$1:$ZZ$1, 0))</f>
        <v/>
      </c>
    </row>
    <row r="42">
      <c r="A42">
        <f>INDEX(resultados!$A$2:$ZZ$45, 36, MATCH($B$1, resultados!$A$1:$ZZ$1, 0))</f>
        <v/>
      </c>
      <c r="B42">
        <f>INDEX(resultados!$A$2:$ZZ$45, 36, MATCH($B$2, resultados!$A$1:$ZZ$1, 0))</f>
        <v/>
      </c>
      <c r="C42">
        <f>INDEX(resultados!$A$2:$ZZ$45, 36, MATCH($B$3, resultados!$A$1:$ZZ$1, 0))</f>
        <v/>
      </c>
    </row>
    <row r="43">
      <c r="A43">
        <f>INDEX(resultados!$A$2:$ZZ$45, 37, MATCH($B$1, resultados!$A$1:$ZZ$1, 0))</f>
        <v/>
      </c>
      <c r="B43">
        <f>INDEX(resultados!$A$2:$ZZ$45, 37, MATCH($B$2, resultados!$A$1:$ZZ$1, 0))</f>
        <v/>
      </c>
      <c r="C43">
        <f>INDEX(resultados!$A$2:$ZZ$45, 37, MATCH($B$3, resultados!$A$1:$ZZ$1, 0))</f>
        <v/>
      </c>
    </row>
    <row r="44">
      <c r="A44">
        <f>INDEX(resultados!$A$2:$ZZ$45, 38, MATCH($B$1, resultados!$A$1:$ZZ$1, 0))</f>
        <v/>
      </c>
      <c r="B44">
        <f>INDEX(resultados!$A$2:$ZZ$45, 38, MATCH($B$2, resultados!$A$1:$ZZ$1, 0))</f>
        <v/>
      </c>
      <c r="C44">
        <f>INDEX(resultados!$A$2:$ZZ$45, 38, MATCH($B$3, resultados!$A$1:$ZZ$1, 0))</f>
        <v/>
      </c>
    </row>
    <row r="45">
      <c r="A45">
        <f>INDEX(resultados!$A$2:$ZZ$45, 39, MATCH($B$1, resultados!$A$1:$ZZ$1, 0))</f>
        <v/>
      </c>
      <c r="B45">
        <f>INDEX(resultados!$A$2:$ZZ$45, 39, MATCH($B$2, resultados!$A$1:$ZZ$1, 0))</f>
        <v/>
      </c>
      <c r="C45">
        <f>INDEX(resultados!$A$2:$ZZ$45, 39, MATCH($B$3, resultados!$A$1:$ZZ$1, 0))</f>
        <v/>
      </c>
    </row>
    <row r="46">
      <c r="A46">
        <f>INDEX(resultados!$A$2:$ZZ$45, 40, MATCH($B$1, resultados!$A$1:$ZZ$1, 0))</f>
        <v/>
      </c>
      <c r="B46">
        <f>INDEX(resultados!$A$2:$ZZ$45, 40, MATCH($B$2, resultados!$A$1:$ZZ$1, 0))</f>
        <v/>
      </c>
      <c r="C46">
        <f>INDEX(resultados!$A$2:$ZZ$45, 40, MATCH($B$3, resultados!$A$1:$ZZ$1, 0))</f>
        <v/>
      </c>
    </row>
    <row r="47">
      <c r="A47">
        <f>INDEX(resultados!$A$2:$ZZ$45, 41, MATCH($B$1, resultados!$A$1:$ZZ$1, 0))</f>
        <v/>
      </c>
      <c r="B47">
        <f>INDEX(resultados!$A$2:$ZZ$45, 41, MATCH($B$2, resultados!$A$1:$ZZ$1, 0))</f>
        <v/>
      </c>
      <c r="C47">
        <f>INDEX(resultados!$A$2:$ZZ$45, 41, MATCH($B$3, resultados!$A$1:$ZZ$1, 0))</f>
        <v/>
      </c>
    </row>
    <row r="48">
      <c r="A48">
        <f>INDEX(resultados!$A$2:$ZZ$45, 42, MATCH($B$1, resultados!$A$1:$ZZ$1, 0))</f>
        <v/>
      </c>
      <c r="B48">
        <f>INDEX(resultados!$A$2:$ZZ$45, 42, MATCH($B$2, resultados!$A$1:$ZZ$1, 0))</f>
        <v/>
      </c>
      <c r="C48">
        <f>INDEX(resultados!$A$2:$ZZ$45, 42, MATCH($B$3, resultados!$A$1:$ZZ$1, 0))</f>
        <v/>
      </c>
    </row>
    <row r="49">
      <c r="A49">
        <f>INDEX(resultados!$A$2:$ZZ$45, 43, MATCH($B$1, resultados!$A$1:$ZZ$1, 0))</f>
        <v/>
      </c>
      <c r="B49">
        <f>INDEX(resultados!$A$2:$ZZ$45, 43, MATCH($B$2, resultados!$A$1:$ZZ$1, 0))</f>
        <v/>
      </c>
      <c r="C49">
        <f>INDEX(resultados!$A$2:$ZZ$45, 43, MATCH($B$3, resultados!$A$1:$ZZ$1, 0))</f>
        <v/>
      </c>
    </row>
    <row r="50">
      <c r="A50">
        <f>INDEX(resultados!$A$2:$ZZ$45, 44, MATCH($B$1, resultados!$A$1:$ZZ$1, 0))</f>
        <v/>
      </c>
      <c r="B50">
        <f>INDEX(resultados!$A$2:$ZZ$45, 44, MATCH($B$2, resultados!$A$1:$ZZ$1, 0))</f>
        <v/>
      </c>
      <c r="C50">
        <f>INDEX(resultados!$A$2:$ZZ$45, 44,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2024-09-26T13:11:49Z</dcterms:created>
  <dcterms:modified xmlns:dcterms="http://purl.org/dc/terms/" xmlns:xsi="http://www.w3.org/2001/XMLSchema-instance" xsi:type="dcterms:W3CDTF">2024-09-26T13:11:49Z</dcterms:modified>
</cp:coreProperties>
</file>