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xVal>
          <yVal>
            <numRef>
              <f>gráficos!$B$7:$B$48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2.8688</v>
      </c>
      <c r="E2" t="n">
        <v>34.86</v>
      </c>
      <c r="F2" t="n">
        <v>23.43</v>
      </c>
      <c r="G2" t="n">
        <v>6.14</v>
      </c>
      <c r="H2" t="n">
        <v>0.09</v>
      </c>
      <c r="I2" t="n">
        <v>229</v>
      </c>
      <c r="J2" t="n">
        <v>194.77</v>
      </c>
      <c r="K2" t="n">
        <v>54.38</v>
      </c>
      <c r="L2" t="n">
        <v>1</v>
      </c>
      <c r="M2" t="n">
        <v>227</v>
      </c>
      <c r="N2" t="n">
        <v>39.4</v>
      </c>
      <c r="O2" t="n">
        <v>24256.19</v>
      </c>
      <c r="P2" t="n">
        <v>315.97</v>
      </c>
      <c r="Q2" t="n">
        <v>4779.68</v>
      </c>
      <c r="R2" t="n">
        <v>309.92</v>
      </c>
      <c r="S2" t="n">
        <v>83.61</v>
      </c>
      <c r="T2" t="n">
        <v>110644.21</v>
      </c>
      <c r="U2" t="n">
        <v>0.27</v>
      </c>
      <c r="V2" t="n">
        <v>0.62</v>
      </c>
      <c r="W2" t="n">
        <v>8.710000000000001</v>
      </c>
      <c r="X2" t="n">
        <v>6.81</v>
      </c>
      <c r="Y2" t="n">
        <v>4</v>
      </c>
      <c r="Z2" t="n">
        <v>10</v>
      </c>
      <c r="AA2" t="n">
        <v>379.536627975113</v>
      </c>
      <c r="AB2" t="n">
        <v>519.2987583698465</v>
      </c>
      <c r="AC2" t="n">
        <v>469.7376137114126</v>
      </c>
      <c r="AD2" t="n">
        <v>379536.627975113</v>
      </c>
      <c r="AE2" t="n">
        <v>519298.7583698465</v>
      </c>
      <c r="AF2" t="n">
        <v>1.506647684258905e-06</v>
      </c>
      <c r="AG2" t="n">
        <v>0.72625</v>
      </c>
      <c r="AH2" t="n">
        <v>469737.6137114126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4.0167</v>
      </c>
      <c r="E3" t="n">
        <v>24.9</v>
      </c>
      <c r="F3" t="n">
        <v>19.07</v>
      </c>
      <c r="G3" t="n">
        <v>13.46</v>
      </c>
      <c r="H3" t="n">
        <v>0.18</v>
      </c>
      <c r="I3" t="n">
        <v>85</v>
      </c>
      <c r="J3" t="n">
        <v>196.32</v>
      </c>
      <c r="K3" t="n">
        <v>54.38</v>
      </c>
      <c r="L3" t="n">
        <v>2</v>
      </c>
      <c r="M3" t="n">
        <v>83</v>
      </c>
      <c r="N3" t="n">
        <v>39.95</v>
      </c>
      <c r="O3" t="n">
        <v>24447.22</v>
      </c>
      <c r="P3" t="n">
        <v>233.84</v>
      </c>
      <c r="Q3" t="n">
        <v>4771.58</v>
      </c>
      <c r="R3" t="n">
        <v>167.68</v>
      </c>
      <c r="S3" t="n">
        <v>83.61</v>
      </c>
      <c r="T3" t="n">
        <v>40244.16</v>
      </c>
      <c r="U3" t="n">
        <v>0.5</v>
      </c>
      <c r="V3" t="n">
        <v>0.76</v>
      </c>
      <c r="W3" t="n">
        <v>8.470000000000001</v>
      </c>
      <c r="X3" t="n">
        <v>2.47</v>
      </c>
      <c r="Y3" t="n">
        <v>4</v>
      </c>
      <c r="Z3" t="n">
        <v>10</v>
      </c>
      <c r="AA3" t="n">
        <v>207.6678165330358</v>
      </c>
      <c r="AB3" t="n">
        <v>284.1402682378364</v>
      </c>
      <c r="AC3" t="n">
        <v>257.022319830672</v>
      </c>
      <c r="AD3" t="n">
        <v>207667.8165330358</v>
      </c>
      <c r="AE3" t="n">
        <v>284140.2682378364</v>
      </c>
      <c r="AF3" t="n">
        <v>2.109506327859294e-06</v>
      </c>
      <c r="AG3" t="n">
        <v>0.5187499999999999</v>
      </c>
      <c r="AH3" t="n">
        <v>257022.3198306719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4.4267</v>
      </c>
      <c r="E4" t="n">
        <v>22.59</v>
      </c>
      <c r="F4" t="n">
        <v>18.09</v>
      </c>
      <c r="G4" t="n">
        <v>21.28</v>
      </c>
      <c r="H4" t="n">
        <v>0.27</v>
      </c>
      <c r="I4" t="n">
        <v>51</v>
      </c>
      <c r="J4" t="n">
        <v>197.88</v>
      </c>
      <c r="K4" t="n">
        <v>54.38</v>
      </c>
      <c r="L4" t="n">
        <v>3</v>
      </c>
      <c r="M4" t="n">
        <v>18</v>
      </c>
      <c r="N4" t="n">
        <v>40.5</v>
      </c>
      <c r="O4" t="n">
        <v>24639</v>
      </c>
      <c r="P4" t="n">
        <v>197.56</v>
      </c>
      <c r="Q4" t="n">
        <v>4772.39</v>
      </c>
      <c r="R4" t="n">
        <v>133.91</v>
      </c>
      <c r="S4" t="n">
        <v>83.61</v>
      </c>
      <c r="T4" t="n">
        <v>23530.28</v>
      </c>
      <c r="U4" t="n">
        <v>0.62</v>
      </c>
      <c r="V4" t="n">
        <v>0.8</v>
      </c>
      <c r="W4" t="n">
        <v>8.460000000000001</v>
      </c>
      <c r="X4" t="n">
        <v>1.49</v>
      </c>
      <c r="Y4" t="n">
        <v>4</v>
      </c>
      <c r="Z4" t="n">
        <v>10</v>
      </c>
      <c r="AA4" t="n">
        <v>165.8217146783281</v>
      </c>
      <c r="AB4" t="n">
        <v>226.8845855605328</v>
      </c>
      <c r="AC4" t="n">
        <v>205.2310391492167</v>
      </c>
      <c r="AD4" t="n">
        <v>165821.7146783281</v>
      </c>
      <c r="AE4" t="n">
        <v>226884.5855605328</v>
      </c>
      <c r="AF4" t="n">
        <v>2.324831742857255e-06</v>
      </c>
      <c r="AG4" t="n">
        <v>0.470625</v>
      </c>
      <c r="AH4" t="n">
        <v>205231.0391492167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4.4499</v>
      </c>
      <c r="E5" t="n">
        <v>22.47</v>
      </c>
      <c r="F5" t="n">
        <v>18.05</v>
      </c>
      <c r="G5" t="n">
        <v>22.1</v>
      </c>
      <c r="H5" t="n">
        <v>0.36</v>
      </c>
      <c r="I5" t="n">
        <v>49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196.6</v>
      </c>
      <c r="Q5" t="n">
        <v>4772.26</v>
      </c>
      <c r="R5" t="n">
        <v>131.79</v>
      </c>
      <c r="S5" t="n">
        <v>83.61</v>
      </c>
      <c r="T5" t="n">
        <v>22481.81</v>
      </c>
      <c r="U5" t="n">
        <v>0.63</v>
      </c>
      <c r="V5" t="n">
        <v>0.8</v>
      </c>
      <c r="W5" t="n">
        <v>8.48</v>
      </c>
      <c r="X5" t="n">
        <v>1.45</v>
      </c>
      <c r="Y5" t="n">
        <v>4</v>
      </c>
      <c r="Z5" t="n">
        <v>10</v>
      </c>
      <c r="AA5" t="n">
        <v>164.3243316273759</v>
      </c>
      <c r="AB5" t="n">
        <v>224.8358000103431</v>
      </c>
      <c r="AC5" t="n">
        <v>203.3777868164479</v>
      </c>
      <c r="AD5" t="n">
        <v>164324.3316273759</v>
      </c>
      <c r="AE5" t="n">
        <v>224835.8000103431</v>
      </c>
      <c r="AF5" t="n">
        <v>2.337016010242506e-06</v>
      </c>
      <c r="AG5" t="n">
        <v>0.468125</v>
      </c>
      <c r="AH5" t="n">
        <v>203377.7868164479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4.0918</v>
      </c>
      <c r="E2" t="n">
        <v>24.44</v>
      </c>
      <c r="F2" t="n">
        <v>20.21</v>
      </c>
      <c r="G2" t="n">
        <v>10.02</v>
      </c>
      <c r="H2" t="n">
        <v>0.2</v>
      </c>
      <c r="I2" t="n">
        <v>121</v>
      </c>
      <c r="J2" t="n">
        <v>89.87</v>
      </c>
      <c r="K2" t="n">
        <v>37.55</v>
      </c>
      <c r="L2" t="n">
        <v>1</v>
      </c>
      <c r="M2" t="n">
        <v>4</v>
      </c>
      <c r="N2" t="n">
        <v>11.32</v>
      </c>
      <c r="O2" t="n">
        <v>11317.98</v>
      </c>
      <c r="P2" t="n">
        <v>138.37</v>
      </c>
      <c r="Q2" t="n">
        <v>4780.33</v>
      </c>
      <c r="R2" t="n">
        <v>199.27</v>
      </c>
      <c r="S2" t="n">
        <v>83.61</v>
      </c>
      <c r="T2" t="n">
        <v>55858.51</v>
      </c>
      <c r="U2" t="n">
        <v>0.42</v>
      </c>
      <c r="V2" t="n">
        <v>0.72</v>
      </c>
      <c r="W2" t="n">
        <v>8.68</v>
      </c>
      <c r="X2" t="n">
        <v>3.6</v>
      </c>
      <c r="Y2" t="n">
        <v>4</v>
      </c>
      <c r="Z2" t="n">
        <v>10</v>
      </c>
      <c r="AA2" t="n">
        <v>130.68756012189</v>
      </c>
      <c r="AB2" t="n">
        <v>178.8124852869335</v>
      </c>
      <c r="AC2" t="n">
        <v>161.7468726560979</v>
      </c>
      <c r="AD2" t="n">
        <v>130687.56012189</v>
      </c>
      <c r="AE2" t="n">
        <v>178812.4852869335</v>
      </c>
      <c r="AF2" t="n">
        <v>2.441064144203862e-06</v>
      </c>
      <c r="AG2" t="n">
        <v>0.5091666666666667</v>
      </c>
      <c r="AH2" t="n">
        <v>161746.8726560979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4.09</v>
      </c>
      <c r="E3" t="n">
        <v>24.45</v>
      </c>
      <c r="F3" t="n">
        <v>20.22</v>
      </c>
      <c r="G3" t="n">
        <v>10.03</v>
      </c>
      <c r="H3" t="n">
        <v>0.39</v>
      </c>
      <c r="I3" t="n">
        <v>121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140.03</v>
      </c>
      <c r="Q3" t="n">
        <v>4780.32</v>
      </c>
      <c r="R3" t="n">
        <v>199.24</v>
      </c>
      <c r="S3" t="n">
        <v>83.61</v>
      </c>
      <c r="T3" t="n">
        <v>55847.08</v>
      </c>
      <c r="U3" t="n">
        <v>0.42</v>
      </c>
      <c r="V3" t="n">
        <v>0.72</v>
      </c>
      <c r="W3" t="n">
        <v>8.69</v>
      </c>
      <c r="X3" t="n">
        <v>3.61</v>
      </c>
      <c r="Y3" t="n">
        <v>4</v>
      </c>
      <c r="Z3" t="n">
        <v>10</v>
      </c>
      <c r="AA3" t="n">
        <v>131.748387866401</v>
      </c>
      <c r="AB3" t="n">
        <v>180.2639566073898</v>
      </c>
      <c r="AC3" t="n">
        <v>163.0598175908831</v>
      </c>
      <c r="AD3" t="n">
        <v>131748.387866401</v>
      </c>
      <c r="AE3" t="n">
        <v>180263.9566073898</v>
      </c>
      <c r="AF3" t="n">
        <v>2.439990309837674e-06</v>
      </c>
      <c r="AG3" t="n">
        <v>0.509375</v>
      </c>
      <c r="AH3" t="n">
        <v>163059.8175908831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3.8856</v>
      </c>
      <c r="E2" t="n">
        <v>25.74</v>
      </c>
      <c r="F2" t="n">
        <v>21.4</v>
      </c>
      <c r="G2" t="n">
        <v>8.029999999999999</v>
      </c>
      <c r="H2" t="n">
        <v>0.24</v>
      </c>
      <c r="I2" t="n">
        <v>160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127.48</v>
      </c>
      <c r="Q2" t="n">
        <v>4785.62</v>
      </c>
      <c r="R2" t="n">
        <v>235.74</v>
      </c>
      <c r="S2" t="n">
        <v>83.61</v>
      </c>
      <c r="T2" t="n">
        <v>73898.67999999999</v>
      </c>
      <c r="U2" t="n">
        <v>0.35</v>
      </c>
      <c r="V2" t="n">
        <v>0.68</v>
      </c>
      <c r="W2" t="n">
        <v>8.81</v>
      </c>
      <c r="X2" t="n">
        <v>4.78</v>
      </c>
      <c r="Y2" t="n">
        <v>4</v>
      </c>
      <c r="Z2" t="n">
        <v>10</v>
      </c>
      <c r="AA2" t="n">
        <v>127.979717880295</v>
      </c>
      <c r="AB2" t="n">
        <v>175.1074960704164</v>
      </c>
      <c r="AC2" t="n">
        <v>158.395482410419</v>
      </c>
      <c r="AD2" t="n">
        <v>127979.717880295</v>
      </c>
      <c r="AE2" t="n">
        <v>175107.4960704164</v>
      </c>
      <c r="AF2" t="n">
        <v>2.397916467189716e-06</v>
      </c>
      <c r="AG2" t="n">
        <v>0.53625</v>
      </c>
      <c r="AH2" t="n">
        <v>158395.482410419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3.1829</v>
      </c>
      <c r="E2" t="n">
        <v>31.42</v>
      </c>
      <c r="F2" t="n">
        <v>26.17</v>
      </c>
      <c r="G2" t="n">
        <v>4.92</v>
      </c>
      <c r="H2" t="n">
        <v>0.43</v>
      </c>
      <c r="I2" t="n">
        <v>319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105.06</v>
      </c>
      <c r="Q2" t="n">
        <v>4804</v>
      </c>
      <c r="R2" t="n">
        <v>383.56</v>
      </c>
      <c r="S2" t="n">
        <v>83.61</v>
      </c>
      <c r="T2" t="n">
        <v>147013.38</v>
      </c>
      <c r="U2" t="n">
        <v>0.22</v>
      </c>
      <c r="V2" t="n">
        <v>0.55</v>
      </c>
      <c r="W2" t="n">
        <v>9.27</v>
      </c>
      <c r="X2" t="n">
        <v>9.529999999999999</v>
      </c>
      <c r="Y2" t="n">
        <v>4</v>
      </c>
      <c r="Z2" t="n">
        <v>10</v>
      </c>
      <c r="AA2" t="n">
        <v>134.572034631069</v>
      </c>
      <c r="AB2" t="n">
        <v>184.1273946813101</v>
      </c>
      <c r="AC2" t="n">
        <v>166.554534557399</v>
      </c>
      <c r="AD2" t="n">
        <v>134572.034631069</v>
      </c>
      <c r="AE2" t="n">
        <v>184127.3946813101</v>
      </c>
      <c r="AF2" t="n">
        <v>2.108250088989533e-06</v>
      </c>
      <c r="AG2" t="n">
        <v>0.6545833333333334</v>
      </c>
      <c r="AH2" t="n">
        <v>166554.534557399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3.5359</v>
      </c>
      <c r="E2" t="n">
        <v>28.28</v>
      </c>
      <c r="F2" t="n">
        <v>21.37</v>
      </c>
      <c r="G2" t="n">
        <v>7.92</v>
      </c>
      <c r="H2" t="n">
        <v>0.12</v>
      </c>
      <c r="I2" t="n">
        <v>162</v>
      </c>
      <c r="J2" t="n">
        <v>141.81</v>
      </c>
      <c r="K2" t="n">
        <v>47.83</v>
      </c>
      <c r="L2" t="n">
        <v>1</v>
      </c>
      <c r="M2" t="n">
        <v>160</v>
      </c>
      <c r="N2" t="n">
        <v>22.98</v>
      </c>
      <c r="O2" t="n">
        <v>17723.39</v>
      </c>
      <c r="P2" t="n">
        <v>223.52</v>
      </c>
      <c r="Q2" t="n">
        <v>4776.74</v>
      </c>
      <c r="R2" t="n">
        <v>242.46</v>
      </c>
      <c r="S2" t="n">
        <v>83.61</v>
      </c>
      <c r="T2" t="n">
        <v>77249.82000000001</v>
      </c>
      <c r="U2" t="n">
        <v>0.34</v>
      </c>
      <c r="V2" t="n">
        <v>0.68</v>
      </c>
      <c r="W2" t="n">
        <v>8.59</v>
      </c>
      <c r="X2" t="n">
        <v>4.76</v>
      </c>
      <c r="Y2" t="n">
        <v>4</v>
      </c>
      <c r="Z2" t="n">
        <v>10</v>
      </c>
      <c r="AA2" t="n">
        <v>226.4081290459085</v>
      </c>
      <c r="AB2" t="n">
        <v>309.7815905821739</v>
      </c>
      <c r="AC2" t="n">
        <v>280.216470358296</v>
      </c>
      <c r="AD2" t="n">
        <v>226408.1290459085</v>
      </c>
      <c r="AE2" t="n">
        <v>309781.5905821739</v>
      </c>
      <c r="AF2" t="n">
        <v>1.958644784027111e-06</v>
      </c>
      <c r="AG2" t="n">
        <v>0.5891666666666667</v>
      </c>
      <c r="AH2" t="n">
        <v>280216.4703582959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4.3549</v>
      </c>
      <c r="E3" t="n">
        <v>22.96</v>
      </c>
      <c r="F3" t="n">
        <v>18.71</v>
      </c>
      <c r="G3" t="n">
        <v>16.04</v>
      </c>
      <c r="H3" t="n">
        <v>0.25</v>
      </c>
      <c r="I3" t="n">
        <v>70</v>
      </c>
      <c r="J3" t="n">
        <v>143.17</v>
      </c>
      <c r="K3" t="n">
        <v>47.83</v>
      </c>
      <c r="L3" t="n">
        <v>2</v>
      </c>
      <c r="M3" t="n">
        <v>1</v>
      </c>
      <c r="N3" t="n">
        <v>23.34</v>
      </c>
      <c r="O3" t="n">
        <v>17891.86</v>
      </c>
      <c r="P3" t="n">
        <v>168.18</v>
      </c>
      <c r="Q3" t="n">
        <v>4773.43</v>
      </c>
      <c r="R3" t="n">
        <v>152.76</v>
      </c>
      <c r="S3" t="n">
        <v>83.61</v>
      </c>
      <c r="T3" t="n">
        <v>32861.24</v>
      </c>
      <c r="U3" t="n">
        <v>0.55</v>
      </c>
      <c r="V3" t="n">
        <v>0.77</v>
      </c>
      <c r="W3" t="n">
        <v>8.539999999999999</v>
      </c>
      <c r="X3" t="n">
        <v>2.11</v>
      </c>
      <c r="Y3" t="n">
        <v>4</v>
      </c>
      <c r="Z3" t="n">
        <v>10</v>
      </c>
      <c r="AA3" t="n">
        <v>146.3755171255229</v>
      </c>
      <c r="AB3" t="n">
        <v>200.27744016311</v>
      </c>
      <c r="AC3" t="n">
        <v>181.1632423651523</v>
      </c>
      <c r="AD3" t="n">
        <v>146375.517125523</v>
      </c>
      <c r="AE3" t="n">
        <v>200277.44016311</v>
      </c>
      <c r="AF3" t="n">
        <v>2.412314310348048e-06</v>
      </c>
      <c r="AG3" t="n">
        <v>0.4783333333333333</v>
      </c>
      <c r="AH3" t="n">
        <v>181163.2423651523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4.3568</v>
      </c>
      <c r="E4" t="n">
        <v>22.95</v>
      </c>
      <c r="F4" t="n">
        <v>18.7</v>
      </c>
      <c r="G4" t="n">
        <v>16.03</v>
      </c>
      <c r="H4" t="n">
        <v>0.37</v>
      </c>
      <c r="I4" t="n">
        <v>70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169.27</v>
      </c>
      <c r="Q4" t="n">
        <v>4776.22</v>
      </c>
      <c r="R4" t="n">
        <v>152.44</v>
      </c>
      <c r="S4" t="n">
        <v>83.61</v>
      </c>
      <c r="T4" t="n">
        <v>32700.4</v>
      </c>
      <c r="U4" t="n">
        <v>0.55</v>
      </c>
      <c r="V4" t="n">
        <v>0.77</v>
      </c>
      <c r="W4" t="n">
        <v>8.539999999999999</v>
      </c>
      <c r="X4" t="n">
        <v>2.1</v>
      </c>
      <c r="Y4" t="n">
        <v>4</v>
      </c>
      <c r="Z4" t="n">
        <v>10</v>
      </c>
      <c r="AA4" t="n">
        <v>146.8911027190793</v>
      </c>
      <c r="AB4" t="n">
        <v>200.9828871182445</v>
      </c>
      <c r="AC4" t="n">
        <v>181.80136245299</v>
      </c>
      <c r="AD4" t="n">
        <v>146891.1027190793</v>
      </c>
      <c r="AE4" t="n">
        <v>200982.8871182445</v>
      </c>
      <c r="AF4" t="n">
        <v>2.413366779334629e-06</v>
      </c>
      <c r="AG4" t="n">
        <v>0.478125</v>
      </c>
      <c r="AH4" t="n">
        <v>181801.36245299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3.0726</v>
      </c>
      <c r="E2" t="n">
        <v>32.55</v>
      </c>
      <c r="F2" t="n">
        <v>22.76</v>
      </c>
      <c r="G2" t="n">
        <v>6.6</v>
      </c>
      <c r="H2" t="n">
        <v>0.1</v>
      </c>
      <c r="I2" t="n">
        <v>207</v>
      </c>
      <c r="J2" t="n">
        <v>176.73</v>
      </c>
      <c r="K2" t="n">
        <v>52.44</v>
      </c>
      <c r="L2" t="n">
        <v>1</v>
      </c>
      <c r="M2" t="n">
        <v>205</v>
      </c>
      <c r="N2" t="n">
        <v>33.29</v>
      </c>
      <c r="O2" t="n">
        <v>22031.19</v>
      </c>
      <c r="P2" t="n">
        <v>285.23</v>
      </c>
      <c r="Q2" t="n">
        <v>4776.91</v>
      </c>
      <c r="R2" t="n">
        <v>287.41</v>
      </c>
      <c r="S2" t="n">
        <v>83.61</v>
      </c>
      <c r="T2" t="n">
        <v>99502.23</v>
      </c>
      <c r="U2" t="n">
        <v>0.29</v>
      </c>
      <c r="V2" t="n">
        <v>0.64</v>
      </c>
      <c r="W2" t="n">
        <v>8.68</v>
      </c>
      <c r="X2" t="n">
        <v>6.14</v>
      </c>
      <c r="Y2" t="n">
        <v>4</v>
      </c>
      <c r="Z2" t="n">
        <v>10</v>
      </c>
      <c r="AA2" t="n">
        <v>323.2486648377643</v>
      </c>
      <c r="AB2" t="n">
        <v>442.2830839556514</v>
      </c>
      <c r="AC2" t="n">
        <v>400.0722071711302</v>
      </c>
      <c r="AD2" t="n">
        <v>323248.6648377643</v>
      </c>
      <c r="AE2" t="n">
        <v>442283.0839556514</v>
      </c>
      <c r="AF2" t="n">
        <v>1.64010958087251e-06</v>
      </c>
      <c r="AG2" t="n">
        <v>0.678125</v>
      </c>
      <c r="AH2" t="n">
        <v>400072.2071711302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4.1796</v>
      </c>
      <c r="E3" t="n">
        <v>23.93</v>
      </c>
      <c r="F3" t="n">
        <v>18.8</v>
      </c>
      <c r="G3" t="n">
        <v>14.84</v>
      </c>
      <c r="H3" t="n">
        <v>0.2</v>
      </c>
      <c r="I3" t="n">
        <v>76</v>
      </c>
      <c r="J3" t="n">
        <v>178.21</v>
      </c>
      <c r="K3" t="n">
        <v>52.44</v>
      </c>
      <c r="L3" t="n">
        <v>2</v>
      </c>
      <c r="M3" t="n">
        <v>74</v>
      </c>
      <c r="N3" t="n">
        <v>33.77</v>
      </c>
      <c r="O3" t="n">
        <v>22213.89</v>
      </c>
      <c r="P3" t="n">
        <v>207.79</v>
      </c>
      <c r="Q3" t="n">
        <v>4769.24</v>
      </c>
      <c r="R3" t="n">
        <v>158.44</v>
      </c>
      <c r="S3" t="n">
        <v>83.61</v>
      </c>
      <c r="T3" t="n">
        <v>35671.31</v>
      </c>
      <c r="U3" t="n">
        <v>0.53</v>
      </c>
      <c r="V3" t="n">
        <v>0.77</v>
      </c>
      <c r="W3" t="n">
        <v>8.460000000000001</v>
      </c>
      <c r="X3" t="n">
        <v>2.2</v>
      </c>
      <c r="Y3" t="n">
        <v>4</v>
      </c>
      <c r="Z3" t="n">
        <v>10</v>
      </c>
      <c r="AA3" t="n">
        <v>181.1933402304012</v>
      </c>
      <c r="AB3" t="n">
        <v>247.9167217891267</v>
      </c>
      <c r="AC3" t="n">
        <v>224.2558978149488</v>
      </c>
      <c r="AD3" t="n">
        <v>181193.3402304012</v>
      </c>
      <c r="AE3" t="n">
        <v>247916.7217891267</v>
      </c>
      <c r="AF3" t="n">
        <v>2.231010220729917e-06</v>
      </c>
      <c r="AG3" t="n">
        <v>0.4985416666666667</v>
      </c>
      <c r="AH3" t="n">
        <v>224255.8978149488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4.4426</v>
      </c>
      <c r="E4" t="n">
        <v>22.51</v>
      </c>
      <c r="F4" t="n">
        <v>18.17</v>
      </c>
      <c r="G4" t="n">
        <v>20.19</v>
      </c>
      <c r="H4" t="n">
        <v>0.3</v>
      </c>
      <c r="I4" t="n">
        <v>54</v>
      </c>
      <c r="J4" t="n">
        <v>179.7</v>
      </c>
      <c r="K4" t="n">
        <v>52.44</v>
      </c>
      <c r="L4" t="n">
        <v>3</v>
      </c>
      <c r="M4" t="n">
        <v>1</v>
      </c>
      <c r="N4" t="n">
        <v>34.26</v>
      </c>
      <c r="O4" t="n">
        <v>22397.24</v>
      </c>
      <c r="P4" t="n">
        <v>185.41</v>
      </c>
      <c r="Q4" t="n">
        <v>4771.57</v>
      </c>
      <c r="R4" t="n">
        <v>136.05</v>
      </c>
      <c r="S4" t="n">
        <v>83.61</v>
      </c>
      <c r="T4" t="n">
        <v>24586.35</v>
      </c>
      <c r="U4" t="n">
        <v>0.61</v>
      </c>
      <c r="V4" t="n">
        <v>0.8</v>
      </c>
      <c r="W4" t="n">
        <v>8.48</v>
      </c>
      <c r="X4" t="n">
        <v>1.57</v>
      </c>
      <c r="Y4" t="n">
        <v>4</v>
      </c>
      <c r="Z4" t="n">
        <v>10</v>
      </c>
      <c r="AA4" t="n">
        <v>156.5739320777282</v>
      </c>
      <c r="AB4" t="n">
        <v>214.231361423024</v>
      </c>
      <c r="AC4" t="n">
        <v>193.7854209644761</v>
      </c>
      <c r="AD4" t="n">
        <v>156573.9320777282</v>
      </c>
      <c r="AE4" t="n">
        <v>214231.361423024</v>
      </c>
      <c r="AF4" t="n">
        <v>2.371395828934523e-06</v>
      </c>
      <c r="AG4" t="n">
        <v>0.4689583333333334</v>
      </c>
      <c r="AH4" t="n">
        <v>193785.4209644761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4.4421</v>
      </c>
      <c r="E5" t="n">
        <v>22.51</v>
      </c>
      <c r="F5" t="n">
        <v>18.17</v>
      </c>
      <c r="G5" t="n">
        <v>20.19</v>
      </c>
      <c r="H5" t="n">
        <v>0.39</v>
      </c>
      <c r="I5" t="n">
        <v>54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186.87</v>
      </c>
      <c r="Q5" t="n">
        <v>4771.03</v>
      </c>
      <c r="R5" t="n">
        <v>136.04</v>
      </c>
      <c r="S5" t="n">
        <v>83.61</v>
      </c>
      <c r="T5" t="n">
        <v>24578.73</v>
      </c>
      <c r="U5" t="n">
        <v>0.61</v>
      </c>
      <c r="V5" t="n">
        <v>0.8</v>
      </c>
      <c r="W5" t="n">
        <v>8.48</v>
      </c>
      <c r="X5" t="n">
        <v>1.57</v>
      </c>
      <c r="Y5" t="n">
        <v>4</v>
      </c>
      <c r="Z5" t="n">
        <v>10</v>
      </c>
      <c r="AA5" t="n">
        <v>157.3860990910742</v>
      </c>
      <c r="AB5" t="n">
        <v>215.3426041609634</v>
      </c>
      <c r="AC5" t="n">
        <v>194.7906082551459</v>
      </c>
      <c r="AD5" t="n">
        <v>157386.0990910743</v>
      </c>
      <c r="AE5" t="n">
        <v>215342.6041609634</v>
      </c>
      <c r="AF5" t="n">
        <v>2.37112893614326e-06</v>
      </c>
      <c r="AG5" t="n">
        <v>0.4689583333333334</v>
      </c>
      <c r="AH5" t="n">
        <v>194790.6082551459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2.6355</v>
      </c>
      <c r="E2" t="n">
        <v>37.94</v>
      </c>
      <c r="F2" t="n">
        <v>30.99</v>
      </c>
      <c r="G2" t="n">
        <v>3.89</v>
      </c>
      <c r="H2" t="n">
        <v>0.64</v>
      </c>
      <c r="I2" t="n">
        <v>478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90.27</v>
      </c>
      <c r="Q2" t="n">
        <v>4822.74</v>
      </c>
      <c r="R2" t="n">
        <v>532.87</v>
      </c>
      <c r="S2" t="n">
        <v>83.61</v>
      </c>
      <c r="T2" t="n">
        <v>220874.97</v>
      </c>
      <c r="U2" t="n">
        <v>0.16</v>
      </c>
      <c r="V2" t="n">
        <v>0.47</v>
      </c>
      <c r="W2" t="n">
        <v>9.73</v>
      </c>
      <c r="X2" t="n">
        <v>14.32</v>
      </c>
      <c r="Y2" t="n">
        <v>4</v>
      </c>
      <c r="Z2" t="n">
        <v>10</v>
      </c>
      <c r="AA2" t="n">
        <v>148.879079916733</v>
      </c>
      <c r="AB2" t="n">
        <v>203.702925223437</v>
      </c>
      <c r="AC2" t="n">
        <v>184.2618039390213</v>
      </c>
      <c r="AD2" t="n">
        <v>148879.079916733</v>
      </c>
      <c r="AE2" t="n">
        <v>203702.925223437</v>
      </c>
      <c r="AF2" t="n">
        <v>1.807645182757681e-06</v>
      </c>
      <c r="AG2" t="n">
        <v>0.7904166666666667</v>
      </c>
      <c r="AH2" t="n">
        <v>184261.8039390213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4.1321</v>
      </c>
      <c r="E2" t="n">
        <v>24.2</v>
      </c>
      <c r="F2" t="n">
        <v>19.91</v>
      </c>
      <c r="G2" t="n">
        <v>10.67</v>
      </c>
      <c r="H2" t="n">
        <v>0.18</v>
      </c>
      <c r="I2" t="n">
        <v>112</v>
      </c>
      <c r="J2" t="n">
        <v>98.70999999999999</v>
      </c>
      <c r="K2" t="n">
        <v>39.72</v>
      </c>
      <c r="L2" t="n">
        <v>1</v>
      </c>
      <c r="M2" t="n">
        <v>39</v>
      </c>
      <c r="N2" t="n">
        <v>12.99</v>
      </c>
      <c r="O2" t="n">
        <v>12407.75</v>
      </c>
      <c r="P2" t="n">
        <v>145.33</v>
      </c>
      <c r="Q2" t="n">
        <v>4778.3</v>
      </c>
      <c r="R2" t="n">
        <v>191.25</v>
      </c>
      <c r="S2" t="n">
        <v>83.61</v>
      </c>
      <c r="T2" t="n">
        <v>51894.78</v>
      </c>
      <c r="U2" t="n">
        <v>0.44</v>
      </c>
      <c r="V2" t="n">
        <v>0.73</v>
      </c>
      <c r="W2" t="n">
        <v>8.609999999999999</v>
      </c>
      <c r="X2" t="n">
        <v>3.3</v>
      </c>
      <c r="Y2" t="n">
        <v>4</v>
      </c>
      <c r="Z2" t="n">
        <v>10</v>
      </c>
      <c r="AA2" t="n">
        <v>135.0092691365903</v>
      </c>
      <c r="AB2" t="n">
        <v>184.7256382211891</v>
      </c>
      <c r="AC2" t="n">
        <v>167.0956825734723</v>
      </c>
      <c r="AD2" t="n">
        <v>135009.2691365904</v>
      </c>
      <c r="AE2" t="n">
        <v>184725.6382211891</v>
      </c>
      <c r="AF2" t="n">
        <v>2.429175149685719e-06</v>
      </c>
      <c r="AG2" t="n">
        <v>0.5041666666666667</v>
      </c>
      <c r="AH2" t="n">
        <v>167095.6825734723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4.1684</v>
      </c>
      <c r="E3" t="n">
        <v>23.99</v>
      </c>
      <c r="F3" t="n">
        <v>19.8</v>
      </c>
      <c r="G3" t="n">
        <v>11.1</v>
      </c>
      <c r="H3" t="n">
        <v>0.35</v>
      </c>
      <c r="I3" t="n">
        <v>107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144.74</v>
      </c>
      <c r="Q3" t="n">
        <v>4779.5</v>
      </c>
      <c r="R3" t="n">
        <v>186.03</v>
      </c>
      <c r="S3" t="n">
        <v>83.61</v>
      </c>
      <c r="T3" t="n">
        <v>49308.82</v>
      </c>
      <c r="U3" t="n">
        <v>0.45</v>
      </c>
      <c r="V3" t="n">
        <v>0.73</v>
      </c>
      <c r="W3" t="n">
        <v>8.66</v>
      </c>
      <c r="X3" t="n">
        <v>3.19</v>
      </c>
      <c r="Y3" t="n">
        <v>4</v>
      </c>
      <c r="Z3" t="n">
        <v>10</v>
      </c>
      <c r="AA3" t="n">
        <v>133.2515268576244</v>
      </c>
      <c r="AB3" t="n">
        <v>182.3206176889927</v>
      </c>
      <c r="AC3" t="n">
        <v>164.9201938254004</v>
      </c>
      <c r="AD3" t="n">
        <v>133251.5268576244</v>
      </c>
      <c r="AE3" t="n">
        <v>182320.6176889927</v>
      </c>
      <c r="AF3" t="n">
        <v>2.450515160317986e-06</v>
      </c>
      <c r="AG3" t="n">
        <v>0.4997916666666666</v>
      </c>
      <c r="AH3" t="n">
        <v>164920.1938254004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3.7937</v>
      </c>
      <c r="E2" t="n">
        <v>26.36</v>
      </c>
      <c r="F2" t="n">
        <v>20.67</v>
      </c>
      <c r="G2" t="n">
        <v>8.92</v>
      </c>
      <c r="H2" t="n">
        <v>0.14</v>
      </c>
      <c r="I2" t="n">
        <v>139</v>
      </c>
      <c r="J2" t="n">
        <v>124.63</v>
      </c>
      <c r="K2" t="n">
        <v>45</v>
      </c>
      <c r="L2" t="n">
        <v>1</v>
      </c>
      <c r="M2" t="n">
        <v>137</v>
      </c>
      <c r="N2" t="n">
        <v>18.64</v>
      </c>
      <c r="O2" t="n">
        <v>15605.44</v>
      </c>
      <c r="P2" t="n">
        <v>191.75</v>
      </c>
      <c r="Q2" t="n">
        <v>4773.97</v>
      </c>
      <c r="R2" t="n">
        <v>219.54</v>
      </c>
      <c r="S2" t="n">
        <v>83.61</v>
      </c>
      <c r="T2" t="n">
        <v>65906.11</v>
      </c>
      <c r="U2" t="n">
        <v>0.38</v>
      </c>
      <c r="V2" t="n">
        <v>0.7</v>
      </c>
      <c r="W2" t="n">
        <v>8.57</v>
      </c>
      <c r="X2" t="n">
        <v>4.06</v>
      </c>
      <c r="Y2" t="n">
        <v>4</v>
      </c>
      <c r="Z2" t="n">
        <v>10</v>
      </c>
      <c r="AA2" t="n">
        <v>184.9428288538478</v>
      </c>
      <c r="AB2" t="n">
        <v>253.0469375394874</v>
      </c>
      <c r="AC2" t="n">
        <v>228.8964929743998</v>
      </c>
      <c r="AD2" t="n">
        <v>184942.8288538478</v>
      </c>
      <c r="AE2" t="n">
        <v>253046.9375394874</v>
      </c>
      <c r="AF2" t="n">
        <v>2.147240065882114e-06</v>
      </c>
      <c r="AG2" t="n">
        <v>0.5491666666666667</v>
      </c>
      <c r="AH2" t="n">
        <v>228896.4929743998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4.3069</v>
      </c>
      <c r="E3" t="n">
        <v>23.22</v>
      </c>
      <c r="F3" t="n">
        <v>19.02</v>
      </c>
      <c r="G3" t="n">
        <v>14.09</v>
      </c>
      <c r="H3" t="n">
        <v>0.28</v>
      </c>
      <c r="I3" t="n">
        <v>81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158.5</v>
      </c>
      <c r="Q3" t="n">
        <v>4774.85</v>
      </c>
      <c r="R3" t="n">
        <v>161.9</v>
      </c>
      <c r="S3" t="n">
        <v>83.61</v>
      </c>
      <c r="T3" t="n">
        <v>37375.39</v>
      </c>
      <c r="U3" t="n">
        <v>0.52</v>
      </c>
      <c r="V3" t="n">
        <v>0.76</v>
      </c>
      <c r="W3" t="n">
        <v>8.57</v>
      </c>
      <c r="X3" t="n">
        <v>2.41</v>
      </c>
      <c r="Y3" t="n">
        <v>4</v>
      </c>
      <c r="Z3" t="n">
        <v>10</v>
      </c>
      <c r="AA3" t="n">
        <v>140.2870231673078</v>
      </c>
      <c r="AB3" t="n">
        <v>191.946894124088</v>
      </c>
      <c r="AC3" t="n">
        <v>173.6277519480972</v>
      </c>
      <c r="AD3" t="n">
        <v>140287.0231673078</v>
      </c>
      <c r="AE3" t="n">
        <v>191946.894124088</v>
      </c>
      <c r="AF3" t="n">
        <v>2.4377120594005e-06</v>
      </c>
      <c r="AG3" t="n">
        <v>0.48375</v>
      </c>
      <c r="AH3" t="n">
        <v>173627.7519480972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3.2998</v>
      </c>
      <c r="E2" t="n">
        <v>30.31</v>
      </c>
      <c r="F2" t="n">
        <v>22.05</v>
      </c>
      <c r="G2" t="n">
        <v>7.19</v>
      </c>
      <c r="H2" t="n">
        <v>0.11</v>
      </c>
      <c r="I2" t="n">
        <v>184</v>
      </c>
      <c r="J2" t="n">
        <v>159.12</v>
      </c>
      <c r="K2" t="n">
        <v>50.28</v>
      </c>
      <c r="L2" t="n">
        <v>1</v>
      </c>
      <c r="M2" t="n">
        <v>182</v>
      </c>
      <c r="N2" t="n">
        <v>27.84</v>
      </c>
      <c r="O2" t="n">
        <v>19859.16</v>
      </c>
      <c r="P2" t="n">
        <v>254.27</v>
      </c>
      <c r="Q2" t="n">
        <v>4777.81</v>
      </c>
      <c r="R2" t="n">
        <v>264.11</v>
      </c>
      <c r="S2" t="n">
        <v>83.61</v>
      </c>
      <c r="T2" t="n">
        <v>87964.56</v>
      </c>
      <c r="U2" t="n">
        <v>0.32</v>
      </c>
      <c r="V2" t="n">
        <v>0.66</v>
      </c>
      <c r="W2" t="n">
        <v>8.640000000000001</v>
      </c>
      <c r="X2" t="n">
        <v>5.44</v>
      </c>
      <c r="Y2" t="n">
        <v>4</v>
      </c>
      <c r="Z2" t="n">
        <v>10</v>
      </c>
      <c r="AA2" t="n">
        <v>271.6914229602805</v>
      </c>
      <c r="AB2" t="n">
        <v>371.740191073896</v>
      </c>
      <c r="AC2" t="n">
        <v>336.2618289784375</v>
      </c>
      <c r="AD2" t="n">
        <v>271691.4229602806</v>
      </c>
      <c r="AE2" t="n">
        <v>371740.191073896</v>
      </c>
      <c r="AF2" t="n">
        <v>1.792766283536718e-06</v>
      </c>
      <c r="AG2" t="n">
        <v>0.6314583333333333</v>
      </c>
      <c r="AH2" t="n">
        <v>336261.8289784375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4.3447</v>
      </c>
      <c r="E3" t="n">
        <v>23.02</v>
      </c>
      <c r="F3" t="n">
        <v>18.53</v>
      </c>
      <c r="G3" t="n">
        <v>16.6</v>
      </c>
      <c r="H3" t="n">
        <v>0.22</v>
      </c>
      <c r="I3" t="n">
        <v>67</v>
      </c>
      <c r="J3" t="n">
        <v>160.54</v>
      </c>
      <c r="K3" t="n">
        <v>50.28</v>
      </c>
      <c r="L3" t="n">
        <v>2</v>
      </c>
      <c r="M3" t="n">
        <v>49</v>
      </c>
      <c r="N3" t="n">
        <v>28.26</v>
      </c>
      <c r="O3" t="n">
        <v>20034.4</v>
      </c>
      <c r="P3" t="n">
        <v>181.32</v>
      </c>
      <c r="Q3" t="n">
        <v>4768.94</v>
      </c>
      <c r="R3" t="n">
        <v>149.32</v>
      </c>
      <c r="S3" t="n">
        <v>83.61</v>
      </c>
      <c r="T3" t="n">
        <v>31156.38</v>
      </c>
      <c r="U3" t="n">
        <v>0.5600000000000001</v>
      </c>
      <c r="V3" t="n">
        <v>0.78</v>
      </c>
      <c r="W3" t="n">
        <v>8.460000000000001</v>
      </c>
      <c r="X3" t="n">
        <v>1.93</v>
      </c>
      <c r="Y3" t="n">
        <v>4</v>
      </c>
      <c r="Z3" t="n">
        <v>10</v>
      </c>
      <c r="AA3" t="n">
        <v>156.2976825070215</v>
      </c>
      <c r="AB3" t="n">
        <v>213.8533845731124</v>
      </c>
      <c r="AC3" t="n">
        <v>193.443517694626</v>
      </c>
      <c r="AD3" t="n">
        <v>156297.6825070215</v>
      </c>
      <c r="AE3" t="n">
        <v>213853.3845731124</v>
      </c>
      <c r="AF3" t="n">
        <v>2.360455685823983e-06</v>
      </c>
      <c r="AG3" t="n">
        <v>0.4795833333333333</v>
      </c>
      <c r="AH3" t="n">
        <v>193443.517694626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4.4078</v>
      </c>
      <c r="E4" t="n">
        <v>22.69</v>
      </c>
      <c r="F4" t="n">
        <v>18.4</v>
      </c>
      <c r="G4" t="n">
        <v>18.1</v>
      </c>
      <c r="H4" t="n">
        <v>0.33</v>
      </c>
      <c r="I4" t="n">
        <v>61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177.48</v>
      </c>
      <c r="Q4" t="n">
        <v>4772.68</v>
      </c>
      <c r="R4" t="n">
        <v>142.87</v>
      </c>
      <c r="S4" t="n">
        <v>83.61</v>
      </c>
      <c r="T4" t="n">
        <v>27962.01</v>
      </c>
      <c r="U4" t="n">
        <v>0.59</v>
      </c>
      <c r="V4" t="n">
        <v>0.79</v>
      </c>
      <c r="W4" t="n">
        <v>8.51</v>
      </c>
      <c r="X4" t="n">
        <v>1.79</v>
      </c>
      <c r="Y4" t="n">
        <v>4</v>
      </c>
      <c r="Z4" t="n">
        <v>10</v>
      </c>
      <c r="AA4" t="n">
        <v>151.6184554959281</v>
      </c>
      <c r="AB4" t="n">
        <v>207.4510597436113</v>
      </c>
      <c r="AC4" t="n">
        <v>187.6522217611311</v>
      </c>
      <c r="AD4" t="n">
        <v>151618.4554959281</v>
      </c>
      <c r="AE4" t="n">
        <v>207451.0597436113</v>
      </c>
      <c r="AF4" t="n">
        <v>2.394737627908705e-06</v>
      </c>
      <c r="AG4" t="n">
        <v>0.4727083333333333</v>
      </c>
      <c r="AH4" t="n">
        <v>187652.2217611311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4.0017</v>
      </c>
      <c r="E2" t="n">
        <v>24.99</v>
      </c>
      <c r="F2" t="n">
        <v>20.72</v>
      </c>
      <c r="G2" t="n">
        <v>9.01</v>
      </c>
      <c r="H2" t="n">
        <v>0.22</v>
      </c>
      <c r="I2" t="n">
        <v>138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133.23</v>
      </c>
      <c r="Q2" t="n">
        <v>4783.01</v>
      </c>
      <c r="R2" t="n">
        <v>215.04</v>
      </c>
      <c r="S2" t="n">
        <v>83.61</v>
      </c>
      <c r="T2" t="n">
        <v>63661.94</v>
      </c>
      <c r="U2" t="n">
        <v>0.39</v>
      </c>
      <c r="V2" t="n">
        <v>0.7</v>
      </c>
      <c r="W2" t="n">
        <v>8.73</v>
      </c>
      <c r="X2" t="n">
        <v>4.11</v>
      </c>
      <c r="Y2" t="n">
        <v>4</v>
      </c>
      <c r="Z2" t="n">
        <v>10</v>
      </c>
      <c r="AA2" t="n">
        <v>129.1407929736594</v>
      </c>
      <c r="AB2" t="n">
        <v>176.6961302361749</v>
      </c>
      <c r="AC2" t="n">
        <v>159.83249956106</v>
      </c>
      <c r="AD2" t="n">
        <v>129140.7929736594</v>
      </c>
      <c r="AE2" t="n">
        <v>176696.1302361749</v>
      </c>
      <c r="AF2" t="n">
        <v>2.425984853013089e-06</v>
      </c>
      <c r="AG2" t="n">
        <v>0.520625</v>
      </c>
      <c r="AH2" t="n">
        <v>159832.49956106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4.0596</v>
      </c>
      <c r="E2" t="n">
        <v>24.63</v>
      </c>
      <c r="F2" t="n">
        <v>20.02</v>
      </c>
      <c r="G2" t="n">
        <v>10.35</v>
      </c>
      <c r="H2" t="n">
        <v>0.16</v>
      </c>
      <c r="I2" t="n">
        <v>116</v>
      </c>
      <c r="J2" t="n">
        <v>107.41</v>
      </c>
      <c r="K2" t="n">
        <v>41.65</v>
      </c>
      <c r="L2" t="n">
        <v>1</v>
      </c>
      <c r="M2" t="n">
        <v>95</v>
      </c>
      <c r="N2" t="n">
        <v>14.77</v>
      </c>
      <c r="O2" t="n">
        <v>13481.73</v>
      </c>
      <c r="P2" t="n">
        <v>158.72</v>
      </c>
      <c r="Q2" t="n">
        <v>4776.33</v>
      </c>
      <c r="R2" t="n">
        <v>196.75</v>
      </c>
      <c r="S2" t="n">
        <v>83.61</v>
      </c>
      <c r="T2" t="n">
        <v>54626.99</v>
      </c>
      <c r="U2" t="n">
        <v>0.42</v>
      </c>
      <c r="V2" t="n">
        <v>0.72</v>
      </c>
      <c r="W2" t="n">
        <v>8.56</v>
      </c>
      <c r="X2" t="n">
        <v>3.41</v>
      </c>
      <c r="Y2" t="n">
        <v>4</v>
      </c>
      <c r="Z2" t="n">
        <v>10</v>
      </c>
      <c r="AA2" t="n">
        <v>147.7101834138465</v>
      </c>
      <c r="AB2" t="n">
        <v>202.1035894601145</v>
      </c>
      <c r="AC2" t="n">
        <v>182.8151065362679</v>
      </c>
      <c r="AD2" t="n">
        <v>147710.1834138465</v>
      </c>
      <c r="AE2" t="n">
        <v>202103.5894601145</v>
      </c>
      <c r="AF2" t="n">
        <v>2.354442942979746e-06</v>
      </c>
      <c r="AG2" t="n">
        <v>0.5131249999999999</v>
      </c>
      <c r="AH2" t="n">
        <v>182815.1065362679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4.2203</v>
      </c>
      <c r="E3" t="n">
        <v>23.69</v>
      </c>
      <c r="F3" t="n">
        <v>19.5</v>
      </c>
      <c r="G3" t="n">
        <v>12.06</v>
      </c>
      <c r="H3" t="n">
        <v>0.32</v>
      </c>
      <c r="I3" t="n">
        <v>97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149.59</v>
      </c>
      <c r="Q3" t="n">
        <v>4776.45</v>
      </c>
      <c r="R3" t="n">
        <v>177.16</v>
      </c>
      <c r="S3" t="n">
        <v>83.61</v>
      </c>
      <c r="T3" t="n">
        <v>44923.92</v>
      </c>
      <c r="U3" t="n">
        <v>0.47</v>
      </c>
      <c r="V3" t="n">
        <v>0.74</v>
      </c>
      <c r="W3" t="n">
        <v>8.619999999999999</v>
      </c>
      <c r="X3" t="n">
        <v>2.9</v>
      </c>
      <c r="Y3" t="n">
        <v>4</v>
      </c>
      <c r="Z3" t="n">
        <v>10</v>
      </c>
      <c r="AA3" t="n">
        <v>135.6779968005474</v>
      </c>
      <c r="AB3" t="n">
        <v>185.640620913197</v>
      </c>
      <c r="AC3" t="n">
        <v>167.9233406015415</v>
      </c>
      <c r="AD3" t="n">
        <v>135677.9968005473</v>
      </c>
      <c r="AE3" t="n">
        <v>185640.620913197</v>
      </c>
      <c r="AF3" t="n">
        <v>2.447643992574988e-06</v>
      </c>
      <c r="AG3" t="n">
        <v>0.4935416666666667</v>
      </c>
      <c r="AH3" t="n">
        <v>167923.3406015415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3.7317</v>
      </c>
      <c r="E2" t="n">
        <v>26.8</v>
      </c>
      <c r="F2" t="n">
        <v>22.34</v>
      </c>
      <c r="G2" t="n">
        <v>6.98</v>
      </c>
      <c r="H2" t="n">
        <v>0.28</v>
      </c>
      <c r="I2" t="n">
        <v>192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121.19</v>
      </c>
      <c r="Q2" t="n">
        <v>4788.08</v>
      </c>
      <c r="R2" t="n">
        <v>265.17</v>
      </c>
      <c r="S2" t="n">
        <v>83.61</v>
      </c>
      <c r="T2" t="n">
        <v>88456.66</v>
      </c>
      <c r="U2" t="n">
        <v>0.32</v>
      </c>
      <c r="V2" t="n">
        <v>0.65</v>
      </c>
      <c r="W2" t="n">
        <v>8.890000000000001</v>
      </c>
      <c r="X2" t="n">
        <v>5.71</v>
      </c>
      <c r="Y2" t="n">
        <v>4</v>
      </c>
      <c r="Z2" t="n">
        <v>10</v>
      </c>
      <c r="AA2" t="n">
        <v>127.6727125251324</v>
      </c>
      <c r="AB2" t="n">
        <v>174.6874377993628</v>
      </c>
      <c r="AC2" t="n">
        <v>158.0155139111991</v>
      </c>
      <c r="AD2" t="n">
        <v>127672.7125251324</v>
      </c>
      <c r="AE2" t="n">
        <v>174687.4377993628</v>
      </c>
      <c r="AF2" t="n">
        <v>2.349589363861244e-06</v>
      </c>
      <c r="AG2" t="n">
        <v>0.5583333333333333</v>
      </c>
      <c r="AH2" t="n">
        <v>158015.5139111991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3.1796</v>
      </c>
      <c r="E2" t="n">
        <v>31.45</v>
      </c>
      <c r="F2" t="n">
        <v>22.44</v>
      </c>
      <c r="G2" t="n">
        <v>6.87</v>
      </c>
      <c r="H2" t="n">
        <v>0.11</v>
      </c>
      <c r="I2" t="n">
        <v>196</v>
      </c>
      <c r="J2" t="n">
        <v>167.88</v>
      </c>
      <c r="K2" t="n">
        <v>51.39</v>
      </c>
      <c r="L2" t="n">
        <v>1</v>
      </c>
      <c r="M2" t="n">
        <v>194</v>
      </c>
      <c r="N2" t="n">
        <v>30.49</v>
      </c>
      <c r="O2" t="n">
        <v>20939.59</v>
      </c>
      <c r="P2" t="n">
        <v>269.89</v>
      </c>
      <c r="Q2" t="n">
        <v>4776.01</v>
      </c>
      <c r="R2" t="n">
        <v>276.78</v>
      </c>
      <c r="S2" t="n">
        <v>83.61</v>
      </c>
      <c r="T2" t="n">
        <v>94237.67</v>
      </c>
      <c r="U2" t="n">
        <v>0.3</v>
      </c>
      <c r="V2" t="n">
        <v>0.65</v>
      </c>
      <c r="W2" t="n">
        <v>8.66</v>
      </c>
      <c r="X2" t="n">
        <v>5.82</v>
      </c>
      <c r="Y2" t="n">
        <v>4</v>
      </c>
      <c r="Z2" t="n">
        <v>10</v>
      </c>
      <c r="AA2" t="n">
        <v>297.4099679019855</v>
      </c>
      <c r="AB2" t="n">
        <v>406.9294388852617</v>
      </c>
      <c r="AC2" t="n">
        <v>368.0926643671061</v>
      </c>
      <c r="AD2" t="n">
        <v>297409.9679019855</v>
      </c>
      <c r="AE2" t="n">
        <v>406929.4388852617</v>
      </c>
      <c r="AF2" t="n">
        <v>1.711944503243923e-06</v>
      </c>
      <c r="AG2" t="n">
        <v>0.6552083333333333</v>
      </c>
      <c r="AH2" t="n">
        <v>368092.6643671061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4.2685</v>
      </c>
      <c r="E3" t="n">
        <v>23.43</v>
      </c>
      <c r="F3" t="n">
        <v>18.65</v>
      </c>
      <c r="G3" t="n">
        <v>15.76</v>
      </c>
      <c r="H3" t="n">
        <v>0.21</v>
      </c>
      <c r="I3" t="n">
        <v>71</v>
      </c>
      <c r="J3" t="n">
        <v>169.33</v>
      </c>
      <c r="K3" t="n">
        <v>51.39</v>
      </c>
      <c r="L3" t="n">
        <v>2</v>
      </c>
      <c r="M3" t="n">
        <v>67</v>
      </c>
      <c r="N3" t="n">
        <v>30.94</v>
      </c>
      <c r="O3" t="n">
        <v>21118.46</v>
      </c>
      <c r="P3" t="n">
        <v>194.18</v>
      </c>
      <c r="Q3" t="n">
        <v>4770.18</v>
      </c>
      <c r="R3" t="n">
        <v>153.74</v>
      </c>
      <c r="S3" t="n">
        <v>83.61</v>
      </c>
      <c r="T3" t="n">
        <v>33346.12</v>
      </c>
      <c r="U3" t="n">
        <v>0.54</v>
      </c>
      <c r="V3" t="n">
        <v>0.78</v>
      </c>
      <c r="W3" t="n">
        <v>8.449999999999999</v>
      </c>
      <c r="X3" t="n">
        <v>2.05</v>
      </c>
      <c r="Y3" t="n">
        <v>4</v>
      </c>
      <c r="Z3" t="n">
        <v>10</v>
      </c>
      <c r="AA3" t="n">
        <v>168.0134423757937</v>
      </c>
      <c r="AB3" t="n">
        <v>229.8834040884055</v>
      </c>
      <c r="AC3" t="n">
        <v>207.9436546456584</v>
      </c>
      <c r="AD3" t="n">
        <v>168013.4423757937</v>
      </c>
      <c r="AE3" t="n">
        <v>229883.4040884055</v>
      </c>
      <c r="AF3" t="n">
        <v>2.298224654703952e-06</v>
      </c>
      <c r="AG3" t="n">
        <v>0.488125</v>
      </c>
      <c r="AH3" t="n">
        <v>207943.6546456584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4.4142</v>
      </c>
      <c r="E4" t="n">
        <v>22.65</v>
      </c>
      <c r="F4" t="n">
        <v>18.32</v>
      </c>
      <c r="G4" t="n">
        <v>18.95</v>
      </c>
      <c r="H4" t="n">
        <v>0.31</v>
      </c>
      <c r="I4" t="n">
        <v>58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182.18</v>
      </c>
      <c r="Q4" t="n">
        <v>4772.73</v>
      </c>
      <c r="R4" t="n">
        <v>140.45</v>
      </c>
      <c r="S4" t="n">
        <v>83.61</v>
      </c>
      <c r="T4" t="n">
        <v>26764.66</v>
      </c>
      <c r="U4" t="n">
        <v>0.6</v>
      </c>
      <c r="V4" t="n">
        <v>0.79</v>
      </c>
      <c r="W4" t="n">
        <v>8.5</v>
      </c>
      <c r="X4" t="n">
        <v>1.71</v>
      </c>
      <c r="Y4" t="n">
        <v>4</v>
      </c>
      <c r="Z4" t="n">
        <v>10</v>
      </c>
      <c r="AA4" t="n">
        <v>155.0161367351822</v>
      </c>
      <c r="AB4" t="n">
        <v>212.0999171102736</v>
      </c>
      <c r="AC4" t="n">
        <v>191.857398705433</v>
      </c>
      <c r="AD4" t="n">
        <v>155016.1367351822</v>
      </c>
      <c r="AE4" t="n">
        <v>212099.9171102736</v>
      </c>
      <c r="AF4" t="n">
        <v>2.37667172795928e-06</v>
      </c>
      <c r="AG4" t="n">
        <v>0.471875</v>
      </c>
      <c r="AH4" t="n">
        <v>191857.3987054329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3.511</v>
      </c>
      <c r="E2" t="n">
        <v>28.48</v>
      </c>
      <c r="F2" t="n">
        <v>23.8</v>
      </c>
      <c r="G2" t="n">
        <v>5.95</v>
      </c>
      <c r="H2" t="n">
        <v>0.34</v>
      </c>
      <c r="I2" t="n">
        <v>240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114.36</v>
      </c>
      <c r="Q2" t="n">
        <v>4797.11</v>
      </c>
      <c r="R2" t="n">
        <v>310.42</v>
      </c>
      <c r="S2" t="n">
        <v>83.61</v>
      </c>
      <c r="T2" t="n">
        <v>110841.95</v>
      </c>
      <c r="U2" t="n">
        <v>0.27</v>
      </c>
      <c r="V2" t="n">
        <v>0.61</v>
      </c>
      <c r="W2" t="n">
        <v>9.029999999999999</v>
      </c>
      <c r="X2" t="n">
        <v>7.17</v>
      </c>
      <c r="Y2" t="n">
        <v>4</v>
      </c>
      <c r="Z2" t="n">
        <v>10</v>
      </c>
      <c r="AA2" t="n">
        <v>129.5805862202917</v>
      </c>
      <c r="AB2" t="n">
        <v>177.2978747585256</v>
      </c>
      <c r="AC2" t="n">
        <v>160.3768144307516</v>
      </c>
      <c r="AD2" t="n">
        <v>129580.5862202917</v>
      </c>
      <c r="AE2" t="n">
        <v>177297.8747585256</v>
      </c>
      <c r="AF2" t="n">
        <v>2.262318603108738e-06</v>
      </c>
      <c r="AG2" t="n">
        <v>0.5933333333333334</v>
      </c>
      <c r="AH2" t="n">
        <v>160376.8144307515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3.6618</v>
      </c>
      <c r="E2" t="n">
        <v>27.31</v>
      </c>
      <c r="F2" t="n">
        <v>21.02</v>
      </c>
      <c r="G2" t="n">
        <v>8.35</v>
      </c>
      <c r="H2" t="n">
        <v>0.13</v>
      </c>
      <c r="I2" t="n">
        <v>151</v>
      </c>
      <c r="J2" t="n">
        <v>133.21</v>
      </c>
      <c r="K2" t="n">
        <v>46.47</v>
      </c>
      <c r="L2" t="n">
        <v>1</v>
      </c>
      <c r="M2" t="n">
        <v>149</v>
      </c>
      <c r="N2" t="n">
        <v>20.75</v>
      </c>
      <c r="O2" t="n">
        <v>16663.42</v>
      </c>
      <c r="P2" t="n">
        <v>207.89</v>
      </c>
      <c r="Q2" t="n">
        <v>4774.91</v>
      </c>
      <c r="R2" t="n">
        <v>230.73</v>
      </c>
      <c r="S2" t="n">
        <v>83.61</v>
      </c>
      <c r="T2" t="n">
        <v>71442.11</v>
      </c>
      <c r="U2" t="n">
        <v>0.36</v>
      </c>
      <c r="V2" t="n">
        <v>0.6899999999999999</v>
      </c>
      <c r="W2" t="n">
        <v>8.58</v>
      </c>
      <c r="X2" t="n">
        <v>4.4</v>
      </c>
      <c r="Y2" t="n">
        <v>4</v>
      </c>
      <c r="Z2" t="n">
        <v>10</v>
      </c>
      <c r="AA2" t="n">
        <v>205.2943863040738</v>
      </c>
      <c r="AB2" t="n">
        <v>280.8928362902203</v>
      </c>
      <c r="AC2" t="n">
        <v>254.084818230336</v>
      </c>
      <c r="AD2" t="n">
        <v>205294.3863040738</v>
      </c>
      <c r="AE2" t="n">
        <v>280892.8362902203</v>
      </c>
      <c r="AF2" t="n">
        <v>2.049738880766404e-06</v>
      </c>
      <c r="AG2" t="n">
        <v>0.5689583333333333</v>
      </c>
      <c r="AH2" t="n">
        <v>254084.818230336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4.335</v>
      </c>
      <c r="E3" t="n">
        <v>23.07</v>
      </c>
      <c r="F3" t="n">
        <v>18.85</v>
      </c>
      <c r="G3" t="n">
        <v>15.08</v>
      </c>
      <c r="H3" t="n">
        <v>0.26</v>
      </c>
      <c r="I3" t="n">
        <v>75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163.33</v>
      </c>
      <c r="Q3" t="n">
        <v>4772.74</v>
      </c>
      <c r="R3" t="n">
        <v>156.93</v>
      </c>
      <c r="S3" t="n">
        <v>83.61</v>
      </c>
      <c r="T3" t="n">
        <v>34920.54</v>
      </c>
      <c r="U3" t="n">
        <v>0.53</v>
      </c>
      <c r="V3" t="n">
        <v>0.77</v>
      </c>
      <c r="W3" t="n">
        <v>8.550000000000001</v>
      </c>
      <c r="X3" t="n">
        <v>2.24</v>
      </c>
      <c r="Y3" t="n">
        <v>4</v>
      </c>
      <c r="Z3" t="n">
        <v>10</v>
      </c>
      <c r="AA3" t="n">
        <v>143.2175332270318</v>
      </c>
      <c r="AB3" t="n">
        <v>195.9565472727797</v>
      </c>
      <c r="AC3" t="n">
        <v>177.2547294278626</v>
      </c>
      <c r="AD3" t="n">
        <v>143217.5332270318</v>
      </c>
      <c r="AE3" t="n">
        <v>195956.5472727797</v>
      </c>
      <c r="AF3" t="n">
        <v>2.426571098400339e-06</v>
      </c>
      <c r="AG3" t="n">
        <v>0.480625</v>
      </c>
      <c r="AH3" t="n">
        <v>177254.7294278626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3.4059</v>
      </c>
      <c r="E2" t="n">
        <v>29.36</v>
      </c>
      <c r="F2" t="n">
        <v>21.77</v>
      </c>
      <c r="G2" t="n">
        <v>7.51</v>
      </c>
      <c r="H2" t="n">
        <v>0.12</v>
      </c>
      <c r="I2" t="n">
        <v>174</v>
      </c>
      <c r="J2" t="n">
        <v>150.44</v>
      </c>
      <c r="K2" t="n">
        <v>49.1</v>
      </c>
      <c r="L2" t="n">
        <v>1</v>
      </c>
      <c r="M2" t="n">
        <v>172</v>
      </c>
      <c r="N2" t="n">
        <v>25.34</v>
      </c>
      <c r="O2" t="n">
        <v>18787.76</v>
      </c>
      <c r="P2" t="n">
        <v>239.48</v>
      </c>
      <c r="Q2" t="n">
        <v>4777.09</v>
      </c>
      <c r="R2" t="n">
        <v>254.89</v>
      </c>
      <c r="S2" t="n">
        <v>83.61</v>
      </c>
      <c r="T2" t="n">
        <v>83406.66</v>
      </c>
      <c r="U2" t="n">
        <v>0.33</v>
      </c>
      <c r="V2" t="n">
        <v>0.67</v>
      </c>
      <c r="W2" t="n">
        <v>8.630000000000001</v>
      </c>
      <c r="X2" t="n">
        <v>5.15</v>
      </c>
      <c r="Y2" t="n">
        <v>4</v>
      </c>
      <c r="Z2" t="n">
        <v>10</v>
      </c>
      <c r="AA2" t="n">
        <v>249.7656161230615</v>
      </c>
      <c r="AB2" t="n">
        <v>341.7403348607222</v>
      </c>
      <c r="AC2" t="n">
        <v>309.1251169372892</v>
      </c>
      <c r="AD2" t="n">
        <v>249765.6161230615</v>
      </c>
      <c r="AE2" t="n">
        <v>341740.3348607222</v>
      </c>
      <c r="AF2" t="n">
        <v>1.867985875899406e-06</v>
      </c>
      <c r="AG2" t="n">
        <v>0.6116666666666667</v>
      </c>
      <c r="AH2" t="n">
        <v>309125.1169372892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4.3822</v>
      </c>
      <c r="E3" t="n">
        <v>22.82</v>
      </c>
      <c r="F3" t="n">
        <v>18.53</v>
      </c>
      <c r="G3" t="n">
        <v>16.84</v>
      </c>
      <c r="H3" t="n">
        <v>0.23</v>
      </c>
      <c r="I3" t="n">
        <v>66</v>
      </c>
      <c r="J3" t="n">
        <v>151.83</v>
      </c>
      <c r="K3" t="n">
        <v>49.1</v>
      </c>
      <c r="L3" t="n">
        <v>2</v>
      </c>
      <c r="M3" t="n">
        <v>18</v>
      </c>
      <c r="N3" t="n">
        <v>25.73</v>
      </c>
      <c r="O3" t="n">
        <v>18959.54</v>
      </c>
      <c r="P3" t="n">
        <v>172.46</v>
      </c>
      <c r="Q3" t="n">
        <v>4773.47</v>
      </c>
      <c r="R3" t="n">
        <v>147.59</v>
      </c>
      <c r="S3" t="n">
        <v>83.61</v>
      </c>
      <c r="T3" t="n">
        <v>30294.24</v>
      </c>
      <c r="U3" t="n">
        <v>0.57</v>
      </c>
      <c r="V3" t="n">
        <v>0.78</v>
      </c>
      <c r="W3" t="n">
        <v>8.5</v>
      </c>
      <c r="X3" t="n">
        <v>1.92</v>
      </c>
      <c r="Y3" t="n">
        <v>4</v>
      </c>
      <c r="Z3" t="n">
        <v>10</v>
      </c>
      <c r="AA3" t="n">
        <v>148.7509260555293</v>
      </c>
      <c r="AB3" t="n">
        <v>203.5275794567889</v>
      </c>
      <c r="AC3" t="n">
        <v>184.1031929262427</v>
      </c>
      <c r="AD3" t="n">
        <v>148750.9260555293</v>
      </c>
      <c r="AE3" t="n">
        <v>203527.5794567889</v>
      </c>
      <c r="AF3" t="n">
        <v>2.403443349882961e-06</v>
      </c>
      <c r="AG3" t="n">
        <v>0.4754166666666667</v>
      </c>
      <c r="AH3" t="n">
        <v>184103.1929262427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4.3897</v>
      </c>
      <c r="E4" t="n">
        <v>22.78</v>
      </c>
      <c r="F4" t="n">
        <v>18.52</v>
      </c>
      <c r="G4" t="n">
        <v>17.09</v>
      </c>
      <c r="H4" t="n">
        <v>0.35</v>
      </c>
      <c r="I4" t="n">
        <v>65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172.97</v>
      </c>
      <c r="Q4" t="n">
        <v>4771.64</v>
      </c>
      <c r="R4" t="n">
        <v>146.72</v>
      </c>
      <c r="S4" t="n">
        <v>83.61</v>
      </c>
      <c r="T4" t="n">
        <v>29867.21</v>
      </c>
      <c r="U4" t="n">
        <v>0.57</v>
      </c>
      <c r="V4" t="n">
        <v>0.78</v>
      </c>
      <c r="W4" t="n">
        <v>8.52</v>
      </c>
      <c r="X4" t="n">
        <v>1.92</v>
      </c>
      <c r="Y4" t="n">
        <v>4</v>
      </c>
      <c r="Z4" t="n">
        <v>10</v>
      </c>
      <c r="AA4" t="n">
        <v>148.7535429831175</v>
      </c>
      <c r="AB4" t="n">
        <v>203.5311600525658</v>
      </c>
      <c r="AC4" t="n">
        <v>184.106431794984</v>
      </c>
      <c r="AD4" t="n">
        <v>148753.5429831175</v>
      </c>
      <c r="AE4" t="n">
        <v>203531.1600525657</v>
      </c>
      <c r="AF4" t="n">
        <v>2.407556768970205e-06</v>
      </c>
      <c r="AG4" t="n">
        <v>0.4745833333333334</v>
      </c>
      <c r="AH4" t="n">
        <v>184106.431794984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2.9681</v>
      </c>
      <c r="E2" t="n">
        <v>33.69</v>
      </c>
      <c r="F2" t="n">
        <v>23.11</v>
      </c>
      <c r="G2" t="n">
        <v>6.36</v>
      </c>
      <c r="H2" t="n">
        <v>0.1</v>
      </c>
      <c r="I2" t="n">
        <v>218</v>
      </c>
      <c r="J2" t="n">
        <v>185.69</v>
      </c>
      <c r="K2" t="n">
        <v>53.44</v>
      </c>
      <c r="L2" t="n">
        <v>1</v>
      </c>
      <c r="M2" t="n">
        <v>216</v>
      </c>
      <c r="N2" t="n">
        <v>36.26</v>
      </c>
      <c r="O2" t="n">
        <v>23136.14</v>
      </c>
      <c r="P2" t="n">
        <v>300.76</v>
      </c>
      <c r="Q2" t="n">
        <v>4781.54</v>
      </c>
      <c r="R2" t="n">
        <v>298.78</v>
      </c>
      <c r="S2" t="n">
        <v>83.61</v>
      </c>
      <c r="T2" t="n">
        <v>105131.11</v>
      </c>
      <c r="U2" t="n">
        <v>0.28</v>
      </c>
      <c r="V2" t="n">
        <v>0.63</v>
      </c>
      <c r="W2" t="n">
        <v>8.69</v>
      </c>
      <c r="X2" t="n">
        <v>6.48</v>
      </c>
      <c r="Y2" t="n">
        <v>4</v>
      </c>
      <c r="Z2" t="n">
        <v>10</v>
      </c>
      <c r="AA2" t="n">
        <v>350.9313789265727</v>
      </c>
      <c r="AB2" t="n">
        <v>480.1597946471113</v>
      </c>
      <c r="AC2" t="n">
        <v>434.3340177544945</v>
      </c>
      <c r="AD2" t="n">
        <v>350931.3789265727</v>
      </c>
      <c r="AE2" t="n">
        <v>480159.7946471113</v>
      </c>
      <c r="AF2" t="n">
        <v>1.571259540123415e-06</v>
      </c>
      <c r="AG2" t="n">
        <v>0.7018749999999999</v>
      </c>
      <c r="AH2" t="n">
        <v>434334.0177544945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4.1043</v>
      </c>
      <c r="E3" t="n">
        <v>24.36</v>
      </c>
      <c r="F3" t="n">
        <v>18.92</v>
      </c>
      <c r="G3" t="n">
        <v>14.19</v>
      </c>
      <c r="H3" t="n">
        <v>0.19</v>
      </c>
      <c r="I3" t="n">
        <v>80</v>
      </c>
      <c r="J3" t="n">
        <v>187.21</v>
      </c>
      <c r="K3" t="n">
        <v>53.44</v>
      </c>
      <c r="L3" t="n">
        <v>2</v>
      </c>
      <c r="M3" t="n">
        <v>78</v>
      </c>
      <c r="N3" t="n">
        <v>36.77</v>
      </c>
      <c r="O3" t="n">
        <v>23322.88</v>
      </c>
      <c r="P3" t="n">
        <v>220.26</v>
      </c>
      <c r="Q3" t="n">
        <v>4769.66</v>
      </c>
      <c r="R3" t="n">
        <v>162.43</v>
      </c>
      <c r="S3" t="n">
        <v>83.61</v>
      </c>
      <c r="T3" t="n">
        <v>37647.23</v>
      </c>
      <c r="U3" t="n">
        <v>0.51</v>
      </c>
      <c r="V3" t="n">
        <v>0.76</v>
      </c>
      <c r="W3" t="n">
        <v>8.460000000000001</v>
      </c>
      <c r="X3" t="n">
        <v>2.32</v>
      </c>
      <c r="Y3" t="n">
        <v>4</v>
      </c>
      <c r="Z3" t="n">
        <v>10</v>
      </c>
      <c r="AA3" t="n">
        <v>193.5147684719537</v>
      </c>
      <c r="AB3" t="n">
        <v>264.7754434922601</v>
      </c>
      <c r="AC3" t="n">
        <v>239.5056467801051</v>
      </c>
      <c r="AD3" t="n">
        <v>193514.7684719537</v>
      </c>
      <c r="AE3" t="n">
        <v>264775.4434922601</v>
      </c>
      <c r="AF3" t="n">
        <v>2.172743684690049e-06</v>
      </c>
      <c r="AG3" t="n">
        <v>0.5075</v>
      </c>
      <c r="AH3" t="n">
        <v>239505.6467801051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4.4381</v>
      </c>
      <c r="E4" t="n">
        <v>22.53</v>
      </c>
      <c r="F4" t="n">
        <v>18.13</v>
      </c>
      <c r="G4" t="n">
        <v>20.92</v>
      </c>
      <c r="H4" t="n">
        <v>0.28</v>
      </c>
      <c r="I4" t="n">
        <v>52</v>
      </c>
      <c r="J4" t="n">
        <v>188.73</v>
      </c>
      <c r="K4" t="n">
        <v>53.44</v>
      </c>
      <c r="L4" t="n">
        <v>3</v>
      </c>
      <c r="M4" t="n">
        <v>2</v>
      </c>
      <c r="N4" t="n">
        <v>37.29</v>
      </c>
      <c r="O4" t="n">
        <v>23510.33</v>
      </c>
      <c r="P4" t="n">
        <v>190.92</v>
      </c>
      <c r="Q4" t="n">
        <v>4770.03</v>
      </c>
      <c r="R4" t="n">
        <v>134.67</v>
      </c>
      <c r="S4" t="n">
        <v>83.61</v>
      </c>
      <c r="T4" t="n">
        <v>23907.29</v>
      </c>
      <c r="U4" t="n">
        <v>0.62</v>
      </c>
      <c r="V4" t="n">
        <v>0.8</v>
      </c>
      <c r="W4" t="n">
        <v>8.48</v>
      </c>
      <c r="X4" t="n">
        <v>1.53</v>
      </c>
      <c r="Y4" t="n">
        <v>4</v>
      </c>
      <c r="Z4" t="n">
        <v>10</v>
      </c>
      <c r="AA4" t="n">
        <v>160.7777974436466</v>
      </c>
      <c r="AB4" t="n">
        <v>219.9832754781214</v>
      </c>
      <c r="AC4" t="n">
        <v>198.9883804150189</v>
      </c>
      <c r="AD4" t="n">
        <v>160777.7974436466</v>
      </c>
      <c r="AE4" t="n">
        <v>219983.2754781214</v>
      </c>
      <c r="AF4" t="n">
        <v>2.349451489175476e-06</v>
      </c>
      <c r="AG4" t="n">
        <v>0.469375</v>
      </c>
      <c r="AH4" t="n">
        <v>198988.3804150189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4.4391</v>
      </c>
      <c r="E5" t="n">
        <v>22.53</v>
      </c>
      <c r="F5" t="n">
        <v>18.12</v>
      </c>
      <c r="G5" t="n">
        <v>20.91</v>
      </c>
      <c r="H5" t="n">
        <v>0.37</v>
      </c>
      <c r="I5" t="n">
        <v>52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191.96</v>
      </c>
      <c r="Q5" t="n">
        <v>4771.58</v>
      </c>
      <c r="R5" t="n">
        <v>134.28</v>
      </c>
      <c r="S5" t="n">
        <v>83.61</v>
      </c>
      <c r="T5" t="n">
        <v>23710.32</v>
      </c>
      <c r="U5" t="n">
        <v>0.62</v>
      </c>
      <c r="V5" t="n">
        <v>0.8</v>
      </c>
      <c r="W5" t="n">
        <v>8.48</v>
      </c>
      <c r="X5" t="n">
        <v>1.52</v>
      </c>
      <c r="Y5" t="n">
        <v>4</v>
      </c>
      <c r="Z5" t="n">
        <v>10</v>
      </c>
      <c r="AA5" t="n">
        <v>161.2797255117119</v>
      </c>
      <c r="AB5" t="n">
        <v>220.6700356043517</v>
      </c>
      <c r="AC5" t="n">
        <v>199.6095971186758</v>
      </c>
      <c r="AD5" t="n">
        <v>161279.7255117119</v>
      </c>
      <c r="AE5" t="n">
        <v>220670.0356043517</v>
      </c>
      <c r="AF5" t="n">
        <v>2.349980871453742e-06</v>
      </c>
      <c r="AG5" t="n">
        <v>0.469375</v>
      </c>
      <c r="AH5" t="n">
        <v>199609.5971186758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3.9291</v>
      </c>
      <c r="E2" t="n">
        <v>25.45</v>
      </c>
      <c r="F2" t="n">
        <v>20.33</v>
      </c>
      <c r="G2" t="n">
        <v>9.609999999999999</v>
      </c>
      <c r="H2" t="n">
        <v>0.15</v>
      </c>
      <c r="I2" t="n">
        <v>127</v>
      </c>
      <c r="J2" t="n">
        <v>116.05</v>
      </c>
      <c r="K2" t="n">
        <v>43.4</v>
      </c>
      <c r="L2" t="n">
        <v>1</v>
      </c>
      <c r="M2" t="n">
        <v>124</v>
      </c>
      <c r="N2" t="n">
        <v>16.65</v>
      </c>
      <c r="O2" t="n">
        <v>14546.17</v>
      </c>
      <c r="P2" t="n">
        <v>175.07</v>
      </c>
      <c r="Q2" t="n">
        <v>4771.59</v>
      </c>
      <c r="R2" t="n">
        <v>207.95</v>
      </c>
      <c r="S2" t="n">
        <v>83.61</v>
      </c>
      <c r="T2" t="n">
        <v>60171.66</v>
      </c>
      <c r="U2" t="n">
        <v>0.4</v>
      </c>
      <c r="V2" t="n">
        <v>0.71</v>
      </c>
      <c r="W2" t="n">
        <v>8.56</v>
      </c>
      <c r="X2" t="n">
        <v>3.72</v>
      </c>
      <c r="Y2" t="n">
        <v>4</v>
      </c>
      <c r="Z2" t="n">
        <v>10</v>
      </c>
      <c r="AA2" t="n">
        <v>165.4752063367347</v>
      </c>
      <c r="AB2" t="n">
        <v>226.4104775606959</v>
      </c>
      <c r="AC2" t="n">
        <v>204.8021793514692</v>
      </c>
      <c r="AD2" t="n">
        <v>165475.2063367347</v>
      </c>
      <c r="AE2" t="n">
        <v>226410.4775606958</v>
      </c>
      <c r="AF2" t="n">
        <v>2.250237403187873e-06</v>
      </c>
      <c r="AG2" t="n">
        <v>0.5302083333333333</v>
      </c>
      <c r="AH2" t="n">
        <v>204802.1793514692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4.2733</v>
      </c>
      <c r="E3" t="n">
        <v>23.4</v>
      </c>
      <c r="F3" t="n">
        <v>19.21</v>
      </c>
      <c r="G3" t="n">
        <v>13.1</v>
      </c>
      <c r="H3" t="n">
        <v>0.3</v>
      </c>
      <c r="I3" t="n">
        <v>88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154.25</v>
      </c>
      <c r="Q3" t="n">
        <v>4777.35</v>
      </c>
      <c r="R3" t="n">
        <v>167.78</v>
      </c>
      <c r="S3" t="n">
        <v>83.61</v>
      </c>
      <c r="T3" t="n">
        <v>40279.11</v>
      </c>
      <c r="U3" t="n">
        <v>0.5</v>
      </c>
      <c r="V3" t="n">
        <v>0.75</v>
      </c>
      <c r="W3" t="n">
        <v>8.6</v>
      </c>
      <c r="X3" t="n">
        <v>2.61</v>
      </c>
      <c r="Y3" t="n">
        <v>4</v>
      </c>
      <c r="Z3" t="n">
        <v>10</v>
      </c>
      <c r="AA3" t="n">
        <v>137.7592413744558</v>
      </c>
      <c r="AB3" t="n">
        <v>188.4882715572475</v>
      </c>
      <c r="AC3" t="n">
        <v>170.4992154648275</v>
      </c>
      <c r="AD3" t="n">
        <v>137759.2413744558</v>
      </c>
      <c r="AE3" t="n">
        <v>188488.2715572475</v>
      </c>
      <c r="AF3" t="n">
        <v>2.447364407890544e-06</v>
      </c>
      <c r="AG3" t="n">
        <v>0.4875</v>
      </c>
      <c r="AH3" t="n">
        <v>170499.2154648275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2.8688</v>
      </c>
      <c r="E2" t="n">
        <v>34.86</v>
      </c>
      <c r="F2" t="n">
        <v>23.43</v>
      </c>
      <c r="G2" t="n">
        <v>6.14</v>
      </c>
      <c r="H2" t="n">
        <v>0.09</v>
      </c>
      <c r="I2" t="n">
        <v>229</v>
      </c>
      <c r="J2" t="n">
        <v>194.77</v>
      </c>
      <c r="K2" t="n">
        <v>54.38</v>
      </c>
      <c r="L2" t="n">
        <v>1</v>
      </c>
      <c r="M2" t="n">
        <v>227</v>
      </c>
      <c r="N2" t="n">
        <v>39.4</v>
      </c>
      <c r="O2" t="n">
        <v>24256.19</v>
      </c>
      <c r="P2" t="n">
        <v>315.97</v>
      </c>
      <c r="Q2" t="n">
        <v>4779.68</v>
      </c>
      <c r="R2" t="n">
        <v>309.92</v>
      </c>
      <c r="S2" t="n">
        <v>83.61</v>
      </c>
      <c r="T2" t="n">
        <v>110644.21</v>
      </c>
      <c r="U2" t="n">
        <v>0.27</v>
      </c>
      <c r="V2" t="n">
        <v>0.62</v>
      </c>
      <c r="W2" t="n">
        <v>8.710000000000001</v>
      </c>
      <c r="X2" t="n">
        <v>6.81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4.0167</v>
      </c>
      <c r="E3" t="n">
        <v>24.9</v>
      </c>
      <c r="F3" t="n">
        <v>19.07</v>
      </c>
      <c r="G3" t="n">
        <v>13.46</v>
      </c>
      <c r="H3" t="n">
        <v>0.18</v>
      </c>
      <c r="I3" t="n">
        <v>85</v>
      </c>
      <c r="J3" t="n">
        <v>196.32</v>
      </c>
      <c r="K3" t="n">
        <v>54.38</v>
      </c>
      <c r="L3" t="n">
        <v>2</v>
      </c>
      <c r="M3" t="n">
        <v>83</v>
      </c>
      <c r="N3" t="n">
        <v>39.95</v>
      </c>
      <c r="O3" t="n">
        <v>24447.22</v>
      </c>
      <c r="P3" t="n">
        <v>233.84</v>
      </c>
      <c r="Q3" t="n">
        <v>4771.58</v>
      </c>
      <c r="R3" t="n">
        <v>167.68</v>
      </c>
      <c r="S3" t="n">
        <v>83.61</v>
      </c>
      <c r="T3" t="n">
        <v>40244.16</v>
      </c>
      <c r="U3" t="n">
        <v>0.5</v>
      </c>
      <c r="V3" t="n">
        <v>0.76</v>
      </c>
      <c r="W3" t="n">
        <v>8.470000000000001</v>
      </c>
      <c r="X3" t="n">
        <v>2.47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4.4267</v>
      </c>
      <c r="E4" t="n">
        <v>22.59</v>
      </c>
      <c r="F4" t="n">
        <v>18.09</v>
      </c>
      <c r="G4" t="n">
        <v>21.28</v>
      </c>
      <c r="H4" t="n">
        <v>0.27</v>
      </c>
      <c r="I4" t="n">
        <v>51</v>
      </c>
      <c r="J4" t="n">
        <v>197.88</v>
      </c>
      <c r="K4" t="n">
        <v>54.38</v>
      </c>
      <c r="L4" t="n">
        <v>3</v>
      </c>
      <c r="M4" t="n">
        <v>18</v>
      </c>
      <c r="N4" t="n">
        <v>40.5</v>
      </c>
      <c r="O4" t="n">
        <v>24639</v>
      </c>
      <c r="P4" t="n">
        <v>197.56</v>
      </c>
      <c r="Q4" t="n">
        <v>4772.39</v>
      </c>
      <c r="R4" t="n">
        <v>133.91</v>
      </c>
      <c r="S4" t="n">
        <v>83.61</v>
      </c>
      <c r="T4" t="n">
        <v>23530.28</v>
      </c>
      <c r="U4" t="n">
        <v>0.62</v>
      </c>
      <c r="V4" t="n">
        <v>0.8</v>
      </c>
      <c r="W4" t="n">
        <v>8.460000000000001</v>
      </c>
      <c r="X4" t="n">
        <v>1.49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4.4499</v>
      </c>
      <c r="E5" t="n">
        <v>22.47</v>
      </c>
      <c r="F5" t="n">
        <v>18.05</v>
      </c>
      <c r="G5" t="n">
        <v>22.1</v>
      </c>
      <c r="H5" t="n">
        <v>0.36</v>
      </c>
      <c r="I5" t="n">
        <v>49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196.6</v>
      </c>
      <c r="Q5" t="n">
        <v>4772.26</v>
      </c>
      <c r="R5" t="n">
        <v>131.79</v>
      </c>
      <c r="S5" t="n">
        <v>83.61</v>
      </c>
      <c r="T5" t="n">
        <v>22481.81</v>
      </c>
      <c r="U5" t="n">
        <v>0.63</v>
      </c>
      <c r="V5" t="n">
        <v>0.8</v>
      </c>
      <c r="W5" t="n">
        <v>8.48</v>
      </c>
      <c r="X5" t="n">
        <v>1.45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4.0918</v>
      </c>
      <c r="E6" t="n">
        <v>24.44</v>
      </c>
      <c r="F6" t="n">
        <v>20.21</v>
      </c>
      <c r="G6" t="n">
        <v>10.02</v>
      </c>
      <c r="H6" t="n">
        <v>0.2</v>
      </c>
      <c r="I6" t="n">
        <v>121</v>
      </c>
      <c r="J6" t="n">
        <v>89.87</v>
      </c>
      <c r="K6" t="n">
        <v>37.55</v>
      </c>
      <c r="L6" t="n">
        <v>1</v>
      </c>
      <c r="M6" t="n">
        <v>4</v>
      </c>
      <c r="N6" t="n">
        <v>11.32</v>
      </c>
      <c r="O6" t="n">
        <v>11317.98</v>
      </c>
      <c r="P6" t="n">
        <v>138.37</v>
      </c>
      <c r="Q6" t="n">
        <v>4780.33</v>
      </c>
      <c r="R6" t="n">
        <v>199.27</v>
      </c>
      <c r="S6" t="n">
        <v>83.61</v>
      </c>
      <c r="T6" t="n">
        <v>55858.51</v>
      </c>
      <c r="U6" t="n">
        <v>0.42</v>
      </c>
      <c r="V6" t="n">
        <v>0.72</v>
      </c>
      <c r="W6" t="n">
        <v>8.68</v>
      </c>
      <c r="X6" t="n">
        <v>3.6</v>
      </c>
      <c r="Y6" t="n">
        <v>4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4.09</v>
      </c>
      <c r="E7" t="n">
        <v>24.45</v>
      </c>
      <c r="F7" t="n">
        <v>20.22</v>
      </c>
      <c r="G7" t="n">
        <v>10.03</v>
      </c>
      <c r="H7" t="n">
        <v>0.39</v>
      </c>
      <c r="I7" t="n">
        <v>121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140.03</v>
      </c>
      <c r="Q7" t="n">
        <v>4780.32</v>
      </c>
      <c r="R7" t="n">
        <v>199.24</v>
      </c>
      <c r="S7" t="n">
        <v>83.61</v>
      </c>
      <c r="T7" t="n">
        <v>55847.08</v>
      </c>
      <c r="U7" t="n">
        <v>0.42</v>
      </c>
      <c r="V7" t="n">
        <v>0.72</v>
      </c>
      <c r="W7" t="n">
        <v>8.69</v>
      </c>
      <c r="X7" t="n">
        <v>3.61</v>
      </c>
      <c r="Y7" t="n">
        <v>4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3.8856</v>
      </c>
      <c r="E8" t="n">
        <v>25.74</v>
      </c>
      <c r="F8" t="n">
        <v>21.4</v>
      </c>
      <c r="G8" t="n">
        <v>8.029999999999999</v>
      </c>
      <c r="H8" t="n">
        <v>0.24</v>
      </c>
      <c r="I8" t="n">
        <v>160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127.48</v>
      </c>
      <c r="Q8" t="n">
        <v>4785.62</v>
      </c>
      <c r="R8" t="n">
        <v>235.74</v>
      </c>
      <c r="S8" t="n">
        <v>83.61</v>
      </c>
      <c r="T8" t="n">
        <v>73898.67999999999</v>
      </c>
      <c r="U8" t="n">
        <v>0.35</v>
      </c>
      <c r="V8" t="n">
        <v>0.68</v>
      </c>
      <c r="W8" t="n">
        <v>8.81</v>
      </c>
      <c r="X8" t="n">
        <v>4.78</v>
      </c>
      <c r="Y8" t="n">
        <v>4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3.1829</v>
      </c>
      <c r="E9" t="n">
        <v>31.42</v>
      </c>
      <c r="F9" t="n">
        <v>26.17</v>
      </c>
      <c r="G9" t="n">
        <v>4.92</v>
      </c>
      <c r="H9" t="n">
        <v>0.43</v>
      </c>
      <c r="I9" t="n">
        <v>319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105.06</v>
      </c>
      <c r="Q9" t="n">
        <v>4804</v>
      </c>
      <c r="R9" t="n">
        <v>383.56</v>
      </c>
      <c r="S9" t="n">
        <v>83.61</v>
      </c>
      <c r="T9" t="n">
        <v>147013.38</v>
      </c>
      <c r="U9" t="n">
        <v>0.22</v>
      </c>
      <c r="V9" t="n">
        <v>0.55</v>
      </c>
      <c r="W9" t="n">
        <v>9.27</v>
      </c>
      <c r="X9" t="n">
        <v>9.529999999999999</v>
      </c>
      <c r="Y9" t="n">
        <v>4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3.5359</v>
      </c>
      <c r="E10" t="n">
        <v>28.28</v>
      </c>
      <c r="F10" t="n">
        <v>21.37</v>
      </c>
      <c r="G10" t="n">
        <v>7.92</v>
      </c>
      <c r="H10" t="n">
        <v>0.12</v>
      </c>
      <c r="I10" t="n">
        <v>162</v>
      </c>
      <c r="J10" t="n">
        <v>141.81</v>
      </c>
      <c r="K10" t="n">
        <v>47.83</v>
      </c>
      <c r="L10" t="n">
        <v>1</v>
      </c>
      <c r="M10" t="n">
        <v>160</v>
      </c>
      <c r="N10" t="n">
        <v>22.98</v>
      </c>
      <c r="O10" t="n">
        <v>17723.39</v>
      </c>
      <c r="P10" t="n">
        <v>223.52</v>
      </c>
      <c r="Q10" t="n">
        <v>4776.74</v>
      </c>
      <c r="R10" t="n">
        <v>242.46</v>
      </c>
      <c r="S10" t="n">
        <v>83.61</v>
      </c>
      <c r="T10" t="n">
        <v>77249.82000000001</v>
      </c>
      <c r="U10" t="n">
        <v>0.34</v>
      </c>
      <c r="V10" t="n">
        <v>0.68</v>
      </c>
      <c r="W10" t="n">
        <v>8.59</v>
      </c>
      <c r="X10" t="n">
        <v>4.76</v>
      </c>
      <c r="Y10" t="n">
        <v>4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4.3549</v>
      </c>
      <c r="E11" t="n">
        <v>22.96</v>
      </c>
      <c r="F11" t="n">
        <v>18.71</v>
      </c>
      <c r="G11" t="n">
        <v>16.04</v>
      </c>
      <c r="H11" t="n">
        <v>0.25</v>
      </c>
      <c r="I11" t="n">
        <v>70</v>
      </c>
      <c r="J11" t="n">
        <v>143.17</v>
      </c>
      <c r="K11" t="n">
        <v>47.83</v>
      </c>
      <c r="L11" t="n">
        <v>2</v>
      </c>
      <c r="M11" t="n">
        <v>1</v>
      </c>
      <c r="N11" t="n">
        <v>23.34</v>
      </c>
      <c r="O11" t="n">
        <v>17891.86</v>
      </c>
      <c r="P11" t="n">
        <v>168.18</v>
      </c>
      <c r="Q11" t="n">
        <v>4773.43</v>
      </c>
      <c r="R11" t="n">
        <v>152.76</v>
      </c>
      <c r="S11" t="n">
        <v>83.61</v>
      </c>
      <c r="T11" t="n">
        <v>32861.24</v>
      </c>
      <c r="U11" t="n">
        <v>0.55</v>
      </c>
      <c r="V11" t="n">
        <v>0.77</v>
      </c>
      <c r="W11" t="n">
        <v>8.539999999999999</v>
      </c>
      <c r="X11" t="n">
        <v>2.11</v>
      </c>
      <c r="Y11" t="n">
        <v>4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4.3568</v>
      </c>
      <c r="E12" t="n">
        <v>22.95</v>
      </c>
      <c r="F12" t="n">
        <v>18.7</v>
      </c>
      <c r="G12" t="n">
        <v>16.03</v>
      </c>
      <c r="H12" t="n">
        <v>0.37</v>
      </c>
      <c r="I12" t="n">
        <v>70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169.27</v>
      </c>
      <c r="Q12" t="n">
        <v>4776.22</v>
      </c>
      <c r="R12" t="n">
        <v>152.44</v>
      </c>
      <c r="S12" t="n">
        <v>83.61</v>
      </c>
      <c r="T12" t="n">
        <v>32700.4</v>
      </c>
      <c r="U12" t="n">
        <v>0.55</v>
      </c>
      <c r="V12" t="n">
        <v>0.77</v>
      </c>
      <c r="W12" t="n">
        <v>8.539999999999999</v>
      </c>
      <c r="X12" t="n">
        <v>2.1</v>
      </c>
      <c r="Y12" t="n">
        <v>4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3.0726</v>
      </c>
      <c r="E13" t="n">
        <v>32.55</v>
      </c>
      <c r="F13" t="n">
        <v>22.76</v>
      </c>
      <c r="G13" t="n">
        <v>6.6</v>
      </c>
      <c r="H13" t="n">
        <v>0.1</v>
      </c>
      <c r="I13" t="n">
        <v>207</v>
      </c>
      <c r="J13" t="n">
        <v>176.73</v>
      </c>
      <c r="K13" t="n">
        <v>52.44</v>
      </c>
      <c r="L13" t="n">
        <v>1</v>
      </c>
      <c r="M13" t="n">
        <v>205</v>
      </c>
      <c r="N13" t="n">
        <v>33.29</v>
      </c>
      <c r="O13" t="n">
        <v>22031.19</v>
      </c>
      <c r="P13" t="n">
        <v>285.23</v>
      </c>
      <c r="Q13" t="n">
        <v>4776.91</v>
      </c>
      <c r="R13" t="n">
        <v>287.41</v>
      </c>
      <c r="S13" t="n">
        <v>83.61</v>
      </c>
      <c r="T13" t="n">
        <v>99502.23</v>
      </c>
      <c r="U13" t="n">
        <v>0.29</v>
      </c>
      <c r="V13" t="n">
        <v>0.64</v>
      </c>
      <c r="W13" t="n">
        <v>8.68</v>
      </c>
      <c r="X13" t="n">
        <v>6.14</v>
      </c>
      <c r="Y13" t="n">
        <v>4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4.1796</v>
      </c>
      <c r="E14" t="n">
        <v>23.93</v>
      </c>
      <c r="F14" t="n">
        <v>18.8</v>
      </c>
      <c r="G14" t="n">
        <v>14.84</v>
      </c>
      <c r="H14" t="n">
        <v>0.2</v>
      </c>
      <c r="I14" t="n">
        <v>76</v>
      </c>
      <c r="J14" t="n">
        <v>178.21</v>
      </c>
      <c r="K14" t="n">
        <v>52.44</v>
      </c>
      <c r="L14" t="n">
        <v>2</v>
      </c>
      <c r="M14" t="n">
        <v>74</v>
      </c>
      <c r="N14" t="n">
        <v>33.77</v>
      </c>
      <c r="O14" t="n">
        <v>22213.89</v>
      </c>
      <c r="P14" t="n">
        <v>207.79</v>
      </c>
      <c r="Q14" t="n">
        <v>4769.24</v>
      </c>
      <c r="R14" t="n">
        <v>158.44</v>
      </c>
      <c r="S14" t="n">
        <v>83.61</v>
      </c>
      <c r="T14" t="n">
        <v>35671.31</v>
      </c>
      <c r="U14" t="n">
        <v>0.53</v>
      </c>
      <c r="V14" t="n">
        <v>0.77</v>
      </c>
      <c r="W14" t="n">
        <v>8.460000000000001</v>
      </c>
      <c r="X14" t="n">
        <v>2.2</v>
      </c>
      <c r="Y14" t="n">
        <v>4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4.4426</v>
      </c>
      <c r="E15" t="n">
        <v>22.51</v>
      </c>
      <c r="F15" t="n">
        <v>18.17</v>
      </c>
      <c r="G15" t="n">
        <v>20.19</v>
      </c>
      <c r="H15" t="n">
        <v>0.3</v>
      </c>
      <c r="I15" t="n">
        <v>54</v>
      </c>
      <c r="J15" t="n">
        <v>179.7</v>
      </c>
      <c r="K15" t="n">
        <v>52.44</v>
      </c>
      <c r="L15" t="n">
        <v>3</v>
      </c>
      <c r="M15" t="n">
        <v>1</v>
      </c>
      <c r="N15" t="n">
        <v>34.26</v>
      </c>
      <c r="O15" t="n">
        <v>22397.24</v>
      </c>
      <c r="P15" t="n">
        <v>185.41</v>
      </c>
      <c r="Q15" t="n">
        <v>4771.57</v>
      </c>
      <c r="R15" t="n">
        <v>136.05</v>
      </c>
      <c r="S15" t="n">
        <v>83.61</v>
      </c>
      <c r="T15" t="n">
        <v>24586.35</v>
      </c>
      <c r="U15" t="n">
        <v>0.61</v>
      </c>
      <c r="V15" t="n">
        <v>0.8</v>
      </c>
      <c r="W15" t="n">
        <v>8.48</v>
      </c>
      <c r="X15" t="n">
        <v>1.57</v>
      </c>
      <c r="Y15" t="n">
        <v>4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4.4421</v>
      </c>
      <c r="E16" t="n">
        <v>22.51</v>
      </c>
      <c r="F16" t="n">
        <v>18.17</v>
      </c>
      <c r="G16" t="n">
        <v>20.19</v>
      </c>
      <c r="H16" t="n">
        <v>0.39</v>
      </c>
      <c r="I16" t="n">
        <v>54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186.87</v>
      </c>
      <c r="Q16" t="n">
        <v>4771.03</v>
      </c>
      <c r="R16" t="n">
        <v>136.04</v>
      </c>
      <c r="S16" t="n">
        <v>83.61</v>
      </c>
      <c r="T16" t="n">
        <v>24578.73</v>
      </c>
      <c r="U16" t="n">
        <v>0.61</v>
      </c>
      <c r="V16" t="n">
        <v>0.8</v>
      </c>
      <c r="W16" t="n">
        <v>8.48</v>
      </c>
      <c r="X16" t="n">
        <v>1.57</v>
      </c>
      <c r="Y16" t="n">
        <v>4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2.6355</v>
      </c>
      <c r="E17" t="n">
        <v>37.94</v>
      </c>
      <c r="F17" t="n">
        <v>30.99</v>
      </c>
      <c r="G17" t="n">
        <v>3.89</v>
      </c>
      <c r="H17" t="n">
        <v>0.64</v>
      </c>
      <c r="I17" t="n">
        <v>478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90.27</v>
      </c>
      <c r="Q17" t="n">
        <v>4822.74</v>
      </c>
      <c r="R17" t="n">
        <v>532.87</v>
      </c>
      <c r="S17" t="n">
        <v>83.61</v>
      </c>
      <c r="T17" t="n">
        <v>220874.97</v>
      </c>
      <c r="U17" t="n">
        <v>0.16</v>
      </c>
      <c r="V17" t="n">
        <v>0.47</v>
      </c>
      <c r="W17" t="n">
        <v>9.73</v>
      </c>
      <c r="X17" t="n">
        <v>14.32</v>
      </c>
      <c r="Y17" t="n">
        <v>4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4.1321</v>
      </c>
      <c r="E18" t="n">
        <v>24.2</v>
      </c>
      <c r="F18" t="n">
        <v>19.91</v>
      </c>
      <c r="G18" t="n">
        <v>10.67</v>
      </c>
      <c r="H18" t="n">
        <v>0.18</v>
      </c>
      <c r="I18" t="n">
        <v>112</v>
      </c>
      <c r="J18" t="n">
        <v>98.70999999999999</v>
      </c>
      <c r="K18" t="n">
        <v>39.72</v>
      </c>
      <c r="L18" t="n">
        <v>1</v>
      </c>
      <c r="M18" t="n">
        <v>39</v>
      </c>
      <c r="N18" t="n">
        <v>12.99</v>
      </c>
      <c r="O18" t="n">
        <v>12407.75</v>
      </c>
      <c r="P18" t="n">
        <v>145.33</v>
      </c>
      <c r="Q18" t="n">
        <v>4778.3</v>
      </c>
      <c r="R18" t="n">
        <v>191.25</v>
      </c>
      <c r="S18" t="n">
        <v>83.61</v>
      </c>
      <c r="T18" t="n">
        <v>51894.78</v>
      </c>
      <c r="U18" t="n">
        <v>0.44</v>
      </c>
      <c r="V18" t="n">
        <v>0.73</v>
      </c>
      <c r="W18" t="n">
        <v>8.609999999999999</v>
      </c>
      <c r="X18" t="n">
        <v>3.3</v>
      </c>
      <c r="Y18" t="n">
        <v>4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4.1684</v>
      </c>
      <c r="E19" t="n">
        <v>23.99</v>
      </c>
      <c r="F19" t="n">
        <v>19.8</v>
      </c>
      <c r="G19" t="n">
        <v>11.1</v>
      </c>
      <c r="H19" t="n">
        <v>0.35</v>
      </c>
      <c r="I19" t="n">
        <v>107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144.74</v>
      </c>
      <c r="Q19" t="n">
        <v>4779.5</v>
      </c>
      <c r="R19" t="n">
        <v>186.03</v>
      </c>
      <c r="S19" t="n">
        <v>83.61</v>
      </c>
      <c r="T19" t="n">
        <v>49308.82</v>
      </c>
      <c r="U19" t="n">
        <v>0.45</v>
      </c>
      <c r="V19" t="n">
        <v>0.73</v>
      </c>
      <c r="W19" t="n">
        <v>8.66</v>
      </c>
      <c r="X19" t="n">
        <v>3.19</v>
      </c>
      <c r="Y19" t="n">
        <v>4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3.7937</v>
      </c>
      <c r="E20" t="n">
        <v>26.36</v>
      </c>
      <c r="F20" t="n">
        <v>20.67</v>
      </c>
      <c r="G20" t="n">
        <v>8.92</v>
      </c>
      <c r="H20" t="n">
        <v>0.14</v>
      </c>
      <c r="I20" t="n">
        <v>139</v>
      </c>
      <c r="J20" t="n">
        <v>124.63</v>
      </c>
      <c r="K20" t="n">
        <v>45</v>
      </c>
      <c r="L20" t="n">
        <v>1</v>
      </c>
      <c r="M20" t="n">
        <v>137</v>
      </c>
      <c r="N20" t="n">
        <v>18.64</v>
      </c>
      <c r="O20" t="n">
        <v>15605.44</v>
      </c>
      <c r="P20" t="n">
        <v>191.75</v>
      </c>
      <c r="Q20" t="n">
        <v>4773.97</v>
      </c>
      <c r="R20" t="n">
        <v>219.54</v>
      </c>
      <c r="S20" t="n">
        <v>83.61</v>
      </c>
      <c r="T20" t="n">
        <v>65906.11</v>
      </c>
      <c r="U20" t="n">
        <v>0.38</v>
      </c>
      <c r="V20" t="n">
        <v>0.7</v>
      </c>
      <c r="W20" t="n">
        <v>8.57</v>
      </c>
      <c r="X20" t="n">
        <v>4.06</v>
      </c>
      <c r="Y20" t="n">
        <v>4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4.3069</v>
      </c>
      <c r="E21" t="n">
        <v>23.22</v>
      </c>
      <c r="F21" t="n">
        <v>19.02</v>
      </c>
      <c r="G21" t="n">
        <v>14.09</v>
      </c>
      <c r="H21" t="n">
        <v>0.28</v>
      </c>
      <c r="I21" t="n">
        <v>81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158.5</v>
      </c>
      <c r="Q21" t="n">
        <v>4774.85</v>
      </c>
      <c r="R21" t="n">
        <v>161.9</v>
      </c>
      <c r="S21" t="n">
        <v>83.61</v>
      </c>
      <c r="T21" t="n">
        <v>37375.39</v>
      </c>
      <c r="U21" t="n">
        <v>0.52</v>
      </c>
      <c r="V21" t="n">
        <v>0.76</v>
      </c>
      <c r="W21" t="n">
        <v>8.57</v>
      </c>
      <c r="X21" t="n">
        <v>2.41</v>
      </c>
      <c r="Y21" t="n">
        <v>4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3.2998</v>
      </c>
      <c r="E22" t="n">
        <v>30.31</v>
      </c>
      <c r="F22" t="n">
        <v>22.05</v>
      </c>
      <c r="G22" t="n">
        <v>7.19</v>
      </c>
      <c r="H22" t="n">
        <v>0.11</v>
      </c>
      <c r="I22" t="n">
        <v>184</v>
      </c>
      <c r="J22" t="n">
        <v>159.12</v>
      </c>
      <c r="K22" t="n">
        <v>50.28</v>
      </c>
      <c r="L22" t="n">
        <v>1</v>
      </c>
      <c r="M22" t="n">
        <v>182</v>
      </c>
      <c r="N22" t="n">
        <v>27.84</v>
      </c>
      <c r="O22" t="n">
        <v>19859.16</v>
      </c>
      <c r="P22" t="n">
        <v>254.27</v>
      </c>
      <c r="Q22" t="n">
        <v>4777.81</v>
      </c>
      <c r="R22" t="n">
        <v>264.11</v>
      </c>
      <c r="S22" t="n">
        <v>83.61</v>
      </c>
      <c r="T22" t="n">
        <v>87964.56</v>
      </c>
      <c r="U22" t="n">
        <v>0.32</v>
      </c>
      <c r="V22" t="n">
        <v>0.66</v>
      </c>
      <c r="W22" t="n">
        <v>8.640000000000001</v>
      </c>
      <c r="X22" t="n">
        <v>5.44</v>
      </c>
      <c r="Y22" t="n">
        <v>4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4.3447</v>
      </c>
      <c r="E23" t="n">
        <v>23.02</v>
      </c>
      <c r="F23" t="n">
        <v>18.53</v>
      </c>
      <c r="G23" t="n">
        <v>16.6</v>
      </c>
      <c r="H23" t="n">
        <v>0.22</v>
      </c>
      <c r="I23" t="n">
        <v>67</v>
      </c>
      <c r="J23" t="n">
        <v>160.54</v>
      </c>
      <c r="K23" t="n">
        <v>50.28</v>
      </c>
      <c r="L23" t="n">
        <v>2</v>
      </c>
      <c r="M23" t="n">
        <v>49</v>
      </c>
      <c r="N23" t="n">
        <v>28.26</v>
      </c>
      <c r="O23" t="n">
        <v>20034.4</v>
      </c>
      <c r="P23" t="n">
        <v>181.32</v>
      </c>
      <c r="Q23" t="n">
        <v>4768.94</v>
      </c>
      <c r="R23" t="n">
        <v>149.32</v>
      </c>
      <c r="S23" t="n">
        <v>83.61</v>
      </c>
      <c r="T23" t="n">
        <v>31156.38</v>
      </c>
      <c r="U23" t="n">
        <v>0.5600000000000001</v>
      </c>
      <c r="V23" t="n">
        <v>0.78</v>
      </c>
      <c r="W23" t="n">
        <v>8.460000000000001</v>
      </c>
      <c r="X23" t="n">
        <v>1.93</v>
      </c>
      <c r="Y23" t="n">
        <v>4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4.4078</v>
      </c>
      <c r="E24" t="n">
        <v>22.69</v>
      </c>
      <c r="F24" t="n">
        <v>18.4</v>
      </c>
      <c r="G24" t="n">
        <v>18.1</v>
      </c>
      <c r="H24" t="n">
        <v>0.33</v>
      </c>
      <c r="I24" t="n">
        <v>61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177.48</v>
      </c>
      <c r="Q24" t="n">
        <v>4772.68</v>
      </c>
      <c r="R24" t="n">
        <v>142.87</v>
      </c>
      <c r="S24" t="n">
        <v>83.61</v>
      </c>
      <c r="T24" t="n">
        <v>27962.01</v>
      </c>
      <c r="U24" t="n">
        <v>0.59</v>
      </c>
      <c r="V24" t="n">
        <v>0.79</v>
      </c>
      <c r="W24" t="n">
        <v>8.51</v>
      </c>
      <c r="X24" t="n">
        <v>1.79</v>
      </c>
      <c r="Y24" t="n">
        <v>4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4.0017</v>
      </c>
      <c r="E25" t="n">
        <v>24.99</v>
      </c>
      <c r="F25" t="n">
        <v>20.72</v>
      </c>
      <c r="G25" t="n">
        <v>9.01</v>
      </c>
      <c r="H25" t="n">
        <v>0.22</v>
      </c>
      <c r="I25" t="n">
        <v>138</v>
      </c>
      <c r="J25" t="n">
        <v>80.84</v>
      </c>
      <c r="K25" t="n">
        <v>35.1</v>
      </c>
      <c r="L25" t="n">
        <v>1</v>
      </c>
      <c r="M25" t="n">
        <v>0</v>
      </c>
      <c r="N25" t="n">
        <v>9.74</v>
      </c>
      <c r="O25" t="n">
        <v>10204.21</v>
      </c>
      <c r="P25" t="n">
        <v>133.23</v>
      </c>
      <c r="Q25" t="n">
        <v>4783.01</v>
      </c>
      <c r="R25" t="n">
        <v>215.04</v>
      </c>
      <c r="S25" t="n">
        <v>83.61</v>
      </c>
      <c r="T25" t="n">
        <v>63661.94</v>
      </c>
      <c r="U25" t="n">
        <v>0.39</v>
      </c>
      <c r="V25" t="n">
        <v>0.7</v>
      </c>
      <c r="W25" t="n">
        <v>8.73</v>
      </c>
      <c r="X25" t="n">
        <v>4.11</v>
      </c>
      <c r="Y25" t="n">
        <v>4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4.0596</v>
      </c>
      <c r="E26" t="n">
        <v>24.63</v>
      </c>
      <c r="F26" t="n">
        <v>20.02</v>
      </c>
      <c r="G26" t="n">
        <v>10.35</v>
      </c>
      <c r="H26" t="n">
        <v>0.16</v>
      </c>
      <c r="I26" t="n">
        <v>116</v>
      </c>
      <c r="J26" t="n">
        <v>107.41</v>
      </c>
      <c r="K26" t="n">
        <v>41.65</v>
      </c>
      <c r="L26" t="n">
        <v>1</v>
      </c>
      <c r="M26" t="n">
        <v>95</v>
      </c>
      <c r="N26" t="n">
        <v>14.77</v>
      </c>
      <c r="O26" t="n">
        <v>13481.73</v>
      </c>
      <c r="P26" t="n">
        <v>158.72</v>
      </c>
      <c r="Q26" t="n">
        <v>4776.33</v>
      </c>
      <c r="R26" t="n">
        <v>196.75</v>
      </c>
      <c r="S26" t="n">
        <v>83.61</v>
      </c>
      <c r="T26" t="n">
        <v>54626.99</v>
      </c>
      <c r="U26" t="n">
        <v>0.42</v>
      </c>
      <c r="V26" t="n">
        <v>0.72</v>
      </c>
      <c r="W26" t="n">
        <v>8.56</v>
      </c>
      <c r="X26" t="n">
        <v>3.41</v>
      </c>
      <c r="Y26" t="n">
        <v>4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4.2203</v>
      </c>
      <c r="E27" t="n">
        <v>23.69</v>
      </c>
      <c r="F27" t="n">
        <v>19.5</v>
      </c>
      <c r="G27" t="n">
        <v>12.06</v>
      </c>
      <c r="H27" t="n">
        <v>0.32</v>
      </c>
      <c r="I27" t="n">
        <v>97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149.59</v>
      </c>
      <c r="Q27" t="n">
        <v>4776.45</v>
      </c>
      <c r="R27" t="n">
        <v>177.16</v>
      </c>
      <c r="S27" t="n">
        <v>83.61</v>
      </c>
      <c r="T27" t="n">
        <v>44923.92</v>
      </c>
      <c r="U27" t="n">
        <v>0.47</v>
      </c>
      <c r="V27" t="n">
        <v>0.74</v>
      </c>
      <c r="W27" t="n">
        <v>8.619999999999999</v>
      </c>
      <c r="X27" t="n">
        <v>2.9</v>
      </c>
      <c r="Y27" t="n">
        <v>4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3.7317</v>
      </c>
      <c r="E28" t="n">
        <v>26.8</v>
      </c>
      <c r="F28" t="n">
        <v>22.34</v>
      </c>
      <c r="G28" t="n">
        <v>6.98</v>
      </c>
      <c r="H28" t="n">
        <v>0.28</v>
      </c>
      <c r="I28" t="n">
        <v>192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121.19</v>
      </c>
      <c r="Q28" t="n">
        <v>4788.08</v>
      </c>
      <c r="R28" t="n">
        <v>265.17</v>
      </c>
      <c r="S28" t="n">
        <v>83.61</v>
      </c>
      <c r="T28" t="n">
        <v>88456.66</v>
      </c>
      <c r="U28" t="n">
        <v>0.32</v>
      </c>
      <c r="V28" t="n">
        <v>0.65</v>
      </c>
      <c r="W28" t="n">
        <v>8.890000000000001</v>
      </c>
      <c r="X28" t="n">
        <v>5.71</v>
      </c>
      <c r="Y28" t="n">
        <v>4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3.1796</v>
      </c>
      <c r="E29" t="n">
        <v>31.45</v>
      </c>
      <c r="F29" t="n">
        <v>22.44</v>
      </c>
      <c r="G29" t="n">
        <v>6.87</v>
      </c>
      <c r="H29" t="n">
        <v>0.11</v>
      </c>
      <c r="I29" t="n">
        <v>196</v>
      </c>
      <c r="J29" t="n">
        <v>167.88</v>
      </c>
      <c r="K29" t="n">
        <v>51.39</v>
      </c>
      <c r="L29" t="n">
        <v>1</v>
      </c>
      <c r="M29" t="n">
        <v>194</v>
      </c>
      <c r="N29" t="n">
        <v>30.49</v>
      </c>
      <c r="O29" t="n">
        <v>20939.59</v>
      </c>
      <c r="P29" t="n">
        <v>269.89</v>
      </c>
      <c r="Q29" t="n">
        <v>4776.01</v>
      </c>
      <c r="R29" t="n">
        <v>276.78</v>
      </c>
      <c r="S29" t="n">
        <v>83.61</v>
      </c>
      <c r="T29" t="n">
        <v>94237.67</v>
      </c>
      <c r="U29" t="n">
        <v>0.3</v>
      </c>
      <c r="V29" t="n">
        <v>0.65</v>
      </c>
      <c r="W29" t="n">
        <v>8.66</v>
      </c>
      <c r="X29" t="n">
        <v>5.82</v>
      </c>
      <c r="Y29" t="n">
        <v>4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4.2685</v>
      </c>
      <c r="E30" t="n">
        <v>23.43</v>
      </c>
      <c r="F30" t="n">
        <v>18.65</v>
      </c>
      <c r="G30" t="n">
        <v>15.76</v>
      </c>
      <c r="H30" t="n">
        <v>0.21</v>
      </c>
      <c r="I30" t="n">
        <v>71</v>
      </c>
      <c r="J30" t="n">
        <v>169.33</v>
      </c>
      <c r="K30" t="n">
        <v>51.39</v>
      </c>
      <c r="L30" t="n">
        <v>2</v>
      </c>
      <c r="M30" t="n">
        <v>67</v>
      </c>
      <c r="N30" t="n">
        <v>30.94</v>
      </c>
      <c r="O30" t="n">
        <v>21118.46</v>
      </c>
      <c r="P30" t="n">
        <v>194.18</v>
      </c>
      <c r="Q30" t="n">
        <v>4770.18</v>
      </c>
      <c r="R30" t="n">
        <v>153.74</v>
      </c>
      <c r="S30" t="n">
        <v>83.61</v>
      </c>
      <c r="T30" t="n">
        <v>33346.12</v>
      </c>
      <c r="U30" t="n">
        <v>0.54</v>
      </c>
      <c r="V30" t="n">
        <v>0.78</v>
      </c>
      <c r="W30" t="n">
        <v>8.449999999999999</v>
      </c>
      <c r="X30" t="n">
        <v>2.05</v>
      </c>
      <c r="Y30" t="n">
        <v>4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4.4142</v>
      </c>
      <c r="E31" t="n">
        <v>22.65</v>
      </c>
      <c r="F31" t="n">
        <v>18.32</v>
      </c>
      <c r="G31" t="n">
        <v>18.95</v>
      </c>
      <c r="H31" t="n">
        <v>0.31</v>
      </c>
      <c r="I31" t="n">
        <v>58</v>
      </c>
      <c r="J31" t="n">
        <v>170.79</v>
      </c>
      <c r="K31" t="n">
        <v>51.39</v>
      </c>
      <c r="L31" t="n">
        <v>3</v>
      </c>
      <c r="M31" t="n">
        <v>0</v>
      </c>
      <c r="N31" t="n">
        <v>31.4</v>
      </c>
      <c r="O31" t="n">
        <v>21297.94</v>
      </c>
      <c r="P31" t="n">
        <v>182.18</v>
      </c>
      <c r="Q31" t="n">
        <v>4772.73</v>
      </c>
      <c r="R31" t="n">
        <v>140.45</v>
      </c>
      <c r="S31" t="n">
        <v>83.61</v>
      </c>
      <c r="T31" t="n">
        <v>26764.66</v>
      </c>
      <c r="U31" t="n">
        <v>0.6</v>
      </c>
      <c r="V31" t="n">
        <v>0.79</v>
      </c>
      <c r="W31" t="n">
        <v>8.5</v>
      </c>
      <c r="X31" t="n">
        <v>1.71</v>
      </c>
      <c r="Y31" t="n">
        <v>4</v>
      </c>
      <c r="Z31" t="n">
        <v>10</v>
      </c>
    </row>
    <row r="32">
      <c r="A32" t="n">
        <v>0</v>
      </c>
      <c r="B32" t="n">
        <v>20</v>
      </c>
      <c r="C32" t="inlineStr">
        <is>
          <t xml:space="preserve">CONCLUIDO	</t>
        </is>
      </c>
      <c r="D32" t="n">
        <v>3.511</v>
      </c>
      <c r="E32" t="n">
        <v>28.48</v>
      </c>
      <c r="F32" t="n">
        <v>23.8</v>
      </c>
      <c r="G32" t="n">
        <v>5.95</v>
      </c>
      <c r="H32" t="n">
        <v>0.34</v>
      </c>
      <c r="I32" t="n">
        <v>240</v>
      </c>
      <c r="J32" t="n">
        <v>51.33</v>
      </c>
      <c r="K32" t="n">
        <v>24.83</v>
      </c>
      <c r="L32" t="n">
        <v>1</v>
      </c>
      <c r="M32" t="n">
        <v>0</v>
      </c>
      <c r="N32" t="n">
        <v>5.51</v>
      </c>
      <c r="O32" t="n">
        <v>6564.78</v>
      </c>
      <c r="P32" t="n">
        <v>114.36</v>
      </c>
      <c r="Q32" t="n">
        <v>4797.11</v>
      </c>
      <c r="R32" t="n">
        <v>310.42</v>
      </c>
      <c r="S32" t="n">
        <v>83.61</v>
      </c>
      <c r="T32" t="n">
        <v>110841.95</v>
      </c>
      <c r="U32" t="n">
        <v>0.27</v>
      </c>
      <c r="V32" t="n">
        <v>0.61</v>
      </c>
      <c r="W32" t="n">
        <v>9.029999999999999</v>
      </c>
      <c r="X32" t="n">
        <v>7.17</v>
      </c>
      <c r="Y32" t="n">
        <v>4</v>
      </c>
      <c r="Z32" t="n">
        <v>10</v>
      </c>
    </row>
    <row r="33">
      <c r="A33" t="n">
        <v>0</v>
      </c>
      <c r="B33" t="n">
        <v>65</v>
      </c>
      <c r="C33" t="inlineStr">
        <is>
          <t xml:space="preserve">CONCLUIDO	</t>
        </is>
      </c>
      <c r="D33" t="n">
        <v>3.6618</v>
      </c>
      <c r="E33" t="n">
        <v>27.31</v>
      </c>
      <c r="F33" t="n">
        <v>21.02</v>
      </c>
      <c r="G33" t="n">
        <v>8.35</v>
      </c>
      <c r="H33" t="n">
        <v>0.13</v>
      </c>
      <c r="I33" t="n">
        <v>151</v>
      </c>
      <c r="J33" t="n">
        <v>133.21</v>
      </c>
      <c r="K33" t="n">
        <v>46.47</v>
      </c>
      <c r="L33" t="n">
        <v>1</v>
      </c>
      <c r="M33" t="n">
        <v>149</v>
      </c>
      <c r="N33" t="n">
        <v>20.75</v>
      </c>
      <c r="O33" t="n">
        <v>16663.42</v>
      </c>
      <c r="P33" t="n">
        <v>207.89</v>
      </c>
      <c r="Q33" t="n">
        <v>4774.91</v>
      </c>
      <c r="R33" t="n">
        <v>230.73</v>
      </c>
      <c r="S33" t="n">
        <v>83.61</v>
      </c>
      <c r="T33" t="n">
        <v>71442.11</v>
      </c>
      <c r="U33" t="n">
        <v>0.36</v>
      </c>
      <c r="V33" t="n">
        <v>0.6899999999999999</v>
      </c>
      <c r="W33" t="n">
        <v>8.58</v>
      </c>
      <c r="X33" t="n">
        <v>4.4</v>
      </c>
      <c r="Y33" t="n">
        <v>4</v>
      </c>
      <c r="Z33" t="n">
        <v>10</v>
      </c>
    </row>
    <row r="34">
      <c r="A34" t="n">
        <v>1</v>
      </c>
      <c r="B34" t="n">
        <v>65</v>
      </c>
      <c r="C34" t="inlineStr">
        <is>
          <t xml:space="preserve">CONCLUIDO	</t>
        </is>
      </c>
      <c r="D34" t="n">
        <v>4.335</v>
      </c>
      <c r="E34" t="n">
        <v>23.07</v>
      </c>
      <c r="F34" t="n">
        <v>18.85</v>
      </c>
      <c r="G34" t="n">
        <v>15.08</v>
      </c>
      <c r="H34" t="n">
        <v>0.26</v>
      </c>
      <c r="I34" t="n">
        <v>75</v>
      </c>
      <c r="J34" t="n">
        <v>134.55</v>
      </c>
      <c r="K34" t="n">
        <v>46.47</v>
      </c>
      <c r="L34" t="n">
        <v>2</v>
      </c>
      <c r="M34" t="n">
        <v>0</v>
      </c>
      <c r="N34" t="n">
        <v>21.09</v>
      </c>
      <c r="O34" t="n">
        <v>16828.84</v>
      </c>
      <c r="P34" t="n">
        <v>163.33</v>
      </c>
      <c r="Q34" t="n">
        <v>4772.74</v>
      </c>
      <c r="R34" t="n">
        <v>156.93</v>
      </c>
      <c r="S34" t="n">
        <v>83.61</v>
      </c>
      <c r="T34" t="n">
        <v>34920.54</v>
      </c>
      <c r="U34" t="n">
        <v>0.53</v>
      </c>
      <c r="V34" t="n">
        <v>0.77</v>
      </c>
      <c r="W34" t="n">
        <v>8.550000000000001</v>
      </c>
      <c r="X34" t="n">
        <v>2.24</v>
      </c>
      <c r="Y34" t="n">
        <v>4</v>
      </c>
      <c r="Z34" t="n">
        <v>10</v>
      </c>
    </row>
    <row r="35">
      <c r="A35" t="n">
        <v>0</v>
      </c>
      <c r="B35" t="n">
        <v>75</v>
      </c>
      <c r="C35" t="inlineStr">
        <is>
          <t xml:space="preserve">CONCLUIDO	</t>
        </is>
      </c>
      <c r="D35" t="n">
        <v>3.4059</v>
      </c>
      <c r="E35" t="n">
        <v>29.36</v>
      </c>
      <c r="F35" t="n">
        <v>21.77</v>
      </c>
      <c r="G35" t="n">
        <v>7.51</v>
      </c>
      <c r="H35" t="n">
        <v>0.12</v>
      </c>
      <c r="I35" t="n">
        <v>174</v>
      </c>
      <c r="J35" t="n">
        <v>150.44</v>
      </c>
      <c r="K35" t="n">
        <v>49.1</v>
      </c>
      <c r="L35" t="n">
        <v>1</v>
      </c>
      <c r="M35" t="n">
        <v>172</v>
      </c>
      <c r="N35" t="n">
        <v>25.34</v>
      </c>
      <c r="O35" t="n">
        <v>18787.76</v>
      </c>
      <c r="P35" t="n">
        <v>239.48</v>
      </c>
      <c r="Q35" t="n">
        <v>4777.09</v>
      </c>
      <c r="R35" t="n">
        <v>254.89</v>
      </c>
      <c r="S35" t="n">
        <v>83.61</v>
      </c>
      <c r="T35" t="n">
        <v>83406.66</v>
      </c>
      <c r="U35" t="n">
        <v>0.33</v>
      </c>
      <c r="V35" t="n">
        <v>0.67</v>
      </c>
      <c r="W35" t="n">
        <v>8.630000000000001</v>
      </c>
      <c r="X35" t="n">
        <v>5.15</v>
      </c>
      <c r="Y35" t="n">
        <v>4</v>
      </c>
      <c r="Z35" t="n">
        <v>10</v>
      </c>
    </row>
    <row r="36">
      <c r="A36" t="n">
        <v>1</v>
      </c>
      <c r="B36" t="n">
        <v>75</v>
      </c>
      <c r="C36" t="inlineStr">
        <is>
          <t xml:space="preserve">CONCLUIDO	</t>
        </is>
      </c>
      <c r="D36" t="n">
        <v>4.3822</v>
      </c>
      <c r="E36" t="n">
        <v>22.82</v>
      </c>
      <c r="F36" t="n">
        <v>18.53</v>
      </c>
      <c r="G36" t="n">
        <v>16.84</v>
      </c>
      <c r="H36" t="n">
        <v>0.23</v>
      </c>
      <c r="I36" t="n">
        <v>66</v>
      </c>
      <c r="J36" t="n">
        <v>151.83</v>
      </c>
      <c r="K36" t="n">
        <v>49.1</v>
      </c>
      <c r="L36" t="n">
        <v>2</v>
      </c>
      <c r="M36" t="n">
        <v>18</v>
      </c>
      <c r="N36" t="n">
        <v>25.73</v>
      </c>
      <c r="O36" t="n">
        <v>18959.54</v>
      </c>
      <c r="P36" t="n">
        <v>172.46</v>
      </c>
      <c r="Q36" t="n">
        <v>4773.47</v>
      </c>
      <c r="R36" t="n">
        <v>147.59</v>
      </c>
      <c r="S36" t="n">
        <v>83.61</v>
      </c>
      <c r="T36" t="n">
        <v>30294.24</v>
      </c>
      <c r="U36" t="n">
        <v>0.57</v>
      </c>
      <c r="V36" t="n">
        <v>0.78</v>
      </c>
      <c r="W36" t="n">
        <v>8.5</v>
      </c>
      <c r="X36" t="n">
        <v>1.92</v>
      </c>
      <c r="Y36" t="n">
        <v>4</v>
      </c>
      <c r="Z36" t="n">
        <v>10</v>
      </c>
    </row>
    <row r="37">
      <c r="A37" t="n">
        <v>2</v>
      </c>
      <c r="B37" t="n">
        <v>75</v>
      </c>
      <c r="C37" t="inlineStr">
        <is>
          <t xml:space="preserve">CONCLUIDO	</t>
        </is>
      </c>
      <c r="D37" t="n">
        <v>4.3897</v>
      </c>
      <c r="E37" t="n">
        <v>22.78</v>
      </c>
      <c r="F37" t="n">
        <v>18.52</v>
      </c>
      <c r="G37" t="n">
        <v>17.09</v>
      </c>
      <c r="H37" t="n">
        <v>0.35</v>
      </c>
      <c r="I37" t="n">
        <v>65</v>
      </c>
      <c r="J37" t="n">
        <v>153.23</v>
      </c>
      <c r="K37" t="n">
        <v>49.1</v>
      </c>
      <c r="L37" t="n">
        <v>3</v>
      </c>
      <c r="M37" t="n">
        <v>0</v>
      </c>
      <c r="N37" t="n">
        <v>26.13</v>
      </c>
      <c r="O37" t="n">
        <v>19131.85</v>
      </c>
      <c r="P37" t="n">
        <v>172.97</v>
      </c>
      <c r="Q37" t="n">
        <v>4771.64</v>
      </c>
      <c r="R37" t="n">
        <v>146.72</v>
      </c>
      <c r="S37" t="n">
        <v>83.61</v>
      </c>
      <c r="T37" t="n">
        <v>29867.21</v>
      </c>
      <c r="U37" t="n">
        <v>0.57</v>
      </c>
      <c r="V37" t="n">
        <v>0.78</v>
      </c>
      <c r="W37" t="n">
        <v>8.52</v>
      </c>
      <c r="X37" t="n">
        <v>1.92</v>
      </c>
      <c r="Y37" t="n">
        <v>4</v>
      </c>
      <c r="Z37" t="n">
        <v>10</v>
      </c>
    </row>
    <row r="38">
      <c r="A38" t="n">
        <v>0</v>
      </c>
      <c r="B38" t="n">
        <v>95</v>
      </c>
      <c r="C38" t="inlineStr">
        <is>
          <t xml:space="preserve">CONCLUIDO	</t>
        </is>
      </c>
      <c r="D38" t="n">
        <v>2.9681</v>
      </c>
      <c r="E38" t="n">
        <v>33.69</v>
      </c>
      <c r="F38" t="n">
        <v>23.11</v>
      </c>
      <c r="G38" t="n">
        <v>6.36</v>
      </c>
      <c r="H38" t="n">
        <v>0.1</v>
      </c>
      <c r="I38" t="n">
        <v>218</v>
      </c>
      <c r="J38" t="n">
        <v>185.69</v>
      </c>
      <c r="K38" t="n">
        <v>53.44</v>
      </c>
      <c r="L38" t="n">
        <v>1</v>
      </c>
      <c r="M38" t="n">
        <v>216</v>
      </c>
      <c r="N38" t="n">
        <v>36.26</v>
      </c>
      <c r="O38" t="n">
        <v>23136.14</v>
      </c>
      <c r="P38" t="n">
        <v>300.76</v>
      </c>
      <c r="Q38" t="n">
        <v>4781.54</v>
      </c>
      <c r="R38" t="n">
        <v>298.78</v>
      </c>
      <c r="S38" t="n">
        <v>83.61</v>
      </c>
      <c r="T38" t="n">
        <v>105131.11</v>
      </c>
      <c r="U38" t="n">
        <v>0.28</v>
      </c>
      <c r="V38" t="n">
        <v>0.63</v>
      </c>
      <c r="W38" t="n">
        <v>8.69</v>
      </c>
      <c r="X38" t="n">
        <v>6.48</v>
      </c>
      <c r="Y38" t="n">
        <v>4</v>
      </c>
      <c r="Z38" t="n">
        <v>10</v>
      </c>
    </row>
    <row r="39">
      <c r="A39" t="n">
        <v>1</v>
      </c>
      <c r="B39" t="n">
        <v>95</v>
      </c>
      <c r="C39" t="inlineStr">
        <is>
          <t xml:space="preserve">CONCLUIDO	</t>
        </is>
      </c>
      <c r="D39" t="n">
        <v>4.1043</v>
      </c>
      <c r="E39" t="n">
        <v>24.36</v>
      </c>
      <c r="F39" t="n">
        <v>18.92</v>
      </c>
      <c r="G39" t="n">
        <v>14.19</v>
      </c>
      <c r="H39" t="n">
        <v>0.19</v>
      </c>
      <c r="I39" t="n">
        <v>80</v>
      </c>
      <c r="J39" t="n">
        <v>187.21</v>
      </c>
      <c r="K39" t="n">
        <v>53.44</v>
      </c>
      <c r="L39" t="n">
        <v>2</v>
      </c>
      <c r="M39" t="n">
        <v>78</v>
      </c>
      <c r="N39" t="n">
        <v>36.77</v>
      </c>
      <c r="O39" t="n">
        <v>23322.88</v>
      </c>
      <c r="P39" t="n">
        <v>220.26</v>
      </c>
      <c r="Q39" t="n">
        <v>4769.66</v>
      </c>
      <c r="R39" t="n">
        <v>162.43</v>
      </c>
      <c r="S39" t="n">
        <v>83.61</v>
      </c>
      <c r="T39" t="n">
        <v>37647.23</v>
      </c>
      <c r="U39" t="n">
        <v>0.51</v>
      </c>
      <c r="V39" t="n">
        <v>0.76</v>
      </c>
      <c r="W39" t="n">
        <v>8.460000000000001</v>
      </c>
      <c r="X39" t="n">
        <v>2.32</v>
      </c>
      <c r="Y39" t="n">
        <v>4</v>
      </c>
      <c r="Z39" t="n">
        <v>10</v>
      </c>
    </row>
    <row r="40">
      <c r="A40" t="n">
        <v>2</v>
      </c>
      <c r="B40" t="n">
        <v>95</v>
      </c>
      <c r="C40" t="inlineStr">
        <is>
          <t xml:space="preserve">CONCLUIDO	</t>
        </is>
      </c>
      <c r="D40" t="n">
        <v>4.4381</v>
      </c>
      <c r="E40" t="n">
        <v>22.53</v>
      </c>
      <c r="F40" t="n">
        <v>18.13</v>
      </c>
      <c r="G40" t="n">
        <v>20.92</v>
      </c>
      <c r="H40" t="n">
        <v>0.28</v>
      </c>
      <c r="I40" t="n">
        <v>52</v>
      </c>
      <c r="J40" t="n">
        <v>188.73</v>
      </c>
      <c r="K40" t="n">
        <v>53.44</v>
      </c>
      <c r="L40" t="n">
        <v>3</v>
      </c>
      <c r="M40" t="n">
        <v>2</v>
      </c>
      <c r="N40" t="n">
        <v>37.29</v>
      </c>
      <c r="O40" t="n">
        <v>23510.33</v>
      </c>
      <c r="P40" t="n">
        <v>190.92</v>
      </c>
      <c r="Q40" t="n">
        <v>4770.03</v>
      </c>
      <c r="R40" t="n">
        <v>134.67</v>
      </c>
      <c r="S40" t="n">
        <v>83.61</v>
      </c>
      <c r="T40" t="n">
        <v>23907.29</v>
      </c>
      <c r="U40" t="n">
        <v>0.62</v>
      </c>
      <c r="V40" t="n">
        <v>0.8</v>
      </c>
      <c r="W40" t="n">
        <v>8.48</v>
      </c>
      <c r="X40" t="n">
        <v>1.53</v>
      </c>
      <c r="Y40" t="n">
        <v>4</v>
      </c>
      <c r="Z40" t="n">
        <v>10</v>
      </c>
    </row>
    <row r="41">
      <c r="A41" t="n">
        <v>3</v>
      </c>
      <c r="B41" t="n">
        <v>95</v>
      </c>
      <c r="C41" t="inlineStr">
        <is>
          <t xml:space="preserve">CONCLUIDO	</t>
        </is>
      </c>
      <c r="D41" t="n">
        <v>4.4391</v>
      </c>
      <c r="E41" t="n">
        <v>22.53</v>
      </c>
      <c r="F41" t="n">
        <v>18.12</v>
      </c>
      <c r="G41" t="n">
        <v>20.91</v>
      </c>
      <c r="H41" t="n">
        <v>0.37</v>
      </c>
      <c r="I41" t="n">
        <v>52</v>
      </c>
      <c r="J41" t="n">
        <v>190.25</v>
      </c>
      <c r="K41" t="n">
        <v>53.44</v>
      </c>
      <c r="L41" t="n">
        <v>4</v>
      </c>
      <c r="M41" t="n">
        <v>0</v>
      </c>
      <c r="N41" t="n">
        <v>37.82</v>
      </c>
      <c r="O41" t="n">
        <v>23698.48</v>
      </c>
      <c r="P41" t="n">
        <v>191.96</v>
      </c>
      <c r="Q41" t="n">
        <v>4771.58</v>
      </c>
      <c r="R41" t="n">
        <v>134.28</v>
      </c>
      <c r="S41" t="n">
        <v>83.61</v>
      </c>
      <c r="T41" t="n">
        <v>23710.32</v>
      </c>
      <c r="U41" t="n">
        <v>0.62</v>
      </c>
      <c r="V41" t="n">
        <v>0.8</v>
      </c>
      <c r="W41" t="n">
        <v>8.48</v>
      </c>
      <c r="X41" t="n">
        <v>1.52</v>
      </c>
      <c r="Y41" t="n">
        <v>4</v>
      </c>
      <c r="Z41" t="n">
        <v>10</v>
      </c>
    </row>
    <row r="42">
      <c r="A42" t="n">
        <v>0</v>
      </c>
      <c r="B42" t="n">
        <v>55</v>
      </c>
      <c r="C42" t="inlineStr">
        <is>
          <t xml:space="preserve">CONCLUIDO	</t>
        </is>
      </c>
      <c r="D42" t="n">
        <v>3.9291</v>
      </c>
      <c r="E42" t="n">
        <v>25.45</v>
      </c>
      <c r="F42" t="n">
        <v>20.33</v>
      </c>
      <c r="G42" t="n">
        <v>9.609999999999999</v>
      </c>
      <c r="H42" t="n">
        <v>0.15</v>
      </c>
      <c r="I42" t="n">
        <v>127</v>
      </c>
      <c r="J42" t="n">
        <v>116.05</v>
      </c>
      <c r="K42" t="n">
        <v>43.4</v>
      </c>
      <c r="L42" t="n">
        <v>1</v>
      </c>
      <c r="M42" t="n">
        <v>124</v>
      </c>
      <c r="N42" t="n">
        <v>16.65</v>
      </c>
      <c r="O42" t="n">
        <v>14546.17</v>
      </c>
      <c r="P42" t="n">
        <v>175.07</v>
      </c>
      <c r="Q42" t="n">
        <v>4771.59</v>
      </c>
      <c r="R42" t="n">
        <v>207.95</v>
      </c>
      <c r="S42" t="n">
        <v>83.61</v>
      </c>
      <c r="T42" t="n">
        <v>60171.66</v>
      </c>
      <c r="U42" t="n">
        <v>0.4</v>
      </c>
      <c r="V42" t="n">
        <v>0.71</v>
      </c>
      <c r="W42" t="n">
        <v>8.56</v>
      </c>
      <c r="X42" t="n">
        <v>3.72</v>
      </c>
      <c r="Y42" t="n">
        <v>4</v>
      </c>
      <c r="Z42" t="n">
        <v>10</v>
      </c>
    </row>
    <row r="43">
      <c r="A43" t="n">
        <v>1</v>
      </c>
      <c r="B43" t="n">
        <v>55</v>
      </c>
      <c r="C43" t="inlineStr">
        <is>
          <t xml:space="preserve">CONCLUIDO	</t>
        </is>
      </c>
      <c r="D43" t="n">
        <v>4.2733</v>
      </c>
      <c r="E43" t="n">
        <v>23.4</v>
      </c>
      <c r="F43" t="n">
        <v>19.21</v>
      </c>
      <c r="G43" t="n">
        <v>13.1</v>
      </c>
      <c r="H43" t="n">
        <v>0.3</v>
      </c>
      <c r="I43" t="n">
        <v>88</v>
      </c>
      <c r="J43" t="n">
        <v>117.34</v>
      </c>
      <c r="K43" t="n">
        <v>43.4</v>
      </c>
      <c r="L43" t="n">
        <v>2</v>
      </c>
      <c r="M43" t="n">
        <v>0</v>
      </c>
      <c r="N43" t="n">
        <v>16.94</v>
      </c>
      <c r="O43" t="n">
        <v>14705.49</v>
      </c>
      <c r="P43" t="n">
        <v>154.25</v>
      </c>
      <c r="Q43" t="n">
        <v>4777.35</v>
      </c>
      <c r="R43" t="n">
        <v>167.78</v>
      </c>
      <c r="S43" t="n">
        <v>83.61</v>
      </c>
      <c r="T43" t="n">
        <v>40279.11</v>
      </c>
      <c r="U43" t="n">
        <v>0.5</v>
      </c>
      <c r="V43" t="n">
        <v>0.75</v>
      </c>
      <c r="W43" t="n">
        <v>8.6</v>
      </c>
      <c r="X43" t="n">
        <v>2.61</v>
      </c>
      <c r="Y43" t="n">
        <v>4</v>
      </c>
      <c r="Z4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INDEX(resultados!$A$2:$ZZ$43, 1, MATCH($B$1, resultados!$A$1:$ZZ$1, 0))</f>
        <v/>
      </c>
      <c r="B7">
        <f>INDEX(resultados!$A$2:$ZZ$43, 1, MATCH($B$2, resultados!$A$1:$ZZ$1, 0))</f>
        <v/>
      </c>
      <c r="C7">
        <f>INDEX(resultados!$A$2:$ZZ$43, 1, MATCH($B$3, resultados!$A$1:$ZZ$1, 0))</f>
        <v/>
      </c>
    </row>
    <row r="8">
      <c r="A8">
        <f>INDEX(resultados!$A$2:$ZZ$43, 2, MATCH($B$1, resultados!$A$1:$ZZ$1, 0))</f>
        <v/>
      </c>
      <c r="B8">
        <f>INDEX(resultados!$A$2:$ZZ$43, 2, MATCH($B$2, resultados!$A$1:$ZZ$1, 0))</f>
        <v/>
      </c>
      <c r="C8">
        <f>INDEX(resultados!$A$2:$ZZ$43, 2, MATCH($B$3, resultados!$A$1:$ZZ$1, 0))</f>
        <v/>
      </c>
    </row>
    <row r="9">
      <c r="A9">
        <f>INDEX(resultados!$A$2:$ZZ$43, 3, MATCH($B$1, resultados!$A$1:$ZZ$1, 0))</f>
        <v/>
      </c>
      <c r="B9">
        <f>INDEX(resultados!$A$2:$ZZ$43, 3, MATCH($B$2, resultados!$A$1:$ZZ$1, 0))</f>
        <v/>
      </c>
      <c r="C9">
        <f>INDEX(resultados!$A$2:$ZZ$43, 3, MATCH($B$3, resultados!$A$1:$ZZ$1, 0))</f>
        <v/>
      </c>
    </row>
    <row r="10">
      <c r="A10">
        <f>INDEX(resultados!$A$2:$ZZ$43, 4, MATCH($B$1, resultados!$A$1:$ZZ$1, 0))</f>
        <v/>
      </c>
      <c r="B10">
        <f>INDEX(resultados!$A$2:$ZZ$43, 4, MATCH($B$2, resultados!$A$1:$ZZ$1, 0))</f>
        <v/>
      </c>
      <c r="C10">
        <f>INDEX(resultados!$A$2:$ZZ$43, 4, MATCH($B$3, resultados!$A$1:$ZZ$1, 0))</f>
        <v/>
      </c>
    </row>
    <row r="11">
      <c r="A11">
        <f>INDEX(resultados!$A$2:$ZZ$43, 5, MATCH($B$1, resultados!$A$1:$ZZ$1, 0))</f>
        <v/>
      </c>
      <c r="B11">
        <f>INDEX(resultados!$A$2:$ZZ$43, 5, MATCH($B$2, resultados!$A$1:$ZZ$1, 0))</f>
        <v/>
      </c>
      <c r="C11">
        <f>INDEX(resultados!$A$2:$ZZ$43, 5, MATCH($B$3, resultados!$A$1:$ZZ$1, 0))</f>
        <v/>
      </c>
    </row>
    <row r="12">
      <c r="A12">
        <f>INDEX(resultados!$A$2:$ZZ$43, 6, MATCH($B$1, resultados!$A$1:$ZZ$1, 0))</f>
        <v/>
      </c>
      <c r="B12">
        <f>INDEX(resultados!$A$2:$ZZ$43, 6, MATCH($B$2, resultados!$A$1:$ZZ$1, 0))</f>
        <v/>
      </c>
      <c r="C12">
        <f>INDEX(resultados!$A$2:$ZZ$43, 6, MATCH($B$3, resultados!$A$1:$ZZ$1, 0))</f>
        <v/>
      </c>
    </row>
    <row r="13">
      <c r="A13">
        <f>INDEX(resultados!$A$2:$ZZ$43, 7, MATCH($B$1, resultados!$A$1:$ZZ$1, 0))</f>
        <v/>
      </c>
      <c r="B13">
        <f>INDEX(resultados!$A$2:$ZZ$43, 7, MATCH($B$2, resultados!$A$1:$ZZ$1, 0))</f>
        <v/>
      </c>
      <c r="C13">
        <f>INDEX(resultados!$A$2:$ZZ$43, 7, MATCH($B$3, resultados!$A$1:$ZZ$1, 0))</f>
        <v/>
      </c>
    </row>
    <row r="14">
      <c r="A14">
        <f>INDEX(resultados!$A$2:$ZZ$43, 8, MATCH($B$1, resultados!$A$1:$ZZ$1, 0))</f>
        <v/>
      </c>
      <c r="B14">
        <f>INDEX(resultados!$A$2:$ZZ$43, 8, MATCH($B$2, resultados!$A$1:$ZZ$1, 0))</f>
        <v/>
      </c>
      <c r="C14">
        <f>INDEX(resultados!$A$2:$ZZ$43, 8, MATCH($B$3, resultados!$A$1:$ZZ$1, 0))</f>
        <v/>
      </c>
    </row>
    <row r="15">
      <c r="A15">
        <f>INDEX(resultados!$A$2:$ZZ$43, 9, MATCH($B$1, resultados!$A$1:$ZZ$1, 0))</f>
        <v/>
      </c>
      <c r="B15">
        <f>INDEX(resultados!$A$2:$ZZ$43, 9, MATCH($B$2, resultados!$A$1:$ZZ$1, 0))</f>
        <v/>
      </c>
      <c r="C15">
        <f>INDEX(resultados!$A$2:$ZZ$43, 9, MATCH($B$3, resultados!$A$1:$ZZ$1, 0))</f>
        <v/>
      </c>
    </row>
    <row r="16">
      <c r="A16">
        <f>INDEX(resultados!$A$2:$ZZ$43, 10, MATCH($B$1, resultados!$A$1:$ZZ$1, 0))</f>
        <v/>
      </c>
      <c r="B16">
        <f>INDEX(resultados!$A$2:$ZZ$43, 10, MATCH($B$2, resultados!$A$1:$ZZ$1, 0))</f>
        <v/>
      </c>
      <c r="C16">
        <f>INDEX(resultados!$A$2:$ZZ$43, 10, MATCH($B$3, resultados!$A$1:$ZZ$1, 0))</f>
        <v/>
      </c>
    </row>
    <row r="17">
      <c r="A17">
        <f>INDEX(resultados!$A$2:$ZZ$43, 11, MATCH($B$1, resultados!$A$1:$ZZ$1, 0))</f>
        <v/>
      </c>
      <c r="B17">
        <f>INDEX(resultados!$A$2:$ZZ$43, 11, MATCH($B$2, resultados!$A$1:$ZZ$1, 0))</f>
        <v/>
      </c>
      <c r="C17">
        <f>INDEX(resultados!$A$2:$ZZ$43, 11, MATCH($B$3, resultados!$A$1:$ZZ$1, 0))</f>
        <v/>
      </c>
    </row>
    <row r="18">
      <c r="A18">
        <f>INDEX(resultados!$A$2:$ZZ$43, 12, MATCH($B$1, resultados!$A$1:$ZZ$1, 0))</f>
        <v/>
      </c>
      <c r="B18">
        <f>INDEX(resultados!$A$2:$ZZ$43, 12, MATCH($B$2, resultados!$A$1:$ZZ$1, 0))</f>
        <v/>
      </c>
      <c r="C18">
        <f>INDEX(resultados!$A$2:$ZZ$43, 12, MATCH($B$3, resultados!$A$1:$ZZ$1, 0))</f>
        <v/>
      </c>
    </row>
    <row r="19">
      <c r="A19">
        <f>INDEX(resultados!$A$2:$ZZ$43, 13, MATCH($B$1, resultados!$A$1:$ZZ$1, 0))</f>
        <v/>
      </c>
      <c r="B19">
        <f>INDEX(resultados!$A$2:$ZZ$43, 13, MATCH($B$2, resultados!$A$1:$ZZ$1, 0))</f>
        <v/>
      </c>
      <c r="C19">
        <f>INDEX(resultados!$A$2:$ZZ$43, 13, MATCH($B$3, resultados!$A$1:$ZZ$1, 0))</f>
        <v/>
      </c>
    </row>
    <row r="20">
      <c r="A20">
        <f>INDEX(resultados!$A$2:$ZZ$43, 14, MATCH($B$1, resultados!$A$1:$ZZ$1, 0))</f>
        <v/>
      </c>
      <c r="B20">
        <f>INDEX(resultados!$A$2:$ZZ$43, 14, MATCH($B$2, resultados!$A$1:$ZZ$1, 0))</f>
        <v/>
      </c>
      <c r="C20">
        <f>INDEX(resultados!$A$2:$ZZ$43, 14, MATCH($B$3, resultados!$A$1:$ZZ$1, 0))</f>
        <v/>
      </c>
    </row>
    <row r="21">
      <c r="A21">
        <f>INDEX(resultados!$A$2:$ZZ$43, 15, MATCH($B$1, resultados!$A$1:$ZZ$1, 0))</f>
        <v/>
      </c>
      <c r="B21">
        <f>INDEX(resultados!$A$2:$ZZ$43, 15, MATCH($B$2, resultados!$A$1:$ZZ$1, 0))</f>
        <v/>
      </c>
      <c r="C21">
        <f>INDEX(resultados!$A$2:$ZZ$43, 15, MATCH($B$3, resultados!$A$1:$ZZ$1, 0))</f>
        <v/>
      </c>
    </row>
    <row r="22">
      <c r="A22">
        <f>INDEX(resultados!$A$2:$ZZ$43, 16, MATCH($B$1, resultados!$A$1:$ZZ$1, 0))</f>
        <v/>
      </c>
      <c r="B22">
        <f>INDEX(resultados!$A$2:$ZZ$43, 16, MATCH($B$2, resultados!$A$1:$ZZ$1, 0))</f>
        <v/>
      </c>
      <c r="C22">
        <f>INDEX(resultados!$A$2:$ZZ$43, 16, MATCH($B$3, resultados!$A$1:$ZZ$1, 0))</f>
        <v/>
      </c>
    </row>
    <row r="23">
      <c r="A23">
        <f>INDEX(resultados!$A$2:$ZZ$43, 17, MATCH($B$1, resultados!$A$1:$ZZ$1, 0))</f>
        <v/>
      </c>
      <c r="B23">
        <f>INDEX(resultados!$A$2:$ZZ$43, 17, MATCH($B$2, resultados!$A$1:$ZZ$1, 0))</f>
        <v/>
      </c>
      <c r="C23">
        <f>INDEX(resultados!$A$2:$ZZ$43, 17, MATCH($B$3, resultados!$A$1:$ZZ$1, 0))</f>
        <v/>
      </c>
    </row>
    <row r="24">
      <c r="A24">
        <f>INDEX(resultados!$A$2:$ZZ$43, 18, MATCH($B$1, resultados!$A$1:$ZZ$1, 0))</f>
        <v/>
      </c>
      <c r="B24">
        <f>INDEX(resultados!$A$2:$ZZ$43, 18, MATCH($B$2, resultados!$A$1:$ZZ$1, 0))</f>
        <v/>
      </c>
      <c r="C24">
        <f>INDEX(resultados!$A$2:$ZZ$43, 18, MATCH($B$3, resultados!$A$1:$ZZ$1, 0))</f>
        <v/>
      </c>
    </row>
    <row r="25">
      <c r="A25">
        <f>INDEX(resultados!$A$2:$ZZ$43, 19, MATCH($B$1, resultados!$A$1:$ZZ$1, 0))</f>
        <v/>
      </c>
      <c r="B25">
        <f>INDEX(resultados!$A$2:$ZZ$43, 19, MATCH($B$2, resultados!$A$1:$ZZ$1, 0))</f>
        <v/>
      </c>
      <c r="C25">
        <f>INDEX(resultados!$A$2:$ZZ$43, 19, MATCH($B$3, resultados!$A$1:$ZZ$1, 0))</f>
        <v/>
      </c>
    </row>
    <row r="26">
      <c r="A26">
        <f>INDEX(resultados!$A$2:$ZZ$43, 20, MATCH($B$1, resultados!$A$1:$ZZ$1, 0))</f>
        <v/>
      </c>
      <c r="B26">
        <f>INDEX(resultados!$A$2:$ZZ$43, 20, MATCH($B$2, resultados!$A$1:$ZZ$1, 0))</f>
        <v/>
      </c>
      <c r="C26">
        <f>INDEX(resultados!$A$2:$ZZ$43, 20, MATCH($B$3, resultados!$A$1:$ZZ$1, 0))</f>
        <v/>
      </c>
    </row>
    <row r="27">
      <c r="A27">
        <f>INDEX(resultados!$A$2:$ZZ$43, 21, MATCH($B$1, resultados!$A$1:$ZZ$1, 0))</f>
        <v/>
      </c>
      <c r="B27">
        <f>INDEX(resultados!$A$2:$ZZ$43, 21, MATCH($B$2, resultados!$A$1:$ZZ$1, 0))</f>
        <v/>
      </c>
      <c r="C27">
        <f>INDEX(resultados!$A$2:$ZZ$43, 21, MATCH($B$3, resultados!$A$1:$ZZ$1, 0))</f>
        <v/>
      </c>
    </row>
    <row r="28">
      <c r="A28">
        <f>INDEX(resultados!$A$2:$ZZ$43, 22, MATCH($B$1, resultados!$A$1:$ZZ$1, 0))</f>
        <v/>
      </c>
      <c r="B28">
        <f>INDEX(resultados!$A$2:$ZZ$43, 22, MATCH($B$2, resultados!$A$1:$ZZ$1, 0))</f>
        <v/>
      </c>
      <c r="C28">
        <f>INDEX(resultados!$A$2:$ZZ$43, 22, MATCH($B$3, resultados!$A$1:$ZZ$1, 0))</f>
        <v/>
      </c>
    </row>
    <row r="29">
      <c r="A29">
        <f>INDEX(resultados!$A$2:$ZZ$43, 23, MATCH($B$1, resultados!$A$1:$ZZ$1, 0))</f>
        <v/>
      </c>
      <c r="B29">
        <f>INDEX(resultados!$A$2:$ZZ$43, 23, MATCH($B$2, resultados!$A$1:$ZZ$1, 0))</f>
        <v/>
      </c>
      <c r="C29">
        <f>INDEX(resultados!$A$2:$ZZ$43, 23, MATCH($B$3, resultados!$A$1:$ZZ$1, 0))</f>
        <v/>
      </c>
    </row>
    <row r="30">
      <c r="A30">
        <f>INDEX(resultados!$A$2:$ZZ$43, 24, MATCH($B$1, resultados!$A$1:$ZZ$1, 0))</f>
        <v/>
      </c>
      <c r="B30">
        <f>INDEX(resultados!$A$2:$ZZ$43, 24, MATCH($B$2, resultados!$A$1:$ZZ$1, 0))</f>
        <v/>
      </c>
      <c r="C30">
        <f>INDEX(resultados!$A$2:$ZZ$43, 24, MATCH($B$3, resultados!$A$1:$ZZ$1, 0))</f>
        <v/>
      </c>
    </row>
    <row r="31">
      <c r="A31">
        <f>INDEX(resultados!$A$2:$ZZ$43, 25, MATCH($B$1, resultados!$A$1:$ZZ$1, 0))</f>
        <v/>
      </c>
      <c r="B31">
        <f>INDEX(resultados!$A$2:$ZZ$43, 25, MATCH($B$2, resultados!$A$1:$ZZ$1, 0))</f>
        <v/>
      </c>
      <c r="C31">
        <f>INDEX(resultados!$A$2:$ZZ$43, 25, MATCH($B$3, resultados!$A$1:$ZZ$1, 0))</f>
        <v/>
      </c>
    </row>
    <row r="32">
      <c r="A32">
        <f>INDEX(resultados!$A$2:$ZZ$43, 26, MATCH($B$1, resultados!$A$1:$ZZ$1, 0))</f>
        <v/>
      </c>
      <c r="B32">
        <f>INDEX(resultados!$A$2:$ZZ$43, 26, MATCH($B$2, resultados!$A$1:$ZZ$1, 0))</f>
        <v/>
      </c>
      <c r="C32">
        <f>INDEX(resultados!$A$2:$ZZ$43, 26, MATCH($B$3, resultados!$A$1:$ZZ$1, 0))</f>
        <v/>
      </c>
    </row>
    <row r="33">
      <c r="A33">
        <f>INDEX(resultados!$A$2:$ZZ$43, 27, MATCH($B$1, resultados!$A$1:$ZZ$1, 0))</f>
        <v/>
      </c>
      <c r="B33">
        <f>INDEX(resultados!$A$2:$ZZ$43, 27, MATCH($B$2, resultados!$A$1:$ZZ$1, 0))</f>
        <v/>
      </c>
      <c r="C33">
        <f>INDEX(resultados!$A$2:$ZZ$43, 27, MATCH($B$3, resultados!$A$1:$ZZ$1, 0))</f>
        <v/>
      </c>
    </row>
    <row r="34">
      <c r="A34">
        <f>INDEX(resultados!$A$2:$ZZ$43, 28, MATCH($B$1, resultados!$A$1:$ZZ$1, 0))</f>
        <v/>
      </c>
      <c r="B34">
        <f>INDEX(resultados!$A$2:$ZZ$43, 28, MATCH($B$2, resultados!$A$1:$ZZ$1, 0))</f>
        <v/>
      </c>
      <c r="C34">
        <f>INDEX(resultados!$A$2:$ZZ$43, 28, MATCH($B$3, resultados!$A$1:$ZZ$1, 0))</f>
        <v/>
      </c>
    </row>
    <row r="35">
      <c r="A35">
        <f>INDEX(resultados!$A$2:$ZZ$43, 29, MATCH($B$1, resultados!$A$1:$ZZ$1, 0))</f>
        <v/>
      </c>
      <c r="B35">
        <f>INDEX(resultados!$A$2:$ZZ$43, 29, MATCH($B$2, resultados!$A$1:$ZZ$1, 0))</f>
        <v/>
      </c>
      <c r="C35">
        <f>INDEX(resultados!$A$2:$ZZ$43, 29, MATCH($B$3, resultados!$A$1:$ZZ$1, 0))</f>
        <v/>
      </c>
    </row>
    <row r="36">
      <c r="A36">
        <f>INDEX(resultados!$A$2:$ZZ$43, 30, MATCH($B$1, resultados!$A$1:$ZZ$1, 0))</f>
        <v/>
      </c>
      <c r="B36">
        <f>INDEX(resultados!$A$2:$ZZ$43, 30, MATCH($B$2, resultados!$A$1:$ZZ$1, 0))</f>
        <v/>
      </c>
      <c r="C36">
        <f>INDEX(resultados!$A$2:$ZZ$43, 30, MATCH($B$3, resultados!$A$1:$ZZ$1, 0))</f>
        <v/>
      </c>
    </row>
    <row r="37">
      <c r="A37">
        <f>INDEX(resultados!$A$2:$ZZ$43, 31, MATCH($B$1, resultados!$A$1:$ZZ$1, 0))</f>
        <v/>
      </c>
      <c r="B37">
        <f>INDEX(resultados!$A$2:$ZZ$43, 31, MATCH($B$2, resultados!$A$1:$ZZ$1, 0))</f>
        <v/>
      </c>
      <c r="C37">
        <f>INDEX(resultados!$A$2:$ZZ$43, 31, MATCH($B$3, resultados!$A$1:$ZZ$1, 0))</f>
        <v/>
      </c>
    </row>
    <row r="38">
      <c r="A38">
        <f>INDEX(resultados!$A$2:$ZZ$43, 32, MATCH($B$1, resultados!$A$1:$ZZ$1, 0))</f>
        <v/>
      </c>
      <c r="B38">
        <f>INDEX(resultados!$A$2:$ZZ$43, 32, MATCH($B$2, resultados!$A$1:$ZZ$1, 0))</f>
        <v/>
      </c>
      <c r="C38">
        <f>INDEX(resultados!$A$2:$ZZ$43, 32, MATCH($B$3, resultados!$A$1:$ZZ$1, 0))</f>
        <v/>
      </c>
    </row>
    <row r="39">
      <c r="A39">
        <f>INDEX(resultados!$A$2:$ZZ$43, 33, MATCH($B$1, resultados!$A$1:$ZZ$1, 0))</f>
        <v/>
      </c>
      <c r="B39">
        <f>INDEX(resultados!$A$2:$ZZ$43, 33, MATCH($B$2, resultados!$A$1:$ZZ$1, 0))</f>
        <v/>
      </c>
      <c r="C39">
        <f>INDEX(resultados!$A$2:$ZZ$43, 33, MATCH($B$3, resultados!$A$1:$ZZ$1, 0))</f>
        <v/>
      </c>
    </row>
    <row r="40">
      <c r="A40">
        <f>INDEX(resultados!$A$2:$ZZ$43, 34, MATCH($B$1, resultados!$A$1:$ZZ$1, 0))</f>
        <v/>
      </c>
      <c r="B40">
        <f>INDEX(resultados!$A$2:$ZZ$43, 34, MATCH($B$2, resultados!$A$1:$ZZ$1, 0))</f>
        <v/>
      </c>
      <c r="C40">
        <f>INDEX(resultados!$A$2:$ZZ$43, 34, MATCH($B$3, resultados!$A$1:$ZZ$1, 0))</f>
        <v/>
      </c>
    </row>
    <row r="41">
      <c r="A41">
        <f>INDEX(resultados!$A$2:$ZZ$43, 35, MATCH($B$1, resultados!$A$1:$ZZ$1, 0))</f>
        <v/>
      </c>
      <c r="B41">
        <f>INDEX(resultados!$A$2:$ZZ$43, 35, MATCH($B$2, resultados!$A$1:$ZZ$1, 0))</f>
        <v/>
      </c>
      <c r="C41">
        <f>INDEX(resultados!$A$2:$ZZ$43, 35, MATCH($B$3, resultados!$A$1:$ZZ$1, 0))</f>
        <v/>
      </c>
    </row>
    <row r="42">
      <c r="A42">
        <f>INDEX(resultados!$A$2:$ZZ$43, 36, MATCH($B$1, resultados!$A$1:$ZZ$1, 0))</f>
        <v/>
      </c>
      <c r="B42">
        <f>INDEX(resultados!$A$2:$ZZ$43, 36, MATCH($B$2, resultados!$A$1:$ZZ$1, 0))</f>
        <v/>
      </c>
      <c r="C42">
        <f>INDEX(resultados!$A$2:$ZZ$43, 36, MATCH($B$3, resultados!$A$1:$ZZ$1, 0))</f>
        <v/>
      </c>
    </row>
    <row r="43">
      <c r="A43">
        <f>INDEX(resultados!$A$2:$ZZ$43, 37, MATCH($B$1, resultados!$A$1:$ZZ$1, 0))</f>
        <v/>
      </c>
      <c r="B43">
        <f>INDEX(resultados!$A$2:$ZZ$43, 37, MATCH($B$2, resultados!$A$1:$ZZ$1, 0))</f>
        <v/>
      </c>
      <c r="C43">
        <f>INDEX(resultados!$A$2:$ZZ$43, 37, MATCH($B$3, resultados!$A$1:$ZZ$1, 0))</f>
        <v/>
      </c>
    </row>
    <row r="44">
      <c r="A44">
        <f>INDEX(resultados!$A$2:$ZZ$43, 38, MATCH($B$1, resultados!$A$1:$ZZ$1, 0))</f>
        <v/>
      </c>
      <c r="B44">
        <f>INDEX(resultados!$A$2:$ZZ$43, 38, MATCH($B$2, resultados!$A$1:$ZZ$1, 0))</f>
        <v/>
      </c>
      <c r="C44">
        <f>INDEX(resultados!$A$2:$ZZ$43, 38, MATCH($B$3, resultados!$A$1:$ZZ$1, 0))</f>
        <v/>
      </c>
    </row>
    <row r="45">
      <c r="A45">
        <f>INDEX(resultados!$A$2:$ZZ$43, 39, MATCH($B$1, resultados!$A$1:$ZZ$1, 0))</f>
        <v/>
      </c>
      <c r="B45">
        <f>INDEX(resultados!$A$2:$ZZ$43, 39, MATCH($B$2, resultados!$A$1:$ZZ$1, 0))</f>
        <v/>
      </c>
      <c r="C45">
        <f>INDEX(resultados!$A$2:$ZZ$43, 39, MATCH($B$3, resultados!$A$1:$ZZ$1, 0))</f>
        <v/>
      </c>
    </row>
    <row r="46">
      <c r="A46">
        <f>INDEX(resultados!$A$2:$ZZ$43, 40, MATCH($B$1, resultados!$A$1:$ZZ$1, 0))</f>
        <v/>
      </c>
      <c r="B46">
        <f>INDEX(resultados!$A$2:$ZZ$43, 40, MATCH($B$2, resultados!$A$1:$ZZ$1, 0))</f>
        <v/>
      </c>
      <c r="C46">
        <f>INDEX(resultados!$A$2:$ZZ$43, 40, MATCH($B$3, resultados!$A$1:$ZZ$1, 0))</f>
        <v/>
      </c>
    </row>
    <row r="47">
      <c r="A47">
        <f>INDEX(resultados!$A$2:$ZZ$43, 41, MATCH($B$1, resultados!$A$1:$ZZ$1, 0))</f>
        <v/>
      </c>
      <c r="B47">
        <f>INDEX(resultados!$A$2:$ZZ$43, 41, MATCH($B$2, resultados!$A$1:$ZZ$1, 0))</f>
        <v/>
      </c>
      <c r="C47">
        <f>INDEX(resultados!$A$2:$ZZ$43, 41, MATCH($B$3, resultados!$A$1:$ZZ$1, 0))</f>
        <v/>
      </c>
    </row>
    <row r="48">
      <c r="A48">
        <f>INDEX(resultados!$A$2:$ZZ$43, 42, MATCH($B$1, resultados!$A$1:$ZZ$1, 0))</f>
        <v/>
      </c>
      <c r="B48">
        <f>INDEX(resultados!$A$2:$ZZ$43, 42, MATCH($B$2, resultados!$A$1:$ZZ$1, 0))</f>
        <v/>
      </c>
      <c r="C48">
        <f>INDEX(resultados!$A$2:$ZZ$43, 42,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2024-09-26T13:15:09Z</dcterms:created>
  <dcterms:modified xmlns:dcterms="http://purl.org/dc/terms/" xmlns:xsi="http://www.w3.org/2001/XMLSchema-instance" xsi:type="dcterms:W3CDTF">2024-09-26T13:15:09Z</dcterms:modified>
</cp:coreProperties>
</file>