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gráficos!$A$7:$A$68</f>
              <numCache>
                <formatCode>General</formatCode>
                <ptCount val="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</numCache>
            </numRef>
          </xVal>
          <yVal>
            <numRef>
              <f>gráficos!$B$7:$B$68</f>
              <numCache>
                <formatCode>General</formatCode>
                <ptCount val="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1.3358</v>
      </c>
      <c r="E2" t="n">
        <v>74.86</v>
      </c>
      <c r="F2" t="n">
        <v>52.12</v>
      </c>
      <c r="G2" t="n">
        <v>6.01</v>
      </c>
      <c r="H2" t="n">
        <v>0.09</v>
      </c>
      <c r="I2" t="n">
        <v>520</v>
      </c>
      <c r="J2" t="n">
        <v>194.77</v>
      </c>
      <c r="K2" t="n">
        <v>54.38</v>
      </c>
      <c r="L2" t="n">
        <v>1</v>
      </c>
      <c r="M2" t="n">
        <v>518</v>
      </c>
      <c r="N2" t="n">
        <v>39.4</v>
      </c>
      <c r="O2" t="n">
        <v>24256.19</v>
      </c>
      <c r="P2" t="n">
        <v>711.34</v>
      </c>
      <c r="Q2" t="n">
        <v>5348.76</v>
      </c>
      <c r="R2" t="n">
        <v>801.4299999999999</v>
      </c>
      <c r="S2" t="n">
        <v>100.64</v>
      </c>
      <c r="T2" t="n">
        <v>344701.08</v>
      </c>
      <c r="U2" t="n">
        <v>0.13</v>
      </c>
      <c r="V2" t="n">
        <v>0.55</v>
      </c>
      <c r="W2" t="n">
        <v>5.55</v>
      </c>
      <c r="X2" t="n">
        <v>20.72</v>
      </c>
      <c r="Y2" t="n">
        <v>1</v>
      </c>
      <c r="Z2" t="n">
        <v>10</v>
      </c>
      <c r="AA2" t="n">
        <v>994.7786424959871</v>
      </c>
      <c r="AB2" t="n">
        <v>1361.100025199361</v>
      </c>
      <c r="AC2" t="n">
        <v>1231.198549110217</v>
      </c>
      <c r="AD2" t="n">
        <v>994778.6424959871</v>
      </c>
      <c r="AE2" t="n">
        <v>1361100.025199361</v>
      </c>
      <c r="AF2" t="n">
        <v>1.247183476874912e-06</v>
      </c>
      <c r="AG2" t="n">
        <v>1.039722222222222</v>
      </c>
      <c r="AH2" t="n">
        <v>1231198.549110217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2.0987</v>
      </c>
      <c r="E3" t="n">
        <v>47.65</v>
      </c>
      <c r="F3" t="n">
        <v>38.17</v>
      </c>
      <c r="G3" t="n">
        <v>12.79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493.53</v>
      </c>
      <c r="Q3" t="n">
        <v>5347.05</v>
      </c>
      <c r="R3" t="n">
        <v>334.07</v>
      </c>
      <c r="S3" t="n">
        <v>100.64</v>
      </c>
      <c r="T3" t="n">
        <v>112726.05</v>
      </c>
      <c r="U3" t="n">
        <v>0.3</v>
      </c>
      <c r="V3" t="n">
        <v>0.75</v>
      </c>
      <c r="W3" t="n">
        <v>4.97</v>
      </c>
      <c r="X3" t="n">
        <v>6.78</v>
      </c>
      <c r="Y3" t="n">
        <v>1</v>
      </c>
      <c r="Z3" t="n">
        <v>10</v>
      </c>
      <c r="AA3" t="n">
        <v>447.3953650036314</v>
      </c>
      <c r="AB3" t="n">
        <v>612.1460760884569</v>
      </c>
      <c r="AC3" t="n">
        <v>553.7237137389876</v>
      </c>
      <c r="AD3" t="n">
        <v>447395.3650036313</v>
      </c>
      <c r="AE3" t="n">
        <v>612146.0760884569</v>
      </c>
      <c r="AF3" t="n">
        <v>1.959472947235647e-06</v>
      </c>
      <c r="AG3" t="n">
        <v>0.6618055555555555</v>
      </c>
      <c r="AH3" t="n">
        <v>553723.7137389876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2.3911</v>
      </c>
      <c r="E4" t="n">
        <v>41.82</v>
      </c>
      <c r="F4" t="n">
        <v>35.26</v>
      </c>
      <c r="G4" t="n">
        <v>20.34</v>
      </c>
      <c r="H4" t="n">
        <v>0.27</v>
      </c>
      <c r="I4" t="n">
        <v>104</v>
      </c>
      <c r="J4" t="n">
        <v>197.88</v>
      </c>
      <c r="K4" t="n">
        <v>54.38</v>
      </c>
      <c r="L4" t="n">
        <v>3</v>
      </c>
      <c r="M4" t="n">
        <v>102</v>
      </c>
      <c r="N4" t="n">
        <v>40.5</v>
      </c>
      <c r="O4" t="n">
        <v>24639</v>
      </c>
      <c r="P4" t="n">
        <v>426.95</v>
      </c>
      <c r="Q4" t="n">
        <v>5346.57</v>
      </c>
      <c r="R4" t="n">
        <v>236.67</v>
      </c>
      <c r="S4" t="n">
        <v>100.64</v>
      </c>
      <c r="T4" t="n">
        <v>64400.14</v>
      </c>
      <c r="U4" t="n">
        <v>0.43</v>
      </c>
      <c r="V4" t="n">
        <v>0.8100000000000001</v>
      </c>
      <c r="W4" t="n">
        <v>4.85</v>
      </c>
      <c r="X4" t="n">
        <v>3.87</v>
      </c>
      <c r="Y4" t="n">
        <v>1</v>
      </c>
      <c r="Z4" t="n">
        <v>10</v>
      </c>
      <c r="AA4" t="n">
        <v>346.7316491190682</v>
      </c>
      <c r="AB4" t="n">
        <v>474.4135390454809</v>
      </c>
      <c r="AC4" t="n">
        <v>429.1361767225634</v>
      </c>
      <c r="AD4" t="n">
        <v>346731.6491190682</v>
      </c>
      <c r="AE4" t="n">
        <v>474413.5390454809</v>
      </c>
      <c r="AF4" t="n">
        <v>2.232475229492141e-06</v>
      </c>
      <c r="AG4" t="n">
        <v>0.5808333333333333</v>
      </c>
      <c r="AH4" t="n">
        <v>429136.1767225635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2.5557</v>
      </c>
      <c r="E5" t="n">
        <v>39.13</v>
      </c>
      <c r="F5" t="n">
        <v>33.93</v>
      </c>
      <c r="G5" t="n">
        <v>29.5</v>
      </c>
      <c r="H5" t="n">
        <v>0.36</v>
      </c>
      <c r="I5" t="n">
        <v>69</v>
      </c>
      <c r="J5" t="n">
        <v>199.44</v>
      </c>
      <c r="K5" t="n">
        <v>54.38</v>
      </c>
      <c r="L5" t="n">
        <v>4</v>
      </c>
      <c r="M5" t="n">
        <v>66</v>
      </c>
      <c r="N5" t="n">
        <v>41.06</v>
      </c>
      <c r="O5" t="n">
        <v>24831.54</v>
      </c>
      <c r="P5" t="n">
        <v>378.78</v>
      </c>
      <c r="Q5" t="n">
        <v>5346.17</v>
      </c>
      <c r="R5" t="n">
        <v>192.3</v>
      </c>
      <c r="S5" t="n">
        <v>100.64</v>
      </c>
      <c r="T5" t="n">
        <v>42390.12</v>
      </c>
      <c r="U5" t="n">
        <v>0.52</v>
      </c>
      <c r="V5" t="n">
        <v>0.84</v>
      </c>
      <c r="W5" t="n">
        <v>4.79</v>
      </c>
      <c r="X5" t="n">
        <v>2.54</v>
      </c>
      <c r="Y5" t="n">
        <v>1</v>
      </c>
      <c r="Z5" t="n">
        <v>10</v>
      </c>
      <c r="AA5" t="n">
        <v>295.326796537447</v>
      </c>
      <c r="AB5" t="n">
        <v>404.0791519212657</v>
      </c>
      <c r="AC5" t="n">
        <v>365.514404790551</v>
      </c>
      <c r="AD5" t="n">
        <v>295326.796537447</v>
      </c>
      <c r="AE5" t="n">
        <v>404079.1519212658</v>
      </c>
      <c r="AF5" t="n">
        <v>2.386155720803423e-06</v>
      </c>
      <c r="AG5" t="n">
        <v>0.5434722222222222</v>
      </c>
      <c r="AH5" t="n">
        <v>365514.404790551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2.6186</v>
      </c>
      <c r="E6" t="n">
        <v>38.19</v>
      </c>
      <c r="F6" t="n">
        <v>33.49</v>
      </c>
      <c r="G6" t="n">
        <v>35.89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9</v>
      </c>
      <c r="N6" t="n">
        <v>41.63</v>
      </c>
      <c r="O6" t="n">
        <v>25024.84</v>
      </c>
      <c r="P6" t="n">
        <v>352.78</v>
      </c>
      <c r="Q6" t="n">
        <v>5346.93</v>
      </c>
      <c r="R6" t="n">
        <v>175.68</v>
      </c>
      <c r="S6" t="n">
        <v>100.64</v>
      </c>
      <c r="T6" t="n">
        <v>34144.38</v>
      </c>
      <c r="U6" t="n">
        <v>0.57</v>
      </c>
      <c r="V6" t="n">
        <v>0.85</v>
      </c>
      <c r="W6" t="n">
        <v>4.83</v>
      </c>
      <c r="X6" t="n">
        <v>2.1</v>
      </c>
      <c r="Y6" t="n">
        <v>1</v>
      </c>
      <c r="Z6" t="n">
        <v>10</v>
      </c>
      <c r="AA6" t="n">
        <v>273.6220610103169</v>
      </c>
      <c r="AB6" t="n">
        <v>374.3817752276951</v>
      </c>
      <c r="AC6" t="n">
        <v>338.6513040480847</v>
      </c>
      <c r="AD6" t="n">
        <v>273622.0610103169</v>
      </c>
      <c r="AE6" t="n">
        <v>374381.7752276951</v>
      </c>
      <c r="AF6" t="n">
        <v>2.444882955939994e-06</v>
      </c>
      <c r="AG6" t="n">
        <v>0.5304166666666666</v>
      </c>
      <c r="AH6" t="n">
        <v>338651.3040480847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2.6247</v>
      </c>
      <c r="E7" t="n">
        <v>38.1</v>
      </c>
      <c r="F7" t="n">
        <v>33.44</v>
      </c>
      <c r="G7" t="n">
        <v>36.48</v>
      </c>
      <c r="H7" t="n">
        <v>0.53</v>
      </c>
      <c r="I7" t="n">
        <v>55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352.7</v>
      </c>
      <c r="Q7" t="n">
        <v>5346.21</v>
      </c>
      <c r="R7" t="n">
        <v>173.84</v>
      </c>
      <c r="S7" t="n">
        <v>100.64</v>
      </c>
      <c r="T7" t="n">
        <v>33228.67</v>
      </c>
      <c r="U7" t="n">
        <v>0.58</v>
      </c>
      <c r="V7" t="n">
        <v>0.85</v>
      </c>
      <c r="W7" t="n">
        <v>4.83</v>
      </c>
      <c r="X7" t="n">
        <v>2.05</v>
      </c>
      <c r="Y7" t="n">
        <v>1</v>
      </c>
      <c r="Z7" t="n">
        <v>10</v>
      </c>
      <c r="AA7" t="n">
        <v>272.8189628709975</v>
      </c>
      <c r="AB7" t="n">
        <v>373.2829409232889</v>
      </c>
      <c r="AC7" t="n">
        <v>337.6573409474676</v>
      </c>
      <c r="AD7" t="n">
        <v>272818.9628709975</v>
      </c>
      <c r="AE7" t="n">
        <v>373282.9409232889</v>
      </c>
      <c r="AF7" t="n">
        <v>2.450578283989805e-06</v>
      </c>
      <c r="AG7" t="n">
        <v>0.5291666666666667</v>
      </c>
      <c r="AH7" t="n">
        <v>337657.3409474675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1.5908</v>
      </c>
      <c r="E2" t="n">
        <v>62.86</v>
      </c>
      <c r="F2" t="n">
        <v>47.39</v>
      </c>
      <c r="G2" t="n">
        <v>6.97</v>
      </c>
      <c r="H2" t="n">
        <v>0.11</v>
      </c>
      <c r="I2" t="n">
        <v>408</v>
      </c>
      <c r="J2" t="n">
        <v>159.12</v>
      </c>
      <c r="K2" t="n">
        <v>50.28</v>
      </c>
      <c r="L2" t="n">
        <v>1</v>
      </c>
      <c r="M2" t="n">
        <v>406</v>
      </c>
      <c r="N2" t="n">
        <v>27.84</v>
      </c>
      <c r="O2" t="n">
        <v>19859.16</v>
      </c>
      <c r="P2" t="n">
        <v>559.5599999999999</v>
      </c>
      <c r="Q2" t="n">
        <v>5347.69</v>
      </c>
      <c r="R2" t="n">
        <v>643.9400000000001</v>
      </c>
      <c r="S2" t="n">
        <v>100.64</v>
      </c>
      <c r="T2" t="n">
        <v>266513.91</v>
      </c>
      <c r="U2" t="n">
        <v>0.16</v>
      </c>
      <c r="V2" t="n">
        <v>0.6</v>
      </c>
      <c r="W2" t="n">
        <v>5.33</v>
      </c>
      <c r="X2" t="n">
        <v>15.99</v>
      </c>
      <c r="Y2" t="n">
        <v>1</v>
      </c>
      <c r="Z2" t="n">
        <v>10</v>
      </c>
      <c r="AA2" t="n">
        <v>668.0510274801051</v>
      </c>
      <c r="AB2" t="n">
        <v>914.0568881295602</v>
      </c>
      <c r="AC2" t="n">
        <v>826.8205816133741</v>
      </c>
      <c r="AD2" t="n">
        <v>668051.0274801051</v>
      </c>
      <c r="AE2" t="n">
        <v>914056.8881295602</v>
      </c>
      <c r="AF2" t="n">
        <v>1.536487789212928e-06</v>
      </c>
      <c r="AG2" t="n">
        <v>0.8730555555555556</v>
      </c>
      <c r="AH2" t="n">
        <v>826820.5816133741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2.2797</v>
      </c>
      <c r="E3" t="n">
        <v>43.87</v>
      </c>
      <c r="F3" t="n">
        <v>36.87</v>
      </c>
      <c r="G3" t="n">
        <v>15.26</v>
      </c>
      <c r="H3" t="n">
        <v>0.22</v>
      </c>
      <c r="I3" t="n">
        <v>145</v>
      </c>
      <c r="J3" t="n">
        <v>160.54</v>
      </c>
      <c r="K3" t="n">
        <v>50.28</v>
      </c>
      <c r="L3" t="n">
        <v>2</v>
      </c>
      <c r="M3" t="n">
        <v>143</v>
      </c>
      <c r="N3" t="n">
        <v>28.26</v>
      </c>
      <c r="O3" t="n">
        <v>20034.4</v>
      </c>
      <c r="P3" t="n">
        <v>399.51</v>
      </c>
      <c r="Q3" t="n">
        <v>5346.75</v>
      </c>
      <c r="R3" t="n">
        <v>290.05</v>
      </c>
      <c r="S3" t="n">
        <v>100.64</v>
      </c>
      <c r="T3" t="n">
        <v>90887.49000000001</v>
      </c>
      <c r="U3" t="n">
        <v>0.35</v>
      </c>
      <c r="V3" t="n">
        <v>0.77</v>
      </c>
      <c r="W3" t="n">
        <v>4.93</v>
      </c>
      <c r="X3" t="n">
        <v>5.47</v>
      </c>
      <c r="Y3" t="n">
        <v>1</v>
      </c>
      <c r="Z3" t="n">
        <v>10</v>
      </c>
      <c r="AA3" t="n">
        <v>342.4930931861284</v>
      </c>
      <c r="AB3" t="n">
        <v>468.6141598261422</v>
      </c>
      <c r="AC3" t="n">
        <v>423.8902821164384</v>
      </c>
      <c r="AD3" t="n">
        <v>342493.0931861284</v>
      </c>
      <c r="AE3" t="n">
        <v>468614.1598261421</v>
      </c>
      <c r="AF3" t="n">
        <v>2.20186774771732e-06</v>
      </c>
      <c r="AG3" t="n">
        <v>0.6093055555555555</v>
      </c>
      <c r="AH3" t="n">
        <v>423890.2821164384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2.542</v>
      </c>
      <c r="E4" t="n">
        <v>39.34</v>
      </c>
      <c r="F4" t="n">
        <v>34.4</v>
      </c>
      <c r="G4" t="n">
        <v>25.48</v>
      </c>
      <c r="H4" t="n">
        <v>0.33</v>
      </c>
      <c r="I4" t="n">
        <v>81</v>
      </c>
      <c r="J4" t="n">
        <v>161.97</v>
      </c>
      <c r="K4" t="n">
        <v>50.28</v>
      </c>
      <c r="L4" t="n">
        <v>3</v>
      </c>
      <c r="M4" t="n">
        <v>70</v>
      </c>
      <c r="N4" t="n">
        <v>28.69</v>
      </c>
      <c r="O4" t="n">
        <v>20210.21</v>
      </c>
      <c r="P4" t="n">
        <v>333</v>
      </c>
      <c r="Q4" t="n">
        <v>5346.27</v>
      </c>
      <c r="R4" t="n">
        <v>207.92</v>
      </c>
      <c r="S4" t="n">
        <v>100.64</v>
      </c>
      <c r="T4" t="n">
        <v>50141.38</v>
      </c>
      <c r="U4" t="n">
        <v>0.48</v>
      </c>
      <c r="V4" t="n">
        <v>0.83</v>
      </c>
      <c r="W4" t="n">
        <v>4.82</v>
      </c>
      <c r="X4" t="n">
        <v>3.01</v>
      </c>
      <c r="Y4" t="n">
        <v>1</v>
      </c>
      <c r="Z4" t="n">
        <v>10</v>
      </c>
      <c r="AA4" t="n">
        <v>265.6898628324862</v>
      </c>
      <c r="AB4" t="n">
        <v>363.5285917369013</v>
      </c>
      <c r="AC4" t="n">
        <v>328.8339331571137</v>
      </c>
      <c r="AD4" t="n">
        <v>265689.8628324862</v>
      </c>
      <c r="AE4" t="n">
        <v>363528.5917369013</v>
      </c>
      <c r="AF4" t="n">
        <v>2.455212446680452e-06</v>
      </c>
      <c r="AG4" t="n">
        <v>0.5463888888888889</v>
      </c>
      <c r="AH4" t="n">
        <v>328833.9331571137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2.6015</v>
      </c>
      <c r="E5" t="n">
        <v>38.44</v>
      </c>
      <c r="F5" t="n">
        <v>33.92</v>
      </c>
      <c r="G5" t="n">
        <v>29.93</v>
      </c>
      <c r="H5" t="n">
        <v>0.43</v>
      </c>
      <c r="I5" t="n">
        <v>68</v>
      </c>
      <c r="J5" t="n">
        <v>163.4</v>
      </c>
      <c r="K5" t="n">
        <v>50.28</v>
      </c>
      <c r="L5" t="n">
        <v>4</v>
      </c>
      <c r="M5" t="n">
        <v>1</v>
      </c>
      <c r="N5" t="n">
        <v>29.12</v>
      </c>
      <c r="O5" t="n">
        <v>20386.62</v>
      </c>
      <c r="P5" t="n">
        <v>314.52</v>
      </c>
      <c r="Q5" t="n">
        <v>5346.49</v>
      </c>
      <c r="R5" t="n">
        <v>189.57</v>
      </c>
      <c r="S5" t="n">
        <v>100.64</v>
      </c>
      <c r="T5" t="n">
        <v>41030.02</v>
      </c>
      <c r="U5" t="n">
        <v>0.53</v>
      </c>
      <c r="V5" t="n">
        <v>0.84</v>
      </c>
      <c r="W5" t="n">
        <v>4.86</v>
      </c>
      <c r="X5" t="n">
        <v>2.53</v>
      </c>
      <c r="Y5" t="n">
        <v>1</v>
      </c>
      <c r="Z5" t="n">
        <v>10</v>
      </c>
      <c r="AA5" t="n">
        <v>248.8402566194015</v>
      </c>
      <c r="AB5" t="n">
        <v>340.4742171638353</v>
      </c>
      <c r="AC5" t="n">
        <v>307.9798357363853</v>
      </c>
      <c r="AD5" t="n">
        <v>248840.2566194015</v>
      </c>
      <c r="AE5" t="n">
        <v>340474.2171638353</v>
      </c>
      <c r="AF5" t="n">
        <v>2.51268103069992e-06</v>
      </c>
      <c r="AG5" t="n">
        <v>0.5338888888888889</v>
      </c>
      <c r="AH5" t="n">
        <v>307979.8357363853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2.6006</v>
      </c>
      <c r="E6" t="n">
        <v>38.45</v>
      </c>
      <c r="F6" t="n">
        <v>33.94</v>
      </c>
      <c r="G6" t="n">
        <v>29.94</v>
      </c>
      <c r="H6" t="n">
        <v>0.54</v>
      </c>
      <c r="I6" t="n">
        <v>68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316.99</v>
      </c>
      <c r="Q6" t="n">
        <v>5346.38</v>
      </c>
      <c r="R6" t="n">
        <v>189.5</v>
      </c>
      <c r="S6" t="n">
        <v>100.64</v>
      </c>
      <c r="T6" t="n">
        <v>40996.68</v>
      </c>
      <c r="U6" t="n">
        <v>0.53</v>
      </c>
      <c r="V6" t="n">
        <v>0.84</v>
      </c>
      <c r="W6" t="n">
        <v>4.88</v>
      </c>
      <c r="X6" t="n">
        <v>2.54</v>
      </c>
      <c r="Y6" t="n">
        <v>1</v>
      </c>
      <c r="Z6" t="n">
        <v>10</v>
      </c>
      <c r="AA6" t="n">
        <v>250.2655863419358</v>
      </c>
      <c r="AB6" t="n">
        <v>342.4244161713151</v>
      </c>
      <c r="AC6" t="n">
        <v>309.7439104877134</v>
      </c>
      <c r="AD6" t="n">
        <v>250265.5863419358</v>
      </c>
      <c r="AE6" t="n">
        <v>342424.4161713151</v>
      </c>
      <c r="AF6" t="n">
        <v>2.511811758000466e-06</v>
      </c>
      <c r="AG6" t="n">
        <v>0.5340277777777778</v>
      </c>
      <c r="AH6" t="n">
        <v>309743.9104877134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2.3034</v>
      </c>
      <c r="E2" t="n">
        <v>43.41</v>
      </c>
      <c r="F2" t="n">
        <v>38.37</v>
      </c>
      <c r="G2" t="n">
        <v>12.58</v>
      </c>
      <c r="H2" t="n">
        <v>0.22</v>
      </c>
      <c r="I2" t="n">
        <v>183</v>
      </c>
      <c r="J2" t="n">
        <v>80.84</v>
      </c>
      <c r="K2" t="n">
        <v>35.1</v>
      </c>
      <c r="L2" t="n">
        <v>1</v>
      </c>
      <c r="M2" t="n">
        <v>133</v>
      </c>
      <c r="N2" t="n">
        <v>9.74</v>
      </c>
      <c r="O2" t="n">
        <v>10204.21</v>
      </c>
      <c r="P2" t="n">
        <v>246.75</v>
      </c>
      <c r="Q2" t="n">
        <v>5347</v>
      </c>
      <c r="R2" t="n">
        <v>338.15</v>
      </c>
      <c r="S2" t="n">
        <v>100.64</v>
      </c>
      <c r="T2" t="n">
        <v>114742.81</v>
      </c>
      <c r="U2" t="n">
        <v>0.3</v>
      </c>
      <c r="V2" t="n">
        <v>0.74</v>
      </c>
      <c r="W2" t="n">
        <v>5.05</v>
      </c>
      <c r="X2" t="n">
        <v>6.98</v>
      </c>
      <c r="Y2" t="n">
        <v>1</v>
      </c>
      <c r="Z2" t="n">
        <v>10</v>
      </c>
      <c r="AA2" t="n">
        <v>223.2724680128455</v>
      </c>
      <c r="AB2" t="n">
        <v>305.4912408211377</v>
      </c>
      <c r="AC2" t="n">
        <v>276.335585556908</v>
      </c>
      <c r="AD2" t="n">
        <v>223272.4680128455</v>
      </c>
      <c r="AE2" t="n">
        <v>305491.2408211377</v>
      </c>
      <c r="AF2" t="n">
        <v>2.482506494930921e-06</v>
      </c>
      <c r="AG2" t="n">
        <v>0.6029166666666667</v>
      </c>
      <c r="AH2" t="n">
        <v>276335.585556908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2.391</v>
      </c>
      <c r="E3" t="n">
        <v>41.82</v>
      </c>
      <c r="F3" t="n">
        <v>37.28</v>
      </c>
      <c r="G3" t="n">
        <v>14.52</v>
      </c>
      <c r="H3" t="n">
        <v>0.43</v>
      </c>
      <c r="I3" t="n">
        <v>154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233.54</v>
      </c>
      <c r="Q3" t="n">
        <v>5347.21</v>
      </c>
      <c r="R3" t="n">
        <v>297.05</v>
      </c>
      <c r="S3" t="n">
        <v>100.64</v>
      </c>
      <c r="T3" t="n">
        <v>94339.69</v>
      </c>
      <c r="U3" t="n">
        <v>0.34</v>
      </c>
      <c r="V3" t="n">
        <v>0.76</v>
      </c>
      <c r="W3" t="n">
        <v>5.13</v>
      </c>
      <c r="X3" t="n">
        <v>5.89</v>
      </c>
      <c r="Y3" t="n">
        <v>1</v>
      </c>
      <c r="Z3" t="n">
        <v>10</v>
      </c>
      <c r="AA3" t="n">
        <v>205.6072706433722</v>
      </c>
      <c r="AB3" t="n">
        <v>281.3209384467311</v>
      </c>
      <c r="AC3" t="n">
        <v>254.4720629178746</v>
      </c>
      <c r="AD3" t="n">
        <v>205607.2706433722</v>
      </c>
      <c r="AE3" t="n">
        <v>281320.9384467311</v>
      </c>
      <c r="AF3" t="n">
        <v>2.576918046965283e-06</v>
      </c>
      <c r="AG3" t="n">
        <v>0.5808333333333333</v>
      </c>
      <c r="AH3" t="n">
        <v>254472.0629178746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2.0372</v>
      </c>
      <c r="E2" t="n">
        <v>49.09</v>
      </c>
      <c r="F2" t="n">
        <v>41.32</v>
      </c>
      <c r="G2" t="n">
        <v>9.609999999999999</v>
      </c>
      <c r="H2" t="n">
        <v>0.16</v>
      </c>
      <c r="I2" t="n">
        <v>258</v>
      </c>
      <c r="J2" t="n">
        <v>107.41</v>
      </c>
      <c r="K2" t="n">
        <v>41.65</v>
      </c>
      <c r="L2" t="n">
        <v>1</v>
      </c>
      <c r="M2" t="n">
        <v>256</v>
      </c>
      <c r="N2" t="n">
        <v>14.77</v>
      </c>
      <c r="O2" t="n">
        <v>13481.73</v>
      </c>
      <c r="P2" t="n">
        <v>355.12</v>
      </c>
      <c r="Q2" t="n">
        <v>5347.25</v>
      </c>
      <c r="R2" t="n">
        <v>439.74</v>
      </c>
      <c r="S2" t="n">
        <v>100.64</v>
      </c>
      <c r="T2" t="n">
        <v>165166.86</v>
      </c>
      <c r="U2" t="n">
        <v>0.23</v>
      </c>
      <c r="V2" t="n">
        <v>0.6899999999999999</v>
      </c>
      <c r="W2" t="n">
        <v>5.09</v>
      </c>
      <c r="X2" t="n">
        <v>9.92</v>
      </c>
      <c r="Y2" t="n">
        <v>1</v>
      </c>
      <c r="Z2" t="n">
        <v>10</v>
      </c>
      <c r="AA2" t="n">
        <v>345.1001992129555</v>
      </c>
      <c r="AB2" t="n">
        <v>472.1813173094474</v>
      </c>
      <c r="AC2" t="n">
        <v>427.116995096074</v>
      </c>
      <c r="AD2" t="n">
        <v>345100.1992129555</v>
      </c>
      <c r="AE2" t="n">
        <v>472181.3173094474</v>
      </c>
      <c r="AF2" t="n">
        <v>2.100467988499508e-06</v>
      </c>
      <c r="AG2" t="n">
        <v>0.6818055555555556</v>
      </c>
      <c r="AH2" t="n">
        <v>427116.995096074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2.5012</v>
      </c>
      <c r="E3" t="n">
        <v>39.98</v>
      </c>
      <c r="F3" t="n">
        <v>35.52</v>
      </c>
      <c r="G3" t="n">
        <v>19.55</v>
      </c>
      <c r="H3" t="n">
        <v>0.32</v>
      </c>
      <c r="I3" t="n">
        <v>109</v>
      </c>
      <c r="J3" t="n">
        <v>108.68</v>
      </c>
      <c r="K3" t="n">
        <v>41.65</v>
      </c>
      <c r="L3" t="n">
        <v>2</v>
      </c>
      <c r="M3" t="n">
        <v>7</v>
      </c>
      <c r="N3" t="n">
        <v>15.03</v>
      </c>
      <c r="O3" t="n">
        <v>13638.32</v>
      </c>
      <c r="P3" t="n">
        <v>260.78</v>
      </c>
      <c r="Q3" t="n">
        <v>5346.73</v>
      </c>
      <c r="R3" t="n">
        <v>240.66</v>
      </c>
      <c r="S3" t="n">
        <v>100.64</v>
      </c>
      <c r="T3" t="n">
        <v>66369.69</v>
      </c>
      <c r="U3" t="n">
        <v>0.42</v>
      </c>
      <c r="V3" t="n">
        <v>0.8</v>
      </c>
      <c r="W3" t="n">
        <v>4.99</v>
      </c>
      <c r="X3" t="n">
        <v>4.13</v>
      </c>
      <c r="Y3" t="n">
        <v>1</v>
      </c>
      <c r="Z3" t="n">
        <v>10</v>
      </c>
      <c r="AA3" t="n">
        <v>218.1541748009783</v>
      </c>
      <c r="AB3" t="n">
        <v>298.4881662455044</v>
      </c>
      <c r="AC3" t="n">
        <v>270.000874589894</v>
      </c>
      <c r="AD3" t="n">
        <v>218154.1748009783</v>
      </c>
      <c r="AE3" t="n">
        <v>298488.1662455045</v>
      </c>
      <c r="AF3" t="n">
        <v>2.57887813314106e-06</v>
      </c>
      <c r="AG3" t="n">
        <v>0.5552777777777778</v>
      </c>
      <c r="AH3" t="n">
        <v>270000.874589894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2.5051</v>
      </c>
      <c r="E4" t="n">
        <v>39.92</v>
      </c>
      <c r="F4" t="n">
        <v>35.48</v>
      </c>
      <c r="G4" t="n">
        <v>19.71</v>
      </c>
      <c r="H4" t="n">
        <v>0.48</v>
      </c>
      <c r="I4" t="n">
        <v>108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262.42</v>
      </c>
      <c r="Q4" t="n">
        <v>5346.93</v>
      </c>
      <c r="R4" t="n">
        <v>238.99</v>
      </c>
      <c r="S4" t="n">
        <v>100.64</v>
      </c>
      <c r="T4" t="n">
        <v>65539.39999999999</v>
      </c>
      <c r="U4" t="n">
        <v>0.42</v>
      </c>
      <c r="V4" t="n">
        <v>0.8</v>
      </c>
      <c r="W4" t="n">
        <v>5</v>
      </c>
      <c r="X4" t="n">
        <v>4.09</v>
      </c>
      <c r="Y4" t="n">
        <v>1</v>
      </c>
      <c r="Z4" t="n">
        <v>10</v>
      </c>
      <c r="AA4" t="n">
        <v>218.625810889432</v>
      </c>
      <c r="AB4" t="n">
        <v>299.1334795488422</v>
      </c>
      <c r="AC4" t="n">
        <v>270.5846000972643</v>
      </c>
      <c r="AD4" t="n">
        <v>218625.810889432</v>
      </c>
      <c r="AE4" t="n">
        <v>299133.4795488422</v>
      </c>
      <c r="AF4" t="n">
        <v>2.58289925289128e-06</v>
      </c>
      <c r="AG4" t="n">
        <v>0.5544444444444445</v>
      </c>
      <c r="AH4" t="n">
        <v>270584.6000972643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2.2533</v>
      </c>
      <c r="E2" t="n">
        <v>44.38</v>
      </c>
      <c r="F2" t="n">
        <v>39.6</v>
      </c>
      <c r="G2" t="n">
        <v>11.05</v>
      </c>
      <c r="H2" t="n">
        <v>0.28</v>
      </c>
      <c r="I2" t="n">
        <v>215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207.76</v>
      </c>
      <c r="Q2" t="n">
        <v>5347.5</v>
      </c>
      <c r="R2" t="n">
        <v>371.74</v>
      </c>
      <c r="S2" t="n">
        <v>100.64</v>
      </c>
      <c r="T2" t="n">
        <v>131382.26</v>
      </c>
      <c r="U2" t="n">
        <v>0.27</v>
      </c>
      <c r="V2" t="n">
        <v>0.72</v>
      </c>
      <c r="W2" t="n">
        <v>5.31</v>
      </c>
      <c r="X2" t="n">
        <v>8.199999999999999</v>
      </c>
      <c r="Y2" t="n">
        <v>1</v>
      </c>
      <c r="Z2" t="n">
        <v>10</v>
      </c>
      <c r="AA2" t="n">
        <v>197.0998504193623</v>
      </c>
      <c r="AB2" t="n">
        <v>269.6807107753552</v>
      </c>
      <c r="AC2" t="n">
        <v>243.942762238289</v>
      </c>
      <c r="AD2" t="n">
        <v>197099.8504193623</v>
      </c>
      <c r="AE2" t="n">
        <v>269680.7107753552</v>
      </c>
      <c r="AF2" t="n">
        <v>2.522212855547416e-06</v>
      </c>
      <c r="AG2" t="n">
        <v>0.6163888888888889</v>
      </c>
      <c r="AH2" t="n">
        <v>243942.762238289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2.2534</v>
      </c>
      <c r="E3" t="n">
        <v>44.38</v>
      </c>
      <c r="F3" t="n">
        <v>39.59</v>
      </c>
      <c r="G3" t="n">
        <v>11.05</v>
      </c>
      <c r="H3" t="n">
        <v>0.55</v>
      </c>
      <c r="I3" t="n">
        <v>215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211.32</v>
      </c>
      <c r="Q3" t="n">
        <v>5347.54</v>
      </c>
      <c r="R3" t="n">
        <v>371.62</v>
      </c>
      <c r="S3" t="n">
        <v>100.64</v>
      </c>
      <c r="T3" t="n">
        <v>131318.64</v>
      </c>
      <c r="U3" t="n">
        <v>0.27</v>
      </c>
      <c r="V3" t="n">
        <v>0.72</v>
      </c>
      <c r="W3" t="n">
        <v>5.31</v>
      </c>
      <c r="X3" t="n">
        <v>8.199999999999999</v>
      </c>
      <c r="Y3" t="n">
        <v>1</v>
      </c>
      <c r="Z3" t="n">
        <v>10</v>
      </c>
      <c r="AA3" t="n">
        <v>199.2233638313692</v>
      </c>
      <c r="AB3" t="n">
        <v>272.5861955084615</v>
      </c>
      <c r="AC3" t="n">
        <v>246.570951586342</v>
      </c>
      <c r="AD3" t="n">
        <v>199223.3638313692</v>
      </c>
      <c r="AE3" t="n">
        <v>272586.1955084615</v>
      </c>
      <c r="AF3" t="n">
        <v>2.522324789726423e-06</v>
      </c>
      <c r="AG3" t="n">
        <v>0.6163888888888889</v>
      </c>
      <c r="AH3" t="n">
        <v>246570.951586342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1.5255</v>
      </c>
      <c r="E2" t="n">
        <v>65.55</v>
      </c>
      <c r="F2" t="n">
        <v>48.47</v>
      </c>
      <c r="G2" t="n">
        <v>6.7</v>
      </c>
      <c r="H2" t="n">
        <v>0.11</v>
      </c>
      <c r="I2" t="n">
        <v>434</v>
      </c>
      <c r="J2" t="n">
        <v>167.88</v>
      </c>
      <c r="K2" t="n">
        <v>51.39</v>
      </c>
      <c r="L2" t="n">
        <v>1</v>
      </c>
      <c r="M2" t="n">
        <v>432</v>
      </c>
      <c r="N2" t="n">
        <v>30.49</v>
      </c>
      <c r="O2" t="n">
        <v>20939.59</v>
      </c>
      <c r="P2" t="n">
        <v>595.35</v>
      </c>
      <c r="Q2" t="n">
        <v>5348.74</v>
      </c>
      <c r="R2" t="n">
        <v>678.95</v>
      </c>
      <c r="S2" t="n">
        <v>100.64</v>
      </c>
      <c r="T2" t="n">
        <v>283890.32</v>
      </c>
      <c r="U2" t="n">
        <v>0.15</v>
      </c>
      <c r="V2" t="n">
        <v>0.59</v>
      </c>
      <c r="W2" t="n">
        <v>5.4</v>
      </c>
      <c r="X2" t="n">
        <v>17.07</v>
      </c>
      <c r="Y2" t="n">
        <v>1</v>
      </c>
      <c r="Z2" t="n">
        <v>10</v>
      </c>
      <c r="AA2" t="n">
        <v>737.8035121923125</v>
      </c>
      <c r="AB2" t="n">
        <v>1009.495314975246</v>
      </c>
      <c r="AC2" t="n">
        <v>913.1504989495808</v>
      </c>
      <c r="AD2" t="n">
        <v>737803.5121923125</v>
      </c>
      <c r="AE2" t="n">
        <v>1009495.314975246</v>
      </c>
      <c r="AF2" t="n">
        <v>1.460181624354485e-06</v>
      </c>
      <c r="AG2" t="n">
        <v>0.9104166666666667</v>
      </c>
      <c r="AH2" t="n">
        <v>913150.4989495807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2.2317</v>
      </c>
      <c r="E3" t="n">
        <v>44.81</v>
      </c>
      <c r="F3" t="n">
        <v>37.22</v>
      </c>
      <c r="G3" t="n">
        <v>14.5</v>
      </c>
      <c r="H3" t="n">
        <v>0.21</v>
      </c>
      <c r="I3" t="n">
        <v>154</v>
      </c>
      <c r="J3" t="n">
        <v>169.33</v>
      </c>
      <c r="K3" t="n">
        <v>51.39</v>
      </c>
      <c r="L3" t="n">
        <v>2</v>
      </c>
      <c r="M3" t="n">
        <v>152</v>
      </c>
      <c r="N3" t="n">
        <v>30.94</v>
      </c>
      <c r="O3" t="n">
        <v>21118.46</v>
      </c>
      <c r="P3" t="n">
        <v>424.21</v>
      </c>
      <c r="Q3" t="n">
        <v>5346.33</v>
      </c>
      <c r="R3" t="n">
        <v>301.93</v>
      </c>
      <c r="S3" t="n">
        <v>100.64</v>
      </c>
      <c r="T3" t="n">
        <v>96779.55</v>
      </c>
      <c r="U3" t="n">
        <v>0.33</v>
      </c>
      <c r="V3" t="n">
        <v>0.77</v>
      </c>
      <c r="W3" t="n">
        <v>4.94</v>
      </c>
      <c r="X3" t="n">
        <v>5.82</v>
      </c>
      <c r="Y3" t="n">
        <v>1</v>
      </c>
      <c r="Z3" t="n">
        <v>10</v>
      </c>
      <c r="AA3" t="n">
        <v>368.4375774626395</v>
      </c>
      <c r="AB3" t="n">
        <v>504.1125478031298</v>
      </c>
      <c r="AC3" t="n">
        <v>456.0007537672029</v>
      </c>
      <c r="AD3" t="n">
        <v>368437.5774626395</v>
      </c>
      <c r="AE3" t="n">
        <v>504112.5478031298</v>
      </c>
      <c r="AF3" t="n">
        <v>2.136143776513867e-06</v>
      </c>
      <c r="AG3" t="n">
        <v>0.6223611111111111</v>
      </c>
      <c r="AH3" t="n">
        <v>456000.7537672028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2.5042</v>
      </c>
      <c r="E4" t="n">
        <v>39.93</v>
      </c>
      <c r="F4" t="n">
        <v>34.61</v>
      </c>
      <c r="G4" t="n">
        <v>23.87</v>
      </c>
      <c r="H4" t="n">
        <v>0.31</v>
      </c>
      <c r="I4" t="n">
        <v>87</v>
      </c>
      <c r="J4" t="n">
        <v>170.79</v>
      </c>
      <c r="K4" t="n">
        <v>51.39</v>
      </c>
      <c r="L4" t="n">
        <v>3</v>
      </c>
      <c r="M4" t="n">
        <v>84</v>
      </c>
      <c r="N4" t="n">
        <v>31.4</v>
      </c>
      <c r="O4" t="n">
        <v>21297.94</v>
      </c>
      <c r="P4" t="n">
        <v>358.26</v>
      </c>
      <c r="Q4" t="n">
        <v>5346.41</v>
      </c>
      <c r="R4" t="n">
        <v>215.01</v>
      </c>
      <c r="S4" t="n">
        <v>100.64</v>
      </c>
      <c r="T4" t="n">
        <v>53654.68</v>
      </c>
      <c r="U4" t="n">
        <v>0.47</v>
      </c>
      <c r="V4" t="n">
        <v>0.82</v>
      </c>
      <c r="W4" t="n">
        <v>4.82</v>
      </c>
      <c r="X4" t="n">
        <v>3.22</v>
      </c>
      <c r="Y4" t="n">
        <v>1</v>
      </c>
      <c r="Z4" t="n">
        <v>10</v>
      </c>
      <c r="AA4" t="n">
        <v>286.0602205399295</v>
      </c>
      <c r="AB4" t="n">
        <v>391.4002138289819</v>
      </c>
      <c r="AC4" t="n">
        <v>354.0455267547933</v>
      </c>
      <c r="AD4" t="n">
        <v>286060.2205399295</v>
      </c>
      <c r="AE4" t="n">
        <v>391400.2138289819</v>
      </c>
      <c r="AF4" t="n">
        <v>2.396975957855458e-06</v>
      </c>
      <c r="AG4" t="n">
        <v>0.5545833333333333</v>
      </c>
      <c r="AH4" t="n">
        <v>354045.5267547933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2.6042</v>
      </c>
      <c r="E5" t="n">
        <v>38.4</v>
      </c>
      <c r="F5" t="n">
        <v>33.82</v>
      </c>
      <c r="G5" t="n">
        <v>31.22</v>
      </c>
      <c r="H5" t="n">
        <v>0.41</v>
      </c>
      <c r="I5" t="n">
        <v>65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325.05</v>
      </c>
      <c r="Q5" t="n">
        <v>5346.27</v>
      </c>
      <c r="R5" t="n">
        <v>186.27</v>
      </c>
      <c r="S5" t="n">
        <v>100.64</v>
      </c>
      <c r="T5" t="n">
        <v>39395.06</v>
      </c>
      <c r="U5" t="n">
        <v>0.54</v>
      </c>
      <c r="V5" t="n">
        <v>0.84</v>
      </c>
      <c r="W5" t="n">
        <v>4.86</v>
      </c>
      <c r="X5" t="n">
        <v>2.43</v>
      </c>
      <c r="Y5" t="n">
        <v>1</v>
      </c>
      <c r="Z5" t="n">
        <v>10</v>
      </c>
      <c r="AA5" t="n">
        <v>255.8582935295165</v>
      </c>
      <c r="AB5" t="n">
        <v>350.0766048781867</v>
      </c>
      <c r="AC5" t="n">
        <v>316.6657850443179</v>
      </c>
      <c r="AD5" t="n">
        <v>255858.2935295165</v>
      </c>
      <c r="AE5" t="n">
        <v>350076.6048781867</v>
      </c>
      <c r="AF5" t="n">
        <v>2.492694189540445e-06</v>
      </c>
      <c r="AG5" t="n">
        <v>0.5333333333333333</v>
      </c>
      <c r="AH5" t="n">
        <v>316665.7850443179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2.606</v>
      </c>
      <c r="E6" t="n">
        <v>38.37</v>
      </c>
      <c r="F6" t="n">
        <v>33.83</v>
      </c>
      <c r="G6" t="n">
        <v>31.72</v>
      </c>
      <c r="H6" t="n">
        <v>0.51</v>
      </c>
      <c r="I6" t="n">
        <v>64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326.75</v>
      </c>
      <c r="Q6" t="n">
        <v>5346.75</v>
      </c>
      <c r="R6" t="n">
        <v>186.32</v>
      </c>
      <c r="S6" t="n">
        <v>100.64</v>
      </c>
      <c r="T6" t="n">
        <v>39427.5</v>
      </c>
      <c r="U6" t="n">
        <v>0.54</v>
      </c>
      <c r="V6" t="n">
        <v>0.84</v>
      </c>
      <c r="W6" t="n">
        <v>4.86</v>
      </c>
      <c r="X6" t="n">
        <v>2.44</v>
      </c>
      <c r="Y6" t="n">
        <v>1</v>
      </c>
      <c r="Z6" t="n">
        <v>10</v>
      </c>
      <c r="AA6" t="n">
        <v>256.594460677534</v>
      </c>
      <c r="AB6" t="n">
        <v>351.0838612475063</v>
      </c>
      <c r="AC6" t="n">
        <v>317.5769102794432</v>
      </c>
      <c r="AD6" t="n">
        <v>256594.460677534</v>
      </c>
      <c r="AE6" t="n">
        <v>351083.8612475063</v>
      </c>
      <c r="AF6" t="n">
        <v>2.494417117710775e-06</v>
      </c>
      <c r="AG6" t="n">
        <v>0.5329166666666666</v>
      </c>
      <c r="AH6" t="n">
        <v>317576.9102794431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2.1433</v>
      </c>
      <c r="E2" t="n">
        <v>46.66</v>
      </c>
      <c r="F2" t="n">
        <v>41.63</v>
      </c>
      <c r="G2" t="n">
        <v>9.32</v>
      </c>
      <c r="H2" t="n">
        <v>0.34</v>
      </c>
      <c r="I2" t="n">
        <v>268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194.31</v>
      </c>
      <c r="Q2" t="n">
        <v>5347.98</v>
      </c>
      <c r="R2" t="n">
        <v>437.23</v>
      </c>
      <c r="S2" t="n">
        <v>100.64</v>
      </c>
      <c r="T2" t="n">
        <v>163860.16</v>
      </c>
      <c r="U2" t="n">
        <v>0.23</v>
      </c>
      <c r="V2" t="n">
        <v>0.68</v>
      </c>
      <c r="W2" t="n">
        <v>5.46</v>
      </c>
      <c r="X2" t="n">
        <v>10.23</v>
      </c>
      <c r="Y2" t="n">
        <v>1</v>
      </c>
      <c r="Z2" t="n">
        <v>10</v>
      </c>
      <c r="AA2" t="n">
        <v>195.7387837902662</v>
      </c>
      <c r="AB2" t="n">
        <v>267.8184393674049</v>
      </c>
      <c r="AC2" t="n">
        <v>242.2582233997986</v>
      </c>
      <c r="AD2" t="n">
        <v>195738.7837902662</v>
      </c>
      <c r="AE2" t="n">
        <v>267818.439367405</v>
      </c>
      <c r="AF2" t="n">
        <v>2.455180208003017e-06</v>
      </c>
      <c r="AG2" t="n">
        <v>0.6480555555555555</v>
      </c>
      <c r="AH2" t="n">
        <v>242258.2233997986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1.8019</v>
      </c>
      <c r="E2" t="n">
        <v>55.5</v>
      </c>
      <c r="F2" t="n">
        <v>44.28</v>
      </c>
      <c r="G2" t="n">
        <v>8</v>
      </c>
      <c r="H2" t="n">
        <v>0.13</v>
      </c>
      <c r="I2" t="n">
        <v>332</v>
      </c>
      <c r="J2" t="n">
        <v>133.21</v>
      </c>
      <c r="K2" t="n">
        <v>46.47</v>
      </c>
      <c r="L2" t="n">
        <v>1</v>
      </c>
      <c r="M2" t="n">
        <v>330</v>
      </c>
      <c r="N2" t="n">
        <v>20.75</v>
      </c>
      <c r="O2" t="n">
        <v>16663.42</v>
      </c>
      <c r="P2" t="n">
        <v>456.4</v>
      </c>
      <c r="Q2" t="n">
        <v>5347.76</v>
      </c>
      <c r="R2" t="n">
        <v>538.37</v>
      </c>
      <c r="S2" t="n">
        <v>100.64</v>
      </c>
      <c r="T2" t="n">
        <v>214109.94</v>
      </c>
      <c r="U2" t="n">
        <v>0.19</v>
      </c>
      <c r="V2" t="n">
        <v>0.64</v>
      </c>
      <c r="W2" t="n">
        <v>5.23</v>
      </c>
      <c r="X2" t="n">
        <v>12.88</v>
      </c>
      <c r="Y2" t="n">
        <v>1</v>
      </c>
      <c r="Z2" t="n">
        <v>10</v>
      </c>
      <c r="AA2" t="n">
        <v>489.0372475142295</v>
      </c>
      <c r="AB2" t="n">
        <v>669.122336849657</v>
      </c>
      <c r="AC2" t="n">
        <v>605.2622401398229</v>
      </c>
      <c r="AD2" t="n">
        <v>489037.2475142296</v>
      </c>
      <c r="AE2" t="n">
        <v>669122.336849657</v>
      </c>
      <c r="AF2" t="n">
        <v>1.793131241710141e-06</v>
      </c>
      <c r="AG2" t="n">
        <v>0.7708333333333334</v>
      </c>
      <c r="AH2" t="n">
        <v>605262.2401398229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2.4247</v>
      </c>
      <c r="E3" t="n">
        <v>41.24</v>
      </c>
      <c r="F3" t="n">
        <v>35.85</v>
      </c>
      <c r="G3" t="n">
        <v>18.23</v>
      </c>
      <c r="H3" t="n">
        <v>0.26</v>
      </c>
      <c r="I3" t="n">
        <v>118</v>
      </c>
      <c r="J3" t="n">
        <v>134.55</v>
      </c>
      <c r="K3" t="n">
        <v>46.47</v>
      </c>
      <c r="L3" t="n">
        <v>2</v>
      </c>
      <c r="M3" t="n">
        <v>115</v>
      </c>
      <c r="N3" t="n">
        <v>21.09</v>
      </c>
      <c r="O3" t="n">
        <v>16828.84</v>
      </c>
      <c r="P3" t="n">
        <v>325.09</v>
      </c>
      <c r="Q3" t="n">
        <v>5346.35</v>
      </c>
      <c r="R3" t="n">
        <v>256.38</v>
      </c>
      <c r="S3" t="n">
        <v>100.64</v>
      </c>
      <c r="T3" t="n">
        <v>74186.78</v>
      </c>
      <c r="U3" t="n">
        <v>0.39</v>
      </c>
      <c r="V3" t="n">
        <v>0.8</v>
      </c>
      <c r="W3" t="n">
        <v>4.87</v>
      </c>
      <c r="X3" t="n">
        <v>4.46</v>
      </c>
      <c r="Y3" t="n">
        <v>1</v>
      </c>
      <c r="Z3" t="n">
        <v>10</v>
      </c>
      <c r="AA3" t="n">
        <v>270.3095521436549</v>
      </c>
      <c r="AB3" t="n">
        <v>369.8494544587508</v>
      </c>
      <c r="AC3" t="n">
        <v>334.5515416121764</v>
      </c>
      <c r="AD3" t="n">
        <v>270309.5521436549</v>
      </c>
      <c r="AE3" t="n">
        <v>369849.4544587508</v>
      </c>
      <c r="AF3" t="n">
        <v>2.412900450510338e-06</v>
      </c>
      <c r="AG3" t="n">
        <v>0.5727777777777778</v>
      </c>
      <c r="AH3" t="n">
        <v>334551.5416121764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2.5616</v>
      </c>
      <c r="E4" t="n">
        <v>39.04</v>
      </c>
      <c r="F4" t="n">
        <v>34.57</v>
      </c>
      <c r="G4" t="n">
        <v>24.69</v>
      </c>
      <c r="H4" t="n">
        <v>0.39</v>
      </c>
      <c r="I4" t="n">
        <v>84</v>
      </c>
      <c r="J4" t="n">
        <v>135.9</v>
      </c>
      <c r="K4" t="n">
        <v>46.47</v>
      </c>
      <c r="L4" t="n">
        <v>3</v>
      </c>
      <c r="M4" t="n">
        <v>2</v>
      </c>
      <c r="N4" t="n">
        <v>21.43</v>
      </c>
      <c r="O4" t="n">
        <v>16994.64</v>
      </c>
      <c r="P4" t="n">
        <v>288.24</v>
      </c>
      <c r="Q4" t="n">
        <v>5346.42</v>
      </c>
      <c r="R4" t="n">
        <v>210.31</v>
      </c>
      <c r="S4" t="n">
        <v>100.64</v>
      </c>
      <c r="T4" t="n">
        <v>51318.37</v>
      </c>
      <c r="U4" t="n">
        <v>0.48</v>
      </c>
      <c r="V4" t="n">
        <v>0.82</v>
      </c>
      <c r="W4" t="n">
        <v>4.91</v>
      </c>
      <c r="X4" t="n">
        <v>3.18</v>
      </c>
      <c r="Y4" t="n">
        <v>1</v>
      </c>
      <c r="Z4" t="n">
        <v>10</v>
      </c>
      <c r="AA4" t="n">
        <v>233.5254949203454</v>
      </c>
      <c r="AB4" t="n">
        <v>319.5198845675953</v>
      </c>
      <c r="AC4" t="n">
        <v>289.0253552335333</v>
      </c>
      <c r="AD4" t="n">
        <v>233525.4949203454</v>
      </c>
      <c r="AE4" t="n">
        <v>319519.8845675953</v>
      </c>
      <c r="AF4" t="n">
        <v>2.549134240948275e-06</v>
      </c>
      <c r="AG4" t="n">
        <v>0.5422222222222222</v>
      </c>
      <c r="AH4" t="n">
        <v>289025.3552335332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2.5602</v>
      </c>
      <c r="E5" t="n">
        <v>39.06</v>
      </c>
      <c r="F5" t="n">
        <v>34.59</v>
      </c>
      <c r="G5" t="n">
        <v>24.71</v>
      </c>
      <c r="H5" t="n">
        <v>0.52</v>
      </c>
      <c r="I5" t="n">
        <v>84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291.5</v>
      </c>
      <c r="Q5" t="n">
        <v>5346.49</v>
      </c>
      <c r="R5" t="n">
        <v>210.5</v>
      </c>
      <c r="S5" t="n">
        <v>100.64</v>
      </c>
      <c r="T5" t="n">
        <v>51416.13</v>
      </c>
      <c r="U5" t="n">
        <v>0.48</v>
      </c>
      <c r="V5" t="n">
        <v>0.82</v>
      </c>
      <c r="W5" t="n">
        <v>4.93</v>
      </c>
      <c r="X5" t="n">
        <v>3.2</v>
      </c>
      <c r="Y5" t="n">
        <v>1</v>
      </c>
      <c r="Z5" t="n">
        <v>10</v>
      </c>
      <c r="AA5" t="n">
        <v>235.4292217520674</v>
      </c>
      <c r="AB5" t="n">
        <v>322.1246476052564</v>
      </c>
      <c r="AC5" t="n">
        <v>291.3815233426888</v>
      </c>
      <c r="AD5" t="n">
        <v>235429.2217520674</v>
      </c>
      <c r="AE5" t="n">
        <v>322124.6476052564</v>
      </c>
      <c r="AF5" t="n">
        <v>2.54774105390216e-06</v>
      </c>
      <c r="AG5" t="n">
        <v>0.5425</v>
      </c>
      <c r="AH5" t="n">
        <v>291381.5233426887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1.656</v>
      </c>
      <c r="E2" t="n">
        <v>60.39</v>
      </c>
      <c r="F2" t="n">
        <v>46.41</v>
      </c>
      <c r="G2" t="n">
        <v>7.27</v>
      </c>
      <c r="H2" t="n">
        <v>0.12</v>
      </c>
      <c r="I2" t="n">
        <v>383</v>
      </c>
      <c r="J2" t="n">
        <v>150.44</v>
      </c>
      <c r="K2" t="n">
        <v>49.1</v>
      </c>
      <c r="L2" t="n">
        <v>1</v>
      </c>
      <c r="M2" t="n">
        <v>381</v>
      </c>
      <c r="N2" t="n">
        <v>25.34</v>
      </c>
      <c r="O2" t="n">
        <v>18787.76</v>
      </c>
      <c r="P2" t="n">
        <v>525.5700000000001</v>
      </c>
      <c r="Q2" t="n">
        <v>5348.02</v>
      </c>
      <c r="R2" t="n">
        <v>609.35</v>
      </c>
      <c r="S2" t="n">
        <v>100.64</v>
      </c>
      <c r="T2" t="n">
        <v>249345.3</v>
      </c>
      <c r="U2" t="n">
        <v>0.17</v>
      </c>
      <c r="V2" t="n">
        <v>0.61</v>
      </c>
      <c r="W2" t="n">
        <v>5.32</v>
      </c>
      <c r="X2" t="n">
        <v>15.01</v>
      </c>
      <c r="Y2" t="n">
        <v>1</v>
      </c>
      <c r="Z2" t="n">
        <v>10</v>
      </c>
      <c r="AA2" t="n">
        <v>605.7160910067228</v>
      </c>
      <c r="AB2" t="n">
        <v>828.7674780233682</v>
      </c>
      <c r="AC2" t="n">
        <v>749.6710731032781</v>
      </c>
      <c r="AD2" t="n">
        <v>605716.0910067228</v>
      </c>
      <c r="AE2" t="n">
        <v>828767.4780233682</v>
      </c>
      <c r="AF2" t="n">
        <v>1.614654105712983e-06</v>
      </c>
      <c r="AG2" t="n">
        <v>0.83875</v>
      </c>
      <c r="AH2" t="n">
        <v>749671.0731032781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2.3267</v>
      </c>
      <c r="E3" t="n">
        <v>42.98</v>
      </c>
      <c r="F3" t="n">
        <v>36.52</v>
      </c>
      <c r="G3" t="n">
        <v>15.99</v>
      </c>
      <c r="H3" t="n">
        <v>0.23</v>
      </c>
      <c r="I3" t="n">
        <v>137</v>
      </c>
      <c r="J3" t="n">
        <v>151.83</v>
      </c>
      <c r="K3" t="n">
        <v>49.1</v>
      </c>
      <c r="L3" t="n">
        <v>2</v>
      </c>
      <c r="M3" t="n">
        <v>135</v>
      </c>
      <c r="N3" t="n">
        <v>25.73</v>
      </c>
      <c r="O3" t="n">
        <v>18959.54</v>
      </c>
      <c r="P3" t="n">
        <v>376.17</v>
      </c>
      <c r="Q3" t="n">
        <v>5346.6</v>
      </c>
      <c r="R3" t="n">
        <v>278.69</v>
      </c>
      <c r="S3" t="n">
        <v>100.64</v>
      </c>
      <c r="T3" t="n">
        <v>85245.89999999999</v>
      </c>
      <c r="U3" t="n">
        <v>0.36</v>
      </c>
      <c r="V3" t="n">
        <v>0.78</v>
      </c>
      <c r="W3" t="n">
        <v>4.9</v>
      </c>
      <c r="X3" t="n">
        <v>5.12</v>
      </c>
      <c r="Y3" t="n">
        <v>1</v>
      </c>
      <c r="Z3" t="n">
        <v>10</v>
      </c>
      <c r="AA3" t="n">
        <v>318.5031810513851</v>
      </c>
      <c r="AB3" t="n">
        <v>435.7901036831583</v>
      </c>
      <c r="AC3" t="n">
        <v>394.1989078228889</v>
      </c>
      <c r="AD3" t="n">
        <v>318503.1810513851</v>
      </c>
      <c r="AE3" t="n">
        <v>435790.1036831583</v>
      </c>
      <c r="AF3" t="n">
        <v>2.268608519180193e-06</v>
      </c>
      <c r="AG3" t="n">
        <v>0.5969444444444444</v>
      </c>
      <c r="AH3" t="n">
        <v>394198.9078228889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2.5655</v>
      </c>
      <c r="E4" t="n">
        <v>38.98</v>
      </c>
      <c r="F4" t="n">
        <v>34.32</v>
      </c>
      <c r="G4" t="n">
        <v>26.4</v>
      </c>
      <c r="H4" t="n">
        <v>0.35</v>
      </c>
      <c r="I4" t="n">
        <v>78</v>
      </c>
      <c r="J4" t="n">
        <v>153.23</v>
      </c>
      <c r="K4" t="n">
        <v>49.1</v>
      </c>
      <c r="L4" t="n">
        <v>3</v>
      </c>
      <c r="M4" t="n">
        <v>51</v>
      </c>
      <c r="N4" t="n">
        <v>26.13</v>
      </c>
      <c r="O4" t="n">
        <v>19131.85</v>
      </c>
      <c r="P4" t="n">
        <v>312.89</v>
      </c>
      <c r="Q4" t="n">
        <v>5346.47</v>
      </c>
      <c r="R4" t="n">
        <v>204.13</v>
      </c>
      <c r="S4" t="n">
        <v>100.64</v>
      </c>
      <c r="T4" t="n">
        <v>48261.79</v>
      </c>
      <c r="U4" t="n">
        <v>0.49</v>
      </c>
      <c r="V4" t="n">
        <v>0.83</v>
      </c>
      <c r="W4" t="n">
        <v>4.84</v>
      </c>
      <c r="X4" t="n">
        <v>2.93</v>
      </c>
      <c r="Y4" t="n">
        <v>1</v>
      </c>
      <c r="Z4" t="n">
        <v>10</v>
      </c>
      <c r="AA4" t="n">
        <v>250.2622590305494</v>
      </c>
      <c r="AB4" t="n">
        <v>342.4198635970856</v>
      </c>
      <c r="AC4" t="n">
        <v>309.7397924047788</v>
      </c>
      <c r="AD4" t="n">
        <v>250262.2590305494</v>
      </c>
      <c r="AE4" t="n">
        <v>342419.8635970856</v>
      </c>
      <c r="AF4" t="n">
        <v>2.501446321380833e-06</v>
      </c>
      <c r="AG4" t="n">
        <v>0.5413888888888888</v>
      </c>
      <c r="AH4" t="n">
        <v>309739.7924047788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2.5875</v>
      </c>
      <c r="E5" t="n">
        <v>38.65</v>
      </c>
      <c r="F5" t="n">
        <v>34.14</v>
      </c>
      <c r="G5" t="n">
        <v>28.06</v>
      </c>
      <c r="H5" t="n">
        <v>0.46</v>
      </c>
      <c r="I5" t="n">
        <v>73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308.33</v>
      </c>
      <c r="Q5" t="n">
        <v>5346.7</v>
      </c>
      <c r="R5" t="n">
        <v>196.19</v>
      </c>
      <c r="S5" t="n">
        <v>100.64</v>
      </c>
      <c r="T5" t="n">
        <v>44317.66</v>
      </c>
      <c r="U5" t="n">
        <v>0.51</v>
      </c>
      <c r="V5" t="n">
        <v>0.83</v>
      </c>
      <c r="W5" t="n">
        <v>4.89</v>
      </c>
      <c r="X5" t="n">
        <v>2.75</v>
      </c>
      <c r="Y5" t="n">
        <v>1</v>
      </c>
      <c r="Z5" t="n">
        <v>10</v>
      </c>
      <c r="AA5" t="n">
        <v>245.3298316363754</v>
      </c>
      <c r="AB5" t="n">
        <v>335.6710988330412</v>
      </c>
      <c r="AC5" t="n">
        <v>303.6351202778618</v>
      </c>
      <c r="AD5" t="n">
        <v>245329.8316363754</v>
      </c>
      <c r="AE5" t="n">
        <v>335671.0988330412</v>
      </c>
      <c r="AF5" t="n">
        <v>2.522897040176537e-06</v>
      </c>
      <c r="AG5" t="n">
        <v>0.5368055555555555</v>
      </c>
      <c r="AH5" t="n">
        <v>303635.1202778618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1.3976</v>
      </c>
      <c r="E2" t="n">
        <v>71.55</v>
      </c>
      <c r="F2" t="n">
        <v>50.84</v>
      </c>
      <c r="G2" t="n">
        <v>6.23</v>
      </c>
      <c r="H2" t="n">
        <v>0.1</v>
      </c>
      <c r="I2" t="n">
        <v>490</v>
      </c>
      <c r="J2" t="n">
        <v>185.69</v>
      </c>
      <c r="K2" t="n">
        <v>53.44</v>
      </c>
      <c r="L2" t="n">
        <v>1</v>
      </c>
      <c r="M2" t="n">
        <v>488</v>
      </c>
      <c r="N2" t="n">
        <v>36.26</v>
      </c>
      <c r="O2" t="n">
        <v>23136.14</v>
      </c>
      <c r="P2" t="n">
        <v>671.09</v>
      </c>
      <c r="Q2" t="n">
        <v>5347.94</v>
      </c>
      <c r="R2" t="n">
        <v>758.54</v>
      </c>
      <c r="S2" t="n">
        <v>100.64</v>
      </c>
      <c r="T2" t="n">
        <v>323406.5</v>
      </c>
      <c r="U2" t="n">
        <v>0.13</v>
      </c>
      <c r="V2" t="n">
        <v>0.5600000000000001</v>
      </c>
      <c r="W2" t="n">
        <v>5.5</v>
      </c>
      <c r="X2" t="n">
        <v>19.44</v>
      </c>
      <c r="Y2" t="n">
        <v>1</v>
      </c>
      <c r="Z2" t="n">
        <v>10</v>
      </c>
      <c r="AA2" t="n">
        <v>900.370963811355</v>
      </c>
      <c r="AB2" t="n">
        <v>1231.927274250213</v>
      </c>
      <c r="AC2" t="n">
        <v>1114.35386421656</v>
      </c>
      <c r="AD2" t="n">
        <v>900370.9638113549</v>
      </c>
      <c r="AE2" t="n">
        <v>1231927.274250213</v>
      </c>
      <c r="AF2" t="n">
        <v>1.31531497263209e-06</v>
      </c>
      <c r="AG2" t="n">
        <v>0.9937499999999999</v>
      </c>
      <c r="AH2" t="n">
        <v>1114353.86421656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2.1422</v>
      </c>
      <c r="E3" t="n">
        <v>46.68</v>
      </c>
      <c r="F3" t="n">
        <v>37.85</v>
      </c>
      <c r="G3" t="n">
        <v>13.28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470.48</v>
      </c>
      <c r="Q3" t="n">
        <v>5346.51</v>
      </c>
      <c r="R3" t="n">
        <v>323.45</v>
      </c>
      <c r="S3" t="n">
        <v>100.64</v>
      </c>
      <c r="T3" t="n">
        <v>107452.99</v>
      </c>
      <c r="U3" t="n">
        <v>0.31</v>
      </c>
      <c r="V3" t="n">
        <v>0.75</v>
      </c>
      <c r="W3" t="n">
        <v>4.95</v>
      </c>
      <c r="X3" t="n">
        <v>6.45</v>
      </c>
      <c r="Y3" t="n">
        <v>1</v>
      </c>
      <c r="Z3" t="n">
        <v>10</v>
      </c>
      <c r="AA3" t="n">
        <v>420.2143275541019</v>
      </c>
      <c r="AB3" t="n">
        <v>574.95578150727</v>
      </c>
      <c r="AC3" t="n">
        <v>520.082808675723</v>
      </c>
      <c r="AD3" t="n">
        <v>420214.3275541019</v>
      </c>
      <c r="AE3" t="n">
        <v>574955.7815072699</v>
      </c>
      <c r="AF3" t="n">
        <v>2.016075940449673e-06</v>
      </c>
      <c r="AG3" t="n">
        <v>0.6483333333333333</v>
      </c>
      <c r="AH3" t="n">
        <v>520082.8086757229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2.4299</v>
      </c>
      <c r="E4" t="n">
        <v>41.15</v>
      </c>
      <c r="F4" t="n">
        <v>35.04</v>
      </c>
      <c r="G4" t="n">
        <v>21.45</v>
      </c>
      <c r="H4" t="n">
        <v>0.28</v>
      </c>
      <c r="I4" t="n">
        <v>98</v>
      </c>
      <c r="J4" t="n">
        <v>188.73</v>
      </c>
      <c r="K4" t="n">
        <v>53.44</v>
      </c>
      <c r="L4" t="n">
        <v>3</v>
      </c>
      <c r="M4" t="n">
        <v>96</v>
      </c>
      <c r="N4" t="n">
        <v>37.29</v>
      </c>
      <c r="O4" t="n">
        <v>23510.33</v>
      </c>
      <c r="P4" t="n">
        <v>404.39</v>
      </c>
      <c r="Q4" t="n">
        <v>5346.45</v>
      </c>
      <c r="R4" t="n">
        <v>229.56</v>
      </c>
      <c r="S4" t="n">
        <v>100.64</v>
      </c>
      <c r="T4" t="n">
        <v>60875.62</v>
      </c>
      <c r="U4" t="n">
        <v>0.44</v>
      </c>
      <c r="V4" t="n">
        <v>0.8100000000000001</v>
      </c>
      <c r="W4" t="n">
        <v>4.83</v>
      </c>
      <c r="X4" t="n">
        <v>3.64</v>
      </c>
      <c r="Y4" t="n">
        <v>1</v>
      </c>
      <c r="Z4" t="n">
        <v>10</v>
      </c>
      <c r="AA4" t="n">
        <v>325.9533416165151</v>
      </c>
      <c r="AB4" t="n">
        <v>445.9837420462563</v>
      </c>
      <c r="AC4" t="n">
        <v>403.4196796474741</v>
      </c>
      <c r="AD4" t="n">
        <v>325953.3416165151</v>
      </c>
      <c r="AE4" t="n">
        <v>445983.7420462563</v>
      </c>
      <c r="AF4" t="n">
        <v>2.286837329707152e-06</v>
      </c>
      <c r="AG4" t="n">
        <v>0.5715277777777777</v>
      </c>
      <c r="AH4" t="n">
        <v>403419.6796474741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2.5783</v>
      </c>
      <c r="E5" t="n">
        <v>38.78</v>
      </c>
      <c r="F5" t="n">
        <v>33.86</v>
      </c>
      <c r="G5" t="n">
        <v>30.78</v>
      </c>
      <c r="H5" t="n">
        <v>0.37</v>
      </c>
      <c r="I5" t="n">
        <v>66</v>
      </c>
      <c r="J5" t="n">
        <v>190.25</v>
      </c>
      <c r="K5" t="n">
        <v>53.44</v>
      </c>
      <c r="L5" t="n">
        <v>4</v>
      </c>
      <c r="M5" t="n">
        <v>59</v>
      </c>
      <c r="N5" t="n">
        <v>37.82</v>
      </c>
      <c r="O5" t="n">
        <v>23698.48</v>
      </c>
      <c r="P5" t="n">
        <v>357.82</v>
      </c>
      <c r="Q5" t="n">
        <v>5346.41</v>
      </c>
      <c r="R5" t="n">
        <v>189.69</v>
      </c>
      <c r="S5" t="n">
        <v>100.64</v>
      </c>
      <c r="T5" t="n">
        <v>41098.19</v>
      </c>
      <c r="U5" t="n">
        <v>0.53</v>
      </c>
      <c r="V5" t="n">
        <v>0.84</v>
      </c>
      <c r="W5" t="n">
        <v>4.8</v>
      </c>
      <c r="X5" t="n">
        <v>2.47</v>
      </c>
      <c r="Y5" t="n">
        <v>1</v>
      </c>
      <c r="Z5" t="n">
        <v>10</v>
      </c>
      <c r="AA5" t="n">
        <v>279.6664089982336</v>
      </c>
      <c r="AB5" t="n">
        <v>382.6519188025761</v>
      </c>
      <c r="AC5" t="n">
        <v>346.1321567273986</v>
      </c>
      <c r="AD5" t="n">
        <v>279666.4089982336</v>
      </c>
      <c r="AE5" t="n">
        <v>382651.9188025761</v>
      </c>
      <c r="AF5" t="n">
        <v>2.426500138764538e-06</v>
      </c>
      <c r="AG5" t="n">
        <v>0.5386111111111112</v>
      </c>
      <c r="AH5" t="n">
        <v>346132.1567273986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2.6164</v>
      </c>
      <c r="E6" t="n">
        <v>38.22</v>
      </c>
      <c r="F6" t="n">
        <v>33.59</v>
      </c>
      <c r="G6" t="n">
        <v>34.75</v>
      </c>
      <c r="H6" t="n">
        <v>0.46</v>
      </c>
      <c r="I6" t="n">
        <v>58</v>
      </c>
      <c r="J6" t="n">
        <v>191.78</v>
      </c>
      <c r="K6" t="n">
        <v>53.44</v>
      </c>
      <c r="L6" t="n">
        <v>5</v>
      </c>
      <c r="M6" t="n">
        <v>2</v>
      </c>
      <c r="N6" t="n">
        <v>38.35</v>
      </c>
      <c r="O6" t="n">
        <v>23887.36</v>
      </c>
      <c r="P6" t="n">
        <v>341.93</v>
      </c>
      <c r="Q6" t="n">
        <v>5346.58</v>
      </c>
      <c r="R6" t="n">
        <v>178.76</v>
      </c>
      <c r="S6" t="n">
        <v>100.64</v>
      </c>
      <c r="T6" t="n">
        <v>35673.59</v>
      </c>
      <c r="U6" t="n">
        <v>0.5600000000000001</v>
      </c>
      <c r="V6" t="n">
        <v>0.85</v>
      </c>
      <c r="W6" t="n">
        <v>4.84</v>
      </c>
      <c r="X6" t="n">
        <v>2.2</v>
      </c>
      <c r="Y6" t="n">
        <v>1</v>
      </c>
      <c r="Z6" t="n">
        <v>10</v>
      </c>
      <c r="AA6" t="n">
        <v>266.6684565005553</v>
      </c>
      <c r="AB6" t="n">
        <v>364.8675467660591</v>
      </c>
      <c r="AC6" t="n">
        <v>330.0451001975238</v>
      </c>
      <c r="AD6" t="n">
        <v>266668.4565005553</v>
      </c>
      <c r="AE6" t="n">
        <v>364867.5467660591</v>
      </c>
      <c r="AF6" t="n">
        <v>2.462356965079136e-06</v>
      </c>
      <c r="AG6" t="n">
        <v>0.5308333333333333</v>
      </c>
      <c r="AH6" t="n">
        <v>330045.1001975238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2.6172</v>
      </c>
      <c r="E7" t="n">
        <v>38.21</v>
      </c>
      <c r="F7" t="n">
        <v>33.58</v>
      </c>
      <c r="G7" t="n">
        <v>34.74</v>
      </c>
      <c r="H7" t="n">
        <v>0.55</v>
      </c>
      <c r="I7" t="n">
        <v>58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344.24</v>
      </c>
      <c r="Q7" t="n">
        <v>5346.7</v>
      </c>
      <c r="R7" t="n">
        <v>178.62</v>
      </c>
      <c r="S7" t="n">
        <v>100.64</v>
      </c>
      <c r="T7" t="n">
        <v>35604.03</v>
      </c>
      <c r="U7" t="n">
        <v>0.5600000000000001</v>
      </c>
      <c r="V7" t="n">
        <v>0.85</v>
      </c>
      <c r="W7" t="n">
        <v>4.84</v>
      </c>
      <c r="X7" t="n">
        <v>2.19</v>
      </c>
      <c r="Y7" t="n">
        <v>1</v>
      </c>
      <c r="Z7" t="n">
        <v>10</v>
      </c>
      <c r="AA7" t="n">
        <v>267.7628882191145</v>
      </c>
      <c r="AB7" t="n">
        <v>366.3649965263116</v>
      </c>
      <c r="AC7" t="n">
        <v>331.3996354543417</v>
      </c>
      <c r="AD7" t="n">
        <v>267762.8882191145</v>
      </c>
      <c r="AE7" t="n">
        <v>366364.9965263116</v>
      </c>
      <c r="AF7" t="n">
        <v>2.463109864319338e-06</v>
      </c>
      <c r="AG7" t="n">
        <v>0.5306944444444445</v>
      </c>
      <c r="AH7" t="n">
        <v>331399.6354543417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1.9542</v>
      </c>
      <c r="E2" t="n">
        <v>51.17</v>
      </c>
      <c r="F2" t="n">
        <v>42.33</v>
      </c>
      <c r="G2" t="n">
        <v>8.970000000000001</v>
      </c>
      <c r="H2" t="n">
        <v>0.15</v>
      </c>
      <c r="I2" t="n">
        <v>283</v>
      </c>
      <c r="J2" t="n">
        <v>116.05</v>
      </c>
      <c r="K2" t="n">
        <v>43.4</v>
      </c>
      <c r="L2" t="n">
        <v>1</v>
      </c>
      <c r="M2" t="n">
        <v>281</v>
      </c>
      <c r="N2" t="n">
        <v>16.65</v>
      </c>
      <c r="O2" t="n">
        <v>14546.17</v>
      </c>
      <c r="P2" t="n">
        <v>389.05</v>
      </c>
      <c r="Q2" t="n">
        <v>5348.14</v>
      </c>
      <c r="R2" t="n">
        <v>472.77</v>
      </c>
      <c r="S2" t="n">
        <v>100.64</v>
      </c>
      <c r="T2" t="n">
        <v>181555.26</v>
      </c>
      <c r="U2" t="n">
        <v>0.21</v>
      </c>
      <c r="V2" t="n">
        <v>0.67</v>
      </c>
      <c r="W2" t="n">
        <v>5.15</v>
      </c>
      <c r="X2" t="n">
        <v>10.93</v>
      </c>
      <c r="Y2" t="n">
        <v>1</v>
      </c>
      <c r="Z2" t="n">
        <v>10</v>
      </c>
      <c r="AA2" t="n">
        <v>390.3533509117463</v>
      </c>
      <c r="AB2" t="n">
        <v>534.0986758918849</v>
      </c>
      <c r="AC2" t="n">
        <v>483.1250478769624</v>
      </c>
      <c r="AD2" t="n">
        <v>390353.3509117463</v>
      </c>
      <c r="AE2" t="n">
        <v>534098.675891885</v>
      </c>
      <c r="AF2" t="n">
        <v>1.989673149150805e-06</v>
      </c>
      <c r="AG2" t="n">
        <v>0.7106944444444445</v>
      </c>
      <c r="AH2" t="n">
        <v>483125.0478769623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2.5054</v>
      </c>
      <c r="E3" t="n">
        <v>39.91</v>
      </c>
      <c r="F3" t="n">
        <v>35.35</v>
      </c>
      <c r="G3" t="n">
        <v>20.39</v>
      </c>
      <c r="H3" t="n">
        <v>0.3</v>
      </c>
      <c r="I3" t="n">
        <v>104</v>
      </c>
      <c r="J3" t="n">
        <v>117.34</v>
      </c>
      <c r="K3" t="n">
        <v>43.4</v>
      </c>
      <c r="L3" t="n">
        <v>2</v>
      </c>
      <c r="M3" t="n">
        <v>47</v>
      </c>
      <c r="N3" t="n">
        <v>16.94</v>
      </c>
      <c r="O3" t="n">
        <v>14705.49</v>
      </c>
      <c r="P3" t="n">
        <v>275.49</v>
      </c>
      <c r="Q3" t="n">
        <v>5346.49</v>
      </c>
      <c r="R3" t="n">
        <v>236.85</v>
      </c>
      <c r="S3" t="n">
        <v>100.64</v>
      </c>
      <c r="T3" t="n">
        <v>64490.92</v>
      </c>
      <c r="U3" t="n">
        <v>0.42</v>
      </c>
      <c r="V3" t="n">
        <v>0.8100000000000001</v>
      </c>
      <c r="W3" t="n">
        <v>4.93</v>
      </c>
      <c r="X3" t="n">
        <v>3.95</v>
      </c>
      <c r="Y3" t="n">
        <v>1</v>
      </c>
      <c r="Z3" t="n">
        <v>10</v>
      </c>
      <c r="AA3" t="n">
        <v>228.292181532624</v>
      </c>
      <c r="AB3" t="n">
        <v>312.3594343130263</v>
      </c>
      <c r="AC3" t="n">
        <v>282.548288301503</v>
      </c>
      <c r="AD3" t="n">
        <v>228292.181532624</v>
      </c>
      <c r="AE3" t="n">
        <v>312359.4343130263</v>
      </c>
      <c r="AF3" t="n">
        <v>2.550878675612746e-06</v>
      </c>
      <c r="AG3" t="n">
        <v>0.5543055555555555</v>
      </c>
      <c r="AH3" t="n">
        <v>282548.288301503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2.5255</v>
      </c>
      <c r="E4" t="n">
        <v>39.6</v>
      </c>
      <c r="F4" t="n">
        <v>35.15</v>
      </c>
      <c r="G4" t="n">
        <v>21.3</v>
      </c>
      <c r="H4" t="n">
        <v>0.45</v>
      </c>
      <c r="I4" t="n">
        <v>99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271.37</v>
      </c>
      <c r="Q4" t="n">
        <v>5346.68</v>
      </c>
      <c r="R4" t="n">
        <v>228.36</v>
      </c>
      <c r="S4" t="n">
        <v>100.64</v>
      </c>
      <c r="T4" t="n">
        <v>60272.01</v>
      </c>
      <c r="U4" t="n">
        <v>0.44</v>
      </c>
      <c r="V4" t="n">
        <v>0.8100000000000001</v>
      </c>
      <c r="W4" t="n">
        <v>4.97</v>
      </c>
      <c r="X4" t="n">
        <v>3.75</v>
      </c>
      <c r="Y4" t="n">
        <v>1</v>
      </c>
      <c r="Z4" t="n">
        <v>10</v>
      </c>
      <c r="AA4" t="n">
        <v>223.8462968105422</v>
      </c>
      <c r="AB4" t="n">
        <v>306.2763786976858</v>
      </c>
      <c r="AC4" t="n">
        <v>277.0457909764665</v>
      </c>
      <c r="AD4" t="n">
        <v>223846.2968105422</v>
      </c>
      <c r="AE4" t="n">
        <v>306276.3786976858</v>
      </c>
      <c r="AF4" t="n">
        <v>2.571343536066093e-06</v>
      </c>
      <c r="AG4" t="n">
        <v>0.55</v>
      </c>
      <c r="AH4" t="n">
        <v>277045.7909764666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2.2208</v>
      </c>
      <c r="E2" t="n">
        <v>45.03</v>
      </c>
      <c r="F2" t="n">
        <v>39.22</v>
      </c>
      <c r="G2" t="n">
        <v>11.48</v>
      </c>
      <c r="H2" t="n">
        <v>0.2</v>
      </c>
      <c r="I2" t="n">
        <v>205</v>
      </c>
      <c r="J2" t="n">
        <v>89.87</v>
      </c>
      <c r="K2" t="n">
        <v>37.55</v>
      </c>
      <c r="L2" t="n">
        <v>1</v>
      </c>
      <c r="M2" t="n">
        <v>199</v>
      </c>
      <c r="N2" t="n">
        <v>11.32</v>
      </c>
      <c r="O2" t="n">
        <v>11317.98</v>
      </c>
      <c r="P2" t="n">
        <v>282.42</v>
      </c>
      <c r="Q2" t="n">
        <v>5347.04</v>
      </c>
      <c r="R2" t="n">
        <v>368.78</v>
      </c>
      <c r="S2" t="n">
        <v>100.64</v>
      </c>
      <c r="T2" t="n">
        <v>129950.84</v>
      </c>
      <c r="U2" t="n">
        <v>0.27</v>
      </c>
      <c r="V2" t="n">
        <v>0.73</v>
      </c>
      <c r="W2" t="n">
        <v>5.02</v>
      </c>
      <c r="X2" t="n">
        <v>7.82</v>
      </c>
      <c r="Y2" t="n">
        <v>1</v>
      </c>
      <c r="Z2" t="n">
        <v>10</v>
      </c>
      <c r="AA2" t="n">
        <v>259.4480194514218</v>
      </c>
      <c r="AB2" t="n">
        <v>354.9882262522337</v>
      </c>
      <c r="AC2" t="n">
        <v>321.1086481678244</v>
      </c>
      <c r="AD2" t="n">
        <v>259448.0194514218</v>
      </c>
      <c r="AE2" t="n">
        <v>354988.2262522337</v>
      </c>
      <c r="AF2" t="n">
        <v>2.35532973869601e-06</v>
      </c>
      <c r="AG2" t="n">
        <v>0.6254166666666667</v>
      </c>
      <c r="AH2" t="n">
        <v>321108.6481678244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2.4389</v>
      </c>
      <c r="E3" t="n">
        <v>41</v>
      </c>
      <c r="F3" t="n">
        <v>36.51</v>
      </c>
      <c r="G3" t="n">
        <v>16.23</v>
      </c>
      <c r="H3" t="n">
        <v>0.39</v>
      </c>
      <c r="I3" t="n">
        <v>135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242.82</v>
      </c>
      <c r="Q3" t="n">
        <v>5346.92</v>
      </c>
      <c r="R3" t="n">
        <v>272.34</v>
      </c>
      <c r="S3" t="n">
        <v>100.64</v>
      </c>
      <c r="T3" t="n">
        <v>82078.31</v>
      </c>
      <c r="U3" t="n">
        <v>0.37</v>
      </c>
      <c r="V3" t="n">
        <v>0.78</v>
      </c>
      <c r="W3" t="n">
        <v>5.08</v>
      </c>
      <c r="X3" t="n">
        <v>5.12</v>
      </c>
      <c r="Y3" t="n">
        <v>1</v>
      </c>
      <c r="Z3" t="n">
        <v>10</v>
      </c>
      <c r="AA3" t="n">
        <v>209.0850254242524</v>
      </c>
      <c r="AB3" t="n">
        <v>286.0793559656416</v>
      </c>
      <c r="AC3" t="n">
        <v>258.7763437472628</v>
      </c>
      <c r="AD3" t="n">
        <v>209085.0254242524</v>
      </c>
      <c r="AE3" t="n">
        <v>286079.3559656416</v>
      </c>
      <c r="AF3" t="n">
        <v>2.586641615501485e-06</v>
      </c>
      <c r="AG3" t="n">
        <v>0.5694444444444444</v>
      </c>
      <c r="AH3" t="n">
        <v>258776.3437472628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1.3358</v>
      </c>
      <c r="E2" t="n">
        <v>74.86</v>
      </c>
      <c r="F2" t="n">
        <v>52.12</v>
      </c>
      <c r="G2" t="n">
        <v>6.01</v>
      </c>
      <c r="H2" t="n">
        <v>0.09</v>
      </c>
      <c r="I2" t="n">
        <v>520</v>
      </c>
      <c r="J2" t="n">
        <v>194.77</v>
      </c>
      <c r="K2" t="n">
        <v>54.38</v>
      </c>
      <c r="L2" t="n">
        <v>1</v>
      </c>
      <c r="M2" t="n">
        <v>518</v>
      </c>
      <c r="N2" t="n">
        <v>39.4</v>
      </c>
      <c r="O2" t="n">
        <v>24256.19</v>
      </c>
      <c r="P2" t="n">
        <v>711.34</v>
      </c>
      <c r="Q2" t="n">
        <v>5348.76</v>
      </c>
      <c r="R2" t="n">
        <v>801.4299999999999</v>
      </c>
      <c r="S2" t="n">
        <v>100.64</v>
      </c>
      <c r="T2" t="n">
        <v>344701.08</v>
      </c>
      <c r="U2" t="n">
        <v>0.13</v>
      </c>
      <c r="V2" t="n">
        <v>0.55</v>
      </c>
      <c r="W2" t="n">
        <v>5.55</v>
      </c>
      <c r="X2" t="n">
        <v>20.72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2.0987</v>
      </c>
      <c r="E3" t="n">
        <v>47.65</v>
      </c>
      <c r="F3" t="n">
        <v>38.17</v>
      </c>
      <c r="G3" t="n">
        <v>12.79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493.53</v>
      </c>
      <c r="Q3" t="n">
        <v>5347.05</v>
      </c>
      <c r="R3" t="n">
        <v>334.07</v>
      </c>
      <c r="S3" t="n">
        <v>100.64</v>
      </c>
      <c r="T3" t="n">
        <v>112726.05</v>
      </c>
      <c r="U3" t="n">
        <v>0.3</v>
      </c>
      <c r="V3" t="n">
        <v>0.75</v>
      </c>
      <c r="W3" t="n">
        <v>4.97</v>
      </c>
      <c r="X3" t="n">
        <v>6.78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2.3911</v>
      </c>
      <c r="E4" t="n">
        <v>41.82</v>
      </c>
      <c r="F4" t="n">
        <v>35.26</v>
      </c>
      <c r="G4" t="n">
        <v>20.34</v>
      </c>
      <c r="H4" t="n">
        <v>0.27</v>
      </c>
      <c r="I4" t="n">
        <v>104</v>
      </c>
      <c r="J4" t="n">
        <v>197.88</v>
      </c>
      <c r="K4" t="n">
        <v>54.38</v>
      </c>
      <c r="L4" t="n">
        <v>3</v>
      </c>
      <c r="M4" t="n">
        <v>102</v>
      </c>
      <c r="N4" t="n">
        <v>40.5</v>
      </c>
      <c r="O4" t="n">
        <v>24639</v>
      </c>
      <c r="P4" t="n">
        <v>426.95</v>
      </c>
      <c r="Q4" t="n">
        <v>5346.57</v>
      </c>
      <c r="R4" t="n">
        <v>236.67</v>
      </c>
      <c r="S4" t="n">
        <v>100.64</v>
      </c>
      <c r="T4" t="n">
        <v>64400.14</v>
      </c>
      <c r="U4" t="n">
        <v>0.43</v>
      </c>
      <c r="V4" t="n">
        <v>0.8100000000000001</v>
      </c>
      <c r="W4" t="n">
        <v>4.85</v>
      </c>
      <c r="X4" t="n">
        <v>3.87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2.5557</v>
      </c>
      <c r="E5" t="n">
        <v>39.13</v>
      </c>
      <c r="F5" t="n">
        <v>33.93</v>
      </c>
      <c r="G5" t="n">
        <v>29.5</v>
      </c>
      <c r="H5" t="n">
        <v>0.36</v>
      </c>
      <c r="I5" t="n">
        <v>69</v>
      </c>
      <c r="J5" t="n">
        <v>199.44</v>
      </c>
      <c r="K5" t="n">
        <v>54.38</v>
      </c>
      <c r="L5" t="n">
        <v>4</v>
      </c>
      <c r="M5" t="n">
        <v>66</v>
      </c>
      <c r="N5" t="n">
        <v>41.06</v>
      </c>
      <c r="O5" t="n">
        <v>24831.54</v>
      </c>
      <c r="P5" t="n">
        <v>378.78</v>
      </c>
      <c r="Q5" t="n">
        <v>5346.17</v>
      </c>
      <c r="R5" t="n">
        <v>192.3</v>
      </c>
      <c r="S5" t="n">
        <v>100.64</v>
      </c>
      <c r="T5" t="n">
        <v>42390.12</v>
      </c>
      <c r="U5" t="n">
        <v>0.52</v>
      </c>
      <c r="V5" t="n">
        <v>0.84</v>
      </c>
      <c r="W5" t="n">
        <v>4.79</v>
      </c>
      <c r="X5" t="n">
        <v>2.54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2.6186</v>
      </c>
      <c r="E6" t="n">
        <v>38.19</v>
      </c>
      <c r="F6" t="n">
        <v>33.49</v>
      </c>
      <c r="G6" t="n">
        <v>35.89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9</v>
      </c>
      <c r="N6" t="n">
        <v>41.63</v>
      </c>
      <c r="O6" t="n">
        <v>25024.84</v>
      </c>
      <c r="P6" t="n">
        <v>352.78</v>
      </c>
      <c r="Q6" t="n">
        <v>5346.93</v>
      </c>
      <c r="R6" t="n">
        <v>175.68</v>
      </c>
      <c r="S6" t="n">
        <v>100.64</v>
      </c>
      <c r="T6" t="n">
        <v>34144.38</v>
      </c>
      <c r="U6" t="n">
        <v>0.57</v>
      </c>
      <c r="V6" t="n">
        <v>0.85</v>
      </c>
      <c r="W6" t="n">
        <v>4.83</v>
      </c>
      <c r="X6" t="n">
        <v>2.1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2.6247</v>
      </c>
      <c r="E7" t="n">
        <v>38.1</v>
      </c>
      <c r="F7" t="n">
        <v>33.44</v>
      </c>
      <c r="G7" t="n">
        <v>36.48</v>
      </c>
      <c r="H7" t="n">
        <v>0.53</v>
      </c>
      <c r="I7" t="n">
        <v>55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352.7</v>
      </c>
      <c r="Q7" t="n">
        <v>5346.21</v>
      </c>
      <c r="R7" t="n">
        <v>173.84</v>
      </c>
      <c r="S7" t="n">
        <v>100.64</v>
      </c>
      <c r="T7" t="n">
        <v>33228.67</v>
      </c>
      <c r="U7" t="n">
        <v>0.58</v>
      </c>
      <c r="V7" t="n">
        <v>0.85</v>
      </c>
      <c r="W7" t="n">
        <v>4.83</v>
      </c>
      <c r="X7" t="n">
        <v>2.05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2.2208</v>
      </c>
      <c r="E8" t="n">
        <v>45.03</v>
      </c>
      <c r="F8" t="n">
        <v>39.22</v>
      </c>
      <c r="G8" t="n">
        <v>11.48</v>
      </c>
      <c r="H8" t="n">
        <v>0.2</v>
      </c>
      <c r="I8" t="n">
        <v>205</v>
      </c>
      <c r="J8" t="n">
        <v>89.87</v>
      </c>
      <c r="K8" t="n">
        <v>37.55</v>
      </c>
      <c r="L8" t="n">
        <v>1</v>
      </c>
      <c r="M8" t="n">
        <v>199</v>
      </c>
      <c r="N8" t="n">
        <v>11.32</v>
      </c>
      <c r="O8" t="n">
        <v>11317.98</v>
      </c>
      <c r="P8" t="n">
        <v>282.42</v>
      </c>
      <c r="Q8" t="n">
        <v>5347.04</v>
      </c>
      <c r="R8" t="n">
        <v>368.78</v>
      </c>
      <c r="S8" t="n">
        <v>100.64</v>
      </c>
      <c r="T8" t="n">
        <v>129950.84</v>
      </c>
      <c r="U8" t="n">
        <v>0.27</v>
      </c>
      <c r="V8" t="n">
        <v>0.73</v>
      </c>
      <c r="W8" t="n">
        <v>5.02</v>
      </c>
      <c r="X8" t="n">
        <v>7.82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2.4389</v>
      </c>
      <c r="E9" t="n">
        <v>41</v>
      </c>
      <c r="F9" t="n">
        <v>36.51</v>
      </c>
      <c r="G9" t="n">
        <v>16.23</v>
      </c>
      <c r="H9" t="n">
        <v>0.39</v>
      </c>
      <c r="I9" t="n">
        <v>135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242.82</v>
      </c>
      <c r="Q9" t="n">
        <v>5346.92</v>
      </c>
      <c r="R9" t="n">
        <v>272.34</v>
      </c>
      <c r="S9" t="n">
        <v>100.64</v>
      </c>
      <c r="T9" t="n">
        <v>82078.31</v>
      </c>
      <c r="U9" t="n">
        <v>0.37</v>
      </c>
      <c r="V9" t="n">
        <v>0.78</v>
      </c>
      <c r="W9" t="n">
        <v>5.08</v>
      </c>
      <c r="X9" t="n">
        <v>5.12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2.3195</v>
      </c>
      <c r="E10" t="n">
        <v>43.11</v>
      </c>
      <c r="F10" t="n">
        <v>38.41</v>
      </c>
      <c r="G10" t="n">
        <v>12.52</v>
      </c>
      <c r="H10" t="n">
        <v>0.24</v>
      </c>
      <c r="I10" t="n">
        <v>184</v>
      </c>
      <c r="J10" t="n">
        <v>71.52</v>
      </c>
      <c r="K10" t="n">
        <v>32.27</v>
      </c>
      <c r="L10" t="n">
        <v>1</v>
      </c>
      <c r="M10" t="n">
        <v>33</v>
      </c>
      <c r="N10" t="n">
        <v>8.25</v>
      </c>
      <c r="O10" t="n">
        <v>9054.6</v>
      </c>
      <c r="P10" t="n">
        <v>221.59</v>
      </c>
      <c r="Q10" t="n">
        <v>5346.95</v>
      </c>
      <c r="R10" t="n">
        <v>335.09</v>
      </c>
      <c r="S10" t="n">
        <v>100.64</v>
      </c>
      <c r="T10" t="n">
        <v>113210.35</v>
      </c>
      <c r="U10" t="n">
        <v>0.3</v>
      </c>
      <c r="V10" t="n">
        <v>0.74</v>
      </c>
      <c r="W10" t="n">
        <v>5.17</v>
      </c>
      <c r="X10" t="n">
        <v>7.01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2.3353</v>
      </c>
      <c r="E11" t="n">
        <v>42.82</v>
      </c>
      <c r="F11" t="n">
        <v>38.19</v>
      </c>
      <c r="G11" t="n">
        <v>12.8</v>
      </c>
      <c r="H11" t="n">
        <v>0.48</v>
      </c>
      <c r="I11" t="n">
        <v>179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223.06</v>
      </c>
      <c r="Q11" t="n">
        <v>5347.42</v>
      </c>
      <c r="R11" t="n">
        <v>326.66</v>
      </c>
      <c r="S11" t="n">
        <v>100.64</v>
      </c>
      <c r="T11" t="n">
        <v>109018.53</v>
      </c>
      <c r="U11" t="n">
        <v>0.31</v>
      </c>
      <c r="V11" t="n">
        <v>0.75</v>
      </c>
      <c r="W11" t="n">
        <v>5.19</v>
      </c>
      <c r="X11" t="n">
        <v>6.8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1.9735</v>
      </c>
      <c r="E12" t="n">
        <v>50.67</v>
      </c>
      <c r="F12" t="n">
        <v>45.02</v>
      </c>
      <c r="G12" t="n">
        <v>7.59</v>
      </c>
      <c r="H12" t="n">
        <v>0.43</v>
      </c>
      <c r="I12" t="n">
        <v>356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177.14</v>
      </c>
      <c r="Q12" t="n">
        <v>5348.41</v>
      </c>
      <c r="R12" t="n">
        <v>546.8099999999999</v>
      </c>
      <c r="S12" t="n">
        <v>100.64</v>
      </c>
      <c r="T12" t="n">
        <v>218208.43</v>
      </c>
      <c r="U12" t="n">
        <v>0.18</v>
      </c>
      <c r="V12" t="n">
        <v>0.63</v>
      </c>
      <c r="W12" t="n">
        <v>5.7</v>
      </c>
      <c r="X12" t="n">
        <v>13.62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1.7288</v>
      </c>
      <c r="E13" t="n">
        <v>57.84</v>
      </c>
      <c r="F13" t="n">
        <v>45.3</v>
      </c>
      <c r="G13" t="n">
        <v>7.61</v>
      </c>
      <c r="H13" t="n">
        <v>0.12</v>
      </c>
      <c r="I13" t="n">
        <v>357</v>
      </c>
      <c r="J13" t="n">
        <v>141.81</v>
      </c>
      <c r="K13" t="n">
        <v>47.83</v>
      </c>
      <c r="L13" t="n">
        <v>1</v>
      </c>
      <c r="M13" t="n">
        <v>355</v>
      </c>
      <c r="N13" t="n">
        <v>22.98</v>
      </c>
      <c r="O13" t="n">
        <v>17723.39</v>
      </c>
      <c r="P13" t="n">
        <v>490.43</v>
      </c>
      <c r="Q13" t="n">
        <v>5347.45</v>
      </c>
      <c r="R13" t="n">
        <v>573.23</v>
      </c>
      <c r="S13" t="n">
        <v>100.64</v>
      </c>
      <c r="T13" t="n">
        <v>231415.22</v>
      </c>
      <c r="U13" t="n">
        <v>0.18</v>
      </c>
      <c r="V13" t="n">
        <v>0.63</v>
      </c>
      <c r="W13" t="n">
        <v>5.25</v>
      </c>
      <c r="X13" t="n">
        <v>13.9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2.3769</v>
      </c>
      <c r="E14" t="n">
        <v>42.07</v>
      </c>
      <c r="F14" t="n">
        <v>36.17</v>
      </c>
      <c r="G14" t="n">
        <v>17.09</v>
      </c>
      <c r="H14" t="n">
        <v>0.25</v>
      </c>
      <c r="I14" t="n">
        <v>127</v>
      </c>
      <c r="J14" t="n">
        <v>143.17</v>
      </c>
      <c r="K14" t="n">
        <v>47.83</v>
      </c>
      <c r="L14" t="n">
        <v>2</v>
      </c>
      <c r="M14" t="n">
        <v>125</v>
      </c>
      <c r="N14" t="n">
        <v>23.34</v>
      </c>
      <c r="O14" t="n">
        <v>17891.86</v>
      </c>
      <c r="P14" t="n">
        <v>350.55</v>
      </c>
      <c r="Q14" t="n">
        <v>5346.32</v>
      </c>
      <c r="R14" t="n">
        <v>267.75</v>
      </c>
      <c r="S14" t="n">
        <v>100.64</v>
      </c>
      <c r="T14" t="n">
        <v>79824.89</v>
      </c>
      <c r="U14" t="n">
        <v>0.38</v>
      </c>
      <c r="V14" t="n">
        <v>0.79</v>
      </c>
      <c r="W14" t="n">
        <v>4.88</v>
      </c>
      <c r="X14" t="n">
        <v>4.78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2.5713</v>
      </c>
      <c r="E15" t="n">
        <v>38.89</v>
      </c>
      <c r="F15" t="n">
        <v>34.38</v>
      </c>
      <c r="G15" t="n">
        <v>26.11</v>
      </c>
      <c r="H15" t="n">
        <v>0.37</v>
      </c>
      <c r="I15" t="n">
        <v>79</v>
      </c>
      <c r="J15" t="n">
        <v>144.54</v>
      </c>
      <c r="K15" t="n">
        <v>47.83</v>
      </c>
      <c r="L15" t="n">
        <v>3</v>
      </c>
      <c r="M15" t="n">
        <v>13</v>
      </c>
      <c r="N15" t="n">
        <v>23.71</v>
      </c>
      <c r="O15" t="n">
        <v>18060.85</v>
      </c>
      <c r="P15" t="n">
        <v>298.33</v>
      </c>
      <c r="Q15" t="n">
        <v>5346.73</v>
      </c>
      <c r="R15" t="n">
        <v>204.52</v>
      </c>
      <c r="S15" t="n">
        <v>100.64</v>
      </c>
      <c r="T15" t="n">
        <v>48448.91</v>
      </c>
      <c r="U15" t="n">
        <v>0.49</v>
      </c>
      <c r="V15" t="n">
        <v>0.83</v>
      </c>
      <c r="W15" t="n">
        <v>4.89</v>
      </c>
      <c r="X15" t="n">
        <v>2.99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2.5747</v>
      </c>
      <c r="E16" t="n">
        <v>38.84</v>
      </c>
      <c r="F16" t="n">
        <v>34.36</v>
      </c>
      <c r="G16" t="n">
        <v>26.43</v>
      </c>
      <c r="H16" t="n">
        <v>0.49</v>
      </c>
      <c r="I16" t="n">
        <v>78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300.12</v>
      </c>
      <c r="Q16" t="n">
        <v>5346.8</v>
      </c>
      <c r="R16" t="n">
        <v>203.3</v>
      </c>
      <c r="S16" t="n">
        <v>100.64</v>
      </c>
      <c r="T16" t="n">
        <v>47845.95</v>
      </c>
      <c r="U16" t="n">
        <v>0.5</v>
      </c>
      <c r="V16" t="n">
        <v>0.83</v>
      </c>
      <c r="W16" t="n">
        <v>4.9</v>
      </c>
      <c r="X16" t="n">
        <v>2.97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1.4618</v>
      </c>
      <c r="E17" t="n">
        <v>68.41</v>
      </c>
      <c r="F17" t="n">
        <v>49.6</v>
      </c>
      <c r="G17" t="n">
        <v>6.46</v>
      </c>
      <c r="H17" t="n">
        <v>0.1</v>
      </c>
      <c r="I17" t="n">
        <v>461</v>
      </c>
      <c r="J17" t="n">
        <v>176.73</v>
      </c>
      <c r="K17" t="n">
        <v>52.44</v>
      </c>
      <c r="L17" t="n">
        <v>1</v>
      </c>
      <c r="M17" t="n">
        <v>459</v>
      </c>
      <c r="N17" t="n">
        <v>33.29</v>
      </c>
      <c r="O17" t="n">
        <v>22031.19</v>
      </c>
      <c r="P17" t="n">
        <v>631.96</v>
      </c>
      <c r="Q17" t="n">
        <v>5348.3</v>
      </c>
      <c r="R17" t="n">
        <v>716.88</v>
      </c>
      <c r="S17" t="n">
        <v>100.64</v>
      </c>
      <c r="T17" t="n">
        <v>302721.99</v>
      </c>
      <c r="U17" t="n">
        <v>0.14</v>
      </c>
      <c r="V17" t="n">
        <v>0.57</v>
      </c>
      <c r="W17" t="n">
        <v>5.44</v>
      </c>
      <c r="X17" t="n">
        <v>18.19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2.1829</v>
      </c>
      <c r="E18" t="n">
        <v>45.81</v>
      </c>
      <c r="F18" t="n">
        <v>37.59</v>
      </c>
      <c r="G18" t="n">
        <v>13.84</v>
      </c>
      <c r="H18" t="n">
        <v>0.2</v>
      </c>
      <c r="I18" t="n">
        <v>163</v>
      </c>
      <c r="J18" t="n">
        <v>178.21</v>
      </c>
      <c r="K18" t="n">
        <v>52.44</v>
      </c>
      <c r="L18" t="n">
        <v>2</v>
      </c>
      <c r="M18" t="n">
        <v>161</v>
      </c>
      <c r="N18" t="n">
        <v>33.77</v>
      </c>
      <c r="O18" t="n">
        <v>22213.89</v>
      </c>
      <c r="P18" t="n">
        <v>448.47</v>
      </c>
      <c r="Q18" t="n">
        <v>5347.1</v>
      </c>
      <c r="R18" t="n">
        <v>314.3</v>
      </c>
      <c r="S18" t="n">
        <v>100.64</v>
      </c>
      <c r="T18" t="n">
        <v>102920.01</v>
      </c>
      <c r="U18" t="n">
        <v>0.32</v>
      </c>
      <c r="V18" t="n">
        <v>0.76</v>
      </c>
      <c r="W18" t="n">
        <v>4.96</v>
      </c>
      <c r="X18" t="n">
        <v>6.2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2.4647</v>
      </c>
      <c r="E19" t="n">
        <v>40.57</v>
      </c>
      <c r="F19" t="n">
        <v>34.85</v>
      </c>
      <c r="G19" t="n">
        <v>22.48</v>
      </c>
      <c r="H19" t="n">
        <v>0.3</v>
      </c>
      <c r="I19" t="n">
        <v>93</v>
      </c>
      <c r="J19" t="n">
        <v>179.7</v>
      </c>
      <c r="K19" t="n">
        <v>52.44</v>
      </c>
      <c r="L19" t="n">
        <v>3</v>
      </c>
      <c r="M19" t="n">
        <v>91</v>
      </c>
      <c r="N19" t="n">
        <v>34.26</v>
      </c>
      <c r="O19" t="n">
        <v>22397.24</v>
      </c>
      <c r="P19" t="n">
        <v>382.75</v>
      </c>
      <c r="Q19" t="n">
        <v>5346.39</v>
      </c>
      <c r="R19" t="n">
        <v>223.31</v>
      </c>
      <c r="S19" t="n">
        <v>100.64</v>
      </c>
      <c r="T19" t="n">
        <v>57772.88</v>
      </c>
      <c r="U19" t="n">
        <v>0.45</v>
      </c>
      <c r="V19" t="n">
        <v>0.82</v>
      </c>
      <c r="W19" t="n">
        <v>4.82</v>
      </c>
      <c r="X19" t="n">
        <v>3.45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2.6054</v>
      </c>
      <c r="E20" t="n">
        <v>38.38</v>
      </c>
      <c r="F20" t="n">
        <v>33.72</v>
      </c>
      <c r="G20" t="n">
        <v>32.11</v>
      </c>
      <c r="H20" t="n">
        <v>0.39</v>
      </c>
      <c r="I20" t="n">
        <v>63</v>
      </c>
      <c r="J20" t="n">
        <v>181.19</v>
      </c>
      <c r="K20" t="n">
        <v>52.44</v>
      </c>
      <c r="L20" t="n">
        <v>4</v>
      </c>
      <c r="M20" t="n">
        <v>32</v>
      </c>
      <c r="N20" t="n">
        <v>34.75</v>
      </c>
      <c r="O20" t="n">
        <v>22581.25</v>
      </c>
      <c r="P20" t="n">
        <v>336.11</v>
      </c>
      <c r="Q20" t="n">
        <v>5346.24</v>
      </c>
      <c r="R20" t="n">
        <v>184.01</v>
      </c>
      <c r="S20" t="n">
        <v>100.64</v>
      </c>
      <c r="T20" t="n">
        <v>38277.7</v>
      </c>
      <c r="U20" t="n">
        <v>0.55</v>
      </c>
      <c r="V20" t="n">
        <v>0.85</v>
      </c>
      <c r="W20" t="n">
        <v>4.82</v>
      </c>
      <c r="X20" t="n">
        <v>2.33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2.61</v>
      </c>
      <c r="E21" t="n">
        <v>38.31</v>
      </c>
      <c r="F21" t="n">
        <v>33.72</v>
      </c>
      <c r="G21" t="n">
        <v>33.17</v>
      </c>
      <c r="H21" t="n">
        <v>0.49</v>
      </c>
      <c r="I21" t="n">
        <v>61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332.73</v>
      </c>
      <c r="Q21" t="n">
        <v>5346.56</v>
      </c>
      <c r="R21" t="n">
        <v>183.06</v>
      </c>
      <c r="S21" t="n">
        <v>100.64</v>
      </c>
      <c r="T21" t="n">
        <v>37810.06</v>
      </c>
      <c r="U21" t="n">
        <v>0.55</v>
      </c>
      <c r="V21" t="n">
        <v>0.85</v>
      </c>
      <c r="W21" t="n">
        <v>4.85</v>
      </c>
      <c r="X21" t="n">
        <v>2.33</v>
      </c>
      <c r="Y21" t="n">
        <v>1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1.6836</v>
      </c>
      <c r="E22" t="n">
        <v>59.4</v>
      </c>
      <c r="F22" t="n">
        <v>51.83</v>
      </c>
      <c r="G22" t="n">
        <v>5.83</v>
      </c>
      <c r="H22" t="n">
        <v>0.64</v>
      </c>
      <c r="I22" t="n">
        <v>533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150.33</v>
      </c>
      <c r="Q22" t="n">
        <v>5349.82</v>
      </c>
      <c r="R22" t="n">
        <v>765.41</v>
      </c>
      <c r="S22" t="n">
        <v>100.64</v>
      </c>
      <c r="T22" t="n">
        <v>326625.5</v>
      </c>
      <c r="U22" t="n">
        <v>0.13</v>
      </c>
      <c r="V22" t="n">
        <v>0.55</v>
      </c>
      <c r="W22" t="n">
        <v>6.24</v>
      </c>
      <c r="X22" t="n">
        <v>20.42</v>
      </c>
      <c r="Y22" t="n">
        <v>1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2.1267</v>
      </c>
      <c r="E23" t="n">
        <v>47.02</v>
      </c>
      <c r="F23" t="n">
        <v>40.26</v>
      </c>
      <c r="G23" t="n">
        <v>10.41</v>
      </c>
      <c r="H23" t="n">
        <v>0.18</v>
      </c>
      <c r="I23" t="n">
        <v>232</v>
      </c>
      <c r="J23" t="n">
        <v>98.70999999999999</v>
      </c>
      <c r="K23" t="n">
        <v>39.72</v>
      </c>
      <c r="L23" t="n">
        <v>1</v>
      </c>
      <c r="M23" t="n">
        <v>229</v>
      </c>
      <c r="N23" t="n">
        <v>12.99</v>
      </c>
      <c r="O23" t="n">
        <v>12407.75</v>
      </c>
      <c r="P23" t="n">
        <v>319.3</v>
      </c>
      <c r="Q23" t="n">
        <v>5347.62</v>
      </c>
      <c r="R23" t="n">
        <v>404.32</v>
      </c>
      <c r="S23" t="n">
        <v>100.64</v>
      </c>
      <c r="T23" t="n">
        <v>147585.41</v>
      </c>
      <c r="U23" t="n">
        <v>0.25</v>
      </c>
      <c r="V23" t="n">
        <v>0.71</v>
      </c>
      <c r="W23" t="n">
        <v>5.05</v>
      </c>
      <c r="X23" t="n">
        <v>8.859999999999999</v>
      </c>
      <c r="Y23" t="n">
        <v>1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2.4722</v>
      </c>
      <c r="E24" t="n">
        <v>40.45</v>
      </c>
      <c r="F24" t="n">
        <v>36</v>
      </c>
      <c r="G24" t="n">
        <v>18</v>
      </c>
      <c r="H24" t="n">
        <v>0.35</v>
      </c>
      <c r="I24" t="n">
        <v>120</v>
      </c>
      <c r="J24" t="n">
        <v>99.95</v>
      </c>
      <c r="K24" t="n">
        <v>39.72</v>
      </c>
      <c r="L24" t="n">
        <v>2</v>
      </c>
      <c r="M24" t="n">
        <v>1</v>
      </c>
      <c r="N24" t="n">
        <v>13.24</v>
      </c>
      <c r="O24" t="n">
        <v>12561.45</v>
      </c>
      <c r="P24" t="n">
        <v>251.6</v>
      </c>
      <c r="Q24" t="n">
        <v>5347.81</v>
      </c>
      <c r="R24" t="n">
        <v>256.15</v>
      </c>
      <c r="S24" t="n">
        <v>100.64</v>
      </c>
      <c r="T24" t="n">
        <v>74061.55</v>
      </c>
      <c r="U24" t="n">
        <v>0.39</v>
      </c>
      <c r="V24" t="n">
        <v>0.79</v>
      </c>
      <c r="W24" t="n">
        <v>5.02</v>
      </c>
      <c r="X24" t="n">
        <v>4.6</v>
      </c>
      <c r="Y24" t="n">
        <v>1</v>
      </c>
      <c r="Z24" t="n">
        <v>10</v>
      </c>
    </row>
    <row r="25">
      <c r="A25" t="n">
        <v>2</v>
      </c>
      <c r="B25" t="n">
        <v>45</v>
      </c>
      <c r="C25" t="inlineStr">
        <is>
          <t xml:space="preserve">CONCLUIDO	</t>
        </is>
      </c>
      <c r="D25" t="n">
        <v>2.472</v>
      </c>
      <c r="E25" t="n">
        <v>40.45</v>
      </c>
      <c r="F25" t="n">
        <v>36</v>
      </c>
      <c r="G25" t="n">
        <v>18</v>
      </c>
      <c r="H25" t="n">
        <v>0.52</v>
      </c>
      <c r="I25" t="n">
        <v>120</v>
      </c>
      <c r="J25" t="n">
        <v>101.2</v>
      </c>
      <c r="K25" t="n">
        <v>39.72</v>
      </c>
      <c r="L25" t="n">
        <v>3</v>
      </c>
      <c r="M25" t="n">
        <v>0</v>
      </c>
      <c r="N25" t="n">
        <v>13.49</v>
      </c>
      <c r="O25" t="n">
        <v>12715.54</v>
      </c>
      <c r="P25" t="n">
        <v>254.6</v>
      </c>
      <c r="Q25" t="n">
        <v>5347.93</v>
      </c>
      <c r="R25" t="n">
        <v>256.06</v>
      </c>
      <c r="S25" t="n">
        <v>100.64</v>
      </c>
      <c r="T25" t="n">
        <v>74014.98</v>
      </c>
      <c r="U25" t="n">
        <v>0.39</v>
      </c>
      <c r="V25" t="n">
        <v>0.79</v>
      </c>
      <c r="W25" t="n">
        <v>5.03</v>
      </c>
      <c r="X25" t="n">
        <v>4.6</v>
      </c>
      <c r="Y25" t="n">
        <v>1</v>
      </c>
      <c r="Z25" t="n">
        <v>10</v>
      </c>
    </row>
    <row r="26">
      <c r="A26" t="n">
        <v>0</v>
      </c>
      <c r="B26" t="n">
        <v>60</v>
      </c>
      <c r="C26" t="inlineStr">
        <is>
          <t xml:space="preserve">CONCLUIDO	</t>
        </is>
      </c>
      <c r="D26" t="n">
        <v>1.8749</v>
      </c>
      <c r="E26" t="n">
        <v>53.34</v>
      </c>
      <c r="F26" t="n">
        <v>43.33</v>
      </c>
      <c r="G26" t="n">
        <v>8.44</v>
      </c>
      <c r="H26" t="n">
        <v>0.14</v>
      </c>
      <c r="I26" t="n">
        <v>308</v>
      </c>
      <c r="J26" t="n">
        <v>124.63</v>
      </c>
      <c r="K26" t="n">
        <v>45</v>
      </c>
      <c r="L26" t="n">
        <v>1</v>
      </c>
      <c r="M26" t="n">
        <v>306</v>
      </c>
      <c r="N26" t="n">
        <v>18.64</v>
      </c>
      <c r="O26" t="n">
        <v>15605.44</v>
      </c>
      <c r="P26" t="n">
        <v>423.19</v>
      </c>
      <c r="Q26" t="n">
        <v>5346.93</v>
      </c>
      <c r="R26" t="n">
        <v>506.69</v>
      </c>
      <c r="S26" t="n">
        <v>100.64</v>
      </c>
      <c r="T26" t="n">
        <v>198391.22</v>
      </c>
      <c r="U26" t="n">
        <v>0.2</v>
      </c>
      <c r="V26" t="n">
        <v>0.66</v>
      </c>
      <c r="W26" t="n">
        <v>5.19</v>
      </c>
      <c r="X26" t="n">
        <v>11.94</v>
      </c>
      <c r="Y26" t="n">
        <v>1</v>
      </c>
      <c r="Z26" t="n">
        <v>10</v>
      </c>
    </row>
    <row r="27">
      <c r="A27" t="n">
        <v>1</v>
      </c>
      <c r="B27" t="n">
        <v>60</v>
      </c>
      <c r="C27" t="inlineStr">
        <is>
          <t xml:space="preserve">CONCLUIDO	</t>
        </is>
      </c>
      <c r="D27" t="n">
        <v>2.4761</v>
      </c>
      <c r="E27" t="n">
        <v>40.39</v>
      </c>
      <c r="F27" t="n">
        <v>35.47</v>
      </c>
      <c r="G27" t="n">
        <v>19.52</v>
      </c>
      <c r="H27" t="n">
        <v>0.28</v>
      </c>
      <c r="I27" t="n">
        <v>109</v>
      </c>
      <c r="J27" t="n">
        <v>125.95</v>
      </c>
      <c r="K27" t="n">
        <v>45</v>
      </c>
      <c r="L27" t="n">
        <v>2</v>
      </c>
      <c r="M27" t="n">
        <v>95</v>
      </c>
      <c r="N27" t="n">
        <v>18.95</v>
      </c>
      <c r="O27" t="n">
        <v>15767.7</v>
      </c>
      <c r="P27" t="n">
        <v>296.67</v>
      </c>
      <c r="Q27" t="n">
        <v>5346.78</v>
      </c>
      <c r="R27" t="n">
        <v>243.23</v>
      </c>
      <c r="S27" t="n">
        <v>100.64</v>
      </c>
      <c r="T27" t="n">
        <v>67654.49000000001</v>
      </c>
      <c r="U27" t="n">
        <v>0.41</v>
      </c>
      <c r="V27" t="n">
        <v>0.8</v>
      </c>
      <c r="W27" t="n">
        <v>4.87</v>
      </c>
      <c r="X27" t="n">
        <v>4.07</v>
      </c>
      <c r="Y27" t="n">
        <v>1</v>
      </c>
      <c r="Z27" t="n">
        <v>10</v>
      </c>
    </row>
    <row r="28">
      <c r="A28" t="n">
        <v>2</v>
      </c>
      <c r="B28" t="n">
        <v>60</v>
      </c>
      <c r="C28" t="inlineStr">
        <is>
          <t xml:space="preserve">CONCLUIDO	</t>
        </is>
      </c>
      <c r="D28" t="n">
        <v>2.5422</v>
      </c>
      <c r="E28" t="n">
        <v>39.34</v>
      </c>
      <c r="F28" t="n">
        <v>34.88</v>
      </c>
      <c r="G28" t="n">
        <v>23</v>
      </c>
      <c r="H28" t="n">
        <v>0.42</v>
      </c>
      <c r="I28" t="n">
        <v>91</v>
      </c>
      <c r="J28" t="n">
        <v>127.27</v>
      </c>
      <c r="K28" t="n">
        <v>45</v>
      </c>
      <c r="L28" t="n">
        <v>3</v>
      </c>
      <c r="M28" t="n">
        <v>0</v>
      </c>
      <c r="N28" t="n">
        <v>19.27</v>
      </c>
      <c r="O28" t="n">
        <v>15930.42</v>
      </c>
      <c r="P28" t="n">
        <v>280.81</v>
      </c>
      <c r="Q28" t="n">
        <v>5347.17</v>
      </c>
      <c r="R28" t="n">
        <v>220.06</v>
      </c>
      <c r="S28" t="n">
        <v>100.64</v>
      </c>
      <c r="T28" t="n">
        <v>56160.37</v>
      </c>
      <c r="U28" t="n">
        <v>0.46</v>
      </c>
      <c r="V28" t="n">
        <v>0.82</v>
      </c>
      <c r="W28" t="n">
        <v>4.94</v>
      </c>
      <c r="X28" t="n">
        <v>3.48</v>
      </c>
      <c r="Y28" t="n">
        <v>1</v>
      </c>
      <c r="Z28" t="n">
        <v>10</v>
      </c>
    </row>
    <row r="29">
      <c r="A29" t="n">
        <v>0</v>
      </c>
      <c r="B29" t="n">
        <v>80</v>
      </c>
      <c r="C29" t="inlineStr">
        <is>
          <t xml:space="preserve">CONCLUIDO	</t>
        </is>
      </c>
      <c r="D29" t="n">
        <v>1.5908</v>
      </c>
      <c r="E29" t="n">
        <v>62.86</v>
      </c>
      <c r="F29" t="n">
        <v>47.39</v>
      </c>
      <c r="G29" t="n">
        <v>6.97</v>
      </c>
      <c r="H29" t="n">
        <v>0.11</v>
      </c>
      <c r="I29" t="n">
        <v>408</v>
      </c>
      <c r="J29" t="n">
        <v>159.12</v>
      </c>
      <c r="K29" t="n">
        <v>50.28</v>
      </c>
      <c r="L29" t="n">
        <v>1</v>
      </c>
      <c r="M29" t="n">
        <v>406</v>
      </c>
      <c r="N29" t="n">
        <v>27.84</v>
      </c>
      <c r="O29" t="n">
        <v>19859.16</v>
      </c>
      <c r="P29" t="n">
        <v>559.5599999999999</v>
      </c>
      <c r="Q29" t="n">
        <v>5347.69</v>
      </c>
      <c r="R29" t="n">
        <v>643.9400000000001</v>
      </c>
      <c r="S29" t="n">
        <v>100.64</v>
      </c>
      <c r="T29" t="n">
        <v>266513.91</v>
      </c>
      <c r="U29" t="n">
        <v>0.16</v>
      </c>
      <c r="V29" t="n">
        <v>0.6</v>
      </c>
      <c r="W29" t="n">
        <v>5.33</v>
      </c>
      <c r="X29" t="n">
        <v>15.99</v>
      </c>
      <c r="Y29" t="n">
        <v>1</v>
      </c>
      <c r="Z29" t="n">
        <v>10</v>
      </c>
    </row>
    <row r="30">
      <c r="A30" t="n">
        <v>1</v>
      </c>
      <c r="B30" t="n">
        <v>80</v>
      </c>
      <c r="C30" t="inlineStr">
        <is>
          <t xml:space="preserve">CONCLUIDO	</t>
        </is>
      </c>
      <c r="D30" t="n">
        <v>2.2797</v>
      </c>
      <c r="E30" t="n">
        <v>43.87</v>
      </c>
      <c r="F30" t="n">
        <v>36.87</v>
      </c>
      <c r="G30" t="n">
        <v>15.26</v>
      </c>
      <c r="H30" t="n">
        <v>0.22</v>
      </c>
      <c r="I30" t="n">
        <v>145</v>
      </c>
      <c r="J30" t="n">
        <v>160.54</v>
      </c>
      <c r="K30" t="n">
        <v>50.28</v>
      </c>
      <c r="L30" t="n">
        <v>2</v>
      </c>
      <c r="M30" t="n">
        <v>143</v>
      </c>
      <c r="N30" t="n">
        <v>28.26</v>
      </c>
      <c r="O30" t="n">
        <v>20034.4</v>
      </c>
      <c r="P30" t="n">
        <v>399.51</v>
      </c>
      <c r="Q30" t="n">
        <v>5346.75</v>
      </c>
      <c r="R30" t="n">
        <v>290.05</v>
      </c>
      <c r="S30" t="n">
        <v>100.64</v>
      </c>
      <c r="T30" t="n">
        <v>90887.49000000001</v>
      </c>
      <c r="U30" t="n">
        <v>0.35</v>
      </c>
      <c r="V30" t="n">
        <v>0.77</v>
      </c>
      <c r="W30" t="n">
        <v>4.93</v>
      </c>
      <c r="X30" t="n">
        <v>5.47</v>
      </c>
      <c r="Y30" t="n">
        <v>1</v>
      </c>
      <c r="Z30" t="n">
        <v>10</v>
      </c>
    </row>
    <row r="31">
      <c r="A31" t="n">
        <v>2</v>
      </c>
      <c r="B31" t="n">
        <v>80</v>
      </c>
      <c r="C31" t="inlineStr">
        <is>
          <t xml:space="preserve">CONCLUIDO	</t>
        </is>
      </c>
      <c r="D31" t="n">
        <v>2.542</v>
      </c>
      <c r="E31" t="n">
        <v>39.34</v>
      </c>
      <c r="F31" t="n">
        <v>34.4</v>
      </c>
      <c r="G31" t="n">
        <v>25.48</v>
      </c>
      <c r="H31" t="n">
        <v>0.33</v>
      </c>
      <c r="I31" t="n">
        <v>81</v>
      </c>
      <c r="J31" t="n">
        <v>161.97</v>
      </c>
      <c r="K31" t="n">
        <v>50.28</v>
      </c>
      <c r="L31" t="n">
        <v>3</v>
      </c>
      <c r="M31" t="n">
        <v>70</v>
      </c>
      <c r="N31" t="n">
        <v>28.69</v>
      </c>
      <c r="O31" t="n">
        <v>20210.21</v>
      </c>
      <c r="P31" t="n">
        <v>333</v>
      </c>
      <c r="Q31" t="n">
        <v>5346.27</v>
      </c>
      <c r="R31" t="n">
        <v>207.92</v>
      </c>
      <c r="S31" t="n">
        <v>100.64</v>
      </c>
      <c r="T31" t="n">
        <v>50141.38</v>
      </c>
      <c r="U31" t="n">
        <v>0.48</v>
      </c>
      <c r="V31" t="n">
        <v>0.83</v>
      </c>
      <c r="W31" t="n">
        <v>4.82</v>
      </c>
      <c r="X31" t="n">
        <v>3.01</v>
      </c>
      <c r="Y31" t="n">
        <v>1</v>
      </c>
      <c r="Z31" t="n">
        <v>10</v>
      </c>
    </row>
    <row r="32">
      <c r="A32" t="n">
        <v>3</v>
      </c>
      <c r="B32" t="n">
        <v>80</v>
      </c>
      <c r="C32" t="inlineStr">
        <is>
          <t xml:space="preserve">CONCLUIDO	</t>
        </is>
      </c>
      <c r="D32" t="n">
        <v>2.6015</v>
      </c>
      <c r="E32" t="n">
        <v>38.44</v>
      </c>
      <c r="F32" t="n">
        <v>33.92</v>
      </c>
      <c r="G32" t="n">
        <v>29.93</v>
      </c>
      <c r="H32" t="n">
        <v>0.43</v>
      </c>
      <c r="I32" t="n">
        <v>68</v>
      </c>
      <c r="J32" t="n">
        <v>163.4</v>
      </c>
      <c r="K32" t="n">
        <v>50.28</v>
      </c>
      <c r="L32" t="n">
        <v>4</v>
      </c>
      <c r="M32" t="n">
        <v>1</v>
      </c>
      <c r="N32" t="n">
        <v>29.12</v>
      </c>
      <c r="O32" t="n">
        <v>20386.62</v>
      </c>
      <c r="P32" t="n">
        <v>314.52</v>
      </c>
      <c r="Q32" t="n">
        <v>5346.49</v>
      </c>
      <c r="R32" t="n">
        <v>189.57</v>
      </c>
      <c r="S32" t="n">
        <v>100.64</v>
      </c>
      <c r="T32" t="n">
        <v>41030.02</v>
      </c>
      <c r="U32" t="n">
        <v>0.53</v>
      </c>
      <c r="V32" t="n">
        <v>0.84</v>
      </c>
      <c r="W32" t="n">
        <v>4.86</v>
      </c>
      <c r="X32" t="n">
        <v>2.53</v>
      </c>
      <c r="Y32" t="n">
        <v>1</v>
      </c>
      <c r="Z32" t="n">
        <v>10</v>
      </c>
    </row>
    <row r="33">
      <c r="A33" t="n">
        <v>4</v>
      </c>
      <c r="B33" t="n">
        <v>80</v>
      </c>
      <c r="C33" t="inlineStr">
        <is>
          <t xml:space="preserve">CONCLUIDO	</t>
        </is>
      </c>
      <c r="D33" t="n">
        <v>2.6006</v>
      </c>
      <c r="E33" t="n">
        <v>38.45</v>
      </c>
      <c r="F33" t="n">
        <v>33.94</v>
      </c>
      <c r="G33" t="n">
        <v>29.94</v>
      </c>
      <c r="H33" t="n">
        <v>0.54</v>
      </c>
      <c r="I33" t="n">
        <v>68</v>
      </c>
      <c r="J33" t="n">
        <v>164.83</v>
      </c>
      <c r="K33" t="n">
        <v>50.28</v>
      </c>
      <c r="L33" t="n">
        <v>5</v>
      </c>
      <c r="M33" t="n">
        <v>0</v>
      </c>
      <c r="N33" t="n">
        <v>29.55</v>
      </c>
      <c r="O33" t="n">
        <v>20563.61</v>
      </c>
      <c r="P33" t="n">
        <v>316.99</v>
      </c>
      <c r="Q33" t="n">
        <v>5346.38</v>
      </c>
      <c r="R33" t="n">
        <v>189.5</v>
      </c>
      <c r="S33" t="n">
        <v>100.64</v>
      </c>
      <c r="T33" t="n">
        <v>40996.68</v>
      </c>
      <c r="U33" t="n">
        <v>0.53</v>
      </c>
      <c r="V33" t="n">
        <v>0.84</v>
      </c>
      <c r="W33" t="n">
        <v>4.88</v>
      </c>
      <c r="X33" t="n">
        <v>2.54</v>
      </c>
      <c r="Y33" t="n">
        <v>1</v>
      </c>
      <c r="Z33" t="n">
        <v>10</v>
      </c>
    </row>
    <row r="34">
      <c r="A34" t="n">
        <v>0</v>
      </c>
      <c r="B34" t="n">
        <v>35</v>
      </c>
      <c r="C34" t="inlineStr">
        <is>
          <t xml:space="preserve">CONCLUIDO	</t>
        </is>
      </c>
      <c r="D34" t="n">
        <v>2.3034</v>
      </c>
      <c r="E34" t="n">
        <v>43.41</v>
      </c>
      <c r="F34" t="n">
        <v>38.37</v>
      </c>
      <c r="G34" t="n">
        <v>12.58</v>
      </c>
      <c r="H34" t="n">
        <v>0.22</v>
      </c>
      <c r="I34" t="n">
        <v>183</v>
      </c>
      <c r="J34" t="n">
        <v>80.84</v>
      </c>
      <c r="K34" t="n">
        <v>35.1</v>
      </c>
      <c r="L34" t="n">
        <v>1</v>
      </c>
      <c r="M34" t="n">
        <v>133</v>
      </c>
      <c r="N34" t="n">
        <v>9.74</v>
      </c>
      <c r="O34" t="n">
        <v>10204.21</v>
      </c>
      <c r="P34" t="n">
        <v>246.75</v>
      </c>
      <c r="Q34" t="n">
        <v>5347</v>
      </c>
      <c r="R34" t="n">
        <v>338.15</v>
      </c>
      <c r="S34" t="n">
        <v>100.64</v>
      </c>
      <c r="T34" t="n">
        <v>114742.81</v>
      </c>
      <c r="U34" t="n">
        <v>0.3</v>
      </c>
      <c r="V34" t="n">
        <v>0.74</v>
      </c>
      <c r="W34" t="n">
        <v>5.05</v>
      </c>
      <c r="X34" t="n">
        <v>6.98</v>
      </c>
      <c r="Y34" t="n">
        <v>1</v>
      </c>
      <c r="Z34" t="n">
        <v>10</v>
      </c>
    </row>
    <row r="35">
      <c r="A35" t="n">
        <v>1</v>
      </c>
      <c r="B35" t="n">
        <v>35</v>
      </c>
      <c r="C35" t="inlineStr">
        <is>
          <t xml:space="preserve">CONCLUIDO	</t>
        </is>
      </c>
      <c r="D35" t="n">
        <v>2.391</v>
      </c>
      <c r="E35" t="n">
        <v>41.82</v>
      </c>
      <c r="F35" t="n">
        <v>37.28</v>
      </c>
      <c r="G35" t="n">
        <v>14.52</v>
      </c>
      <c r="H35" t="n">
        <v>0.43</v>
      </c>
      <c r="I35" t="n">
        <v>154</v>
      </c>
      <c r="J35" t="n">
        <v>82.04000000000001</v>
      </c>
      <c r="K35" t="n">
        <v>35.1</v>
      </c>
      <c r="L35" t="n">
        <v>2</v>
      </c>
      <c r="M35" t="n">
        <v>0</v>
      </c>
      <c r="N35" t="n">
        <v>9.94</v>
      </c>
      <c r="O35" t="n">
        <v>10352.53</v>
      </c>
      <c r="P35" t="n">
        <v>233.54</v>
      </c>
      <c r="Q35" t="n">
        <v>5347.21</v>
      </c>
      <c r="R35" t="n">
        <v>297.05</v>
      </c>
      <c r="S35" t="n">
        <v>100.64</v>
      </c>
      <c r="T35" t="n">
        <v>94339.69</v>
      </c>
      <c r="U35" t="n">
        <v>0.34</v>
      </c>
      <c r="V35" t="n">
        <v>0.76</v>
      </c>
      <c r="W35" t="n">
        <v>5.13</v>
      </c>
      <c r="X35" t="n">
        <v>5.89</v>
      </c>
      <c r="Y35" t="n">
        <v>1</v>
      </c>
      <c r="Z35" t="n">
        <v>10</v>
      </c>
    </row>
    <row r="36">
      <c r="A36" t="n">
        <v>0</v>
      </c>
      <c r="B36" t="n">
        <v>50</v>
      </c>
      <c r="C36" t="inlineStr">
        <is>
          <t xml:space="preserve">CONCLUIDO	</t>
        </is>
      </c>
      <c r="D36" t="n">
        <v>2.0372</v>
      </c>
      <c r="E36" t="n">
        <v>49.09</v>
      </c>
      <c r="F36" t="n">
        <v>41.32</v>
      </c>
      <c r="G36" t="n">
        <v>9.609999999999999</v>
      </c>
      <c r="H36" t="n">
        <v>0.16</v>
      </c>
      <c r="I36" t="n">
        <v>258</v>
      </c>
      <c r="J36" t="n">
        <v>107.41</v>
      </c>
      <c r="K36" t="n">
        <v>41.65</v>
      </c>
      <c r="L36" t="n">
        <v>1</v>
      </c>
      <c r="M36" t="n">
        <v>256</v>
      </c>
      <c r="N36" t="n">
        <v>14.77</v>
      </c>
      <c r="O36" t="n">
        <v>13481.73</v>
      </c>
      <c r="P36" t="n">
        <v>355.12</v>
      </c>
      <c r="Q36" t="n">
        <v>5347.25</v>
      </c>
      <c r="R36" t="n">
        <v>439.74</v>
      </c>
      <c r="S36" t="n">
        <v>100.64</v>
      </c>
      <c r="T36" t="n">
        <v>165166.86</v>
      </c>
      <c r="U36" t="n">
        <v>0.23</v>
      </c>
      <c r="V36" t="n">
        <v>0.6899999999999999</v>
      </c>
      <c r="W36" t="n">
        <v>5.09</v>
      </c>
      <c r="X36" t="n">
        <v>9.92</v>
      </c>
      <c r="Y36" t="n">
        <v>1</v>
      </c>
      <c r="Z36" t="n">
        <v>10</v>
      </c>
    </row>
    <row r="37">
      <c r="A37" t="n">
        <v>1</v>
      </c>
      <c r="B37" t="n">
        <v>50</v>
      </c>
      <c r="C37" t="inlineStr">
        <is>
          <t xml:space="preserve">CONCLUIDO	</t>
        </is>
      </c>
      <c r="D37" t="n">
        <v>2.5012</v>
      </c>
      <c r="E37" t="n">
        <v>39.98</v>
      </c>
      <c r="F37" t="n">
        <v>35.52</v>
      </c>
      <c r="G37" t="n">
        <v>19.55</v>
      </c>
      <c r="H37" t="n">
        <v>0.32</v>
      </c>
      <c r="I37" t="n">
        <v>109</v>
      </c>
      <c r="J37" t="n">
        <v>108.68</v>
      </c>
      <c r="K37" t="n">
        <v>41.65</v>
      </c>
      <c r="L37" t="n">
        <v>2</v>
      </c>
      <c r="M37" t="n">
        <v>7</v>
      </c>
      <c r="N37" t="n">
        <v>15.03</v>
      </c>
      <c r="O37" t="n">
        <v>13638.32</v>
      </c>
      <c r="P37" t="n">
        <v>260.78</v>
      </c>
      <c r="Q37" t="n">
        <v>5346.73</v>
      </c>
      <c r="R37" t="n">
        <v>240.66</v>
      </c>
      <c r="S37" t="n">
        <v>100.64</v>
      </c>
      <c r="T37" t="n">
        <v>66369.69</v>
      </c>
      <c r="U37" t="n">
        <v>0.42</v>
      </c>
      <c r="V37" t="n">
        <v>0.8</v>
      </c>
      <c r="W37" t="n">
        <v>4.99</v>
      </c>
      <c r="X37" t="n">
        <v>4.13</v>
      </c>
      <c r="Y37" t="n">
        <v>1</v>
      </c>
      <c r="Z37" t="n">
        <v>10</v>
      </c>
    </row>
    <row r="38">
      <c r="A38" t="n">
        <v>2</v>
      </c>
      <c r="B38" t="n">
        <v>50</v>
      </c>
      <c r="C38" t="inlineStr">
        <is>
          <t xml:space="preserve">CONCLUIDO	</t>
        </is>
      </c>
      <c r="D38" t="n">
        <v>2.5051</v>
      </c>
      <c r="E38" t="n">
        <v>39.92</v>
      </c>
      <c r="F38" t="n">
        <v>35.48</v>
      </c>
      <c r="G38" t="n">
        <v>19.71</v>
      </c>
      <c r="H38" t="n">
        <v>0.48</v>
      </c>
      <c r="I38" t="n">
        <v>108</v>
      </c>
      <c r="J38" t="n">
        <v>109.96</v>
      </c>
      <c r="K38" t="n">
        <v>41.65</v>
      </c>
      <c r="L38" t="n">
        <v>3</v>
      </c>
      <c r="M38" t="n">
        <v>0</v>
      </c>
      <c r="N38" t="n">
        <v>15.31</v>
      </c>
      <c r="O38" t="n">
        <v>13795.21</v>
      </c>
      <c r="P38" t="n">
        <v>262.42</v>
      </c>
      <c r="Q38" t="n">
        <v>5346.93</v>
      </c>
      <c r="R38" t="n">
        <v>238.99</v>
      </c>
      <c r="S38" t="n">
        <v>100.64</v>
      </c>
      <c r="T38" t="n">
        <v>65539.39999999999</v>
      </c>
      <c r="U38" t="n">
        <v>0.42</v>
      </c>
      <c r="V38" t="n">
        <v>0.8</v>
      </c>
      <c r="W38" t="n">
        <v>5</v>
      </c>
      <c r="X38" t="n">
        <v>4.09</v>
      </c>
      <c r="Y38" t="n">
        <v>1</v>
      </c>
      <c r="Z38" t="n">
        <v>10</v>
      </c>
    </row>
    <row r="39">
      <c r="A39" t="n">
        <v>0</v>
      </c>
      <c r="B39" t="n">
        <v>25</v>
      </c>
      <c r="C39" t="inlineStr">
        <is>
          <t xml:space="preserve">CONCLUIDO	</t>
        </is>
      </c>
      <c r="D39" t="n">
        <v>2.2533</v>
      </c>
      <c r="E39" t="n">
        <v>44.38</v>
      </c>
      <c r="F39" t="n">
        <v>39.6</v>
      </c>
      <c r="G39" t="n">
        <v>11.05</v>
      </c>
      <c r="H39" t="n">
        <v>0.28</v>
      </c>
      <c r="I39" t="n">
        <v>215</v>
      </c>
      <c r="J39" t="n">
        <v>61.76</v>
      </c>
      <c r="K39" t="n">
        <v>28.92</v>
      </c>
      <c r="L39" t="n">
        <v>1</v>
      </c>
      <c r="M39" t="n">
        <v>1</v>
      </c>
      <c r="N39" t="n">
        <v>6.84</v>
      </c>
      <c r="O39" t="n">
        <v>7851.41</v>
      </c>
      <c r="P39" t="n">
        <v>207.76</v>
      </c>
      <c r="Q39" t="n">
        <v>5347.5</v>
      </c>
      <c r="R39" t="n">
        <v>371.74</v>
      </c>
      <c r="S39" t="n">
        <v>100.64</v>
      </c>
      <c r="T39" t="n">
        <v>131382.26</v>
      </c>
      <c r="U39" t="n">
        <v>0.27</v>
      </c>
      <c r="V39" t="n">
        <v>0.72</v>
      </c>
      <c r="W39" t="n">
        <v>5.31</v>
      </c>
      <c r="X39" t="n">
        <v>8.199999999999999</v>
      </c>
      <c r="Y39" t="n">
        <v>1</v>
      </c>
      <c r="Z39" t="n">
        <v>10</v>
      </c>
    </row>
    <row r="40">
      <c r="A40" t="n">
        <v>1</v>
      </c>
      <c r="B40" t="n">
        <v>25</v>
      </c>
      <c r="C40" t="inlineStr">
        <is>
          <t xml:space="preserve">CONCLUIDO	</t>
        </is>
      </c>
      <c r="D40" t="n">
        <v>2.2534</v>
      </c>
      <c r="E40" t="n">
        <v>44.38</v>
      </c>
      <c r="F40" t="n">
        <v>39.59</v>
      </c>
      <c r="G40" t="n">
        <v>11.05</v>
      </c>
      <c r="H40" t="n">
        <v>0.55</v>
      </c>
      <c r="I40" t="n">
        <v>215</v>
      </c>
      <c r="J40" t="n">
        <v>62.92</v>
      </c>
      <c r="K40" t="n">
        <v>28.92</v>
      </c>
      <c r="L40" t="n">
        <v>2</v>
      </c>
      <c r="M40" t="n">
        <v>0</v>
      </c>
      <c r="N40" t="n">
        <v>7</v>
      </c>
      <c r="O40" t="n">
        <v>7994.37</v>
      </c>
      <c r="P40" t="n">
        <v>211.32</v>
      </c>
      <c r="Q40" t="n">
        <v>5347.54</v>
      </c>
      <c r="R40" t="n">
        <v>371.62</v>
      </c>
      <c r="S40" t="n">
        <v>100.64</v>
      </c>
      <c r="T40" t="n">
        <v>131318.64</v>
      </c>
      <c r="U40" t="n">
        <v>0.27</v>
      </c>
      <c r="V40" t="n">
        <v>0.72</v>
      </c>
      <c r="W40" t="n">
        <v>5.31</v>
      </c>
      <c r="X40" t="n">
        <v>8.199999999999999</v>
      </c>
      <c r="Y40" t="n">
        <v>1</v>
      </c>
      <c r="Z40" t="n">
        <v>10</v>
      </c>
    </row>
    <row r="41">
      <c r="A41" t="n">
        <v>0</v>
      </c>
      <c r="B41" t="n">
        <v>85</v>
      </c>
      <c r="C41" t="inlineStr">
        <is>
          <t xml:space="preserve">CONCLUIDO	</t>
        </is>
      </c>
      <c r="D41" t="n">
        <v>1.5255</v>
      </c>
      <c r="E41" t="n">
        <v>65.55</v>
      </c>
      <c r="F41" t="n">
        <v>48.47</v>
      </c>
      <c r="G41" t="n">
        <v>6.7</v>
      </c>
      <c r="H41" t="n">
        <v>0.11</v>
      </c>
      <c r="I41" t="n">
        <v>434</v>
      </c>
      <c r="J41" t="n">
        <v>167.88</v>
      </c>
      <c r="K41" t="n">
        <v>51.39</v>
      </c>
      <c r="L41" t="n">
        <v>1</v>
      </c>
      <c r="M41" t="n">
        <v>432</v>
      </c>
      <c r="N41" t="n">
        <v>30.49</v>
      </c>
      <c r="O41" t="n">
        <v>20939.59</v>
      </c>
      <c r="P41" t="n">
        <v>595.35</v>
      </c>
      <c r="Q41" t="n">
        <v>5348.74</v>
      </c>
      <c r="R41" t="n">
        <v>678.95</v>
      </c>
      <c r="S41" t="n">
        <v>100.64</v>
      </c>
      <c r="T41" t="n">
        <v>283890.32</v>
      </c>
      <c r="U41" t="n">
        <v>0.15</v>
      </c>
      <c r="V41" t="n">
        <v>0.59</v>
      </c>
      <c r="W41" t="n">
        <v>5.4</v>
      </c>
      <c r="X41" t="n">
        <v>17.07</v>
      </c>
      <c r="Y41" t="n">
        <v>1</v>
      </c>
      <c r="Z41" t="n">
        <v>10</v>
      </c>
    </row>
    <row r="42">
      <c r="A42" t="n">
        <v>1</v>
      </c>
      <c r="B42" t="n">
        <v>85</v>
      </c>
      <c r="C42" t="inlineStr">
        <is>
          <t xml:space="preserve">CONCLUIDO	</t>
        </is>
      </c>
      <c r="D42" t="n">
        <v>2.2317</v>
      </c>
      <c r="E42" t="n">
        <v>44.81</v>
      </c>
      <c r="F42" t="n">
        <v>37.22</v>
      </c>
      <c r="G42" t="n">
        <v>14.5</v>
      </c>
      <c r="H42" t="n">
        <v>0.21</v>
      </c>
      <c r="I42" t="n">
        <v>154</v>
      </c>
      <c r="J42" t="n">
        <v>169.33</v>
      </c>
      <c r="K42" t="n">
        <v>51.39</v>
      </c>
      <c r="L42" t="n">
        <v>2</v>
      </c>
      <c r="M42" t="n">
        <v>152</v>
      </c>
      <c r="N42" t="n">
        <v>30.94</v>
      </c>
      <c r="O42" t="n">
        <v>21118.46</v>
      </c>
      <c r="P42" t="n">
        <v>424.21</v>
      </c>
      <c r="Q42" t="n">
        <v>5346.33</v>
      </c>
      <c r="R42" t="n">
        <v>301.93</v>
      </c>
      <c r="S42" t="n">
        <v>100.64</v>
      </c>
      <c r="T42" t="n">
        <v>96779.55</v>
      </c>
      <c r="U42" t="n">
        <v>0.33</v>
      </c>
      <c r="V42" t="n">
        <v>0.77</v>
      </c>
      <c r="W42" t="n">
        <v>4.94</v>
      </c>
      <c r="X42" t="n">
        <v>5.82</v>
      </c>
      <c r="Y42" t="n">
        <v>1</v>
      </c>
      <c r="Z42" t="n">
        <v>10</v>
      </c>
    </row>
    <row r="43">
      <c r="A43" t="n">
        <v>2</v>
      </c>
      <c r="B43" t="n">
        <v>85</v>
      </c>
      <c r="C43" t="inlineStr">
        <is>
          <t xml:space="preserve">CONCLUIDO	</t>
        </is>
      </c>
      <c r="D43" t="n">
        <v>2.5042</v>
      </c>
      <c r="E43" t="n">
        <v>39.93</v>
      </c>
      <c r="F43" t="n">
        <v>34.61</v>
      </c>
      <c r="G43" t="n">
        <v>23.87</v>
      </c>
      <c r="H43" t="n">
        <v>0.31</v>
      </c>
      <c r="I43" t="n">
        <v>87</v>
      </c>
      <c r="J43" t="n">
        <v>170.79</v>
      </c>
      <c r="K43" t="n">
        <v>51.39</v>
      </c>
      <c r="L43" t="n">
        <v>3</v>
      </c>
      <c r="M43" t="n">
        <v>84</v>
      </c>
      <c r="N43" t="n">
        <v>31.4</v>
      </c>
      <c r="O43" t="n">
        <v>21297.94</v>
      </c>
      <c r="P43" t="n">
        <v>358.26</v>
      </c>
      <c r="Q43" t="n">
        <v>5346.41</v>
      </c>
      <c r="R43" t="n">
        <v>215.01</v>
      </c>
      <c r="S43" t="n">
        <v>100.64</v>
      </c>
      <c r="T43" t="n">
        <v>53654.68</v>
      </c>
      <c r="U43" t="n">
        <v>0.47</v>
      </c>
      <c r="V43" t="n">
        <v>0.82</v>
      </c>
      <c r="W43" t="n">
        <v>4.82</v>
      </c>
      <c r="X43" t="n">
        <v>3.22</v>
      </c>
      <c r="Y43" t="n">
        <v>1</v>
      </c>
      <c r="Z43" t="n">
        <v>10</v>
      </c>
    </row>
    <row r="44">
      <c r="A44" t="n">
        <v>3</v>
      </c>
      <c r="B44" t="n">
        <v>85</v>
      </c>
      <c r="C44" t="inlineStr">
        <is>
          <t xml:space="preserve">CONCLUIDO	</t>
        </is>
      </c>
      <c r="D44" t="n">
        <v>2.6042</v>
      </c>
      <c r="E44" t="n">
        <v>38.4</v>
      </c>
      <c r="F44" t="n">
        <v>33.82</v>
      </c>
      <c r="G44" t="n">
        <v>31.22</v>
      </c>
      <c r="H44" t="n">
        <v>0.41</v>
      </c>
      <c r="I44" t="n">
        <v>65</v>
      </c>
      <c r="J44" t="n">
        <v>172.25</v>
      </c>
      <c r="K44" t="n">
        <v>51.39</v>
      </c>
      <c r="L44" t="n">
        <v>4</v>
      </c>
      <c r="M44" t="n">
        <v>8</v>
      </c>
      <c r="N44" t="n">
        <v>31.86</v>
      </c>
      <c r="O44" t="n">
        <v>21478.05</v>
      </c>
      <c r="P44" t="n">
        <v>325.05</v>
      </c>
      <c r="Q44" t="n">
        <v>5346.27</v>
      </c>
      <c r="R44" t="n">
        <v>186.27</v>
      </c>
      <c r="S44" t="n">
        <v>100.64</v>
      </c>
      <c r="T44" t="n">
        <v>39395.06</v>
      </c>
      <c r="U44" t="n">
        <v>0.54</v>
      </c>
      <c r="V44" t="n">
        <v>0.84</v>
      </c>
      <c r="W44" t="n">
        <v>4.86</v>
      </c>
      <c r="X44" t="n">
        <v>2.43</v>
      </c>
      <c r="Y44" t="n">
        <v>1</v>
      </c>
      <c r="Z44" t="n">
        <v>10</v>
      </c>
    </row>
    <row r="45">
      <c r="A45" t="n">
        <v>4</v>
      </c>
      <c r="B45" t="n">
        <v>85</v>
      </c>
      <c r="C45" t="inlineStr">
        <is>
          <t xml:space="preserve">CONCLUIDO	</t>
        </is>
      </c>
      <c r="D45" t="n">
        <v>2.606</v>
      </c>
      <c r="E45" t="n">
        <v>38.37</v>
      </c>
      <c r="F45" t="n">
        <v>33.83</v>
      </c>
      <c r="G45" t="n">
        <v>31.72</v>
      </c>
      <c r="H45" t="n">
        <v>0.51</v>
      </c>
      <c r="I45" t="n">
        <v>64</v>
      </c>
      <c r="J45" t="n">
        <v>173.71</v>
      </c>
      <c r="K45" t="n">
        <v>51.39</v>
      </c>
      <c r="L45" t="n">
        <v>5</v>
      </c>
      <c r="M45" t="n">
        <v>0</v>
      </c>
      <c r="N45" t="n">
        <v>32.32</v>
      </c>
      <c r="O45" t="n">
        <v>21658.78</v>
      </c>
      <c r="P45" t="n">
        <v>326.75</v>
      </c>
      <c r="Q45" t="n">
        <v>5346.75</v>
      </c>
      <c r="R45" t="n">
        <v>186.32</v>
      </c>
      <c r="S45" t="n">
        <v>100.64</v>
      </c>
      <c r="T45" t="n">
        <v>39427.5</v>
      </c>
      <c r="U45" t="n">
        <v>0.54</v>
      </c>
      <c r="V45" t="n">
        <v>0.84</v>
      </c>
      <c r="W45" t="n">
        <v>4.86</v>
      </c>
      <c r="X45" t="n">
        <v>2.44</v>
      </c>
      <c r="Y45" t="n">
        <v>1</v>
      </c>
      <c r="Z45" t="n">
        <v>10</v>
      </c>
    </row>
    <row r="46">
      <c r="A46" t="n">
        <v>0</v>
      </c>
      <c r="B46" t="n">
        <v>20</v>
      </c>
      <c r="C46" t="inlineStr">
        <is>
          <t xml:space="preserve">CONCLUIDO	</t>
        </is>
      </c>
      <c r="D46" t="n">
        <v>2.1433</v>
      </c>
      <c r="E46" t="n">
        <v>46.66</v>
      </c>
      <c r="F46" t="n">
        <v>41.63</v>
      </c>
      <c r="G46" t="n">
        <v>9.32</v>
      </c>
      <c r="H46" t="n">
        <v>0.34</v>
      </c>
      <c r="I46" t="n">
        <v>268</v>
      </c>
      <c r="J46" t="n">
        <v>51.33</v>
      </c>
      <c r="K46" t="n">
        <v>24.83</v>
      </c>
      <c r="L46" t="n">
        <v>1</v>
      </c>
      <c r="M46" t="n">
        <v>0</v>
      </c>
      <c r="N46" t="n">
        <v>5.51</v>
      </c>
      <c r="O46" t="n">
        <v>6564.78</v>
      </c>
      <c r="P46" t="n">
        <v>194.31</v>
      </c>
      <c r="Q46" t="n">
        <v>5347.98</v>
      </c>
      <c r="R46" t="n">
        <v>437.23</v>
      </c>
      <c r="S46" t="n">
        <v>100.64</v>
      </c>
      <c r="T46" t="n">
        <v>163860.16</v>
      </c>
      <c r="U46" t="n">
        <v>0.23</v>
      </c>
      <c r="V46" t="n">
        <v>0.68</v>
      </c>
      <c r="W46" t="n">
        <v>5.46</v>
      </c>
      <c r="X46" t="n">
        <v>10.23</v>
      </c>
      <c r="Y46" t="n">
        <v>1</v>
      </c>
      <c r="Z46" t="n">
        <v>10</v>
      </c>
    </row>
    <row r="47">
      <c r="A47" t="n">
        <v>0</v>
      </c>
      <c r="B47" t="n">
        <v>65</v>
      </c>
      <c r="C47" t="inlineStr">
        <is>
          <t xml:space="preserve">CONCLUIDO	</t>
        </is>
      </c>
      <c r="D47" t="n">
        <v>1.8019</v>
      </c>
      <c r="E47" t="n">
        <v>55.5</v>
      </c>
      <c r="F47" t="n">
        <v>44.28</v>
      </c>
      <c r="G47" t="n">
        <v>8</v>
      </c>
      <c r="H47" t="n">
        <v>0.13</v>
      </c>
      <c r="I47" t="n">
        <v>332</v>
      </c>
      <c r="J47" t="n">
        <v>133.21</v>
      </c>
      <c r="K47" t="n">
        <v>46.47</v>
      </c>
      <c r="L47" t="n">
        <v>1</v>
      </c>
      <c r="M47" t="n">
        <v>330</v>
      </c>
      <c r="N47" t="n">
        <v>20.75</v>
      </c>
      <c r="O47" t="n">
        <v>16663.42</v>
      </c>
      <c r="P47" t="n">
        <v>456.4</v>
      </c>
      <c r="Q47" t="n">
        <v>5347.76</v>
      </c>
      <c r="R47" t="n">
        <v>538.37</v>
      </c>
      <c r="S47" t="n">
        <v>100.64</v>
      </c>
      <c r="T47" t="n">
        <v>214109.94</v>
      </c>
      <c r="U47" t="n">
        <v>0.19</v>
      </c>
      <c r="V47" t="n">
        <v>0.64</v>
      </c>
      <c r="W47" t="n">
        <v>5.23</v>
      </c>
      <c r="X47" t="n">
        <v>12.88</v>
      </c>
      <c r="Y47" t="n">
        <v>1</v>
      </c>
      <c r="Z47" t="n">
        <v>10</v>
      </c>
    </row>
    <row r="48">
      <c r="A48" t="n">
        <v>1</v>
      </c>
      <c r="B48" t="n">
        <v>65</v>
      </c>
      <c r="C48" t="inlineStr">
        <is>
          <t xml:space="preserve">CONCLUIDO	</t>
        </is>
      </c>
      <c r="D48" t="n">
        <v>2.4247</v>
      </c>
      <c r="E48" t="n">
        <v>41.24</v>
      </c>
      <c r="F48" t="n">
        <v>35.85</v>
      </c>
      <c r="G48" t="n">
        <v>18.23</v>
      </c>
      <c r="H48" t="n">
        <v>0.26</v>
      </c>
      <c r="I48" t="n">
        <v>118</v>
      </c>
      <c r="J48" t="n">
        <v>134.55</v>
      </c>
      <c r="K48" t="n">
        <v>46.47</v>
      </c>
      <c r="L48" t="n">
        <v>2</v>
      </c>
      <c r="M48" t="n">
        <v>115</v>
      </c>
      <c r="N48" t="n">
        <v>21.09</v>
      </c>
      <c r="O48" t="n">
        <v>16828.84</v>
      </c>
      <c r="P48" t="n">
        <v>325.09</v>
      </c>
      <c r="Q48" t="n">
        <v>5346.35</v>
      </c>
      <c r="R48" t="n">
        <v>256.38</v>
      </c>
      <c r="S48" t="n">
        <v>100.64</v>
      </c>
      <c r="T48" t="n">
        <v>74186.78</v>
      </c>
      <c r="U48" t="n">
        <v>0.39</v>
      </c>
      <c r="V48" t="n">
        <v>0.8</v>
      </c>
      <c r="W48" t="n">
        <v>4.87</v>
      </c>
      <c r="X48" t="n">
        <v>4.46</v>
      </c>
      <c r="Y48" t="n">
        <v>1</v>
      </c>
      <c r="Z48" t="n">
        <v>10</v>
      </c>
    </row>
    <row r="49">
      <c r="A49" t="n">
        <v>2</v>
      </c>
      <c r="B49" t="n">
        <v>65</v>
      </c>
      <c r="C49" t="inlineStr">
        <is>
          <t xml:space="preserve">CONCLUIDO	</t>
        </is>
      </c>
      <c r="D49" t="n">
        <v>2.5616</v>
      </c>
      <c r="E49" t="n">
        <v>39.04</v>
      </c>
      <c r="F49" t="n">
        <v>34.57</v>
      </c>
      <c r="G49" t="n">
        <v>24.69</v>
      </c>
      <c r="H49" t="n">
        <v>0.39</v>
      </c>
      <c r="I49" t="n">
        <v>84</v>
      </c>
      <c r="J49" t="n">
        <v>135.9</v>
      </c>
      <c r="K49" t="n">
        <v>46.47</v>
      </c>
      <c r="L49" t="n">
        <v>3</v>
      </c>
      <c r="M49" t="n">
        <v>2</v>
      </c>
      <c r="N49" t="n">
        <v>21.43</v>
      </c>
      <c r="O49" t="n">
        <v>16994.64</v>
      </c>
      <c r="P49" t="n">
        <v>288.24</v>
      </c>
      <c r="Q49" t="n">
        <v>5346.42</v>
      </c>
      <c r="R49" t="n">
        <v>210.31</v>
      </c>
      <c r="S49" t="n">
        <v>100.64</v>
      </c>
      <c r="T49" t="n">
        <v>51318.37</v>
      </c>
      <c r="U49" t="n">
        <v>0.48</v>
      </c>
      <c r="V49" t="n">
        <v>0.82</v>
      </c>
      <c r="W49" t="n">
        <v>4.91</v>
      </c>
      <c r="X49" t="n">
        <v>3.18</v>
      </c>
      <c r="Y49" t="n">
        <v>1</v>
      </c>
      <c r="Z49" t="n">
        <v>10</v>
      </c>
    </row>
    <row r="50">
      <c r="A50" t="n">
        <v>3</v>
      </c>
      <c r="B50" t="n">
        <v>65</v>
      </c>
      <c r="C50" t="inlineStr">
        <is>
          <t xml:space="preserve">CONCLUIDO	</t>
        </is>
      </c>
      <c r="D50" t="n">
        <v>2.5602</v>
      </c>
      <c r="E50" t="n">
        <v>39.06</v>
      </c>
      <c r="F50" t="n">
        <v>34.59</v>
      </c>
      <c r="G50" t="n">
        <v>24.71</v>
      </c>
      <c r="H50" t="n">
        <v>0.52</v>
      </c>
      <c r="I50" t="n">
        <v>84</v>
      </c>
      <c r="J50" t="n">
        <v>137.25</v>
      </c>
      <c r="K50" t="n">
        <v>46.47</v>
      </c>
      <c r="L50" t="n">
        <v>4</v>
      </c>
      <c r="M50" t="n">
        <v>0</v>
      </c>
      <c r="N50" t="n">
        <v>21.78</v>
      </c>
      <c r="O50" t="n">
        <v>17160.92</v>
      </c>
      <c r="P50" t="n">
        <v>291.5</v>
      </c>
      <c r="Q50" t="n">
        <v>5346.49</v>
      </c>
      <c r="R50" t="n">
        <v>210.5</v>
      </c>
      <c r="S50" t="n">
        <v>100.64</v>
      </c>
      <c r="T50" t="n">
        <v>51416.13</v>
      </c>
      <c r="U50" t="n">
        <v>0.48</v>
      </c>
      <c r="V50" t="n">
        <v>0.82</v>
      </c>
      <c r="W50" t="n">
        <v>4.93</v>
      </c>
      <c r="X50" t="n">
        <v>3.2</v>
      </c>
      <c r="Y50" t="n">
        <v>1</v>
      </c>
      <c r="Z50" t="n">
        <v>10</v>
      </c>
    </row>
    <row r="51">
      <c r="A51" t="n">
        <v>0</v>
      </c>
      <c r="B51" t="n">
        <v>75</v>
      </c>
      <c r="C51" t="inlineStr">
        <is>
          <t xml:space="preserve">CONCLUIDO	</t>
        </is>
      </c>
      <c r="D51" t="n">
        <v>1.656</v>
      </c>
      <c r="E51" t="n">
        <v>60.39</v>
      </c>
      <c r="F51" t="n">
        <v>46.41</v>
      </c>
      <c r="G51" t="n">
        <v>7.27</v>
      </c>
      <c r="H51" t="n">
        <v>0.12</v>
      </c>
      <c r="I51" t="n">
        <v>383</v>
      </c>
      <c r="J51" t="n">
        <v>150.44</v>
      </c>
      <c r="K51" t="n">
        <v>49.1</v>
      </c>
      <c r="L51" t="n">
        <v>1</v>
      </c>
      <c r="M51" t="n">
        <v>381</v>
      </c>
      <c r="N51" t="n">
        <v>25.34</v>
      </c>
      <c r="O51" t="n">
        <v>18787.76</v>
      </c>
      <c r="P51" t="n">
        <v>525.5700000000001</v>
      </c>
      <c r="Q51" t="n">
        <v>5348.02</v>
      </c>
      <c r="R51" t="n">
        <v>609.35</v>
      </c>
      <c r="S51" t="n">
        <v>100.64</v>
      </c>
      <c r="T51" t="n">
        <v>249345.3</v>
      </c>
      <c r="U51" t="n">
        <v>0.17</v>
      </c>
      <c r="V51" t="n">
        <v>0.61</v>
      </c>
      <c r="W51" t="n">
        <v>5.32</v>
      </c>
      <c r="X51" t="n">
        <v>15.01</v>
      </c>
      <c r="Y51" t="n">
        <v>1</v>
      </c>
      <c r="Z51" t="n">
        <v>10</v>
      </c>
    </row>
    <row r="52">
      <c r="A52" t="n">
        <v>1</v>
      </c>
      <c r="B52" t="n">
        <v>75</v>
      </c>
      <c r="C52" t="inlineStr">
        <is>
          <t xml:space="preserve">CONCLUIDO	</t>
        </is>
      </c>
      <c r="D52" t="n">
        <v>2.3267</v>
      </c>
      <c r="E52" t="n">
        <v>42.98</v>
      </c>
      <c r="F52" t="n">
        <v>36.52</v>
      </c>
      <c r="G52" t="n">
        <v>15.99</v>
      </c>
      <c r="H52" t="n">
        <v>0.23</v>
      </c>
      <c r="I52" t="n">
        <v>137</v>
      </c>
      <c r="J52" t="n">
        <v>151.83</v>
      </c>
      <c r="K52" t="n">
        <v>49.1</v>
      </c>
      <c r="L52" t="n">
        <v>2</v>
      </c>
      <c r="M52" t="n">
        <v>135</v>
      </c>
      <c r="N52" t="n">
        <v>25.73</v>
      </c>
      <c r="O52" t="n">
        <v>18959.54</v>
      </c>
      <c r="P52" t="n">
        <v>376.17</v>
      </c>
      <c r="Q52" t="n">
        <v>5346.6</v>
      </c>
      <c r="R52" t="n">
        <v>278.69</v>
      </c>
      <c r="S52" t="n">
        <v>100.64</v>
      </c>
      <c r="T52" t="n">
        <v>85245.89999999999</v>
      </c>
      <c r="U52" t="n">
        <v>0.36</v>
      </c>
      <c r="V52" t="n">
        <v>0.78</v>
      </c>
      <c r="W52" t="n">
        <v>4.9</v>
      </c>
      <c r="X52" t="n">
        <v>5.12</v>
      </c>
      <c r="Y52" t="n">
        <v>1</v>
      </c>
      <c r="Z52" t="n">
        <v>10</v>
      </c>
    </row>
    <row r="53">
      <c r="A53" t="n">
        <v>2</v>
      </c>
      <c r="B53" t="n">
        <v>75</v>
      </c>
      <c r="C53" t="inlineStr">
        <is>
          <t xml:space="preserve">CONCLUIDO	</t>
        </is>
      </c>
      <c r="D53" t="n">
        <v>2.5655</v>
      </c>
      <c r="E53" t="n">
        <v>38.98</v>
      </c>
      <c r="F53" t="n">
        <v>34.32</v>
      </c>
      <c r="G53" t="n">
        <v>26.4</v>
      </c>
      <c r="H53" t="n">
        <v>0.35</v>
      </c>
      <c r="I53" t="n">
        <v>78</v>
      </c>
      <c r="J53" t="n">
        <v>153.23</v>
      </c>
      <c r="K53" t="n">
        <v>49.1</v>
      </c>
      <c r="L53" t="n">
        <v>3</v>
      </c>
      <c r="M53" t="n">
        <v>51</v>
      </c>
      <c r="N53" t="n">
        <v>26.13</v>
      </c>
      <c r="O53" t="n">
        <v>19131.85</v>
      </c>
      <c r="P53" t="n">
        <v>312.89</v>
      </c>
      <c r="Q53" t="n">
        <v>5346.47</v>
      </c>
      <c r="R53" t="n">
        <v>204.13</v>
      </c>
      <c r="S53" t="n">
        <v>100.64</v>
      </c>
      <c r="T53" t="n">
        <v>48261.79</v>
      </c>
      <c r="U53" t="n">
        <v>0.49</v>
      </c>
      <c r="V53" t="n">
        <v>0.83</v>
      </c>
      <c r="W53" t="n">
        <v>4.84</v>
      </c>
      <c r="X53" t="n">
        <v>2.93</v>
      </c>
      <c r="Y53" t="n">
        <v>1</v>
      </c>
      <c r="Z53" t="n">
        <v>10</v>
      </c>
    </row>
    <row r="54">
      <c r="A54" t="n">
        <v>3</v>
      </c>
      <c r="B54" t="n">
        <v>75</v>
      </c>
      <c r="C54" t="inlineStr">
        <is>
          <t xml:space="preserve">CONCLUIDO	</t>
        </is>
      </c>
      <c r="D54" t="n">
        <v>2.5875</v>
      </c>
      <c r="E54" t="n">
        <v>38.65</v>
      </c>
      <c r="F54" t="n">
        <v>34.14</v>
      </c>
      <c r="G54" t="n">
        <v>28.06</v>
      </c>
      <c r="H54" t="n">
        <v>0.46</v>
      </c>
      <c r="I54" t="n">
        <v>73</v>
      </c>
      <c r="J54" t="n">
        <v>154.63</v>
      </c>
      <c r="K54" t="n">
        <v>49.1</v>
      </c>
      <c r="L54" t="n">
        <v>4</v>
      </c>
      <c r="M54" t="n">
        <v>0</v>
      </c>
      <c r="N54" t="n">
        <v>26.53</v>
      </c>
      <c r="O54" t="n">
        <v>19304.72</v>
      </c>
      <c r="P54" t="n">
        <v>308.33</v>
      </c>
      <c r="Q54" t="n">
        <v>5346.7</v>
      </c>
      <c r="R54" t="n">
        <v>196.19</v>
      </c>
      <c r="S54" t="n">
        <v>100.64</v>
      </c>
      <c r="T54" t="n">
        <v>44317.66</v>
      </c>
      <c r="U54" t="n">
        <v>0.51</v>
      </c>
      <c r="V54" t="n">
        <v>0.83</v>
      </c>
      <c r="W54" t="n">
        <v>4.89</v>
      </c>
      <c r="X54" t="n">
        <v>2.75</v>
      </c>
      <c r="Y54" t="n">
        <v>1</v>
      </c>
      <c r="Z54" t="n">
        <v>10</v>
      </c>
    </row>
    <row r="55">
      <c r="A55" t="n">
        <v>0</v>
      </c>
      <c r="B55" t="n">
        <v>95</v>
      </c>
      <c r="C55" t="inlineStr">
        <is>
          <t xml:space="preserve">CONCLUIDO	</t>
        </is>
      </c>
      <c r="D55" t="n">
        <v>1.3976</v>
      </c>
      <c r="E55" t="n">
        <v>71.55</v>
      </c>
      <c r="F55" t="n">
        <v>50.84</v>
      </c>
      <c r="G55" t="n">
        <v>6.23</v>
      </c>
      <c r="H55" t="n">
        <v>0.1</v>
      </c>
      <c r="I55" t="n">
        <v>490</v>
      </c>
      <c r="J55" t="n">
        <v>185.69</v>
      </c>
      <c r="K55" t="n">
        <v>53.44</v>
      </c>
      <c r="L55" t="n">
        <v>1</v>
      </c>
      <c r="M55" t="n">
        <v>488</v>
      </c>
      <c r="N55" t="n">
        <v>36.26</v>
      </c>
      <c r="O55" t="n">
        <v>23136.14</v>
      </c>
      <c r="P55" t="n">
        <v>671.09</v>
      </c>
      <c r="Q55" t="n">
        <v>5347.94</v>
      </c>
      <c r="R55" t="n">
        <v>758.54</v>
      </c>
      <c r="S55" t="n">
        <v>100.64</v>
      </c>
      <c r="T55" t="n">
        <v>323406.5</v>
      </c>
      <c r="U55" t="n">
        <v>0.13</v>
      </c>
      <c r="V55" t="n">
        <v>0.5600000000000001</v>
      </c>
      <c r="W55" t="n">
        <v>5.5</v>
      </c>
      <c r="X55" t="n">
        <v>19.44</v>
      </c>
      <c r="Y55" t="n">
        <v>1</v>
      </c>
      <c r="Z55" t="n">
        <v>10</v>
      </c>
    </row>
    <row r="56">
      <c r="A56" t="n">
        <v>1</v>
      </c>
      <c r="B56" t="n">
        <v>95</v>
      </c>
      <c r="C56" t="inlineStr">
        <is>
          <t xml:space="preserve">CONCLUIDO	</t>
        </is>
      </c>
      <c r="D56" t="n">
        <v>2.1422</v>
      </c>
      <c r="E56" t="n">
        <v>46.68</v>
      </c>
      <c r="F56" t="n">
        <v>37.85</v>
      </c>
      <c r="G56" t="n">
        <v>13.28</v>
      </c>
      <c r="H56" t="n">
        <v>0.19</v>
      </c>
      <c r="I56" t="n">
        <v>171</v>
      </c>
      <c r="J56" t="n">
        <v>187.21</v>
      </c>
      <c r="K56" t="n">
        <v>53.44</v>
      </c>
      <c r="L56" t="n">
        <v>2</v>
      </c>
      <c r="M56" t="n">
        <v>169</v>
      </c>
      <c r="N56" t="n">
        <v>36.77</v>
      </c>
      <c r="O56" t="n">
        <v>23322.88</v>
      </c>
      <c r="P56" t="n">
        <v>470.48</v>
      </c>
      <c r="Q56" t="n">
        <v>5346.51</v>
      </c>
      <c r="R56" t="n">
        <v>323.45</v>
      </c>
      <c r="S56" t="n">
        <v>100.64</v>
      </c>
      <c r="T56" t="n">
        <v>107452.99</v>
      </c>
      <c r="U56" t="n">
        <v>0.31</v>
      </c>
      <c r="V56" t="n">
        <v>0.75</v>
      </c>
      <c r="W56" t="n">
        <v>4.95</v>
      </c>
      <c r="X56" t="n">
        <v>6.45</v>
      </c>
      <c r="Y56" t="n">
        <v>1</v>
      </c>
      <c r="Z56" t="n">
        <v>10</v>
      </c>
    </row>
    <row r="57">
      <c r="A57" t="n">
        <v>2</v>
      </c>
      <c r="B57" t="n">
        <v>95</v>
      </c>
      <c r="C57" t="inlineStr">
        <is>
          <t xml:space="preserve">CONCLUIDO	</t>
        </is>
      </c>
      <c r="D57" t="n">
        <v>2.4299</v>
      </c>
      <c r="E57" t="n">
        <v>41.15</v>
      </c>
      <c r="F57" t="n">
        <v>35.04</v>
      </c>
      <c r="G57" t="n">
        <v>21.45</v>
      </c>
      <c r="H57" t="n">
        <v>0.28</v>
      </c>
      <c r="I57" t="n">
        <v>98</v>
      </c>
      <c r="J57" t="n">
        <v>188.73</v>
      </c>
      <c r="K57" t="n">
        <v>53.44</v>
      </c>
      <c r="L57" t="n">
        <v>3</v>
      </c>
      <c r="M57" t="n">
        <v>96</v>
      </c>
      <c r="N57" t="n">
        <v>37.29</v>
      </c>
      <c r="O57" t="n">
        <v>23510.33</v>
      </c>
      <c r="P57" t="n">
        <v>404.39</v>
      </c>
      <c r="Q57" t="n">
        <v>5346.45</v>
      </c>
      <c r="R57" t="n">
        <v>229.56</v>
      </c>
      <c r="S57" t="n">
        <v>100.64</v>
      </c>
      <c r="T57" t="n">
        <v>60875.62</v>
      </c>
      <c r="U57" t="n">
        <v>0.44</v>
      </c>
      <c r="V57" t="n">
        <v>0.8100000000000001</v>
      </c>
      <c r="W57" t="n">
        <v>4.83</v>
      </c>
      <c r="X57" t="n">
        <v>3.64</v>
      </c>
      <c r="Y57" t="n">
        <v>1</v>
      </c>
      <c r="Z57" t="n">
        <v>10</v>
      </c>
    </row>
    <row r="58">
      <c r="A58" t="n">
        <v>3</v>
      </c>
      <c r="B58" t="n">
        <v>95</v>
      </c>
      <c r="C58" t="inlineStr">
        <is>
          <t xml:space="preserve">CONCLUIDO	</t>
        </is>
      </c>
      <c r="D58" t="n">
        <v>2.5783</v>
      </c>
      <c r="E58" t="n">
        <v>38.78</v>
      </c>
      <c r="F58" t="n">
        <v>33.86</v>
      </c>
      <c r="G58" t="n">
        <v>30.78</v>
      </c>
      <c r="H58" t="n">
        <v>0.37</v>
      </c>
      <c r="I58" t="n">
        <v>66</v>
      </c>
      <c r="J58" t="n">
        <v>190.25</v>
      </c>
      <c r="K58" t="n">
        <v>53.44</v>
      </c>
      <c r="L58" t="n">
        <v>4</v>
      </c>
      <c r="M58" t="n">
        <v>59</v>
      </c>
      <c r="N58" t="n">
        <v>37.82</v>
      </c>
      <c r="O58" t="n">
        <v>23698.48</v>
      </c>
      <c r="P58" t="n">
        <v>357.82</v>
      </c>
      <c r="Q58" t="n">
        <v>5346.41</v>
      </c>
      <c r="R58" t="n">
        <v>189.69</v>
      </c>
      <c r="S58" t="n">
        <v>100.64</v>
      </c>
      <c r="T58" t="n">
        <v>41098.19</v>
      </c>
      <c r="U58" t="n">
        <v>0.53</v>
      </c>
      <c r="V58" t="n">
        <v>0.84</v>
      </c>
      <c r="W58" t="n">
        <v>4.8</v>
      </c>
      <c r="X58" t="n">
        <v>2.47</v>
      </c>
      <c r="Y58" t="n">
        <v>1</v>
      </c>
      <c r="Z58" t="n">
        <v>10</v>
      </c>
    </row>
    <row r="59">
      <c r="A59" t="n">
        <v>4</v>
      </c>
      <c r="B59" t="n">
        <v>95</v>
      </c>
      <c r="C59" t="inlineStr">
        <is>
          <t xml:space="preserve">CONCLUIDO	</t>
        </is>
      </c>
      <c r="D59" t="n">
        <v>2.6164</v>
      </c>
      <c r="E59" t="n">
        <v>38.22</v>
      </c>
      <c r="F59" t="n">
        <v>33.59</v>
      </c>
      <c r="G59" t="n">
        <v>34.75</v>
      </c>
      <c r="H59" t="n">
        <v>0.46</v>
      </c>
      <c r="I59" t="n">
        <v>58</v>
      </c>
      <c r="J59" t="n">
        <v>191.78</v>
      </c>
      <c r="K59" t="n">
        <v>53.44</v>
      </c>
      <c r="L59" t="n">
        <v>5</v>
      </c>
      <c r="M59" t="n">
        <v>2</v>
      </c>
      <c r="N59" t="n">
        <v>38.35</v>
      </c>
      <c r="O59" t="n">
        <v>23887.36</v>
      </c>
      <c r="P59" t="n">
        <v>341.93</v>
      </c>
      <c r="Q59" t="n">
        <v>5346.58</v>
      </c>
      <c r="R59" t="n">
        <v>178.76</v>
      </c>
      <c r="S59" t="n">
        <v>100.64</v>
      </c>
      <c r="T59" t="n">
        <v>35673.59</v>
      </c>
      <c r="U59" t="n">
        <v>0.5600000000000001</v>
      </c>
      <c r="V59" t="n">
        <v>0.85</v>
      </c>
      <c r="W59" t="n">
        <v>4.84</v>
      </c>
      <c r="X59" t="n">
        <v>2.2</v>
      </c>
      <c r="Y59" t="n">
        <v>1</v>
      </c>
      <c r="Z59" t="n">
        <v>10</v>
      </c>
    </row>
    <row r="60">
      <c r="A60" t="n">
        <v>5</v>
      </c>
      <c r="B60" t="n">
        <v>95</v>
      </c>
      <c r="C60" t="inlineStr">
        <is>
          <t xml:space="preserve">CONCLUIDO	</t>
        </is>
      </c>
      <c r="D60" t="n">
        <v>2.6172</v>
      </c>
      <c r="E60" t="n">
        <v>38.21</v>
      </c>
      <c r="F60" t="n">
        <v>33.58</v>
      </c>
      <c r="G60" t="n">
        <v>34.74</v>
      </c>
      <c r="H60" t="n">
        <v>0.55</v>
      </c>
      <c r="I60" t="n">
        <v>58</v>
      </c>
      <c r="J60" t="n">
        <v>193.32</v>
      </c>
      <c r="K60" t="n">
        <v>53.44</v>
      </c>
      <c r="L60" t="n">
        <v>6</v>
      </c>
      <c r="M60" t="n">
        <v>0</v>
      </c>
      <c r="N60" t="n">
        <v>38.89</v>
      </c>
      <c r="O60" t="n">
        <v>24076.95</v>
      </c>
      <c r="P60" t="n">
        <v>344.24</v>
      </c>
      <c r="Q60" t="n">
        <v>5346.7</v>
      </c>
      <c r="R60" t="n">
        <v>178.62</v>
      </c>
      <c r="S60" t="n">
        <v>100.64</v>
      </c>
      <c r="T60" t="n">
        <v>35604.03</v>
      </c>
      <c r="U60" t="n">
        <v>0.5600000000000001</v>
      </c>
      <c r="V60" t="n">
        <v>0.85</v>
      </c>
      <c r="W60" t="n">
        <v>4.84</v>
      </c>
      <c r="X60" t="n">
        <v>2.19</v>
      </c>
      <c r="Y60" t="n">
        <v>1</v>
      </c>
      <c r="Z60" t="n">
        <v>10</v>
      </c>
    </row>
    <row r="61">
      <c r="A61" t="n">
        <v>0</v>
      </c>
      <c r="B61" t="n">
        <v>55</v>
      </c>
      <c r="C61" t="inlineStr">
        <is>
          <t xml:space="preserve">CONCLUIDO	</t>
        </is>
      </c>
      <c r="D61" t="n">
        <v>1.9542</v>
      </c>
      <c r="E61" t="n">
        <v>51.17</v>
      </c>
      <c r="F61" t="n">
        <v>42.33</v>
      </c>
      <c r="G61" t="n">
        <v>8.970000000000001</v>
      </c>
      <c r="H61" t="n">
        <v>0.15</v>
      </c>
      <c r="I61" t="n">
        <v>283</v>
      </c>
      <c r="J61" t="n">
        <v>116.05</v>
      </c>
      <c r="K61" t="n">
        <v>43.4</v>
      </c>
      <c r="L61" t="n">
        <v>1</v>
      </c>
      <c r="M61" t="n">
        <v>281</v>
      </c>
      <c r="N61" t="n">
        <v>16.65</v>
      </c>
      <c r="O61" t="n">
        <v>14546.17</v>
      </c>
      <c r="P61" t="n">
        <v>389.05</v>
      </c>
      <c r="Q61" t="n">
        <v>5348.14</v>
      </c>
      <c r="R61" t="n">
        <v>472.77</v>
      </c>
      <c r="S61" t="n">
        <v>100.64</v>
      </c>
      <c r="T61" t="n">
        <v>181555.26</v>
      </c>
      <c r="U61" t="n">
        <v>0.21</v>
      </c>
      <c r="V61" t="n">
        <v>0.67</v>
      </c>
      <c r="W61" t="n">
        <v>5.15</v>
      </c>
      <c r="X61" t="n">
        <v>10.93</v>
      </c>
      <c r="Y61" t="n">
        <v>1</v>
      </c>
      <c r="Z61" t="n">
        <v>10</v>
      </c>
    </row>
    <row r="62">
      <c r="A62" t="n">
        <v>1</v>
      </c>
      <c r="B62" t="n">
        <v>55</v>
      </c>
      <c r="C62" t="inlineStr">
        <is>
          <t xml:space="preserve">CONCLUIDO	</t>
        </is>
      </c>
      <c r="D62" t="n">
        <v>2.5054</v>
      </c>
      <c r="E62" t="n">
        <v>39.91</v>
      </c>
      <c r="F62" t="n">
        <v>35.35</v>
      </c>
      <c r="G62" t="n">
        <v>20.39</v>
      </c>
      <c r="H62" t="n">
        <v>0.3</v>
      </c>
      <c r="I62" t="n">
        <v>104</v>
      </c>
      <c r="J62" t="n">
        <v>117.34</v>
      </c>
      <c r="K62" t="n">
        <v>43.4</v>
      </c>
      <c r="L62" t="n">
        <v>2</v>
      </c>
      <c r="M62" t="n">
        <v>47</v>
      </c>
      <c r="N62" t="n">
        <v>16.94</v>
      </c>
      <c r="O62" t="n">
        <v>14705.49</v>
      </c>
      <c r="P62" t="n">
        <v>275.49</v>
      </c>
      <c r="Q62" t="n">
        <v>5346.49</v>
      </c>
      <c r="R62" t="n">
        <v>236.85</v>
      </c>
      <c r="S62" t="n">
        <v>100.64</v>
      </c>
      <c r="T62" t="n">
        <v>64490.92</v>
      </c>
      <c r="U62" t="n">
        <v>0.42</v>
      </c>
      <c r="V62" t="n">
        <v>0.8100000000000001</v>
      </c>
      <c r="W62" t="n">
        <v>4.93</v>
      </c>
      <c r="X62" t="n">
        <v>3.95</v>
      </c>
      <c r="Y62" t="n">
        <v>1</v>
      </c>
      <c r="Z62" t="n">
        <v>10</v>
      </c>
    </row>
    <row r="63">
      <c r="A63" t="n">
        <v>2</v>
      </c>
      <c r="B63" t="n">
        <v>55</v>
      </c>
      <c r="C63" t="inlineStr">
        <is>
          <t xml:space="preserve">CONCLUIDO	</t>
        </is>
      </c>
      <c r="D63" t="n">
        <v>2.5255</v>
      </c>
      <c r="E63" t="n">
        <v>39.6</v>
      </c>
      <c r="F63" t="n">
        <v>35.15</v>
      </c>
      <c r="G63" t="n">
        <v>21.3</v>
      </c>
      <c r="H63" t="n">
        <v>0.45</v>
      </c>
      <c r="I63" t="n">
        <v>99</v>
      </c>
      <c r="J63" t="n">
        <v>118.63</v>
      </c>
      <c r="K63" t="n">
        <v>43.4</v>
      </c>
      <c r="L63" t="n">
        <v>3</v>
      </c>
      <c r="M63" t="n">
        <v>0</v>
      </c>
      <c r="N63" t="n">
        <v>17.23</v>
      </c>
      <c r="O63" t="n">
        <v>14865.24</v>
      </c>
      <c r="P63" t="n">
        <v>271.37</v>
      </c>
      <c r="Q63" t="n">
        <v>5346.68</v>
      </c>
      <c r="R63" t="n">
        <v>228.36</v>
      </c>
      <c r="S63" t="n">
        <v>100.64</v>
      </c>
      <c r="T63" t="n">
        <v>60272.01</v>
      </c>
      <c r="U63" t="n">
        <v>0.44</v>
      </c>
      <c r="V63" t="n">
        <v>0.8100000000000001</v>
      </c>
      <c r="W63" t="n">
        <v>4.97</v>
      </c>
      <c r="X63" t="n">
        <v>3.75</v>
      </c>
      <c r="Y63" t="n">
        <v>1</v>
      </c>
      <c r="Z6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INDEX(resultados!$A$2:$ZZ$63, 1, MATCH($B$1, resultados!$A$1:$ZZ$1, 0))</f>
        <v/>
      </c>
      <c r="B7">
        <f>INDEX(resultados!$A$2:$ZZ$63, 1, MATCH($B$2, resultados!$A$1:$ZZ$1, 0))</f>
        <v/>
      </c>
      <c r="C7">
        <f>INDEX(resultados!$A$2:$ZZ$63, 1, MATCH($B$3, resultados!$A$1:$ZZ$1, 0))</f>
        <v/>
      </c>
    </row>
    <row r="8">
      <c r="A8">
        <f>INDEX(resultados!$A$2:$ZZ$63, 2, MATCH($B$1, resultados!$A$1:$ZZ$1, 0))</f>
        <v/>
      </c>
      <c r="B8">
        <f>INDEX(resultados!$A$2:$ZZ$63, 2, MATCH($B$2, resultados!$A$1:$ZZ$1, 0))</f>
        <v/>
      </c>
      <c r="C8">
        <f>INDEX(resultados!$A$2:$ZZ$63, 2, MATCH($B$3, resultados!$A$1:$ZZ$1, 0))</f>
        <v/>
      </c>
    </row>
    <row r="9">
      <c r="A9">
        <f>INDEX(resultados!$A$2:$ZZ$63, 3, MATCH($B$1, resultados!$A$1:$ZZ$1, 0))</f>
        <v/>
      </c>
      <c r="B9">
        <f>INDEX(resultados!$A$2:$ZZ$63, 3, MATCH($B$2, resultados!$A$1:$ZZ$1, 0))</f>
        <v/>
      </c>
      <c r="C9">
        <f>INDEX(resultados!$A$2:$ZZ$63, 3, MATCH($B$3, resultados!$A$1:$ZZ$1, 0))</f>
        <v/>
      </c>
    </row>
    <row r="10">
      <c r="A10">
        <f>INDEX(resultados!$A$2:$ZZ$63, 4, MATCH($B$1, resultados!$A$1:$ZZ$1, 0))</f>
        <v/>
      </c>
      <c r="B10">
        <f>INDEX(resultados!$A$2:$ZZ$63, 4, MATCH($B$2, resultados!$A$1:$ZZ$1, 0))</f>
        <v/>
      </c>
      <c r="C10">
        <f>INDEX(resultados!$A$2:$ZZ$63, 4, MATCH($B$3, resultados!$A$1:$ZZ$1, 0))</f>
        <v/>
      </c>
    </row>
    <row r="11">
      <c r="A11">
        <f>INDEX(resultados!$A$2:$ZZ$63, 5, MATCH($B$1, resultados!$A$1:$ZZ$1, 0))</f>
        <v/>
      </c>
      <c r="B11">
        <f>INDEX(resultados!$A$2:$ZZ$63, 5, MATCH($B$2, resultados!$A$1:$ZZ$1, 0))</f>
        <v/>
      </c>
      <c r="C11">
        <f>INDEX(resultados!$A$2:$ZZ$63, 5, MATCH($B$3, resultados!$A$1:$ZZ$1, 0))</f>
        <v/>
      </c>
    </row>
    <row r="12">
      <c r="A12">
        <f>INDEX(resultados!$A$2:$ZZ$63, 6, MATCH($B$1, resultados!$A$1:$ZZ$1, 0))</f>
        <v/>
      </c>
      <c r="B12">
        <f>INDEX(resultados!$A$2:$ZZ$63, 6, MATCH($B$2, resultados!$A$1:$ZZ$1, 0))</f>
        <v/>
      </c>
      <c r="C12">
        <f>INDEX(resultados!$A$2:$ZZ$63, 6, MATCH($B$3, resultados!$A$1:$ZZ$1, 0))</f>
        <v/>
      </c>
    </row>
    <row r="13">
      <c r="A13">
        <f>INDEX(resultados!$A$2:$ZZ$63, 7, MATCH($B$1, resultados!$A$1:$ZZ$1, 0))</f>
        <v/>
      </c>
      <c r="B13">
        <f>INDEX(resultados!$A$2:$ZZ$63, 7, MATCH($B$2, resultados!$A$1:$ZZ$1, 0))</f>
        <v/>
      </c>
      <c r="C13">
        <f>INDEX(resultados!$A$2:$ZZ$63, 7, MATCH($B$3, resultados!$A$1:$ZZ$1, 0))</f>
        <v/>
      </c>
    </row>
    <row r="14">
      <c r="A14">
        <f>INDEX(resultados!$A$2:$ZZ$63, 8, MATCH($B$1, resultados!$A$1:$ZZ$1, 0))</f>
        <v/>
      </c>
      <c r="B14">
        <f>INDEX(resultados!$A$2:$ZZ$63, 8, MATCH($B$2, resultados!$A$1:$ZZ$1, 0))</f>
        <v/>
      </c>
      <c r="C14">
        <f>INDEX(resultados!$A$2:$ZZ$63, 8, MATCH($B$3, resultados!$A$1:$ZZ$1, 0))</f>
        <v/>
      </c>
    </row>
    <row r="15">
      <c r="A15">
        <f>INDEX(resultados!$A$2:$ZZ$63, 9, MATCH($B$1, resultados!$A$1:$ZZ$1, 0))</f>
        <v/>
      </c>
      <c r="B15">
        <f>INDEX(resultados!$A$2:$ZZ$63, 9, MATCH($B$2, resultados!$A$1:$ZZ$1, 0))</f>
        <v/>
      </c>
      <c r="C15">
        <f>INDEX(resultados!$A$2:$ZZ$63, 9, MATCH($B$3, resultados!$A$1:$ZZ$1, 0))</f>
        <v/>
      </c>
    </row>
    <row r="16">
      <c r="A16">
        <f>INDEX(resultados!$A$2:$ZZ$63, 10, MATCH($B$1, resultados!$A$1:$ZZ$1, 0))</f>
        <v/>
      </c>
      <c r="B16">
        <f>INDEX(resultados!$A$2:$ZZ$63, 10, MATCH($B$2, resultados!$A$1:$ZZ$1, 0))</f>
        <v/>
      </c>
      <c r="C16">
        <f>INDEX(resultados!$A$2:$ZZ$63, 10, MATCH($B$3, resultados!$A$1:$ZZ$1, 0))</f>
        <v/>
      </c>
    </row>
    <row r="17">
      <c r="A17">
        <f>INDEX(resultados!$A$2:$ZZ$63, 11, MATCH($B$1, resultados!$A$1:$ZZ$1, 0))</f>
        <v/>
      </c>
      <c r="B17">
        <f>INDEX(resultados!$A$2:$ZZ$63, 11, MATCH($B$2, resultados!$A$1:$ZZ$1, 0))</f>
        <v/>
      </c>
      <c r="C17">
        <f>INDEX(resultados!$A$2:$ZZ$63, 11, MATCH($B$3, resultados!$A$1:$ZZ$1, 0))</f>
        <v/>
      </c>
    </row>
    <row r="18">
      <c r="A18">
        <f>INDEX(resultados!$A$2:$ZZ$63, 12, MATCH($B$1, resultados!$A$1:$ZZ$1, 0))</f>
        <v/>
      </c>
      <c r="B18">
        <f>INDEX(resultados!$A$2:$ZZ$63, 12, MATCH($B$2, resultados!$A$1:$ZZ$1, 0))</f>
        <v/>
      </c>
      <c r="C18">
        <f>INDEX(resultados!$A$2:$ZZ$63, 12, MATCH($B$3, resultados!$A$1:$ZZ$1, 0))</f>
        <v/>
      </c>
    </row>
    <row r="19">
      <c r="A19">
        <f>INDEX(resultados!$A$2:$ZZ$63, 13, MATCH($B$1, resultados!$A$1:$ZZ$1, 0))</f>
        <v/>
      </c>
      <c r="B19">
        <f>INDEX(resultados!$A$2:$ZZ$63, 13, MATCH($B$2, resultados!$A$1:$ZZ$1, 0))</f>
        <v/>
      </c>
      <c r="C19">
        <f>INDEX(resultados!$A$2:$ZZ$63, 13, MATCH($B$3, resultados!$A$1:$ZZ$1, 0))</f>
        <v/>
      </c>
    </row>
    <row r="20">
      <c r="A20">
        <f>INDEX(resultados!$A$2:$ZZ$63, 14, MATCH($B$1, resultados!$A$1:$ZZ$1, 0))</f>
        <v/>
      </c>
      <c r="B20">
        <f>INDEX(resultados!$A$2:$ZZ$63, 14, MATCH($B$2, resultados!$A$1:$ZZ$1, 0))</f>
        <v/>
      </c>
      <c r="C20">
        <f>INDEX(resultados!$A$2:$ZZ$63, 14, MATCH($B$3, resultados!$A$1:$ZZ$1, 0))</f>
        <v/>
      </c>
    </row>
    <row r="21">
      <c r="A21">
        <f>INDEX(resultados!$A$2:$ZZ$63, 15, MATCH($B$1, resultados!$A$1:$ZZ$1, 0))</f>
        <v/>
      </c>
      <c r="B21">
        <f>INDEX(resultados!$A$2:$ZZ$63, 15, MATCH($B$2, resultados!$A$1:$ZZ$1, 0))</f>
        <v/>
      </c>
      <c r="C21">
        <f>INDEX(resultados!$A$2:$ZZ$63, 15, MATCH($B$3, resultados!$A$1:$ZZ$1, 0))</f>
        <v/>
      </c>
    </row>
    <row r="22">
      <c r="A22">
        <f>INDEX(resultados!$A$2:$ZZ$63, 16, MATCH($B$1, resultados!$A$1:$ZZ$1, 0))</f>
        <v/>
      </c>
      <c r="B22">
        <f>INDEX(resultados!$A$2:$ZZ$63, 16, MATCH($B$2, resultados!$A$1:$ZZ$1, 0))</f>
        <v/>
      </c>
      <c r="C22">
        <f>INDEX(resultados!$A$2:$ZZ$63, 16, MATCH($B$3, resultados!$A$1:$ZZ$1, 0))</f>
        <v/>
      </c>
    </row>
    <row r="23">
      <c r="A23">
        <f>INDEX(resultados!$A$2:$ZZ$63, 17, MATCH($B$1, resultados!$A$1:$ZZ$1, 0))</f>
        <v/>
      </c>
      <c r="B23">
        <f>INDEX(resultados!$A$2:$ZZ$63, 17, MATCH($B$2, resultados!$A$1:$ZZ$1, 0))</f>
        <v/>
      </c>
      <c r="C23">
        <f>INDEX(resultados!$A$2:$ZZ$63, 17, MATCH($B$3, resultados!$A$1:$ZZ$1, 0))</f>
        <v/>
      </c>
    </row>
    <row r="24">
      <c r="A24">
        <f>INDEX(resultados!$A$2:$ZZ$63, 18, MATCH($B$1, resultados!$A$1:$ZZ$1, 0))</f>
        <v/>
      </c>
      <c r="B24">
        <f>INDEX(resultados!$A$2:$ZZ$63, 18, MATCH($B$2, resultados!$A$1:$ZZ$1, 0))</f>
        <v/>
      </c>
      <c r="C24">
        <f>INDEX(resultados!$A$2:$ZZ$63, 18, MATCH($B$3, resultados!$A$1:$ZZ$1, 0))</f>
        <v/>
      </c>
    </row>
    <row r="25">
      <c r="A25">
        <f>INDEX(resultados!$A$2:$ZZ$63, 19, MATCH($B$1, resultados!$A$1:$ZZ$1, 0))</f>
        <v/>
      </c>
      <c r="B25">
        <f>INDEX(resultados!$A$2:$ZZ$63, 19, MATCH($B$2, resultados!$A$1:$ZZ$1, 0))</f>
        <v/>
      </c>
      <c r="C25">
        <f>INDEX(resultados!$A$2:$ZZ$63, 19, MATCH($B$3, resultados!$A$1:$ZZ$1, 0))</f>
        <v/>
      </c>
    </row>
    <row r="26">
      <c r="A26">
        <f>INDEX(resultados!$A$2:$ZZ$63, 20, MATCH($B$1, resultados!$A$1:$ZZ$1, 0))</f>
        <v/>
      </c>
      <c r="B26">
        <f>INDEX(resultados!$A$2:$ZZ$63, 20, MATCH($B$2, resultados!$A$1:$ZZ$1, 0))</f>
        <v/>
      </c>
      <c r="C26">
        <f>INDEX(resultados!$A$2:$ZZ$63, 20, MATCH($B$3, resultados!$A$1:$ZZ$1, 0))</f>
        <v/>
      </c>
    </row>
    <row r="27">
      <c r="A27">
        <f>INDEX(resultados!$A$2:$ZZ$63, 21, MATCH($B$1, resultados!$A$1:$ZZ$1, 0))</f>
        <v/>
      </c>
      <c r="B27">
        <f>INDEX(resultados!$A$2:$ZZ$63, 21, MATCH($B$2, resultados!$A$1:$ZZ$1, 0))</f>
        <v/>
      </c>
      <c r="C27">
        <f>INDEX(resultados!$A$2:$ZZ$63, 21, MATCH($B$3, resultados!$A$1:$ZZ$1, 0))</f>
        <v/>
      </c>
    </row>
    <row r="28">
      <c r="A28">
        <f>INDEX(resultados!$A$2:$ZZ$63, 22, MATCH($B$1, resultados!$A$1:$ZZ$1, 0))</f>
        <v/>
      </c>
      <c r="B28">
        <f>INDEX(resultados!$A$2:$ZZ$63, 22, MATCH($B$2, resultados!$A$1:$ZZ$1, 0))</f>
        <v/>
      </c>
      <c r="C28">
        <f>INDEX(resultados!$A$2:$ZZ$63, 22, MATCH($B$3, resultados!$A$1:$ZZ$1, 0))</f>
        <v/>
      </c>
    </row>
    <row r="29">
      <c r="A29">
        <f>INDEX(resultados!$A$2:$ZZ$63, 23, MATCH($B$1, resultados!$A$1:$ZZ$1, 0))</f>
        <v/>
      </c>
      <c r="B29">
        <f>INDEX(resultados!$A$2:$ZZ$63, 23, MATCH($B$2, resultados!$A$1:$ZZ$1, 0))</f>
        <v/>
      </c>
      <c r="C29">
        <f>INDEX(resultados!$A$2:$ZZ$63, 23, MATCH($B$3, resultados!$A$1:$ZZ$1, 0))</f>
        <v/>
      </c>
    </row>
    <row r="30">
      <c r="A30">
        <f>INDEX(resultados!$A$2:$ZZ$63, 24, MATCH($B$1, resultados!$A$1:$ZZ$1, 0))</f>
        <v/>
      </c>
      <c r="B30">
        <f>INDEX(resultados!$A$2:$ZZ$63, 24, MATCH($B$2, resultados!$A$1:$ZZ$1, 0))</f>
        <v/>
      </c>
      <c r="C30">
        <f>INDEX(resultados!$A$2:$ZZ$63, 24, MATCH($B$3, resultados!$A$1:$ZZ$1, 0))</f>
        <v/>
      </c>
    </row>
    <row r="31">
      <c r="A31">
        <f>INDEX(resultados!$A$2:$ZZ$63, 25, MATCH($B$1, resultados!$A$1:$ZZ$1, 0))</f>
        <v/>
      </c>
      <c r="B31">
        <f>INDEX(resultados!$A$2:$ZZ$63, 25, MATCH($B$2, resultados!$A$1:$ZZ$1, 0))</f>
        <v/>
      </c>
      <c r="C31">
        <f>INDEX(resultados!$A$2:$ZZ$63, 25, MATCH($B$3, resultados!$A$1:$ZZ$1, 0))</f>
        <v/>
      </c>
    </row>
    <row r="32">
      <c r="A32">
        <f>INDEX(resultados!$A$2:$ZZ$63, 26, MATCH($B$1, resultados!$A$1:$ZZ$1, 0))</f>
        <v/>
      </c>
      <c r="B32">
        <f>INDEX(resultados!$A$2:$ZZ$63, 26, MATCH($B$2, resultados!$A$1:$ZZ$1, 0))</f>
        <v/>
      </c>
      <c r="C32">
        <f>INDEX(resultados!$A$2:$ZZ$63, 26, MATCH($B$3, resultados!$A$1:$ZZ$1, 0))</f>
        <v/>
      </c>
    </row>
    <row r="33">
      <c r="A33">
        <f>INDEX(resultados!$A$2:$ZZ$63, 27, MATCH($B$1, resultados!$A$1:$ZZ$1, 0))</f>
        <v/>
      </c>
      <c r="B33">
        <f>INDEX(resultados!$A$2:$ZZ$63, 27, MATCH($B$2, resultados!$A$1:$ZZ$1, 0))</f>
        <v/>
      </c>
      <c r="C33">
        <f>INDEX(resultados!$A$2:$ZZ$63, 27, MATCH($B$3, resultados!$A$1:$ZZ$1, 0))</f>
        <v/>
      </c>
    </row>
    <row r="34">
      <c r="A34">
        <f>INDEX(resultados!$A$2:$ZZ$63, 28, MATCH($B$1, resultados!$A$1:$ZZ$1, 0))</f>
        <v/>
      </c>
      <c r="B34">
        <f>INDEX(resultados!$A$2:$ZZ$63, 28, MATCH($B$2, resultados!$A$1:$ZZ$1, 0))</f>
        <v/>
      </c>
      <c r="C34">
        <f>INDEX(resultados!$A$2:$ZZ$63, 28, MATCH($B$3, resultados!$A$1:$ZZ$1, 0))</f>
        <v/>
      </c>
    </row>
    <row r="35">
      <c r="A35">
        <f>INDEX(resultados!$A$2:$ZZ$63, 29, MATCH($B$1, resultados!$A$1:$ZZ$1, 0))</f>
        <v/>
      </c>
      <c r="B35">
        <f>INDEX(resultados!$A$2:$ZZ$63, 29, MATCH($B$2, resultados!$A$1:$ZZ$1, 0))</f>
        <v/>
      </c>
      <c r="C35">
        <f>INDEX(resultados!$A$2:$ZZ$63, 29, MATCH($B$3, resultados!$A$1:$ZZ$1, 0))</f>
        <v/>
      </c>
    </row>
    <row r="36">
      <c r="A36">
        <f>INDEX(resultados!$A$2:$ZZ$63, 30, MATCH($B$1, resultados!$A$1:$ZZ$1, 0))</f>
        <v/>
      </c>
      <c r="B36">
        <f>INDEX(resultados!$A$2:$ZZ$63, 30, MATCH($B$2, resultados!$A$1:$ZZ$1, 0))</f>
        <v/>
      </c>
      <c r="C36">
        <f>INDEX(resultados!$A$2:$ZZ$63, 30, MATCH($B$3, resultados!$A$1:$ZZ$1, 0))</f>
        <v/>
      </c>
    </row>
    <row r="37">
      <c r="A37">
        <f>INDEX(resultados!$A$2:$ZZ$63, 31, MATCH($B$1, resultados!$A$1:$ZZ$1, 0))</f>
        <v/>
      </c>
      <c r="B37">
        <f>INDEX(resultados!$A$2:$ZZ$63, 31, MATCH($B$2, resultados!$A$1:$ZZ$1, 0))</f>
        <v/>
      </c>
      <c r="C37">
        <f>INDEX(resultados!$A$2:$ZZ$63, 31, MATCH($B$3, resultados!$A$1:$ZZ$1, 0))</f>
        <v/>
      </c>
    </row>
    <row r="38">
      <c r="A38">
        <f>INDEX(resultados!$A$2:$ZZ$63, 32, MATCH($B$1, resultados!$A$1:$ZZ$1, 0))</f>
        <v/>
      </c>
      <c r="B38">
        <f>INDEX(resultados!$A$2:$ZZ$63, 32, MATCH($B$2, resultados!$A$1:$ZZ$1, 0))</f>
        <v/>
      </c>
      <c r="C38">
        <f>INDEX(resultados!$A$2:$ZZ$63, 32, MATCH($B$3, resultados!$A$1:$ZZ$1, 0))</f>
        <v/>
      </c>
    </row>
    <row r="39">
      <c r="A39">
        <f>INDEX(resultados!$A$2:$ZZ$63, 33, MATCH($B$1, resultados!$A$1:$ZZ$1, 0))</f>
        <v/>
      </c>
      <c r="B39">
        <f>INDEX(resultados!$A$2:$ZZ$63, 33, MATCH($B$2, resultados!$A$1:$ZZ$1, 0))</f>
        <v/>
      </c>
      <c r="C39">
        <f>INDEX(resultados!$A$2:$ZZ$63, 33, MATCH($B$3, resultados!$A$1:$ZZ$1, 0))</f>
        <v/>
      </c>
    </row>
    <row r="40">
      <c r="A40">
        <f>INDEX(resultados!$A$2:$ZZ$63, 34, MATCH($B$1, resultados!$A$1:$ZZ$1, 0))</f>
        <v/>
      </c>
      <c r="B40">
        <f>INDEX(resultados!$A$2:$ZZ$63, 34, MATCH($B$2, resultados!$A$1:$ZZ$1, 0))</f>
        <v/>
      </c>
      <c r="C40">
        <f>INDEX(resultados!$A$2:$ZZ$63, 34, MATCH($B$3, resultados!$A$1:$ZZ$1, 0))</f>
        <v/>
      </c>
    </row>
    <row r="41">
      <c r="A41">
        <f>INDEX(resultados!$A$2:$ZZ$63, 35, MATCH($B$1, resultados!$A$1:$ZZ$1, 0))</f>
        <v/>
      </c>
      <c r="B41">
        <f>INDEX(resultados!$A$2:$ZZ$63, 35, MATCH($B$2, resultados!$A$1:$ZZ$1, 0))</f>
        <v/>
      </c>
      <c r="C41">
        <f>INDEX(resultados!$A$2:$ZZ$63, 35, MATCH($B$3, resultados!$A$1:$ZZ$1, 0))</f>
        <v/>
      </c>
    </row>
    <row r="42">
      <c r="A42">
        <f>INDEX(resultados!$A$2:$ZZ$63, 36, MATCH($B$1, resultados!$A$1:$ZZ$1, 0))</f>
        <v/>
      </c>
      <c r="B42">
        <f>INDEX(resultados!$A$2:$ZZ$63, 36, MATCH($B$2, resultados!$A$1:$ZZ$1, 0))</f>
        <v/>
      </c>
      <c r="C42">
        <f>INDEX(resultados!$A$2:$ZZ$63, 36, MATCH($B$3, resultados!$A$1:$ZZ$1, 0))</f>
        <v/>
      </c>
    </row>
    <row r="43">
      <c r="A43">
        <f>INDEX(resultados!$A$2:$ZZ$63, 37, MATCH($B$1, resultados!$A$1:$ZZ$1, 0))</f>
        <v/>
      </c>
      <c r="B43">
        <f>INDEX(resultados!$A$2:$ZZ$63, 37, MATCH($B$2, resultados!$A$1:$ZZ$1, 0))</f>
        <v/>
      </c>
      <c r="C43">
        <f>INDEX(resultados!$A$2:$ZZ$63, 37, MATCH($B$3, resultados!$A$1:$ZZ$1, 0))</f>
        <v/>
      </c>
    </row>
    <row r="44">
      <c r="A44">
        <f>INDEX(resultados!$A$2:$ZZ$63, 38, MATCH($B$1, resultados!$A$1:$ZZ$1, 0))</f>
        <v/>
      </c>
      <c r="B44">
        <f>INDEX(resultados!$A$2:$ZZ$63, 38, MATCH($B$2, resultados!$A$1:$ZZ$1, 0))</f>
        <v/>
      </c>
      <c r="C44">
        <f>INDEX(resultados!$A$2:$ZZ$63, 38, MATCH($B$3, resultados!$A$1:$ZZ$1, 0))</f>
        <v/>
      </c>
    </row>
    <row r="45">
      <c r="A45">
        <f>INDEX(resultados!$A$2:$ZZ$63, 39, MATCH($B$1, resultados!$A$1:$ZZ$1, 0))</f>
        <v/>
      </c>
      <c r="B45">
        <f>INDEX(resultados!$A$2:$ZZ$63, 39, MATCH($B$2, resultados!$A$1:$ZZ$1, 0))</f>
        <v/>
      </c>
      <c r="C45">
        <f>INDEX(resultados!$A$2:$ZZ$63, 39, MATCH($B$3, resultados!$A$1:$ZZ$1, 0))</f>
        <v/>
      </c>
    </row>
    <row r="46">
      <c r="A46">
        <f>INDEX(resultados!$A$2:$ZZ$63, 40, MATCH($B$1, resultados!$A$1:$ZZ$1, 0))</f>
        <v/>
      </c>
      <c r="B46">
        <f>INDEX(resultados!$A$2:$ZZ$63, 40, MATCH($B$2, resultados!$A$1:$ZZ$1, 0))</f>
        <v/>
      </c>
      <c r="C46">
        <f>INDEX(resultados!$A$2:$ZZ$63, 40, MATCH($B$3, resultados!$A$1:$ZZ$1, 0))</f>
        <v/>
      </c>
    </row>
    <row r="47">
      <c r="A47">
        <f>INDEX(resultados!$A$2:$ZZ$63, 41, MATCH($B$1, resultados!$A$1:$ZZ$1, 0))</f>
        <v/>
      </c>
      <c r="B47">
        <f>INDEX(resultados!$A$2:$ZZ$63, 41, MATCH($B$2, resultados!$A$1:$ZZ$1, 0))</f>
        <v/>
      </c>
      <c r="C47">
        <f>INDEX(resultados!$A$2:$ZZ$63, 41, MATCH($B$3, resultados!$A$1:$ZZ$1, 0))</f>
        <v/>
      </c>
    </row>
    <row r="48">
      <c r="A48">
        <f>INDEX(resultados!$A$2:$ZZ$63, 42, MATCH($B$1, resultados!$A$1:$ZZ$1, 0))</f>
        <v/>
      </c>
      <c r="B48">
        <f>INDEX(resultados!$A$2:$ZZ$63, 42, MATCH($B$2, resultados!$A$1:$ZZ$1, 0))</f>
        <v/>
      </c>
      <c r="C48">
        <f>INDEX(resultados!$A$2:$ZZ$63, 42, MATCH($B$3, resultados!$A$1:$ZZ$1, 0))</f>
        <v/>
      </c>
    </row>
    <row r="49">
      <c r="A49">
        <f>INDEX(resultados!$A$2:$ZZ$63, 43, MATCH($B$1, resultados!$A$1:$ZZ$1, 0))</f>
        <v/>
      </c>
      <c r="B49">
        <f>INDEX(resultados!$A$2:$ZZ$63, 43, MATCH($B$2, resultados!$A$1:$ZZ$1, 0))</f>
        <v/>
      </c>
      <c r="C49">
        <f>INDEX(resultados!$A$2:$ZZ$63, 43, MATCH($B$3, resultados!$A$1:$ZZ$1, 0))</f>
        <v/>
      </c>
    </row>
    <row r="50">
      <c r="A50">
        <f>INDEX(resultados!$A$2:$ZZ$63, 44, MATCH($B$1, resultados!$A$1:$ZZ$1, 0))</f>
        <v/>
      </c>
      <c r="B50">
        <f>INDEX(resultados!$A$2:$ZZ$63, 44, MATCH($B$2, resultados!$A$1:$ZZ$1, 0))</f>
        <v/>
      </c>
      <c r="C50">
        <f>INDEX(resultados!$A$2:$ZZ$63, 44, MATCH($B$3, resultados!$A$1:$ZZ$1, 0))</f>
        <v/>
      </c>
    </row>
    <row r="51">
      <c r="A51">
        <f>INDEX(resultados!$A$2:$ZZ$63, 45, MATCH($B$1, resultados!$A$1:$ZZ$1, 0))</f>
        <v/>
      </c>
      <c r="B51">
        <f>INDEX(resultados!$A$2:$ZZ$63, 45, MATCH($B$2, resultados!$A$1:$ZZ$1, 0))</f>
        <v/>
      </c>
      <c r="C51">
        <f>INDEX(resultados!$A$2:$ZZ$63, 45, MATCH($B$3, resultados!$A$1:$ZZ$1, 0))</f>
        <v/>
      </c>
    </row>
    <row r="52">
      <c r="A52">
        <f>INDEX(resultados!$A$2:$ZZ$63, 46, MATCH($B$1, resultados!$A$1:$ZZ$1, 0))</f>
        <v/>
      </c>
      <c r="B52">
        <f>INDEX(resultados!$A$2:$ZZ$63, 46, MATCH($B$2, resultados!$A$1:$ZZ$1, 0))</f>
        <v/>
      </c>
      <c r="C52">
        <f>INDEX(resultados!$A$2:$ZZ$63, 46, MATCH($B$3, resultados!$A$1:$ZZ$1, 0))</f>
        <v/>
      </c>
    </row>
    <row r="53">
      <c r="A53">
        <f>INDEX(resultados!$A$2:$ZZ$63, 47, MATCH($B$1, resultados!$A$1:$ZZ$1, 0))</f>
        <v/>
      </c>
      <c r="B53">
        <f>INDEX(resultados!$A$2:$ZZ$63, 47, MATCH($B$2, resultados!$A$1:$ZZ$1, 0))</f>
        <v/>
      </c>
      <c r="C53">
        <f>INDEX(resultados!$A$2:$ZZ$63, 47, MATCH($B$3, resultados!$A$1:$ZZ$1, 0))</f>
        <v/>
      </c>
    </row>
    <row r="54">
      <c r="A54">
        <f>INDEX(resultados!$A$2:$ZZ$63, 48, MATCH($B$1, resultados!$A$1:$ZZ$1, 0))</f>
        <v/>
      </c>
      <c r="B54">
        <f>INDEX(resultados!$A$2:$ZZ$63, 48, MATCH($B$2, resultados!$A$1:$ZZ$1, 0))</f>
        <v/>
      </c>
      <c r="C54">
        <f>INDEX(resultados!$A$2:$ZZ$63, 48, MATCH($B$3, resultados!$A$1:$ZZ$1, 0))</f>
        <v/>
      </c>
    </row>
    <row r="55">
      <c r="A55">
        <f>INDEX(resultados!$A$2:$ZZ$63, 49, MATCH($B$1, resultados!$A$1:$ZZ$1, 0))</f>
        <v/>
      </c>
      <c r="B55">
        <f>INDEX(resultados!$A$2:$ZZ$63, 49, MATCH($B$2, resultados!$A$1:$ZZ$1, 0))</f>
        <v/>
      </c>
      <c r="C55">
        <f>INDEX(resultados!$A$2:$ZZ$63, 49, MATCH($B$3, resultados!$A$1:$ZZ$1, 0))</f>
        <v/>
      </c>
    </row>
    <row r="56">
      <c r="A56">
        <f>INDEX(resultados!$A$2:$ZZ$63, 50, MATCH($B$1, resultados!$A$1:$ZZ$1, 0))</f>
        <v/>
      </c>
      <c r="B56">
        <f>INDEX(resultados!$A$2:$ZZ$63, 50, MATCH($B$2, resultados!$A$1:$ZZ$1, 0))</f>
        <v/>
      </c>
      <c r="C56">
        <f>INDEX(resultados!$A$2:$ZZ$63, 50, MATCH($B$3, resultados!$A$1:$ZZ$1, 0))</f>
        <v/>
      </c>
    </row>
    <row r="57">
      <c r="A57">
        <f>INDEX(resultados!$A$2:$ZZ$63, 51, MATCH($B$1, resultados!$A$1:$ZZ$1, 0))</f>
        <v/>
      </c>
      <c r="B57">
        <f>INDEX(resultados!$A$2:$ZZ$63, 51, MATCH($B$2, resultados!$A$1:$ZZ$1, 0))</f>
        <v/>
      </c>
      <c r="C57">
        <f>INDEX(resultados!$A$2:$ZZ$63, 51, MATCH($B$3, resultados!$A$1:$ZZ$1, 0))</f>
        <v/>
      </c>
    </row>
    <row r="58">
      <c r="A58">
        <f>INDEX(resultados!$A$2:$ZZ$63, 52, MATCH($B$1, resultados!$A$1:$ZZ$1, 0))</f>
        <v/>
      </c>
      <c r="B58">
        <f>INDEX(resultados!$A$2:$ZZ$63, 52, MATCH($B$2, resultados!$A$1:$ZZ$1, 0))</f>
        <v/>
      </c>
      <c r="C58">
        <f>INDEX(resultados!$A$2:$ZZ$63, 52, MATCH($B$3, resultados!$A$1:$ZZ$1, 0))</f>
        <v/>
      </c>
    </row>
    <row r="59">
      <c r="A59">
        <f>INDEX(resultados!$A$2:$ZZ$63, 53, MATCH($B$1, resultados!$A$1:$ZZ$1, 0))</f>
        <v/>
      </c>
      <c r="B59">
        <f>INDEX(resultados!$A$2:$ZZ$63, 53, MATCH($B$2, resultados!$A$1:$ZZ$1, 0))</f>
        <v/>
      </c>
      <c r="C59">
        <f>INDEX(resultados!$A$2:$ZZ$63, 53, MATCH($B$3, resultados!$A$1:$ZZ$1, 0))</f>
        <v/>
      </c>
    </row>
    <row r="60">
      <c r="A60">
        <f>INDEX(resultados!$A$2:$ZZ$63, 54, MATCH($B$1, resultados!$A$1:$ZZ$1, 0))</f>
        <v/>
      </c>
      <c r="B60">
        <f>INDEX(resultados!$A$2:$ZZ$63, 54, MATCH($B$2, resultados!$A$1:$ZZ$1, 0))</f>
        <v/>
      </c>
      <c r="C60">
        <f>INDEX(resultados!$A$2:$ZZ$63, 54, MATCH($B$3, resultados!$A$1:$ZZ$1, 0))</f>
        <v/>
      </c>
    </row>
    <row r="61">
      <c r="A61">
        <f>INDEX(resultados!$A$2:$ZZ$63, 55, MATCH($B$1, resultados!$A$1:$ZZ$1, 0))</f>
        <v/>
      </c>
      <c r="B61">
        <f>INDEX(resultados!$A$2:$ZZ$63, 55, MATCH($B$2, resultados!$A$1:$ZZ$1, 0))</f>
        <v/>
      </c>
      <c r="C61">
        <f>INDEX(resultados!$A$2:$ZZ$63, 55, MATCH($B$3, resultados!$A$1:$ZZ$1, 0))</f>
        <v/>
      </c>
    </row>
    <row r="62">
      <c r="A62">
        <f>INDEX(resultados!$A$2:$ZZ$63, 56, MATCH($B$1, resultados!$A$1:$ZZ$1, 0))</f>
        <v/>
      </c>
      <c r="B62">
        <f>INDEX(resultados!$A$2:$ZZ$63, 56, MATCH($B$2, resultados!$A$1:$ZZ$1, 0))</f>
        <v/>
      </c>
      <c r="C62">
        <f>INDEX(resultados!$A$2:$ZZ$63, 56, MATCH($B$3, resultados!$A$1:$ZZ$1, 0))</f>
        <v/>
      </c>
    </row>
    <row r="63">
      <c r="A63">
        <f>INDEX(resultados!$A$2:$ZZ$63, 57, MATCH($B$1, resultados!$A$1:$ZZ$1, 0))</f>
        <v/>
      </c>
      <c r="B63">
        <f>INDEX(resultados!$A$2:$ZZ$63, 57, MATCH($B$2, resultados!$A$1:$ZZ$1, 0))</f>
        <v/>
      </c>
      <c r="C63">
        <f>INDEX(resultados!$A$2:$ZZ$63, 57, MATCH($B$3, resultados!$A$1:$ZZ$1, 0))</f>
        <v/>
      </c>
    </row>
    <row r="64">
      <c r="A64">
        <f>INDEX(resultados!$A$2:$ZZ$63, 58, MATCH($B$1, resultados!$A$1:$ZZ$1, 0))</f>
        <v/>
      </c>
      <c r="B64">
        <f>INDEX(resultados!$A$2:$ZZ$63, 58, MATCH($B$2, resultados!$A$1:$ZZ$1, 0))</f>
        <v/>
      </c>
      <c r="C64">
        <f>INDEX(resultados!$A$2:$ZZ$63, 58, MATCH($B$3, resultados!$A$1:$ZZ$1, 0))</f>
        <v/>
      </c>
    </row>
    <row r="65">
      <c r="A65">
        <f>INDEX(resultados!$A$2:$ZZ$63, 59, MATCH($B$1, resultados!$A$1:$ZZ$1, 0))</f>
        <v/>
      </c>
      <c r="B65">
        <f>INDEX(resultados!$A$2:$ZZ$63, 59, MATCH($B$2, resultados!$A$1:$ZZ$1, 0))</f>
        <v/>
      </c>
      <c r="C65">
        <f>INDEX(resultados!$A$2:$ZZ$63, 59, MATCH($B$3, resultados!$A$1:$ZZ$1, 0))</f>
        <v/>
      </c>
    </row>
    <row r="66">
      <c r="A66">
        <f>INDEX(resultados!$A$2:$ZZ$63, 60, MATCH($B$1, resultados!$A$1:$ZZ$1, 0))</f>
        <v/>
      </c>
      <c r="B66">
        <f>INDEX(resultados!$A$2:$ZZ$63, 60, MATCH($B$2, resultados!$A$1:$ZZ$1, 0))</f>
        <v/>
      </c>
      <c r="C66">
        <f>INDEX(resultados!$A$2:$ZZ$63, 60, MATCH($B$3, resultados!$A$1:$ZZ$1, 0))</f>
        <v/>
      </c>
    </row>
    <row r="67">
      <c r="A67">
        <f>INDEX(resultados!$A$2:$ZZ$63, 61, MATCH($B$1, resultados!$A$1:$ZZ$1, 0))</f>
        <v/>
      </c>
      <c r="B67">
        <f>INDEX(resultados!$A$2:$ZZ$63, 61, MATCH($B$2, resultados!$A$1:$ZZ$1, 0))</f>
        <v/>
      </c>
      <c r="C67">
        <f>INDEX(resultados!$A$2:$ZZ$63, 61, MATCH($B$3, resultados!$A$1:$ZZ$1, 0))</f>
        <v/>
      </c>
    </row>
    <row r="68">
      <c r="A68">
        <f>INDEX(resultados!$A$2:$ZZ$63, 62, MATCH($B$1, resultados!$A$1:$ZZ$1, 0))</f>
        <v/>
      </c>
      <c r="B68">
        <f>INDEX(resultados!$A$2:$ZZ$63, 62, MATCH($B$2, resultados!$A$1:$ZZ$1, 0))</f>
        <v/>
      </c>
      <c r="C68">
        <f>INDEX(resultados!$A$2:$ZZ$63, 62,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2.3195</v>
      </c>
      <c r="E2" t="n">
        <v>43.11</v>
      </c>
      <c r="F2" t="n">
        <v>38.41</v>
      </c>
      <c r="G2" t="n">
        <v>12.52</v>
      </c>
      <c r="H2" t="n">
        <v>0.24</v>
      </c>
      <c r="I2" t="n">
        <v>184</v>
      </c>
      <c r="J2" t="n">
        <v>71.52</v>
      </c>
      <c r="K2" t="n">
        <v>32.27</v>
      </c>
      <c r="L2" t="n">
        <v>1</v>
      </c>
      <c r="M2" t="n">
        <v>33</v>
      </c>
      <c r="N2" t="n">
        <v>8.25</v>
      </c>
      <c r="O2" t="n">
        <v>9054.6</v>
      </c>
      <c r="P2" t="n">
        <v>221.59</v>
      </c>
      <c r="Q2" t="n">
        <v>5346.95</v>
      </c>
      <c r="R2" t="n">
        <v>335.09</v>
      </c>
      <c r="S2" t="n">
        <v>100.64</v>
      </c>
      <c r="T2" t="n">
        <v>113210.35</v>
      </c>
      <c r="U2" t="n">
        <v>0.3</v>
      </c>
      <c r="V2" t="n">
        <v>0.74</v>
      </c>
      <c r="W2" t="n">
        <v>5.17</v>
      </c>
      <c r="X2" t="n">
        <v>7.01</v>
      </c>
      <c r="Y2" t="n">
        <v>1</v>
      </c>
      <c r="Z2" t="n">
        <v>10</v>
      </c>
      <c r="AA2" t="n">
        <v>202.581859321519</v>
      </c>
      <c r="AB2" t="n">
        <v>277.181437204446</v>
      </c>
      <c r="AC2" t="n">
        <v>250.7276298643255</v>
      </c>
      <c r="AD2" t="n">
        <v>202581.859321519</v>
      </c>
      <c r="AE2" t="n">
        <v>277181.437204446</v>
      </c>
      <c r="AF2" t="n">
        <v>2.544765742752292e-06</v>
      </c>
      <c r="AG2" t="n">
        <v>0.59875</v>
      </c>
      <c r="AH2" t="n">
        <v>250727.6298643255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2.3353</v>
      </c>
      <c r="E3" t="n">
        <v>42.82</v>
      </c>
      <c r="F3" t="n">
        <v>38.19</v>
      </c>
      <c r="G3" t="n">
        <v>12.8</v>
      </c>
      <c r="H3" t="n">
        <v>0.48</v>
      </c>
      <c r="I3" t="n">
        <v>179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223.06</v>
      </c>
      <c r="Q3" t="n">
        <v>5347.42</v>
      </c>
      <c r="R3" t="n">
        <v>326.66</v>
      </c>
      <c r="S3" t="n">
        <v>100.64</v>
      </c>
      <c r="T3" t="n">
        <v>109018.53</v>
      </c>
      <c r="U3" t="n">
        <v>0.31</v>
      </c>
      <c r="V3" t="n">
        <v>0.75</v>
      </c>
      <c r="W3" t="n">
        <v>5.19</v>
      </c>
      <c r="X3" t="n">
        <v>6.8</v>
      </c>
      <c r="Y3" t="n">
        <v>1</v>
      </c>
      <c r="Z3" t="n">
        <v>10</v>
      </c>
      <c r="AA3" t="n">
        <v>201.6848566070428</v>
      </c>
      <c r="AB3" t="n">
        <v>275.9541185175335</v>
      </c>
      <c r="AC3" t="n">
        <v>249.6174447503389</v>
      </c>
      <c r="AD3" t="n">
        <v>201684.8566070428</v>
      </c>
      <c r="AE3" t="n">
        <v>275954.1185175335</v>
      </c>
      <c r="AF3" t="n">
        <v>2.562100210842608e-06</v>
      </c>
      <c r="AG3" t="n">
        <v>0.5947222222222223</v>
      </c>
      <c r="AH3" t="n">
        <v>249617.4447503389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1.9735</v>
      </c>
      <c r="E2" t="n">
        <v>50.67</v>
      </c>
      <c r="F2" t="n">
        <v>45.02</v>
      </c>
      <c r="G2" t="n">
        <v>7.59</v>
      </c>
      <c r="H2" t="n">
        <v>0.43</v>
      </c>
      <c r="I2" t="n">
        <v>356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177.14</v>
      </c>
      <c r="Q2" t="n">
        <v>5348.41</v>
      </c>
      <c r="R2" t="n">
        <v>546.8099999999999</v>
      </c>
      <c r="S2" t="n">
        <v>100.64</v>
      </c>
      <c r="T2" t="n">
        <v>218208.43</v>
      </c>
      <c r="U2" t="n">
        <v>0.18</v>
      </c>
      <c r="V2" t="n">
        <v>0.63</v>
      </c>
      <c r="W2" t="n">
        <v>5.7</v>
      </c>
      <c r="X2" t="n">
        <v>13.62</v>
      </c>
      <c r="Y2" t="n">
        <v>1</v>
      </c>
      <c r="Z2" t="n">
        <v>10</v>
      </c>
      <c r="AA2" t="n">
        <v>197.7774133681896</v>
      </c>
      <c r="AB2" t="n">
        <v>270.6077822939079</v>
      </c>
      <c r="AC2" t="n">
        <v>244.7813553522643</v>
      </c>
      <c r="AD2" t="n">
        <v>197777.4133681896</v>
      </c>
      <c r="AE2" t="n">
        <v>270607.7822939078</v>
      </c>
      <c r="AF2" t="n">
        <v>2.323880207425565e-06</v>
      </c>
      <c r="AG2" t="n">
        <v>0.70375</v>
      </c>
      <c r="AH2" t="n">
        <v>244781.3553522643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1.7288</v>
      </c>
      <c r="E2" t="n">
        <v>57.84</v>
      </c>
      <c r="F2" t="n">
        <v>45.3</v>
      </c>
      <c r="G2" t="n">
        <v>7.61</v>
      </c>
      <c r="H2" t="n">
        <v>0.12</v>
      </c>
      <c r="I2" t="n">
        <v>357</v>
      </c>
      <c r="J2" t="n">
        <v>141.81</v>
      </c>
      <c r="K2" t="n">
        <v>47.83</v>
      </c>
      <c r="L2" t="n">
        <v>1</v>
      </c>
      <c r="M2" t="n">
        <v>355</v>
      </c>
      <c r="N2" t="n">
        <v>22.98</v>
      </c>
      <c r="O2" t="n">
        <v>17723.39</v>
      </c>
      <c r="P2" t="n">
        <v>490.43</v>
      </c>
      <c r="Q2" t="n">
        <v>5347.45</v>
      </c>
      <c r="R2" t="n">
        <v>573.23</v>
      </c>
      <c r="S2" t="n">
        <v>100.64</v>
      </c>
      <c r="T2" t="n">
        <v>231415.22</v>
      </c>
      <c r="U2" t="n">
        <v>0.18</v>
      </c>
      <c r="V2" t="n">
        <v>0.63</v>
      </c>
      <c r="W2" t="n">
        <v>5.25</v>
      </c>
      <c r="X2" t="n">
        <v>13.9</v>
      </c>
      <c r="Y2" t="n">
        <v>1</v>
      </c>
      <c r="Z2" t="n">
        <v>10</v>
      </c>
      <c r="AA2" t="n">
        <v>544.3629662876307</v>
      </c>
      <c r="AB2" t="n">
        <v>744.821426073874</v>
      </c>
      <c r="AC2" t="n">
        <v>673.7367145328196</v>
      </c>
      <c r="AD2" t="n">
        <v>544362.9662876307</v>
      </c>
      <c r="AE2" t="n">
        <v>744821.426073874</v>
      </c>
      <c r="AF2" t="n">
        <v>1.70246398503028e-06</v>
      </c>
      <c r="AG2" t="n">
        <v>0.8033333333333333</v>
      </c>
      <c r="AH2" t="n">
        <v>673736.7145328196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2.3769</v>
      </c>
      <c r="E3" t="n">
        <v>42.07</v>
      </c>
      <c r="F3" t="n">
        <v>36.17</v>
      </c>
      <c r="G3" t="n">
        <v>17.09</v>
      </c>
      <c r="H3" t="n">
        <v>0.25</v>
      </c>
      <c r="I3" t="n">
        <v>127</v>
      </c>
      <c r="J3" t="n">
        <v>143.17</v>
      </c>
      <c r="K3" t="n">
        <v>47.83</v>
      </c>
      <c r="L3" t="n">
        <v>2</v>
      </c>
      <c r="M3" t="n">
        <v>125</v>
      </c>
      <c r="N3" t="n">
        <v>23.34</v>
      </c>
      <c r="O3" t="n">
        <v>17891.86</v>
      </c>
      <c r="P3" t="n">
        <v>350.55</v>
      </c>
      <c r="Q3" t="n">
        <v>5346.32</v>
      </c>
      <c r="R3" t="n">
        <v>267.75</v>
      </c>
      <c r="S3" t="n">
        <v>100.64</v>
      </c>
      <c r="T3" t="n">
        <v>79824.89</v>
      </c>
      <c r="U3" t="n">
        <v>0.38</v>
      </c>
      <c r="V3" t="n">
        <v>0.79</v>
      </c>
      <c r="W3" t="n">
        <v>4.88</v>
      </c>
      <c r="X3" t="n">
        <v>4.78</v>
      </c>
      <c r="Y3" t="n">
        <v>1</v>
      </c>
      <c r="Z3" t="n">
        <v>10</v>
      </c>
      <c r="AA3" t="n">
        <v>293.7104073756865</v>
      </c>
      <c r="AB3" t="n">
        <v>401.867536960088</v>
      </c>
      <c r="AC3" t="n">
        <v>363.513863257247</v>
      </c>
      <c r="AD3" t="n">
        <v>293710.4073756865</v>
      </c>
      <c r="AE3" t="n">
        <v>401867.5369600881</v>
      </c>
      <c r="AF3" t="n">
        <v>2.340691026155988e-06</v>
      </c>
      <c r="AG3" t="n">
        <v>0.5843055555555555</v>
      </c>
      <c r="AH3" t="n">
        <v>363513.863257247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2.5713</v>
      </c>
      <c r="E4" t="n">
        <v>38.89</v>
      </c>
      <c r="F4" t="n">
        <v>34.38</v>
      </c>
      <c r="G4" t="n">
        <v>26.11</v>
      </c>
      <c r="H4" t="n">
        <v>0.37</v>
      </c>
      <c r="I4" t="n">
        <v>79</v>
      </c>
      <c r="J4" t="n">
        <v>144.54</v>
      </c>
      <c r="K4" t="n">
        <v>47.83</v>
      </c>
      <c r="L4" t="n">
        <v>3</v>
      </c>
      <c r="M4" t="n">
        <v>13</v>
      </c>
      <c r="N4" t="n">
        <v>23.71</v>
      </c>
      <c r="O4" t="n">
        <v>18060.85</v>
      </c>
      <c r="P4" t="n">
        <v>298.33</v>
      </c>
      <c r="Q4" t="n">
        <v>5346.73</v>
      </c>
      <c r="R4" t="n">
        <v>204.52</v>
      </c>
      <c r="S4" t="n">
        <v>100.64</v>
      </c>
      <c r="T4" t="n">
        <v>48448.91</v>
      </c>
      <c r="U4" t="n">
        <v>0.49</v>
      </c>
      <c r="V4" t="n">
        <v>0.83</v>
      </c>
      <c r="W4" t="n">
        <v>4.89</v>
      </c>
      <c r="X4" t="n">
        <v>2.99</v>
      </c>
      <c r="Y4" t="n">
        <v>1</v>
      </c>
      <c r="Z4" t="n">
        <v>10</v>
      </c>
      <c r="AA4" t="n">
        <v>239.9017413074174</v>
      </c>
      <c r="AB4" t="n">
        <v>328.2441461745202</v>
      </c>
      <c r="AC4" t="n">
        <v>296.9169855572741</v>
      </c>
      <c r="AD4" t="n">
        <v>239901.7413074174</v>
      </c>
      <c r="AE4" t="n">
        <v>328244.1461745201</v>
      </c>
      <c r="AF4" t="n">
        <v>2.532129595504604e-06</v>
      </c>
      <c r="AG4" t="n">
        <v>0.5401388888888889</v>
      </c>
      <c r="AH4" t="n">
        <v>296916.9855572741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2.5747</v>
      </c>
      <c r="E5" t="n">
        <v>38.84</v>
      </c>
      <c r="F5" t="n">
        <v>34.36</v>
      </c>
      <c r="G5" t="n">
        <v>26.43</v>
      </c>
      <c r="H5" t="n">
        <v>0.49</v>
      </c>
      <c r="I5" t="n">
        <v>78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300.12</v>
      </c>
      <c r="Q5" t="n">
        <v>5346.8</v>
      </c>
      <c r="R5" t="n">
        <v>203.3</v>
      </c>
      <c r="S5" t="n">
        <v>100.64</v>
      </c>
      <c r="T5" t="n">
        <v>47845.95</v>
      </c>
      <c r="U5" t="n">
        <v>0.5</v>
      </c>
      <c r="V5" t="n">
        <v>0.83</v>
      </c>
      <c r="W5" t="n">
        <v>4.9</v>
      </c>
      <c r="X5" t="n">
        <v>2.97</v>
      </c>
      <c r="Y5" t="n">
        <v>1</v>
      </c>
      <c r="Z5" t="n">
        <v>10</v>
      </c>
      <c r="AA5" t="n">
        <v>240.4872944904535</v>
      </c>
      <c r="AB5" t="n">
        <v>329.045325872333</v>
      </c>
      <c r="AC5" t="n">
        <v>297.6417017891907</v>
      </c>
      <c r="AD5" t="n">
        <v>240487.2944904535</v>
      </c>
      <c r="AE5" t="n">
        <v>329045.325872333</v>
      </c>
      <c r="AF5" t="n">
        <v>2.535477800935597e-06</v>
      </c>
      <c r="AG5" t="n">
        <v>0.5394444444444445</v>
      </c>
      <c r="AH5" t="n">
        <v>297641.7017891907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1.4618</v>
      </c>
      <c r="E2" t="n">
        <v>68.41</v>
      </c>
      <c r="F2" t="n">
        <v>49.6</v>
      </c>
      <c r="G2" t="n">
        <v>6.46</v>
      </c>
      <c r="H2" t="n">
        <v>0.1</v>
      </c>
      <c r="I2" t="n">
        <v>461</v>
      </c>
      <c r="J2" t="n">
        <v>176.73</v>
      </c>
      <c r="K2" t="n">
        <v>52.44</v>
      </c>
      <c r="L2" t="n">
        <v>1</v>
      </c>
      <c r="M2" t="n">
        <v>459</v>
      </c>
      <c r="N2" t="n">
        <v>33.29</v>
      </c>
      <c r="O2" t="n">
        <v>22031.19</v>
      </c>
      <c r="P2" t="n">
        <v>631.96</v>
      </c>
      <c r="Q2" t="n">
        <v>5348.3</v>
      </c>
      <c r="R2" t="n">
        <v>716.88</v>
      </c>
      <c r="S2" t="n">
        <v>100.64</v>
      </c>
      <c r="T2" t="n">
        <v>302721.99</v>
      </c>
      <c r="U2" t="n">
        <v>0.14</v>
      </c>
      <c r="V2" t="n">
        <v>0.57</v>
      </c>
      <c r="W2" t="n">
        <v>5.44</v>
      </c>
      <c r="X2" t="n">
        <v>18.19</v>
      </c>
      <c r="Y2" t="n">
        <v>1</v>
      </c>
      <c r="Z2" t="n">
        <v>10</v>
      </c>
      <c r="AA2" t="n">
        <v>813.9382159426035</v>
      </c>
      <c r="AB2" t="n">
        <v>1113.666175472469</v>
      </c>
      <c r="AC2" t="n">
        <v>1007.37943872567</v>
      </c>
      <c r="AD2" t="n">
        <v>813938.2159426035</v>
      </c>
      <c r="AE2" t="n">
        <v>1113666.175472469</v>
      </c>
      <c r="AF2" t="n">
        <v>1.387178248067542e-06</v>
      </c>
      <c r="AG2" t="n">
        <v>0.9501388888888889</v>
      </c>
      <c r="AH2" t="n">
        <v>1007379.43872567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2.1829</v>
      </c>
      <c r="E3" t="n">
        <v>45.81</v>
      </c>
      <c r="F3" t="n">
        <v>37.59</v>
      </c>
      <c r="G3" t="n">
        <v>13.84</v>
      </c>
      <c r="H3" t="n">
        <v>0.2</v>
      </c>
      <c r="I3" t="n">
        <v>163</v>
      </c>
      <c r="J3" t="n">
        <v>178.21</v>
      </c>
      <c r="K3" t="n">
        <v>52.44</v>
      </c>
      <c r="L3" t="n">
        <v>2</v>
      </c>
      <c r="M3" t="n">
        <v>161</v>
      </c>
      <c r="N3" t="n">
        <v>33.77</v>
      </c>
      <c r="O3" t="n">
        <v>22213.89</v>
      </c>
      <c r="P3" t="n">
        <v>448.47</v>
      </c>
      <c r="Q3" t="n">
        <v>5347.1</v>
      </c>
      <c r="R3" t="n">
        <v>314.3</v>
      </c>
      <c r="S3" t="n">
        <v>100.64</v>
      </c>
      <c r="T3" t="n">
        <v>102920.01</v>
      </c>
      <c r="U3" t="n">
        <v>0.32</v>
      </c>
      <c r="V3" t="n">
        <v>0.76</v>
      </c>
      <c r="W3" t="n">
        <v>4.96</v>
      </c>
      <c r="X3" t="n">
        <v>6.2</v>
      </c>
      <c r="Y3" t="n">
        <v>1</v>
      </c>
      <c r="Z3" t="n">
        <v>10</v>
      </c>
      <c r="AA3" t="n">
        <v>395.409869750394</v>
      </c>
      <c r="AB3" t="n">
        <v>541.0172280447899</v>
      </c>
      <c r="AC3" t="n">
        <v>489.3833031226429</v>
      </c>
      <c r="AD3" t="n">
        <v>395409.869750394</v>
      </c>
      <c r="AE3" t="n">
        <v>541017.22804479</v>
      </c>
      <c r="AF3" t="n">
        <v>2.071467641063509e-06</v>
      </c>
      <c r="AG3" t="n">
        <v>0.63625</v>
      </c>
      <c r="AH3" t="n">
        <v>489383.3031226429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2.4647</v>
      </c>
      <c r="E4" t="n">
        <v>40.57</v>
      </c>
      <c r="F4" t="n">
        <v>34.85</v>
      </c>
      <c r="G4" t="n">
        <v>22.48</v>
      </c>
      <c r="H4" t="n">
        <v>0.3</v>
      </c>
      <c r="I4" t="n">
        <v>93</v>
      </c>
      <c r="J4" t="n">
        <v>179.7</v>
      </c>
      <c r="K4" t="n">
        <v>52.44</v>
      </c>
      <c r="L4" t="n">
        <v>3</v>
      </c>
      <c r="M4" t="n">
        <v>91</v>
      </c>
      <c r="N4" t="n">
        <v>34.26</v>
      </c>
      <c r="O4" t="n">
        <v>22397.24</v>
      </c>
      <c r="P4" t="n">
        <v>382.75</v>
      </c>
      <c r="Q4" t="n">
        <v>5346.39</v>
      </c>
      <c r="R4" t="n">
        <v>223.31</v>
      </c>
      <c r="S4" t="n">
        <v>100.64</v>
      </c>
      <c r="T4" t="n">
        <v>57772.88</v>
      </c>
      <c r="U4" t="n">
        <v>0.45</v>
      </c>
      <c r="V4" t="n">
        <v>0.82</v>
      </c>
      <c r="W4" t="n">
        <v>4.82</v>
      </c>
      <c r="X4" t="n">
        <v>3.45</v>
      </c>
      <c r="Y4" t="n">
        <v>1</v>
      </c>
      <c r="Z4" t="n">
        <v>10</v>
      </c>
      <c r="AA4" t="n">
        <v>306.870734965788</v>
      </c>
      <c r="AB4" t="n">
        <v>419.8740777615419</v>
      </c>
      <c r="AC4" t="n">
        <v>379.8018850769489</v>
      </c>
      <c r="AD4" t="n">
        <v>306870.734965788</v>
      </c>
      <c r="AE4" t="n">
        <v>419874.0777615419</v>
      </c>
      <c r="AF4" t="n">
        <v>2.338882356007711e-06</v>
      </c>
      <c r="AG4" t="n">
        <v>0.5634722222222223</v>
      </c>
      <c r="AH4" t="n">
        <v>379801.8850769489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2.6054</v>
      </c>
      <c r="E5" t="n">
        <v>38.38</v>
      </c>
      <c r="F5" t="n">
        <v>33.72</v>
      </c>
      <c r="G5" t="n">
        <v>32.11</v>
      </c>
      <c r="H5" t="n">
        <v>0.39</v>
      </c>
      <c r="I5" t="n">
        <v>63</v>
      </c>
      <c r="J5" t="n">
        <v>181.19</v>
      </c>
      <c r="K5" t="n">
        <v>52.44</v>
      </c>
      <c r="L5" t="n">
        <v>4</v>
      </c>
      <c r="M5" t="n">
        <v>32</v>
      </c>
      <c r="N5" t="n">
        <v>34.75</v>
      </c>
      <c r="O5" t="n">
        <v>22581.25</v>
      </c>
      <c r="P5" t="n">
        <v>336.11</v>
      </c>
      <c r="Q5" t="n">
        <v>5346.24</v>
      </c>
      <c r="R5" t="n">
        <v>184.01</v>
      </c>
      <c r="S5" t="n">
        <v>100.64</v>
      </c>
      <c r="T5" t="n">
        <v>38277.7</v>
      </c>
      <c r="U5" t="n">
        <v>0.55</v>
      </c>
      <c r="V5" t="n">
        <v>0.85</v>
      </c>
      <c r="W5" t="n">
        <v>4.82</v>
      </c>
      <c r="X5" t="n">
        <v>2.33</v>
      </c>
      <c r="Y5" t="n">
        <v>1</v>
      </c>
      <c r="Z5" t="n">
        <v>10</v>
      </c>
      <c r="AA5" t="n">
        <v>263.2078489843147</v>
      </c>
      <c r="AB5" t="n">
        <v>360.1325908911101</v>
      </c>
      <c r="AC5" t="n">
        <v>325.7620418657276</v>
      </c>
      <c r="AD5" t="n">
        <v>263207.8489843147</v>
      </c>
      <c r="AE5" t="n">
        <v>360132.5908911101</v>
      </c>
      <c r="AF5" t="n">
        <v>2.472399923050468e-06</v>
      </c>
      <c r="AG5" t="n">
        <v>0.5330555555555556</v>
      </c>
      <c r="AH5" t="n">
        <v>325762.0418657276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2.61</v>
      </c>
      <c r="E6" t="n">
        <v>38.31</v>
      </c>
      <c r="F6" t="n">
        <v>33.72</v>
      </c>
      <c r="G6" t="n">
        <v>33.17</v>
      </c>
      <c r="H6" t="n">
        <v>0.49</v>
      </c>
      <c r="I6" t="n">
        <v>61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332.73</v>
      </c>
      <c r="Q6" t="n">
        <v>5346.56</v>
      </c>
      <c r="R6" t="n">
        <v>183.06</v>
      </c>
      <c r="S6" t="n">
        <v>100.64</v>
      </c>
      <c r="T6" t="n">
        <v>37810.06</v>
      </c>
      <c r="U6" t="n">
        <v>0.55</v>
      </c>
      <c r="V6" t="n">
        <v>0.85</v>
      </c>
      <c r="W6" t="n">
        <v>4.85</v>
      </c>
      <c r="X6" t="n">
        <v>2.33</v>
      </c>
      <c r="Y6" t="n">
        <v>1</v>
      </c>
      <c r="Z6" t="n">
        <v>10</v>
      </c>
      <c r="AA6" t="n">
        <v>260.984866213434</v>
      </c>
      <c r="AB6" t="n">
        <v>357.0910077929127</v>
      </c>
      <c r="AC6" t="n">
        <v>323.0107431895335</v>
      </c>
      <c r="AD6" t="n">
        <v>260984.866213434</v>
      </c>
      <c r="AE6" t="n">
        <v>357091.0077929127</v>
      </c>
      <c r="AF6" t="n">
        <v>2.476765102925356e-06</v>
      </c>
      <c r="AG6" t="n">
        <v>0.5320833333333334</v>
      </c>
      <c r="AH6" t="n">
        <v>323010.7431895335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1.6836</v>
      </c>
      <c r="E2" t="n">
        <v>59.4</v>
      </c>
      <c r="F2" t="n">
        <v>51.83</v>
      </c>
      <c r="G2" t="n">
        <v>5.83</v>
      </c>
      <c r="H2" t="n">
        <v>0.64</v>
      </c>
      <c r="I2" t="n">
        <v>533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150.33</v>
      </c>
      <c r="Q2" t="n">
        <v>5349.82</v>
      </c>
      <c r="R2" t="n">
        <v>765.41</v>
      </c>
      <c r="S2" t="n">
        <v>100.64</v>
      </c>
      <c r="T2" t="n">
        <v>326625.5</v>
      </c>
      <c r="U2" t="n">
        <v>0.13</v>
      </c>
      <c r="V2" t="n">
        <v>0.55</v>
      </c>
      <c r="W2" t="n">
        <v>6.24</v>
      </c>
      <c r="X2" t="n">
        <v>20.42</v>
      </c>
      <c r="Y2" t="n">
        <v>1</v>
      </c>
      <c r="Z2" t="n">
        <v>10</v>
      </c>
      <c r="AA2" t="n">
        <v>207.9180433604149</v>
      </c>
      <c r="AB2" t="n">
        <v>284.4826396222849</v>
      </c>
      <c r="AC2" t="n">
        <v>257.33201577071</v>
      </c>
      <c r="AD2" t="n">
        <v>207918.0433604149</v>
      </c>
      <c r="AE2" t="n">
        <v>284482.6396222849</v>
      </c>
      <c r="AF2" t="n">
        <v>2.052894153546799e-06</v>
      </c>
      <c r="AG2" t="n">
        <v>0.825</v>
      </c>
      <c r="AH2" t="n">
        <v>257332.01577071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2.1267</v>
      </c>
      <c r="E2" t="n">
        <v>47.02</v>
      </c>
      <c r="F2" t="n">
        <v>40.26</v>
      </c>
      <c r="G2" t="n">
        <v>10.41</v>
      </c>
      <c r="H2" t="n">
        <v>0.18</v>
      </c>
      <c r="I2" t="n">
        <v>232</v>
      </c>
      <c r="J2" t="n">
        <v>98.70999999999999</v>
      </c>
      <c r="K2" t="n">
        <v>39.72</v>
      </c>
      <c r="L2" t="n">
        <v>1</v>
      </c>
      <c r="M2" t="n">
        <v>229</v>
      </c>
      <c r="N2" t="n">
        <v>12.99</v>
      </c>
      <c r="O2" t="n">
        <v>12407.75</v>
      </c>
      <c r="P2" t="n">
        <v>319.3</v>
      </c>
      <c r="Q2" t="n">
        <v>5347.62</v>
      </c>
      <c r="R2" t="n">
        <v>404.32</v>
      </c>
      <c r="S2" t="n">
        <v>100.64</v>
      </c>
      <c r="T2" t="n">
        <v>147585.41</v>
      </c>
      <c r="U2" t="n">
        <v>0.25</v>
      </c>
      <c r="V2" t="n">
        <v>0.71</v>
      </c>
      <c r="W2" t="n">
        <v>5.05</v>
      </c>
      <c r="X2" t="n">
        <v>8.859999999999999</v>
      </c>
      <c r="Y2" t="n">
        <v>1</v>
      </c>
      <c r="Z2" t="n">
        <v>10</v>
      </c>
      <c r="AA2" t="n">
        <v>301.0972194110232</v>
      </c>
      <c r="AB2" t="n">
        <v>411.974499069983</v>
      </c>
      <c r="AC2" t="n">
        <v>372.656231088584</v>
      </c>
      <c r="AD2" t="n">
        <v>301097.2194110232</v>
      </c>
      <c r="AE2" t="n">
        <v>411974.499069983</v>
      </c>
      <c r="AF2" t="n">
        <v>2.222653228608157e-06</v>
      </c>
      <c r="AG2" t="n">
        <v>0.6530555555555556</v>
      </c>
      <c r="AH2" t="n">
        <v>372656.231088584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2.4722</v>
      </c>
      <c r="E3" t="n">
        <v>40.45</v>
      </c>
      <c r="F3" t="n">
        <v>36</v>
      </c>
      <c r="G3" t="n">
        <v>18</v>
      </c>
      <c r="H3" t="n">
        <v>0.35</v>
      </c>
      <c r="I3" t="n">
        <v>120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251.6</v>
      </c>
      <c r="Q3" t="n">
        <v>5347.81</v>
      </c>
      <c r="R3" t="n">
        <v>256.15</v>
      </c>
      <c r="S3" t="n">
        <v>100.64</v>
      </c>
      <c r="T3" t="n">
        <v>74061.55</v>
      </c>
      <c r="U3" t="n">
        <v>0.39</v>
      </c>
      <c r="V3" t="n">
        <v>0.79</v>
      </c>
      <c r="W3" t="n">
        <v>5.02</v>
      </c>
      <c r="X3" t="n">
        <v>4.6</v>
      </c>
      <c r="Y3" t="n">
        <v>1</v>
      </c>
      <c r="Z3" t="n">
        <v>10</v>
      </c>
      <c r="AA3" t="n">
        <v>213.5045672029417</v>
      </c>
      <c r="AB3" t="n">
        <v>292.1263680036637</v>
      </c>
      <c r="AC3" t="n">
        <v>264.2462374434127</v>
      </c>
      <c r="AD3" t="n">
        <v>213504.5672029417</v>
      </c>
      <c r="AE3" t="n">
        <v>292126.3680036637</v>
      </c>
      <c r="AF3" t="n">
        <v>2.583741624002015e-06</v>
      </c>
      <c r="AG3" t="n">
        <v>0.5618055555555556</v>
      </c>
      <c r="AH3" t="n">
        <v>264246.2374434127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2.472</v>
      </c>
      <c r="E4" t="n">
        <v>40.45</v>
      </c>
      <c r="F4" t="n">
        <v>36</v>
      </c>
      <c r="G4" t="n">
        <v>18</v>
      </c>
      <c r="H4" t="n">
        <v>0.52</v>
      </c>
      <c r="I4" t="n">
        <v>120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254.6</v>
      </c>
      <c r="Q4" t="n">
        <v>5347.93</v>
      </c>
      <c r="R4" t="n">
        <v>256.06</v>
      </c>
      <c r="S4" t="n">
        <v>100.64</v>
      </c>
      <c r="T4" t="n">
        <v>74014.98</v>
      </c>
      <c r="U4" t="n">
        <v>0.39</v>
      </c>
      <c r="V4" t="n">
        <v>0.79</v>
      </c>
      <c r="W4" t="n">
        <v>5.03</v>
      </c>
      <c r="X4" t="n">
        <v>4.6</v>
      </c>
      <c r="Y4" t="n">
        <v>1</v>
      </c>
      <c r="Z4" t="n">
        <v>10</v>
      </c>
      <c r="AA4" t="n">
        <v>215.1726503807204</v>
      </c>
      <c r="AB4" t="n">
        <v>294.4087129981355</v>
      </c>
      <c r="AC4" t="n">
        <v>266.3107586349042</v>
      </c>
      <c r="AD4" t="n">
        <v>215172.6503807204</v>
      </c>
      <c r="AE4" t="n">
        <v>294408.7129981355</v>
      </c>
      <c r="AF4" t="n">
        <v>2.58353260032885e-06</v>
      </c>
      <c r="AG4" t="n">
        <v>0.5618055555555556</v>
      </c>
      <c r="AH4" t="n">
        <v>266310.7586349042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1.8749</v>
      </c>
      <c r="E2" t="n">
        <v>53.34</v>
      </c>
      <c r="F2" t="n">
        <v>43.33</v>
      </c>
      <c r="G2" t="n">
        <v>8.44</v>
      </c>
      <c r="H2" t="n">
        <v>0.14</v>
      </c>
      <c r="I2" t="n">
        <v>308</v>
      </c>
      <c r="J2" t="n">
        <v>124.63</v>
      </c>
      <c r="K2" t="n">
        <v>45</v>
      </c>
      <c r="L2" t="n">
        <v>1</v>
      </c>
      <c r="M2" t="n">
        <v>306</v>
      </c>
      <c r="N2" t="n">
        <v>18.64</v>
      </c>
      <c r="O2" t="n">
        <v>15605.44</v>
      </c>
      <c r="P2" t="n">
        <v>423.19</v>
      </c>
      <c r="Q2" t="n">
        <v>5346.93</v>
      </c>
      <c r="R2" t="n">
        <v>506.69</v>
      </c>
      <c r="S2" t="n">
        <v>100.64</v>
      </c>
      <c r="T2" t="n">
        <v>198391.22</v>
      </c>
      <c r="U2" t="n">
        <v>0.2</v>
      </c>
      <c r="V2" t="n">
        <v>0.66</v>
      </c>
      <c r="W2" t="n">
        <v>5.19</v>
      </c>
      <c r="X2" t="n">
        <v>11.94</v>
      </c>
      <c r="Y2" t="n">
        <v>1</v>
      </c>
      <c r="Z2" t="n">
        <v>10</v>
      </c>
      <c r="AA2" t="n">
        <v>438.8493874153783</v>
      </c>
      <c r="AB2" t="n">
        <v>600.4530925302869</v>
      </c>
      <c r="AC2" t="n">
        <v>543.1466921204037</v>
      </c>
      <c r="AD2" t="n">
        <v>438849.3874153782</v>
      </c>
      <c r="AE2" t="n">
        <v>600453.0925302869</v>
      </c>
      <c r="AF2" t="n">
        <v>1.88657119822507e-06</v>
      </c>
      <c r="AG2" t="n">
        <v>0.7408333333333333</v>
      </c>
      <c r="AH2" t="n">
        <v>543146.6921204037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2.4761</v>
      </c>
      <c r="E3" t="n">
        <v>40.39</v>
      </c>
      <c r="F3" t="n">
        <v>35.47</v>
      </c>
      <c r="G3" t="n">
        <v>19.52</v>
      </c>
      <c r="H3" t="n">
        <v>0.28</v>
      </c>
      <c r="I3" t="n">
        <v>109</v>
      </c>
      <c r="J3" t="n">
        <v>125.95</v>
      </c>
      <c r="K3" t="n">
        <v>45</v>
      </c>
      <c r="L3" t="n">
        <v>2</v>
      </c>
      <c r="M3" t="n">
        <v>95</v>
      </c>
      <c r="N3" t="n">
        <v>18.95</v>
      </c>
      <c r="O3" t="n">
        <v>15767.7</v>
      </c>
      <c r="P3" t="n">
        <v>296.67</v>
      </c>
      <c r="Q3" t="n">
        <v>5346.78</v>
      </c>
      <c r="R3" t="n">
        <v>243.23</v>
      </c>
      <c r="S3" t="n">
        <v>100.64</v>
      </c>
      <c r="T3" t="n">
        <v>67654.49000000001</v>
      </c>
      <c r="U3" t="n">
        <v>0.41</v>
      </c>
      <c r="V3" t="n">
        <v>0.8</v>
      </c>
      <c r="W3" t="n">
        <v>4.87</v>
      </c>
      <c r="X3" t="n">
        <v>4.07</v>
      </c>
      <c r="Y3" t="n">
        <v>1</v>
      </c>
      <c r="Z3" t="n">
        <v>10</v>
      </c>
      <c r="AA3" t="n">
        <v>245.6225091757097</v>
      </c>
      <c r="AB3" t="n">
        <v>336.0715531543798</v>
      </c>
      <c r="AC3" t="n">
        <v>303.9973558008132</v>
      </c>
      <c r="AD3" t="n">
        <v>245622.5091757097</v>
      </c>
      <c r="AE3" t="n">
        <v>336071.5531543798</v>
      </c>
      <c r="AF3" t="n">
        <v>2.491513650821428e-06</v>
      </c>
      <c r="AG3" t="n">
        <v>0.5609722222222222</v>
      </c>
      <c r="AH3" t="n">
        <v>303997.3558008132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2.5422</v>
      </c>
      <c r="E4" t="n">
        <v>39.34</v>
      </c>
      <c r="F4" t="n">
        <v>34.88</v>
      </c>
      <c r="G4" t="n">
        <v>23</v>
      </c>
      <c r="H4" t="n">
        <v>0.42</v>
      </c>
      <c r="I4" t="n">
        <v>91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280.81</v>
      </c>
      <c r="Q4" t="n">
        <v>5347.17</v>
      </c>
      <c r="R4" t="n">
        <v>220.06</v>
      </c>
      <c r="S4" t="n">
        <v>100.64</v>
      </c>
      <c r="T4" t="n">
        <v>56160.37</v>
      </c>
      <c r="U4" t="n">
        <v>0.46</v>
      </c>
      <c r="V4" t="n">
        <v>0.82</v>
      </c>
      <c r="W4" t="n">
        <v>4.94</v>
      </c>
      <c r="X4" t="n">
        <v>3.48</v>
      </c>
      <c r="Y4" t="n">
        <v>1</v>
      </c>
      <c r="Z4" t="n">
        <v>10</v>
      </c>
      <c r="AA4" t="n">
        <v>229.5074370692436</v>
      </c>
      <c r="AB4" t="n">
        <v>314.0222005515189</v>
      </c>
      <c r="AC4" t="n">
        <v>284.0523624639014</v>
      </c>
      <c r="AD4" t="n">
        <v>229507.4370692436</v>
      </c>
      <c r="AE4" t="n">
        <v>314022.2005515189</v>
      </c>
      <c r="AF4" t="n">
        <v>2.558025121407954e-06</v>
      </c>
      <c r="AG4" t="n">
        <v>0.5463888888888889</v>
      </c>
      <c r="AH4" t="n">
        <v>284052.3624639015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2024-09-25T11:41:58Z</dcterms:created>
  <dcterms:modified xmlns:dcterms="http://purl.org/dc/terms/" xmlns:xsi="http://www.w3.org/2001/XMLSchema-instance" xsi:type="dcterms:W3CDTF">2024-09-25T11:41:58Z</dcterms:modified>
</cp:coreProperties>
</file>