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gráficos!$A$7:$A$63</f>
              <numCache>
                <formatCode>General</formatCode>
                <ptCount val="5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</numCache>
            </numRef>
          </xVal>
          <yVal>
            <numRef>
              <f>gráficos!$B$7:$B$63</f>
              <numCache>
                <formatCode>General</formatCode>
                <ptCount val="5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0.5502</v>
      </c>
      <c r="E2" t="n">
        <v>181.75</v>
      </c>
      <c r="F2" t="n">
        <v>128.45</v>
      </c>
      <c r="G2" t="n">
        <v>5.9</v>
      </c>
      <c r="H2" t="n">
        <v>0.09</v>
      </c>
      <c r="I2" t="n">
        <v>1306</v>
      </c>
      <c r="J2" t="n">
        <v>194.77</v>
      </c>
      <c r="K2" t="n">
        <v>54.38</v>
      </c>
      <c r="L2" t="n">
        <v>1</v>
      </c>
      <c r="M2" t="n">
        <v>1304</v>
      </c>
      <c r="N2" t="n">
        <v>39.4</v>
      </c>
      <c r="O2" t="n">
        <v>24256.19</v>
      </c>
      <c r="P2" t="n">
        <v>1772.08</v>
      </c>
      <c r="Q2" t="n">
        <v>11541.32</v>
      </c>
      <c r="R2" t="n">
        <v>2537.35</v>
      </c>
      <c r="S2" t="n">
        <v>248.49</v>
      </c>
      <c r="T2" t="n">
        <v>1133385.43</v>
      </c>
      <c r="U2" t="n">
        <v>0.1</v>
      </c>
      <c r="V2" t="n">
        <v>0.43</v>
      </c>
      <c r="W2" t="n">
        <v>25.29</v>
      </c>
      <c r="X2" t="n">
        <v>66.92</v>
      </c>
      <c r="Y2" t="n">
        <v>2</v>
      </c>
      <c r="Z2" t="n">
        <v>10</v>
      </c>
      <c r="AA2" t="n">
        <v>3830.054996905043</v>
      </c>
      <c r="AB2" t="n">
        <v>5240.450216866931</v>
      </c>
      <c r="AC2" t="n">
        <v>4740.309003187027</v>
      </c>
      <c r="AD2" t="n">
        <v>3830054.996905043</v>
      </c>
      <c r="AE2" t="n">
        <v>5240450.216866931</v>
      </c>
      <c r="AF2" t="n">
        <v>8.026561201346765e-07</v>
      </c>
      <c r="AG2" t="n">
        <v>2.524305555555555</v>
      </c>
      <c r="AH2" t="n">
        <v>4740309.003187027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1.039</v>
      </c>
      <c r="E3" t="n">
        <v>96.23999999999999</v>
      </c>
      <c r="F3" t="n">
        <v>79.14</v>
      </c>
      <c r="G3" t="n">
        <v>12.66</v>
      </c>
      <c r="H3" t="n">
        <v>0.18</v>
      </c>
      <c r="I3" t="n">
        <v>375</v>
      </c>
      <c r="J3" t="n">
        <v>196.32</v>
      </c>
      <c r="K3" t="n">
        <v>54.38</v>
      </c>
      <c r="L3" t="n">
        <v>2</v>
      </c>
      <c r="M3" t="n">
        <v>373</v>
      </c>
      <c r="N3" t="n">
        <v>39.95</v>
      </c>
      <c r="O3" t="n">
        <v>24447.22</v>
      </c>
      <c r="P3" t="n">
        <v>1033.96</v>
      </c>
      <c r="Q3" t="n">
        <v>11527.9</v>
      </c>
      <c r="R3" t="n">
        <v>858.54</v>
      </c>
      <c r="S3" t="n">
        <v>248.49</v>
      </c>
      <c r="T3" t="n">
        <v>298633.03</v>
      </c>
      <c r="U3" t="n">
        <v>0.29</v>
      </c>
      <c r="V3" t="n">
        <v>0.6899999999999999</v>
      </c>
      <c r="W3" t="n">
        <v>23.71</v>
      </c>
      <c r="X3" t="n">
        <v>17.68</v>
      </c>
      <c r="Y3" t="n">
        <v>2</v>
      </c>
      <c r="Z3" t="n">
        <v>10</v>
      </c>
      <c r="AA3" t="n">
        <v>1203.908347249056</v>
      </c>
      <c r="AB3" t="n">
        <v>1647.240513393934</v>
      </c>
      <c r="AC3" t="n">
        <v>1490.030190712197</v>
      </c>
      <c r="AD3" t="n">
        <v>1203908.347249056</v>
      </c>
      <c r="AE3" t="n">
        <v>1647240.513393934</v>
      </c>
      <c r="AF3" t="n">
        <v>1.515739201781041e-06</v>
      </c>
      <c r="AG3" t="n">
        <v>1.336666666666667</v>
      </c>
      <c r="AH3" t="n">
        <v>1490030.190712197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1.2215</v>
      </c>
      <c r="E4" t="n">
        <v>81.87</v>
      </c>
      <c r="F4" t="n">
        <v>71.19</v>
      </c>
      <c r="G4" t="n">
        <v>20.34</v>
      </c>
      <c r="H4" t="n">
        <v>0.27</v>
      </c>
      <c r="I4" t="n">
        <v>210</v>
      </c>
      <c r="J4" t="n">
        <v>197.88</v>
      </c>
      <c r="K4" t="n">
        <v>54.38</v>
      </c>
      <c r="L4" t="n">
        <v>3</v>
      </c>
      <c r="M4" t="n">
        <v>208</v>
      </c>
      <c r="N4" t="n">
        <v>40.5</v>
      </c>
      <c r="O4" t="n">
        <v>24639</v>
      </c>
      <c r="P4" t="n">
        <v>869.2</v>
      </c>
      <c r="Q4" t="n">
        <v>11526.43</v>
      </c>
      <c r="R4" t="n">
        <v>587.85</v>
      </c>
      <c r="S4" t="n">
        <v>248.49</v>
      </c>
      <c r="T4" t="n">
        <v>164116.75</v>
      </c>
      <c r="U4" t="n">
        <v>0.42</v>
      </c>
      <c r="V4" t="n">
        <v>0.77</v>
      </c>
      <c r="W4" t="n">
        <v>23.45</v>
      </c>
      <c r="X4" t="n">
        <v>9.720000000000001</v>
      </c>
      <c r="Y4" t="n">
        <v>2</v>
      </c>
      <c r="Z4" t="n">
        <v>10</v>
      </c>
      <c r="AA4" t="n">
        <v>878.5313890802641</v>
      </c>
      <c r="AB4" t="n">
        <v>1202.045404609097</v>
      </c>
      <c r="AC4" t="n">
        <v>1087.323878274525</v>
      </c>
      <c r="AD4" t="n">
        <v>878531.3890802641</v>
      </c>
      <c r="AE4" t="n">
        <v>1202045.404609097</v>
      </c>
      <c r="AF4" t="n">
        <v>1.781978281978385e-06</v>
      </c>
      <c r="AG4" t="n">
        <v>1.137083333333333</v>
      </c>
      <c r="AH4" t="n">
        <v>1087323.878274525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1.3212</v>
      </c>
      <c r="E5" t="n">
        <v>75.69</v>
      </c>
      <c r="F5" t="n">
        <v>67.81</v>
      </c>
      <c r="G5" t="n">
        <v>29.48</v>
      </c>
      <c r="H5" t="n">
        <v>0.36</v>
      </c>
      <c r="I5" t="n">
        <v>138</v>
      </c>
      <c r="J5" t="n">
        <v>199.44</v>
      </c>
      <c r="K5" t="n">
        <v>54.38</v>
      </c>
      <c r="L5" t="n">
        <v>4</v>
      </c>
      <c r="M5" t="n">
        <v>129</v>
      </c>
      <c r="N5" t="n">
        <v>41.06</v>
      </c>
      <c r="O5" t="n">
        <v>24831.54</v>
      </c>
      <c r="P5" t="n">
        <v>759.55</v>
      </c>
      <c r="Q5" t="n">
        <v>11525.04</v>
      </c>
      <c r="R5" t="n">
        <v>473.11</v>
      </c>
      <c r="S5" t="n">
        <v>248.49</v>
      </c>
      <c r="T5" t="n">
        <v>107106.42</v>
      </c>
      <c r="U5" t="n">
        <v>0.53</v>
      </c>
      <c r="V5" t="n">
        <v>0.8100000000000001</v>
      </c>
      <c r="W5" t="n">
        <v>23.35</v>
      </c>
      <c r="X5" t="n">
        <v>6.35</v>
      </c>
      <c r="Y5" t="n">
        <v>2</v>
      </c>
      <c r="Z5" t="n">
        <v>10</v>
      </c>
      <c r="AA5" t="n">
        <v>728.9702283841501</v>
      </c>
      <c r="AB5" t="n">
        <v>997.4092263719394</v>
      </c>
      <c r="AC5" t="n">
        <v>902.2178896796423</v>
      </c>
      <c r="AD5" t="n">
        <v>728970.2283841501</v>
      </c>
      <c r="AE5" t="n">
        <v>997409.2263719394</v>
      </c>
      <c r="AF5" t="n">
        <v>1.927425056201262e-06</v>
      </c>
      <c r="AG5" t="n">
        <v>1.05125</v>
      </c>
      <c r="AH5" t="n">
        <v>902217.8896796423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1.3514</v>
      </c>
      <c r="E6" t="n">
        <v>74</v>
      </c>
      <c r="F6" t="n">
        <v>66.93000000000001</v>
      </c>
      <c r="G6" t="n">
        <v>34.32</v>
      </c>
      <c r="H6" t="n">
        <v>0.44</v>
      </c>
      <c r="I6" t="n">
        <v>117</v>
      </c>
      <c r="J6" t="n">
        <v>201.01</v>
      </c>
      <c r="K6" t="n">
        <v>54.38</v>
      </c>
      <c r="L6" t="n">
        <v>5</v>
      </c>
      <c r="M6" t="n">
        <v>3</v>
      </c>
      <c r="N6" t="n">
        <v>41.63</v>
      </c>
      <c r="O6" t="n">
        <v>25024.84</v>
      </c>
      <c r="P6" t="n">
        <v>719.55</v>
      </c>
      <c r="Q6" t="n">
        <v>11525.93</v>
      </c>
      <c r="R6" t="n">
        <v>438.23</v>
      </c>
      <c r="S6" t="n">
        <v>248.49</v>
      </c>
      <c r="T6" t="n">
        <v>89772.61</v>
      </c>
      <c r="U6" t="n">
        <v>0.57</v>
      </c>
      <c r="V6" t="n">
        <v>0.82</v>
      </c>
      <c r="W6" t="n">
        <v>23.47</v>
      </c>
      <c r="X6" t="n">
        <v>5.47</v>
      </c>
      <c r="Y6" t="n">
        <v>2</v>
      </c>
      <c r="Z6" t="n">
        <v>10</v>
      </c>
      <c r="AA6" t="n">
        <v>684.1121993996226</v>
      </c>
      <c r="AB6" t="n">
        <v>936.0324921187406</v>
      </c>
      <c r="AC6" t="n">
        <v>846.6988648007813</v>
      </c>
      <c r="AD6" t="n">
        <v>684112.1993996226</v>
      </c>
      <c r="AE6" t="n">
        <v>936032.4921187406</v>
      </c>
      <c r="AF6" t="n">
        <v>1.971482153307891e-06</v>
      </c>
      <c r="AG6" t="n">
        <v>1.027777777777778</v>
      </c>
      <c r="AH6" t="n">
        <v>846698.8648007812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1.3515</v>
      </c>
      <c r="E7" t="n">
        <v>73.98999999999999</v>
      </c>
      <c r="F7" t="n">
        <v>66.93000000000001</v>
      </c>
      <c r="G7" t="n">
        <v>34.32</v>
      </c>
      <c r="H7" t="n">
        <v>0.53</v>
      </c>
      <c r="I7" t="n">
        <v>117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724.42</v>
      </c>
      <c r="Q7" t="n">
        <v>11525.92</v>
      </c>
      <c r="R7" t="n">
        <v>438.16</v>
      </c>
      <c r="S7" t="n">
        <v>248.49</v>
      </c>
      <c r="T7" t="n">
        <v>89736.00999999999</v>
      </c>
      <c r="U7" t="n">
        <v>0.57</v>
      </c>
      <c r="V7" t="n">
        <v>0.82</v>
      </c>
      <c r="W7" t="n">
        <v>23.46</v>
      </c>
      <c r="X7" t="n">
        <v>5.47</v>
      </c>
      <c r="Y7" t="n">
        <v>2</v>
      </c>
      <c r="Z7" t="n">
        <v>10</v>
      </c>
      <c r="AA7" t="n">
        <v>687.1990204048836</v>
      </c>
      <c r="AB7" t="n">
        <v>940.2560167990705</v>
      </c>
      <c r="AC7" t="n">
        <v>850.5193022133744</v>
      </c>
      <c r="AD7" t="n">
        <v>687199.0204048837</v>
      </c>
      <c r="AE7" t="n">
        <v>940256.0167990705</v>
      </c>
      <c r="AF7" t="n">
        <v>1.971628037735396e-06</v>
      </c>
      <c r="AG7" t="n">
        <v>1.027638888888889</v>
      </c>
      <c r="AH7" t="n">
        <v>850519.3022133744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0.7034</v>
      </c>
      <c r="E2" t="n">
        <v>142.16</v>
      </c>
      <c r="F2" t="n">
        <v>109.03</v>
      </c>
      <c r="G2" t="n">
        <v>6.84</v>
      </c>
      <c r="H2" t="n">
        <v>0.11</v>
      </c>
      <c r="I2" t="n">
        <v>956</v>
      </c>
      <c r="J2" t="n">
        <v>159.12</v>
      </c>
      <c r="K2" t="n">
        <v>50.28</v>
      </c>
      <c r="L2" t="n">
        <v>1</v>
      </c>
      <c r="M2" t="n">
        <v>954</v>
      </c>
      <c r="N2" t="n">
        <v>27.84</v>
      </c>
      <c r="O2" t="n">
        <v>19859.16</v>
      </c>
      <c r="P2" t="n">
        <v>1303.97</v>
      </c>
      <c r="Q2" t="n">
        <v>11536.6</v>
      </c>
      <c r="R2" t="n">
        <v>1874.73</v>
      </c>
      <c r="S2" t="n">
        <v>248.49</v>
      </c>
      <c r="T2" t="n">
        <v>803825.87</v>
      </c>
      <c r="U2" t="n">
        <v>0.13</v>
      </c>
      <c r="V2" t="n">
        <v>0.5</v>
      </c>
      <c r="W2" t="n">
        <v>24.68</v>
      </c>
      <c r="X2" t="n">
        <v>47.53</v>
      </c>
      <c r="Y2" t="n">
        <v>2</v>
      </c>
      <c r="Z2" t="n">
        <v>10</v>
      </c>
      <c r="AA2" t="n">
        <v>2238.499183039894</v>
      </c>
      <c r="AB2" t="n">
        <v>3062.813337849493</v>
      </c>
      <c r="AC2" t="n">
        <v>2770.50273157054</v>
      </c>
      <c r="AD2" t="n">
        <v>2238499.183039894</v>
      </c>
      <c r="AE2" t="n">
        <v>3062813.337849493</v>
      </c>
      <c r="AF2" t="n">
        <v>1.061538918048676e-06</v>
      </c>
      <c r="AG2" t="n">
        <v>1.974444444444444</v>
      </c>
      <c r="AH2" t="n">
        <v>2770502.73157054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1.1413</v>
      </c>
      <c r="E3" t="n">
        <v>87.62</v>
      </c>
      <c r="F3" t="n">
        <v>75.59999999999999</v>
      </c>
      <c r="G3" t="n">
        <v>15.07</v>
      </c>
      <c r="H3" t="n">
        <v>0.22</v>
      </c>
      <c r="I3" t="n">
        <v>301</v>
      </c>
      <c r="J3" t="n">
        <v>160.54</v>
      </c>
      <c r="K3" t="n">
        <v>50.28</v>
      </c>
      <c r="L3" t="n">
        <v>2</v>
      </c>
      <c r="M3" t="n">
        <v>299</v>
      </c>
      <c r="N3" t="n">
        <v>28.26</v>
      </c>
      <c r="O3" t="n">
        <v>20034.4</v>
      </c>
      <c r="P3" t="n">
        <v>829.98</v>
      </c>
      <c r="Q3" t="n">
        <v>11528.25</v>
      </c>
      <c r="R3" t="n">
        <v>737.22</v>
      </c>
      <c r="S3" t="n">
        <v>248.49</v>
      </c>
      <c r="T3" t="n">
        <v>238343.76</v>
      </c>
      <c r="U3" t="n">
        <v>0.34</v>
      </c>
      <c r="V3" t="n">
        <v>0.73</v>
      </c>
      <c r="W3" t="n">
        <v>23.62</v>
      </c>
      <c r="X3" t="n">
        <v>14.13</v>
      </c>
      <c r="Y3" t="n">
        <v>2</v>
      </c>
      <c r="Z3" t="n">
        <v>10</v>
      </c>
      <c r="AA3" t="n">
        <v>902.1063470492198</v>
      </c>
      <c r="AB3" t="n">
        <v>1234.301702155965</v>
      </c>
      <c r="AC3" t="n">
        <v>1116.501680055517</v>
      </c>
      <c r="AD3" t="n">
        <v>902106.3470492199</v>
      </c>
      <c r="AE3" t="n">
        <v>1234301.702155965</v>
      </c>
      <c r="AF3" t="n">
        <v>1.722397451192712e-06</v>
      </c>
      <c r="AG3" t="n">
        <v>1.216944444444445</v>
      </c>
      <c r="AH3" t="n">
        <v>1116501.680055517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1.3043</v>
      </c>
      <c r="E4" t="n">
        <v>76.67</v>
      </c>
      <c r="F4" t="n">
        <v>69.06</v>
      </c>
      <c r="G4" t="n">
        <v>25.27</v>
      </c>
      <c r="H4" t="n">
        <v>0.33</v>
      </c>
      <c r="I4" t="n">
        <v>164</v>
      </c>
      <c r="J4" t="n">
        <v>161.97</v>
      </c>
      <c r="K4" t="n">
        <v>50.28</v>
      </c>
      <c r="L4" t="n">
        <v>3</v>
      </c>
      <c r="M4" t="n">
        <v>137</v>
      </c>
      <c r="N4" t="n">
        <v>28.69</v>
      </c>
      <c r="O4" t="n">
        <v>20210.21</v>
      </c>
      <c r="P4" t="n">
        <v>676.22</v>
      </c>
      <c r="Q4" t="n">
        <v>11526.19</v>
      </c>
      <c r="R4" t="n">
        <v>515.08</v>
      </c>
      <c r="S4" t="n">
        <v>248.49</v>
      </c>
      <c r="T4" t="n">
        <v>127961.97</v>
      </c>
      <c r="U4" t="n">
        <v>0.48</v>
      </c>
      <c r="V4" t="n">
        <v>0.8</v>
      </c>
      <c r="W4" t="n">
        <v>23.4</v>
      </c>
      <c r="X4" t="n">
        <v>7.6</v>
      </c>
      <c r="Y4" t="n">
        <v>2</v>
      </c>
      <c r="Z4" t="n">
        <v>10</v>
      </c>
      <c r="AA4" t="n">
        <v>666.9976958262971</v>
      </c>
      <c r="AB4" t="n">
        <v>912.6156732911074</v>
      </c>
      <c r="AC4" t="n">
        <v>825.5169142963455</v>
      </c>
      <c r="AD4" t="n">
        <v>666997.6958262972</v>
      </c>
      <c r="AE4" t="n">
        <v>912615.6732911074</v>
      </c>
      <c r="AF4" t="n">
        <v>1.968389551906295e-06</v>
      </c>
      <c r="AG4" t="n">
        <v>1.064861111111111</v>
      </c>
      <c r="AH4" t="n">
        <v>825516.9142963454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1.33</v>
      </c>
      <c r="E5" t="n">
        <v>75.19</v>
      </c>
      <c r="F5" t="n">
        <v>68.19</v>
      </c>
      <c r="G5" t="n">
        <v>28.22</v>
      </c>
      <c r="H5" t="n">
        <v>0.43</v>
      </c>
      <c r="I5" t="n">
        <v>145</v>
      </c>
      <c r="J5" t="n">
        <v>163.4</v>
      </c>
      <c r="K5" t="n">
        <v>50.28</v>
      </c>
      <c r="L5" t="n">
        <v>4</v>
      </c>
      <c r="M5" t="n">
        <v>0</v>
      </c>
      <c r="N5" t="n">
        <v>29.12</v>
      </c>
      <c r="O5" t="n">
        <v>20386.62</v>
      </c>
      <c r="P5" t="n">
        <v>649.53</v>
      </c>
      <c r="Q5" t="n">
        <v>11525.9</v>
      </c>
      <c r="R5" t="n">
        <v>479.71</v>
      </c>
      <c r="S5" t="n">
        <v>248.49</v>
      </c>
      <c r="T5" t="n">
        <v>110372.23</v>
      </c>
      <c r="U5" t="n">
        <v>0.52</v>
      </c>
      <c r="V5" t="n">
        <v>0.8100000000000001</v>
      </c>
      <c r="W5" t="n">
        <v>23.54</v>
      </c>
      <c r="X5" t="n">
        <v>6.74</v>
      </c>
      <c r="Y5" t="n">
        <v>2</v>
      </c>
      <c r="Z5" t="n">
        <v>10</v>
      </c>
      <c r="AA5" t="n">
        <v>634.0675745330902</v>
      </c>
      <c r="AB5" t="n">
        <v>867.559228563322</v>
      </c>
      <c r="AC5" t="n">
        <v>784.7605934162624</v>
      </c>
      <c r="AD5" t="n">
        <v>634067.5745330902</v>
      </c>
      <c r="AE5" t="n">
        <v>867559.228563322</v>
      </c>
      <c r="AF5" t="n">
        <v>2.007174809503468e-06</v>
      </c>
      <c r="AG5" t="n">
        <v>1.044305555555556</v>
      </c>
      <c r="AH5" t="n">
        <v>784760.5934162624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1.1341</v>
      </c>
      <c r="E2" t="n">
        <v>88.18000000000001</v>
      </c>
      <c r="F2" t="n">
        <v>79.67</v>
      </c>
      <c r="G2" t="n">
        <v>12.45</v>
      </c>
      <c r="H2" t="n">
        <v>0.22</v>
      </c>
      <c r="I2" t="n">
        <v>384</v>
      </c>
      <c r="J2" t="n">
        <v>80.84</v>
      </c>
      <c r="K2" t="n">
        <v>35.1</v>
      </c>
      <c r="L2" t="n">
        <v>1</v>
      </c>
      <c r="M2" t="n">
        <v>268</v>
      </c>
      <c r="N2" t="n">
        <v>9.74</v>
      </c>
      <c r="O2" t="n">
        <v>10204.21</v>
      </c>
      <c r="P2" t="n">
        <v>520.35</v>
      </c>
      <c r="Q2" t="n">
        <v>11530.81</v>
      </c>
      <c r="R2" t="n">
        <v>869.83</v>
      </c>
      <c r="S2" t="n">
        <v>248.49</v>
      </c>
      <c r="T2" t="n">
        <v>304235.3</v>
      </c>
      <c r="U2" t="n">
        <v>0.29</v>
      </c>
      <c r="V2" t="n">
        <v>0.6899999999999999</v>
      </c>
      <c r="W2" t="n">
        <v>23.89</v>
      </c>
      <c r="X2" t="n">
        <v>18.2</v>
      </c>
      <c r="Y2" t="n">
        <v>2</v>
      </c>
      <c r="Z2" t="n">
        <v>10</v>
      </c>
      <c r="AA2" t="n">
        <v>604.7948997859417</v>
      </c>
      <c r="AB2" t="n">
        <v>827.5070635550071</v>
      </c>
      <c r="AC2" t="n">
        <v>748.5309508227745</v>
      </c>
      <c r="AD2" t="n">
        <v>604794.8997859417</v>
      </c>
      <c r="AE2" t="n">
        <v>827507.0635550071</v>
      </c>
      <c r="AF2" t="n">
        <v>1.90981986947363e-06</v>
      </c>
      <c r="AG2" t="n">
        <v>1.224722222222222</v>
      </c>
      <c r="AH2" t="n">
        <v>748530.9508227744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1.184</v>
      </c>
      <c r="E3" t="n">
        <v>84.45999999999999</v>
      </c>
      <c r="F3" t="n">
        <v>76.88</v>
      </c>
      <c r="G3" t="n">
        <v>13.98</v>
      </c>
      <c r="H3" t="n">
        <v>0.43</v>
      </c>
      <c r="I3" t="n">
        <v>330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491.86</v>
      </c>
      <c r="Q3" t="n">
        <v>11534.91</v>
      </c>
      <c r="R3" t="n">
        <v>764.37</v>
      </c>
      <c r="S3" t="n">
        <v>248.49</v>
      </c>
      <c r="T3" t="n">
        <v>251776.48</v>
      </c>
      <c r="U3" t="n">
        <v>0.33</v>
      </c>
      <c r="V3" t="n">
        <v>0.71</v>
      </c>
      <c r="W3" t="n">
        <v>24.1</v>
      </c>
      <c r="X3" t="n">
        <v>15.41</v>
      </c>
      <c r="Y3" t="n">
        <v>2</v>
      </c>
      <c r="Z3" t="n">
        <v>10</v>
      </c>
      <c r="AA3" t="n">
        <v>551.7126314115324</v>
      </c>
      <c r="AB3" t="n">
        <v>754.8775621407374</v>
      </c>
      <c r="AC3" t="n">
        <v>682.8331070873375</v>
      </c>
      <c r="AD3" t="n">
        <v>551712.6314115324</v>
      </c>
      <c r="AE3" t="n">
        <v>754877.5621407374</v>
      </c>
      <c r="AF3" t="n">
        <v>1.993851270132067e-06</v>
      </c>
      <c r="AG3" t="n">
        <v>1.173055555555556</v>
      </c>
      <c r="AH3" t="n">
        <v>682833.1070873374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0.9698</v>
      </c>
      <c r="E2" t="n">
        <v>103.12</v>
      </c>
      <c r="F2" t="n">
        <v>88.56999999999999</v>
      </c>
      <c r="G2" t="n">
        <v>9.44</v>
      </c>
      <c r="H2" t="n">
        <v>0.16</v>
      </c>
      <c r="I2" t="n">
        <v>563</v>
      </c>
      <c r="J2" t="n">
        <v>107.41</v>
      </c>
      <c r="K2" t="n">
        <v>41.65</v>
      </c>
      <c r="L2" t="n">
        <v>1</v>
      </c>
      <c r="M2" t="n">
        <v>561</v>
      </c>
      <c r="N2" t="n">
        <v>14.77</v>
      </c>
      <c r="O2" t="n">
        <v>13481.73</v>
      </c>
      <c r="P2" t="n">
        <v>773.2</v>
      </c>
      <c r="Q2" t="n">
        <v>11529.6</v>
      </c>
      <c r="R2" t="n">
        <v>1178.37</v>
      </c>
      <c r="S2" t="n">
        <v>248.49</v>
      </c>
      <c r="T2" t="n">
        <v>457608.06</v>
      </c>
      <c r="U2" t="n">
        <v>0.21</v>
      </c>
      <c r="V2" t="n">
        <v>0.62</v>
      </c>
      <c r="W2" t="n">
        <v>24.03</v>
      </c>
      <c r="X2" t="n">
        <v>27.1</v>
      </c>
      <c r="Y2" t="n">
        <v>2</v>
      </c>
      <c r="Z2" t="n">
        <v>10</v>
      </c>
      <c r="AA2" t="n">
        <v>1000.552618508798</v>
      </c>
      <c r="AB2" t="n">
        <v>1369.000233909931</v>
      </c>
      <c r="AC2" t="n">
        <v>1238.344772989463</v>
      </c>
      <c r="AD2" t="n">
        <v>1000552.618508798</v>
      </c>
      <c r="AE2" t="n">
        <v>1369000.233909931</v>
      </c>
      <c r="AF2" t="n">
        <v>1.562372569616709e-06</v>
      </c>
      <c r="AG2" t="n">
        <v>1.432222222222222</v>
      </c>
      <c r="AH2" t="n">
        <v>1238344.772989463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1.2584</v>
      </c>
      <c r="E3" t="n">
        <v>79.45999999999999</v>
      </c>
      <c r="F3" t="n">
        <v>72.27</v>
      </c>
      <c r="G3" t="n">
        <v>18.69</v>
      </c>
      <c r="H3" t="n">
        <v>0.32</v>
      </c>
      <c r="I3" t="n">
        <v>232</v>
      </c>
      <c r="J3" t="n">
        <v>108.68</v>
      </c>
      <c r="K3" t="n">
        <v>41.65</v>
      </c>
      <c r="L3" t="n">
        <v>2</v>
      </c>
      <c r="M3" t="n">
        <v>5</v>
      </c>
      <c r="N3" t="n">
        <v>15.03</v>
      </c>
      <c r="O3" t="n">
        <v>13638.32</v>
      </c>
      <c r="P3" t="n">
        <v>544.23</v>
      </c>
      <c r="Q3" t="n">
        <v>11530.02</v>
      </c>
      <c r="R3" t="n">
        <v>613.9299999999999</v>
      </c>
      <c r="S3" t="n">
        <v>248.49</v>
      </c>
      <c r="T3" t="n">
        <v>177044</v>
      </c>
      <c r="U3" t="n">
        <v>0.4</v>
      </c>
      <c r="V3" t="n">
        <v>0.76</v>
      </c>
      <c r="W3" t="n">
        <v>23.79</v>
      </c>
      <c r="X3" t="n">
        <v>10.81</v>
      </c>
      <c r="Y3" t="n">
        <v>2</v>
      </c>
      <c r="Z3" t="n">
        <v>10</v>
      </c>
      <c r="AA3" t="n">
        <v>570.4396036529356</v>
      </c>
      <c r="AB3" t="n">
        <v>780.5006317371319</v>
      </c>
      <c r="AC3" t="n">
        <v>706.010746883656</v>
      </c>
      <c r="AD3" t="n">
        <v>570439.6036529356</v>
      </c>
      <c r="AE3" t="n">
        <v>780500.631737132</v>
      </c>
      <c r="AF3" t="n">
        <v>2.027314540735891e-06</v>
      </c>
      <c r="AG3" t="n">
        <v>1.103611111111111</v>
      </c>
      <c r="AH3" t="n">
        <v>706010.746883656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1.2584</v>
      </c>
      <c r="E4" t="n">
        <v>79.47</v>
      </c>
      <c r="F4" t="n">
        <v>72.28</v>
      </c>
      <c r="G4" t="n">
        <v>18.69</v>
      </c>
      <c r="H4" t="n">
        <v>0.48</v>
      </c>
      <c r="I4" t="n">
        <v>232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549.78</v>
      </c>
      <c r="Q4" t="n">
        <v>11530.69</v>
      </c>
      <c r="R4" t="n">
        <v>613.55</v>
      </c>
      <c r="S4" t="n">
        <v>248.49</v>
      </c>
      <c r="T4" t="n">
        <v>176854.13</v>
      </c>
      <c r="U4" t="n">
        <v>0.41</v>
      </c>
      <c r="V4" t="n">
        <v>0.76</v>
      </c>
      <c r="W4" t="n">
        <v>23.8</v>
      </c>
      <c r="X4" t="n">
        <v>10.81</v>
      </c>
      <c r="Y4" t="n">
        <v>2</v>
      </c>
      <c r="Z4" t="n">
        <v>10</v>
      </c>
      <c r="AA4" t="n">
        <v>574.3063231856511</v>
      </c>
      <c r="AB4" t="n">
        <v>785.7912479894196</v>
      </c>
      <c r="AC4" t="n">
        <v>710.7964341462518</v>
      </c>
      <c r="AD4" t="n">
        <v>574306.3231856511</v>
      </c>
      <c r="AE4" t="n">
        <v>785791.2479894196</v>
      </c>
      <c r="AF4" t="n">
        <v>2.027314540735891e-06</v>
      </c>
      <c r="AG4" t="n">
        <v>1.10375</v>
      </c>
      <c r="AH4" t="n">
        <v>710796.4341462519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1.0962</v>
      </c>
      <c r="E2" t="n">
        <v>91.22</v>
      </c>
      <c r="F2" t="n">
        <v>83.01000000000001</v>
      </c>
      <c r="G2" t="n">
        <v>10.78</v>
      </c>
      <c r="H2" t="n">
        <v>0.28</v>
      </c>
      <c r="I2" t="n">
        <v>462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444.42</v>
      </c>
      <c r="Q2" t="n">
        <v>11539.37</v>
      </c>
      <c r="R2" t="n">
        <v>966.04</v>
      </c>
      <c r="S2" t="n">
        <v>248.49</v>
      </c>
      <c r="T2" t="n">
        <v>351950.78</v>
      </c>
      <c r="U2" t="n">
        <v>0.26</v>
      </c>
      <c r="V2" t="n">
        <v>0.66</v>
      </c>
      <c r="W2" t="n">
        <v>24.47</v>
      </c>
      <c r="X2" t="n">
        <v>21.52</v>
      </c>
      <c r="Y2" t="n">
        <v>2</v>
      </c>
      <c r="Z2" t="n">
        <v>10</v>
      </c>
      <c r="AA2" t="n">
        <v>546.5138704563724</v>
      </c>
      <c r="AB2" t="n">
        <v>747.7643880487409</v>
      </c>
      <c r="AC2" t="n">
        <v>676.3988043472784</v>
      </c>
      <c r="AD2" t="n">
        <v>546513.8704563724</v>
      </c>
      <c r="AE2" t="n">
        <v>747764.3880487409</v>
      </c>
      <c r="AF2" t="n">
        <v>1.91722260979111e-06</v>
      </c>
      <c r="AG2" t="n">
        <v>1.266944444444444</v>
      </c>
      <c r="AH2" t="n">
        <v>676398.8043472784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0.6641</v>
      </c>
      <c r="E2" t="n">
        <v>150.57</v>
      </c>
      <c r="F2" t="n">
        <v>113.19</v>
      </c>
      <c r="G2" t="n">
        <v>6.57</v>
      </c>
      <c r="H2" t="n">
        <v>0.11</v>
      </c>
      <c r="I2" t="n">
        <v>1033</v>
      </c>
      <c r="J2" t="n">
        <v>167.88</v>
      </c>
      <c r="K2" t="n">
        <v>51.39</v>
      </c>
      <c r="L2" t="n">
        <v>1</v>
      </c>
      <c r="M2" t="n">
        <v>1031</v>
      </c>
      <c r="N2" t="n">
        <v>30.49</v>
      </c>
      <c r="O2" t="n">
        <v>20939.59</v>
      </c>
      <c r="P2" t="n">
        <v>1406.99</v>
      </c>
      <c r="Q2" t="n">
        <v>11538.4</v>
      </c>
      <c r="R2" t="n">
        <v>2017.06</v>
      </c>
      <c r="S2" t="n">
        <v>248.49</v>
      </c>
      <c r="T2" t="n">
        <v>874607.21</v>
      </c>
      <c r="U2" t="n">
        <v>0.12</v>
      </c>
      <c r="V2" t="n">
        <v>0.49</v>
      </c>
      <c r="W2" t="n">
        <v>24.8</v>
      </c>
      <c r="X2" t="n">
        <v>51.68</v>
      </c>
      <c r="Y2" t="n">
        <v>2</v>
      </c>
      <c r="Z2" t="n">
        <v>10</v>
      </c>
      <c r="AA2" t="n">
        <v>2547.660596149247</v>
      </c>
      <c r="AB2" t="n">
        <v>3485.82162250467</v>
      </c>
      <c r="AC2" t="n">
        <v>3153.139699234068</v>
      </c>
      <c r="AD2" t="n">
        <v>2547660.596149247</v>
      </c>
      <c r="AE2" t="n">
        <v>3485821.62250467</v>
      </c>
      <c r="AF2" t="n">
        <v>9.932262134687533e-07</v>
      </c>
      <c r="AG2" t="n">
        <v>2.09125</v>
      </c>
      <c r="AH2" t="n">
        <v>3153139.699234068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1.1145</v>
      </c>
      <c r="E3" t="n">
        <v>89.73</v>
      </c>
      <c r="F3" t="n">
        <v>76.51000000000001</v>
      </c>
      <c r="G3" t="n">
        <v>14.35</v>
      </c>
      <c r="H3" t="n">
        <v>0.21</v>
      </c>
      <c r="I3" t="n">
        <v>320</v>
      </c>
      <c r="J3" t="n">
        <v>169.33</v>
      </c>
      <c r="K3" t="n">
        <v>51.39</v>
      </c>
      <c r="L3" t="n">
        <v>2</v>
      </c>
      <c r="M3" t="n">
        <v>318</v>
      </c>
      <c r="N3" t="n">
        <v>30.94</v>
      </c>
      <c r="O3" t="n">
        <v>21118.46</v>
      </c>
      <c r="P3" t="n">
        <v>882.35</v>
      </c>
      <c r="Q3" t="n">
        <v>11528.72</v>
      </c>
      <c r="R3" t="n">
        <v>767.6799999999999</v>
      </c>
      <c r="S3" t="n">
        <v>248.49</v>
      </c>
      <c r="T3" t="n">
        <v>253479.91</v>
      </c>
      <c r="U3" t="n">
        <v>0.32</v>
      </c>
      <c r="V3" t="n">
        <v>0.72</v>
      </c>
      <c r="W3" t="n">
        <v>23.66</v>
      </c>
      <c r="X3" t="n">
        <v>15.04</v>
      </c>
      <c r="Y3" t="n">
        <v>2</v>
      </c>
      <c r="Z3" t="n">
        <v>10</v>
      </c>
      <c r="AA3" t="n">
        <v>974.7098253588339</v>
      </c>
      <c r="AB3" t="n">
        <v>1333.640984218582</v>
      </c>
      <c r="AC3" t="n">
        <v>1206.360160461637</v>
      </c>
      <c r="AD3" t="n">
        <v>974709.8253588339</v>
      </c>
      <c r="AE3" t="n">
        <v>1333640.984218582</v>
      </c>
      <c r="AF3" t="n">
        <v>1.666843268951853e-06</v>
      </c>
      <c r="AG3" t="n">
        <v>1.24625</v>
      </c>
      <c r="AH3" t="n">
        <v>1206360.160461637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1.284</v>
      </c>
      <c r="E4" t="n">
        <v>77.88</v>
      </c>
      <c r="F4" t="n">
        <v>69.58</v>
      </c>
      <c r="G4" t="n">
        <v>23.86</v>
      </c>
      <c r="H4" t="n">
        <v>0.31</v>
      </c>
      <c r="I4" t="n">
        <v>175</v>
      </c>
      <c r="J4" t="n">
        <v>170.79</v>
      </c>
      <c r="K4" t="n">
        <v>51.39</v>
      </c>
      <c r="L4" t="n">
        <v>3</v>
      </c>
      <c r="M4" t="n">
        <v>172</v>
      </c>
      <c r="N4" t="n">
        <v>31.4</v>
      </c>
      <c r="O4" t="n">
        <v>21297.94</v>
      </c>
      <c r="P4" t="n">
        <v>724.5</v>
      </c>
      <c r="Q4" t="n">
        <v>11524.91</v>
      </c>
      <c r="R4" t="n">
        <v>533.35</v>
      </c>
      <c r="S4" t="n">
        <v>248.49</v>
      </c>
      <c r="T4" t="n">
        <v>137040.53</v>
      </c>
      <c r="U4" t="n">
        <v>0.47</v>
      </c>
      <c r="V4" t="n">
        <v>0.79</v>
      </c>
      <c r="W4" t="n">
        <v>23.41</v>
      </c>
      <c r="X4" t="n">
        <v>8.130000000000001</v>
      </c>
      <c r="Y4" t="n">
        <v>2</v>
      </c>
      <c r="Z4" t="n">
        <v>10</v>
      </c>
      <c r="AA4" t="n">
        <v>717.2292479418908</v>
      </c>
      <c r="AB4" t="n">
        <v>981.3446989553402</v>
      </c>
      <c r="AC4" t="n">
        <v>887.6865382129771</v>
      </c>
      <c r="AD4" t="n">
        <v>717229.2479418907</v>
      </c>
      <c r="AE4" t="n">
        <v>981344.6989553402</v>
      </c>
      <c r="AF4" t="n">
        <v>1.920347023180062e-06</v>
      </c>
      <c r="AG4" t="n">
        <v>1.081666666666667</v>
      </c>
      <c r="AH4" t="n">
        <v>887686.5382129771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1.3355</v>
      </c>
      <c r="E5" t="n">
        <v>74.88</v>
      </c>
      <c r="F5" t="n">
        <v>67.86</v>
      </c>
      <c r="G5" t="n">
        <v>29.72</v>
      </c>
      <c r="H5" t="n">
        <v>0.41</v>
      </c>
      <c r="I5" t="n">
        <v>137</v>
      </c>
      <c r="J5" t="n">
        <v>172.25</v>
      </c>
      <c r="K5" t="n">
        <v>51.39</v>
      </c>
      <c r="L5" t="n">
        <v>4</v>
      </c>
      <c r="M5" t="n">
        <v>2</v>
      </c>
      <c r="N5" t="n">
        <v>31.86</v>
      </c>
      <c r="O5" t="n">
        <v>21478.05</v>
      </c>
      <c r="P5" t="n">
        <v>665.71</v>
      </c>
      <c r="Q5" t="n">
        <v>11527.64</v>
      </c>
      <c r="R5" t="n">
        <v>468.88</v>
      </c>
      <c r="S5" t="n">
        <v>248.49</v>
      </c>
      <c r="T5" t="n">
        <v>104996.2</v>
      </c>
      <c r="U5" t="n">
        <v>0.53</v>
      </c>
      <c r="V5" t="n">
        <v>0.8100000000000001</v>
      </c>
      <c r="W5" t="n">
        <v>23.52</v>
      </c>
      <c r="X5" t="n">
        <v>6.4</v>
      </c>
      <c r="Y5" t="n">
        <v>2</v>
      </c>
      <c r="Z5" t="n">
        <v>10</v>
      </c>
      <c r="AA5" t="n">
        <v>646.0589941385621</v>
      </c>
      <c r="AB5" t="n">
        <v>883.9664178916248</v>
      </c>
      <c r="AC5" t="n">
        <v>799.6019036227069</v>
      </c>
      <c r="AD5" t="n">
        <v>646058.9941385621</v>
      </c>
      <c r="AE5" t="n">
        <v>883966.4178916248</v>
      </c>
      <c r="AF5" t="n">
        <v>1.997370287739075e-06</v>
      </c>
      <c r="AG5" t="n">
        <v>1.04</v>
      </c>
      <c r="AH5" t="n">
        <v>799601.9036227069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1.3356</v>
      </c>
      <c r="E6" t="n">
        <v>74.87</v>
      </c>
      <c r="F6" t="n">
        <v>67.84999999999999</v>
      </c>
      <c r="G6" t="n">
        <v>29.72</v>
      </c>
      <c r="H6" t="n">
        <v>0.51</v>
      </c>
      <c r="I6" t="n">
        <v>137</v>
      </c>
      <c r="J6" t="n">
        <v>173.71</v>
      </c>
      <c r="K6" t="n">
        <v>51.39</v>
      </c>
      <c r="L6" t="n">
        <v>5</v>
      </c>
      <c r="M6" t="n">
        <v>0</v>
      </c>
      <c r="N6" t="n">
        <v>32.32</v>
      </c>
      <c r="O6" t="n">
        <v>21658.78</v>
      </c>
      <c r="P6" t="n">
        <v>670.77</v>
      </c>
      <c r="Q6" t="n">
        <v>11527.71</v>
      </c>
      <c r="R6" t="n">
        <v>468.74</v>
      </c>
      <c r="S6" t="n">
        <v>248.49</v>
      </c>
      <c r="T6" t="n">
        <v>104923.57</v>
      </c>
      <c r="U6" t="n">
        <v>0.53</v>
      </c>
      <c r="V6" t="n">
        <v>0.8100000000000001</v>
      </c>
      <c r="W6" t="n">
        <v>23.52</v>
      </c>
      <c r="X6" t="n">
        <v>6.4</v>
      </c>
      <c r="Y6" t="n">
        <v>2</v>
      </c>
      <c r="Z6" t="n">
        <v>10</v>
      </c>
      <c r="AA6" t="n">
        <v>649.2787958925398</v>
      </c>
      <c r="AB6" t="n">
        <v>888.3718926990455</v>
      </c>
      <c r="AC6" t="n">
        <v>803.5869260976302</v>
      </c>
      <c r="AD6" t="n">
        <v>649278.7958925399</v>
      </c>
      <c r="AE6" t="n">
        <v>888371.8926990455</v>
      </c>
      <c r="AF6" t="n">
        <v>1.997519847476083e-06</v>
      </c>
      <c r="AG6" t="n">
        <v>1.039861111111111</v>
      </c>
      <c r="AH6" t="n">
        <v>803586.9260976302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1.0282</v>
      </c>
      <c r="E2" t="n">
        <v>97.26000000000001</v>
      </c>
      <c r="F2" t="n">
        <v>88.45999999999999</v>
      </c>
      <c r="G2" t="n">
        <v>9.199999999999999</v>
      </c>
      <c r="H2" t="n">
        <v>0.34</v>
      </c>
      <c r="I2" t="n">
        <v>577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419.85</v>
      </c>
      <c r="Q2" t="n">
        <v>11544</v>
      </c>
      <c r="R2" t="n">
        <v>1145.35</v>
      </c>
      <c r="S2" t="n">
        <v>248.49</v>
      </c>
      <c r="T2" t="n">
        <v>441031.87</v>
      </c>
      <c r="U2" t="n">
        <v>0.22</v>
      </c>
      <c r="V2" t="n">
        <v>0.62</v>
      </c>
      <c r="W2" t="n">
        <v>24.8</v>
      </c>
      <c r="X2" t="n">
        <v>26.96</v>
      </c>
      <c r="Y2" t="n">
        <v>2</v>
      </c>
      <c r="Z2" t="n">
        <v>10</v>
      </c>
      <c r="AA2" t="n">
        <v>556.4263177455281</v>
      </c>
      <c r="AB2" t="n">
        <v>761.3270357360745</v>
      </c>
      <c r="AC2" t="n">
        <v>688.6670519746286</v>
      </c>
      <c r="AD2" t="n">
        <v>556426.3177455281</v>
      </c>
      <c r="AE2" t="n">
        <v>761327.0357360746</v>
      </c>
      <c r="AF2" t="n">
        <v>1.840339874455208e-06</v>
      </c>
      <c r="AG2" t="n">
        <v>1.350833333333333</v>
      </c>
      <c r="AH2" t="n">
        <v>688667.0519746286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0.828</v>
      </c>
      <c r="E2" t="n">
        <v>120.77</v>
      </c>
      <c r="F2" t="n">
        <v>98.17</v>
      </c>
      <c r="G2" t="n">
        <v>7.85</v>
      </c>
      <c r="H2" t="n">
        <v>0.13</v>
      </c>
      <c r="I2" t="n">
        <v>750</v>
      </c>
      <c r="J2" t="n">
        <v>133.21</v>
      </c>
      <c r="K2" t="n">
        <v>46.47</v>
      </c>
      <c r="L2" t="n">
        <v>1</v>
      </c>
      <c r="M2" t="n">
        <v>748</v>
      </c>
      <c r="N2" t="n">
        <v>20.75</v>
      </c>
      <c r="O2" t="n">
        <v>16663.42</v>
      </c>
      <c r="P2" t="n">
        <v>1026.72</v>
      </c>
      <c r="Q2" t="n">
        <v>11534.12</v>
      </c>
      <c r="R2" t="n">
        <v>1504.53</v>
      </c>
      <c r="S2" t="n">
        <v>248.49</v>
      </c>
      <c r="T2" t="n">
        <v>619754.08</v>
      </c>
      <c r="U2" t="n">
        <v>0.17</v>
      </c>
      <c r="V2" t="n">
        <v>0.5600000000000001</v>
      </c>
      <c r="W2" t="n">
        <v>24.36</v>
      </c>
      <c r="X2" t="n">
        <v>36.68</v>
      </c>
      <c r="Y2" t="n">
        <v>2</v>
      </c>
      <c r="Z2" t="n">
        <v>10</v>
      </c>
      <c r="AA2" t="n">
        <v>1520.21507715298</v>
      </c>
      <c r="AB2" t="n">
        <v>2080.025335716549</v>
      </c>
      <c r="AC2" t="n">
        <v>1881.510637009655</v>
      </c>
      <c r="AD2" t="n">
        <v>1520215.07715298</v>
      </c>
      <c r="AE2" t="n">
        <v>2080025.335716549</v>
      </c>
      <c r="AF2" t="n">
        <v>1.287454100650699e-06</v>
      </c>
      <c r="AG2" t="n">
        <v>1.677361111111111</v>
      </c>
      <c r="AH2" t="n">
        <v>1881510.637009655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1.2273</v>
      </c>
      <c r="E3" t="n">
        <v>81.48</v>
      </c>
      <c r="F3" t="n">
        <v>72.73999999999999</v>
      </c>
      <c r="G3" t="n">
        <v>18.11</v>
      </c>
      <c r="H3" t="n">
        <v>0.26</v>
      </c>
      <c r="I3" t="n">
        <v>241</v>
      </c>
      <c r="J3" t="n">
        <v>134.55</v>
      </c>
      <c r="K3" t="n">
        <v>46.47</v>
      </c>
      <c r="L3" t="n">
        <v>2</v>
      </c>
      <c r="M3" t="n">
        <v>237</v>
      </c>
      <c r="N3" t="n">
        <v>21.09</v>
      </c>
      <c r="O3" t="n">
        <v>16828.84</v>
      </c>
      <c r="P3" t="n">
        <v>665.5700000000001</v>
      </c>
      <c r="Q3" t="n">
        <v>11525.63</v>
      </c>
      <c r="R3" t="n">
        <v>640.66</v>
      </c>
      <c r="S3" t="n">
        <v>248.49</v>
      </c>
      <c r="T3" t="n">
        <v>190367.35</v>
      </c>
      <c r="U3" t="n">
        <v>0.39</v>
      </c>
      <c r="V3" t="n">
        <v>0.76</v>
      </c>
      <c r="W3" t="n">
        <v>23.51</v>
      </c>
      <c r="X3" t="n">
        <v>11.28</v>
      </c>
      <c r="Y3" t="n">
        <v>2</v>
      </c>
      <c r="Z3" t="n">
        <v>10</v>
      </c>
      <c r="AA3" t="n">
        <v>694.0735493957826</v>
      </c>
      <c r="AB3" t="n">
        <v>949.6620506472331</v>
      </c>
      <c r="AC3" t="n">
        <v>859.0276373925199</v>
      </c>
      <c r="AD3" t="n">
        <v>694073.5493957826</v>
      </c>
      <c r="AE3" t="n">
        <v>949662.050647233</v>
      </c>
      <c r="AF3" t="n">
        <v>1.908324176000728e-06</v>
      </c>
      <c r="AG3" t="n">
        <v>1.131666666666667</v>
      </c>
      <c r="AH3" t="n">
        <v>859027.6373925199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1.3011</v>
      </c>
      <c r="E4" t="n">
        <v>76.86</v>
      </c>
      <c r="F4" t="n">
        <v>69.8</v>
      </c>
      <c r="G4" t="n">
        <v>23.4</v>
      </c>
      <c r="H4" t="n">
        <v>0.39</v>
      </c>
      <c r="I4" t="n">
        <v>179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598.34</v>
      </c>
      <c r="Q4" t="n">
        <v>11528.54</v>
      </c>
      <c r="R4" t="n">
        <v>532.5</v>
      </c>
      <c r="S4" t="n">
        <v>248.49</v>
      </c>
      <c r="T4" t="n">
        <v>136594.4</v>
      </c>
      <c r="U4" t="n">
        <v>0.47</v>
      </c>
      <c r="V4" t="n">
        <v>0.79</v>
      </c>
      <c r="W4" t="n">
        <v>23.65</v>
      </c>
      <c r="X4" t="n">
        <v>8.34</v>
      </c>
      <c r="Y4" t="n">
        <v>2</v>
      </c>
      <c r="Z4" t="n">
        <v>10</v>
      </c>
      <c r="AA4" t="n">
        <v>601.5467023815449</v>
      </c>
      <c r="AB4" t="n">
        <v>823.0627365659558</v>
      </c>
      <c r="AC4" t="n">
        <v>744.5107841639062</v>
      </c>
      <c r="AD4" t="n">
        <v>601546.702381545</v>
      </c>
      <c r="AE4" t="n">
        <v>823062.7365659558</v>
      </c>
      <c r="AF4" t="n">
        <v>2.023075519754377e-06</v>
      </c>
      <c r="AG4" t="n">
        <v>1.0675</v>
      </c>
      <c r="AH4" t="n">
        <v>744510.7841639062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0.7445000000000001</v>
      </c>
      <c r="E2" t="n">
        <v>134.32</v>
      </c>
      <c r="F2" t="n">
        <v>105.06</v>
      </c>
      <c r="G2" t="n">
        <v>7.14</v>
      </c>
      <c r="H2" t="n">
        <v>0.12</v>
      </c>
      <c r="I2" t="n">
        <v>883</v>
      </c>
      <c r="J2" t="n">
        <v>150.44</v>
      </c>
      <c r="K2" t="n">
        <v>49.1</v>
      </c>
      <c r="L2" t="n">
        <v>1</v>
      </c>
      <c r="M2" t="n">
        <v>881</v>
      </c>
      <c r="N2" t="n">
        <v>25.34</v>
      </c>
      <c r="O2" t="n">
        <v>18787.76</v>
      </c>
      <c r="P2" t="n">
        <v>1205.58</v>
      </c>
      <c r="Q2" t="n">
        <v>11534.7</v>
      </c>
      <c r="R2" t="n">
        <v>1740.62</v>
      </c>
      <c r="S2" t="n">
        <v>248.49</v>
      </c>
      <c r="T2" t="n">
        <v>737136.73</v>
      </c>
      <c r="U2" t="n">
        <v>0.14</v>
      </c>
      <c r="V2" t="n">
        <v>0.52</v>
      </c>
      <c r="W2" t="n">
        <v>24.53</v>
      </c>
      <c r="X2" t="n">
        <v>43.57</v>
      </c>
      <c r="Y2" t="n">
        <v>2</v>
      </c>
      <c r="Z2" t="n">
        <v>10</v>
      </c>
      <c r="AA2" t="n">
        <v>1964.290959548234</v>
      </c>
      <c r="AB2" t="n">
        <v>2687.629549254988</v>
      </c>
      <c r="AC2" t="n">
        <v>2431.125957185854</v>
      </c>
      <c r="AD2" t="n">
        <v>1964290.959548234</v>
      </c>
      <c r="AE2" t="n">
        <v>2687629.549254987</v>
      </c>
      <c r="AF2" t="n">
        <v>1.13423722609386e-06</v>
      </c>
      <c r="AG2" t="n">
        <v>1.865555555555555</v>
      </c>
      <c r="AH2" t="n">
        <v>2431125.957185854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1.1695</v>
      </c>
      <c r="E3" t="n">
        <v>85.5</v>
      </c>
      <c r="F3" t="n">
        <v>74.64</v>
      </c>
      <c r="G3" t="n">
        <v>15.94</v>
      </c>
      <c r="H3" t="n">
        <v>0.23</v>
      </c>
      <c r="I3" t="n">
        <v>281</v>
      </c>
      <c r="J3" t="n">
        <v>151.83</v>
      </c>
      <c r="K3" t="n">
        <v>49.1</v>
      </c>
      <c r="L3" t="n">
        <v>2</v>
      </c>
      <c r="M3" t="n">
        <v>279</v>
      </c>
      <c r="N3" t="n">
        <v>25.73</v>
      </c>
      <c r="O3" t="n">
        <v>18959.54</v>
      </c>
      <c r="P3" t="n">
        <v>776.92</v>
      </c>
      <c r="Q3" t="n">
        <v>11526.99</v>
      </c>
      <c r="R3" t="n">
        <v>704.54</v>
      </c>
      <c r="S3" t="n">
        <v>248.49</v>
      </c>
      <c r="T3" t="n">
        <v>222106.29</v>
      </c>
      <c r="U3" t="n">
        <v>0.35</v>
      </c>
      <c r="V3" t="n">
        <v>0.74</v>
      </c>
      <c r="W3" t="n">
        <v>23.59</v>
      </c>
      <c r="X3" t="n">
        <v>13.18</v>
      </c>
      <c r="Y3" t="n">
        <v>2</v>
      </c>
      <c r="Z3" t="n">
        <v>10</v>
      </c>
      <c r="AA3" t="n">
        <v>831.0727754890213</v>
      </c>
      <c r="AB3" t="n">
        <v>1137.110435767295</v>
      </c>
      <c r="AC3" t="n">
        <v>1028.586211722184</v>
      </c>
      <c r="AD3" t="n">
        <v>831072.7754890213</v>
      </c>
      <c r="AE3" t="n">
        <v>1137110.435767295</v>
      </c>
      <c r="AF3" t="n">
        <v>1.781719860197138e-06</v>
      </c>
      <c r="AG3" t="n">
        <v>1.1875</v>
      </c>
      <c r="AH3" t="n">
        <v>1028586.211722184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1.315</v>
      </c>
      <c r="E4" t="n">
        <v>76.04000000000001</v>
      </c>
      <c r="F4" t="n">
        <v>68.88</v>
      </c>
      <c r="G4" t="n">
        <v>25.83</v>
      </c>
      <c r="H4" t="n">
        <v>0.35</v>
      </c>
      <c r="I4" t="n">
        <v>160</v>
      </c>
      <c r="J4" t="n">
        <v>153.23</v>
      </c>
      <c r="K4" t="n">
        <v>49.1</v>
      </c>
      <c r="L4" t="n">
        <v>3</v>
      </c>
      <c r="M4" t="n">
        <v>57</v>
      </c>
      <c r="N4" t="n">
        <v>26.13</v>
      </c>
      <c r="O4" t="n">
        <v>19131.85</v>
      </c>
      <c r="P4" t="n">
        <v>636.61</v>
      </c>
      <c r="Q4" t="n">
        <v>11527.45</v>
      </c>
      <c r="R4" t="n">
        <v>504.71</v>
      </c>
      <c r="S4" t="n">
        <v>248.49</v>
      </c>
      <c r="T4" t="n">
        <v>122794.08</v>
      </c>
      <c r="U4" t="n">
        <v>0.49</v>
      </c>
      <c r="V4" t="n">
        <v>0.8</v>
      </c>
      <c r="W4" t="n">
        <v>23.51</v>
      </c>
      <c r="X4" t="n">
        <v>7.42</v>
      </c>
      <c r="Y4" t="n">
        <v>2</v>
      </c>
      <c r="Z4" t="n">
        <v>10</v>
      </c>
      <c r="AA4" t="n">
        <v>629.4310183354577</v>
      </c>
      <c r="AB4" t="n">
        <v>861.215287823298</v>
      </c>
      <c r="AC4" t="n">
        <v>779.0221094766897</v>
      </c>
      <c r="AD4" t="n">
        <v>629431.0183354577</v>
      </c>
      <c r="AE4" t="n">
        <v>861215.287823298</v>
      </c>
      <c r="AF4" t="n">
        <v>2.003387444343083e-06</v>
      </c>
      <c r="AG4" t="n">
        <v>1.056111111111111</v>
      </c>
      <c r="AH4" t="n">
        <v>779022.1094766897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1.3213</v>
      </c>
      <c r="E5" t="n">
        <v>75.68000000000001</v>
      </c>
      <c r="F5" t="n">
        <v>68.67</v>
      </c>
      <c r="G5" t="n">
        <v>26.58</v>
      </c>
      <c r="H5" t="n">
        <v>0.46</v>
      </c>
      <c r="I5" t="n">
        <v>155</v>
      </c>
      <c r="J5" t="n">
        <v>154.63</v>
      </c>
      <c r="K5" t="n">
        <v>49.1</v>
      </c>
      <c r="L5" t="n">
        <v>4</v>
      </c>
      <c r="M5" t="n">
        <v>0</v>
      </c>
      <c r="N5" t="n">
        <v>26.53</v>
      </c>
      <c r="O5" t="n">
        <v>19304.72</v>
      </c>
      <c r="P5" t="n">
        <v>634.33</v>
      </c>
      <c r="Q5" t="n">
        <v>11526.78</v>
      </c>
      <c r="R5" t="n">
        <v>495.47</v>
      </c>
      <c r="S5" t="n">
        <v>248.49</v>
      </c>
      <c r="T5" t="n">
        <v>118201.67</v>
      </c>
      <c r="U5" t="n">
        <v>0.5</v>
      </c>
      <c r="V5" t="n">
        <v>0.8</v>
      </c>
      <c r="W5" t="n">
        <v>23.57</v>
      </c>
      <c r="X5" t="n">
        <v>7.21</v>
      </c>
      <c r="Y5" t="n">
        <v>2</v>
      </c>
      <c r="Z5" t="n">
        <v>10</v>
      </c>
      <c r="AA5" t="n">
        <v>624.3198186242063</v>
      </c>
      <c r="AB5" t="n">
        <v>854.221918888147</v>
      </c>
      <c r="AC5" t="n">
        <v>772.6961778574545</v>
      </c>
      <c r="AD5" t="n">
        <v>624319.8186242062</v>
      </c>
      <c r="AE5" t="n">
        <v>854221.918888147</v>
      </c>
      <c r="AF5" t="n">
        <v>2.01298542221332e-06</v>
      </c>
      <c r="AG5" t="n">
        <v>1.051111111111111</v>
      </c>
      <c r="AH5" t="n">
        <v>772696.1778574545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0.588</v>
      </c>
      <c r="E2" t="n">
        <v>170.06</v>
      </c>
      <c r="F2" t="n">
        <v>122.7</v>
      </c>
      <c r="G2" t="n">
        <v>6.1</v>
      </c>
      <c r="H2" t="n">
        <v>0.1</v>
      </c>
      <c r="I2" t="n">
        <v>1206</v>
      </c>
      <c r="J2" t="n">
        <v>185.69</v>
      </c>
      <c r="K2" t="n">
        <v>53.44</v>
      </c>
      <c r="L2" t="n">
        <v>1</v>
      </c>
      <c r="M2" t="n">
        <v>1204</v>
      </c>
      <c r="N2" t="n">
        <v>36.26</v>
      </c>
      <c r="O2" t="n">
        <v>23136.14</v>
      </c>
      <c r="P2" t="n">
        <v>1637.85</v>
      </c>
      <c r="Q2" t="n">
        <v>11543.8</v>
      </c>
      <c r="R2" t="n">
        <v>2342.53</v>
      </c>
      <c r="S2" t="n">
        <v>248.49</v>
      </c>
      <c r="T2" t="n">
        <v>1036474.75</v>
      </c>
      <c r="U2" t="n">
        <v>0.11</v>
      </c>
      <c r="V2" t="n">
        <v>0.45</v>
      </c>
      <c r="W2" t="n">
        <v>25.07</v>
      </c>
      <c r="X2" t="n">
        <v>61.18</v>
      </c>
      <c r="Y2" t="n">
        <v>2</v>
      </c>
      <c r="Z2" t="n">
        <v>10</v>
      </c>
      <c r="AA2" t="n">
        <v>3324.011629772911</v>
      </c>
      <c r="AB2" t="n">
        <v>4548.059356898973</v>
      </c>
      <c r="AC2" t="n">
        <v>4113.998955117763</v>
      </c>
      <c r="AD2" t="n">
        <v>3324011.629772911</v>
      </c>
      <c r="AE2" t="n">
        <v>4548059.356898974</v>
      </c>
      <c r="AF2" t="n">
        <v>8.646577211689559e-07</v>
      </c>
      <c r="AG2" t="n">
        <v>2.361944444444445</v>
      </c>
      <c r="AH2" t="n">
        <v>4113998.955117763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1.0633</v>
      </c>
      <c r="E3" t="n">
        <v>94.05</v>
      </c>
      <c r="F3" t="n">
        <v>78.29000000000001</v>
      </c>
      <c r="G3" t="n">
        <v>13.16</v>
      </c>
      <c r="H3" t="n">
        <v>0.19</v>
      </c>
      <c r="I3" t="n">
        <v>357</v>
      </c>
      <c r="J3" t="n">
        <v>187.21</v>
      </c>
      <c r="K3" t="n">
        <v>53.44</v>
      </c>
      <c r="L3" t="n">
        <v>2</v>
      </c>
      <c r="M3" t="n">
        <v>355</v>
      </c>
      <c r="N3" t="n">
        <v>36.77</v>
      </c>
      <c r="O3" t="n">
        <v>23322.88</v>
      </c>
      <c r="P3" t="n">
        <v>984.05</v>
      </c>
      <c r="Q3" t="n">
        <v>11528.67</v>
      </c>
      <c r="R3" t="n">
        <v>828.9299999999999</v>
      </c>
      <c r="S3" t="n">
        <v>248.49</v>
      </c>
      <c r="T3" t="n">
        <v>283922.2</v>
      </c>
      <c r="U3" t="n">
        <v>0.3</v>
      </c>
      <c r="V3" t="n">
        <v>0.7</v>
      </c>
      <c r="W3" t="n">
        <v>23.69</v>
      </c>
      <c r="X3" t="n">
        <v>16.82</v>
      </c>
      <c r="Y3" t="n">
        <v>2</v>
      </c>
      <c r="Z3" t="n">
        <v>10</v>
      </c>
      <c r="AA3" t="n">
        <v>1125.495228420627</v>
      </c>
      <c r="AB3" t="n">
        <v>1539.952224870224</v>
      </c>
      <c r="AC3" t="n">
        <v>1392.981345865131</v>
      </c>
      <c r="AD3" t="n">
        <v>1125495.228420628</v>
      </c>
      <c r="AE3" t="n">
        <v>1539952.224870224</v>
      </c>
      <c r="AF3" t="n">
        <v>1.563589379113862e-06</v>
      </c>
      <c r="AG3" t="n">
        <v>1.30625</v>
      </c>
      <c r="AH3" t="n">
        <v>1392981.345865131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1.2408</v>
      </c>
      <c r="E4" t="n">
        <v>80.59999999999999</v>
      </c>
      <c r="F4" t="n">
        <v>70.72</v>
      </c>
      <c r="G4" t="n">
        <v>21.32</v>
      </c>
      <c r="H4" t="n">
        <v>0.28</v>
      </c>
      <c r="I4" t="n">
        <v>199</v>
      </c>
      <c r="J4" t="n">
        <v>188.73</v>
      </c>
      <c r="K4" t="n">
        <v>53.44</v>
      </c>
      <c r="L4" t="n">
        <v>3</v>
      </c>
      <c r="M4" t="n">
        <v>197</v>
      </c>
      <c r="N4" t="n">
        <v>37.29</v>
      </c>
      <c r="O4" t="n">
        <v>23510.33</v>
      </c>
      <c r="P4" t="n">
        <v>823.35</v>
      </c>
      <c r="Q4" t="n">
        <v>11525.47</v>
      </c>
      <c r="R4" t="n">
        <v>572.13</v>
      </c>
      <c r="S4" t="n">
        <v>248.49</v>
      </c>
      <c r="T4" t="n">
        <v>156310.15</v>
      </c>
      <c r="U4" t="n">
        <v>0.43</v>
      </c>
      <c r="V4" t="n">
        <v>0.78</v>
      </c>
      <c r="W4" t="n">
        <v>23.44</v>
      </c>
      <c r="X4" t="n">
        <v>9.26</v>
      </c>
      <c r="Y4" t="n">
        <v>2</v>
      </c>
      <c r="Z4" t="n">
        <v>10</v>
      </c>
      <c r="AA4" t="n">
        <v>825.9653675623842</v>
      </c>
      <c r="AB4" t="n">
        <v>1130.122254919135</v>
      </c>
      <c r="AC4" t="n">
        <v>1022.264973046199</v>
      </c>
      <c r="AD4" t="n">
        <v>825965.3675623842</v>
      </c>
      <c r="AE4" t="n">
        <v>1130122.254919135</v>
      </c>
      <c r="AF4" t="n">
        <v>1.824604252425919e-06</v>
      </c>
      <c r="AG4" t="n">
        <v>1.119444444444444</v>
      </c>
      <c r="AH4" t="n">
        <v>1022264.973046198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1.3351</v>
      </c>
      <c r="E5" t="n">
        <v>74.90000000000001</v>
      </c>
      <c r="F5" t="n">
        <v>67.56</v>
      </c>
      <c r="G5" t="n">
        <v>30.94</v>
      </c>
      <c r="H5" t="n">
        <v>0.37</v>
      </c>
      <c r="I5" t="n">
        <v>131</v>
      </c>
      <c r="J5" t="n">
        <v>190.25</v>
      </c>
      <c r="K5" t="n">
        <v>53.44</v>
      </c>
      <c r="L5" t="n">
        <v>4</v>
      </c>
      <c r="M5" t="n">
        <v>83</v>
      </c>
      <c r="N5" t="n">
        <v>37.82</v>
      </c>
      <c r="O5" t="n">
        <v>23698.48</v>
      </c>
      <c r="P5" t="n">
        <v>714.88</v>
      </c>
      <c r="Q5" t="n">
        <v>11525.07</v>
      </c>
      <c r="R5" t="n">
        <v>462.78</v>
      </c>
      <c r="S5" t="n">
        <v>248.49</v>
      </c>
      <c r="T5" t="n">
        <v>101973.95</v>
      </c>
      <c r="U5" t="n">
        <v>0.54</v>
      </c>
      <c r="V5" t="n">
        <v>0.8100000000000001</v>
      </c>
      <c r="W5" t="n">
        <v>23.39</v>
      </c>
      <c r="X5" t="n">
        <v>6.1</v>
      </c>
      <c r="Y5" t="n">
        <v>2</v>
      </c>
      <c r="Z5" t="n">
        <v>10</v>
      </c>
      <c r="AA5" t="n">
        <v>686.9176092978441</v>
      </c>
      <c r="AB5" t="n">
        <v>939.8709777074373</v>
      </c>
      <c r="AC5" t="n">
        <v>850.1710107122408</v>
      </c>
      <c r="AD5" t="n">
        <v>686917.6092978441</v>
      </c>
      <c r="AE5" t="n">
        <v>939870.9777074374</v>
      </c>
      <c r="AF5" t="n">
        <v>1.963272999205226e-06</v>
      </c>
      <c r="AG5" t="n">
        <v>1.040277777777778</v>
      </c>
      <c r="AH5" t="n">
        <v>850171.0107122408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1.3471</v>
      </c>
      <c r="E6" t="n">
        <v>74.23</v>
      </c>
      <c r="F6" t="n">
        <v>67.19</v>
      </c>
      <c r="G6" t="n">
        <v>32.77</v>
      </c>
      <c r="H6" t="n">
        <v>0.46</v>
      </c>
      <c r="I6" t="n">
        <v>123</v>
      </c>
      <c r="J6" t="n">
        <v>191.78</v>
      </c>
      <c r="K6" t="n">
        <v>53.44</v>
      </c>
      <c r="L6" t="n">
        <v>5</v>
      </c>
      <c r="M6" t="n">
        <v>0</v>
      </c>
      <c r="N6" t="n">
        <v>38.35</v>
      </c>
      <c r="O6" t="n">
        <v>23887.36</v>
      </c>
      <c r="P6" t="n">
        <v>702.01</v>
      </c>
      <c r="Q6" t="n">
        <v>11527.73</v>
      </c>
      <c r="R6" t="n">
        <v>446.86</v>
      </c>
      <c r="S6" t="n">
        <v>248.49</v>
      </c>
      <c r="T6" t="n">
        <v>94057.42</v>
      </c>
      <c r="U6" t="n">
        <v>0.5600000000000001</v>
      </c>
      <c r="V6" t="n">
        <v>0.82</v>
      </c>
      <c r="W6" t="n">
        <v>23.47</v>
      </c>
      <c r="X6" t="n">
        <v>5.73</v>
      </c>
      <c r="Y6" t="n">
        <v>2</v>
      </c>
      <c r="Z6" t="n">
        <v>10</v>
      </c>
      <c r="AA6" t="n">
        <v>671.3242248274745</v>
      </c>
      <c r="AB6" t="n">
        <v>918.5354211435064</v>
      </c>
      <c r="AC6" t="n">
        <v>830.8716897221296</v>
      </c>
      <c r="AD6" t="n">
        <v>671324.2248274744</v>
      </c>
      <c r="AE6" t="n">
        <v>918535.4211435064</v>
      </c>
      <c r="AF6" t="n">
        <v>1.98091907514745e-06</v>
      </c>
      <c r="AG6" t="n">
        <v>1.030972222222222</v>
      </c>
      <c r="AH6" t="n">
        <v>830871.6897221296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0.92</v>
      </c>
      <c r="E2" t="n">
        <v>108.7</v>
      </c>
      <c r="F2" t="n">
        <v>91.70999999999999</v>
      </c>
      <c r="G2" t="n">
        <v>8.82</v>
      </c>
      <c r="H2" t="n">
        <v>0.15</v>
      </c>
      <c r="I2" t="n">
        <v>624</v>
      </c>
      <c r="J2" t="n">
        <v>116.05</v>
      </c>
      <c r="K2" t="n">
        <v>43.4</v>
      </c>
      <c r="L2" t="n">
        <v>1</v>
      </c>
      <c r="M2" t="n">
        <v>622</v>
      </c>
      <c r="N2" t="n">
        <v>16.65</v>
      </c>
      <c r="O2" t="n">
        <v>14546.17</v>
      </c>
      <c r="P2" t="n">
        <v>856.84</v>
      </c>
      <c r="Q2" t="n">
        <v>11532.06</v>
      </c>
      <c r="R2" t="n">
        <v>1284.07</v>
      </c>
      <c r="S2" t="n">
        <v>248.49</v>
      </c>
      <c r="T2" t="n">
        <v>510155.63</v>
      </c>
      <c r="U2" t="n">
        <v>0.19</v>
      </c>
      <c r="V2" t="n">
        <v>0.6</v>
      </c>
      <c r="W2" t="n">
        <v>24.15</v>
      </c>
      <c r="X2" t="n">
        <v>30.22</v>
      </c>
      <c r="Y2" t="n">
        <v>2</v>
      </c>
      <c r="Z2" t="n">
        <v>10</v>
      </c>
      <c r="AA2" t="n">
        <v>1158.080436053534</v>
      </c>
      <c r="AB2" t="n">
        <v>1584.53674351147</v>
      </c>
      <c r="AC2" t="n">
        <v>1433.310780622022</v>
      </c>
      <c r="AD2" t="n">
        <v>1158080.436053535</v>
      </c>
      <c r="AE2" t="n">
        <v>1584536.74351147</v>
      </c>
      <c r="AF2" t="n">
        <v>1.463593875705804e-06</v>
      </c>
      <c r="AG2" t="n">
        <v>1.509722222222222</v>
      </c>
      <c r="AH2" t="n">
        <v>1433310.780622022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1.2684</v>
      </c>
      <c r="E3" t="n">
        <v>78.84</v>
      </c>
      <c r="F3" t="n">
        <v>71.56999999999999</v>
      </c>
      <c r="G3" t="n">
        <v>19.79</v>
      </c>
      <c r="H3" t="n">
        <v>0.3</v>
      </c>
      <c r="I3" t="n">
        <v>217</v>
      </c>
      <c r="J3" t="n">
        <v>117.34</v>
      </c>
      <c r="K3" t="n">
        <v>43.4</v>
      </c>
      <c r="L3" t="n">
        <v>2</v>
      </c>
      <c r="M3" t="n">
        <v>67</v>
      </c>
      <c r="N3" t="n">
        <v>16.94</v>
      </c>
      <c r="O3" t="n">
        <v>14705.49</v>
      </c>
      <c r="P3" t="n">
        <v>566.95</v>
      </c>
      <c r="Q3" t="n">
        <v>11528.13</v>
      </c>
      <c r="R3" t="n">
        <v>593.5700000000001</v>
      </c>
      <c r="S3" t="n">
        <v>248.49</v>
      </c>
      <c r="T3" t="n">
        <v>166942.72</v>
      </c>
      <c r="U3" t="n">
        <v>0.42</v>
      </c>
      <c r="V3" t="n">
        <v>0.77</v>
      </c>
      <c r="W3" t="n">
        <v>23.68</v>
      </c>
      <c r="X3" t="n">
        <v>10.11</v>
      </c>
      <c r="Y3" t="n">
        <v>2</v>
      </c>
      <c r="Z3" t="n">
        <v>10</v>
      </c>
      <c r="AA3" t="n">
        <v>587.049929675036</v>
      </c>
      <c r="AB3" t="n">
        <v>803.2276125964358</v>
      </c>
      <c r="AC3" t="n">
        <v>726.5686965872658</v>
      </c>
      <c r="AD3" t="n">
        <v>587049.929675036</v>
      </c>
      <c r="AE3" t="n">
        <v>803227.6125964358</v>
      </c>
      <c r="AF3" t="n">
        <v>2.017850512983959e-06</v>
      </c>
      <c r="AG3" t="n">
        <v>1.095</v>
      </c>
      <c r="AH3" t="n">
        <v>726568.6965872658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1.275</v>
      </c>
      <c r="E4" t="n">
        <v>78.43000000000001</v>
      </c>
      <c r="F4" t="n">
        <v>71.3</v>
      </c>
      <c r="G4" t="n">
        <v>20.28</v>
      </c>
      <c r="H4" t="n">
        <v>0.45</v>
      </c>
      <c r="I4" t="n">
        <v>211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565.78</v>
      </c>
      <c r="Q4" t="n">
        <v>11530.19</v>
      </c>
      <c r="R4" t="n">
        <v>581.64</v>
      </c>
      <c r="S4" t="n">
        <v>248.49</v>
      </c>
      <c r="T4" t="n">
        <v>161004.72</v>
      </c>
      <c r="U4" t="n">
        <v>0.43</v>
      </c>
      <c r="V4" t="n">
        <v>0.77</v>
      </c>
      <c r="W4" t="n">
        <v>23.74</v>
      </c>
      <c r="X4" t="n">
        <v>9.84</v>
      </c>
      <c r="Y4" t="n">
        <v>2</v>
      </c>
      <c r="Z4" t="n">
        <v>10</v>
      </c>
      <c r="AA4" t="n">
        <v>582.4968230619061</v>
      </c>
      <c r="AB4" t="n">
        <v>796.9978512594639</v>
      </c>
      <c r="AC4" t="n">
        <v>720.9334949287698</v>
      </c>
      <c r="AD4" t="n">
        <v>582496.823061906</v>
      </c>
      <c r="AE4" t="n">
        <v>796997.8512594639</v>
      </c>
      <c r="AF4" t="n">
        <v>2.02835020817924e-06</v>
      </c>
      <c r="AG4" t="n">
        <v>1.089305555555556</v>
      </c>
      <c r="AH4" t="n">
        <v>720933.4949287699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1.0802</v>
      </c>
      <c r="E2" t="n">
        <v>92.56999999999999</v>
      </c>
      <c r="F2" t="n">
        <v>82.36</v>
      </c>
      <c r="G2" t="n">
        <v>11.28</v>
      </c>
      <c r="H2" t="n">
        <v>0.2</v>
      </c>
      <c r="I2" t="n">
        <v>438</v>
      </c>
      <c r="J2" t="n">
        <v>89.87</v>
      </c>
      <c r="K2" t="n">
        <v>37.55</v>
      </c>
      <c r="L2" t="n">
        <v>1</v>
      </c>
      <c r="M2" t="n">
        <v>429</v>
      </c>
      <c r="N2" t="n">
        <v>11.32</v>
      </c>
      <c r="O2" t="n">
        <v>11317.98</v>
      </c>
      <c r="P2" t="n">
        <v>603.64</v>
      </c>
      <c r="Q2" t="n">
        <v>11529.4</v>
      </c>
      <c r="R2" t="n">
        <v>967.52</v>
      </c>
      <c r="S2" t="n">
        <v>248.49</v>
      </c>
      <c r="T2" t="n">
        <v>352808.81</v>
      </c>
      <c r="U2" t="n">
        <v>0.26</v>
      </c>
      <c r="V2" t="n">
        <v>0.67</v>
      </c>
      <c r="W2" t="n">
        <v>23.83</v>
      </c>
      <c r="X2" t="n">
        <v>20.89</v>
      </c>
      <c r="Y2" t="n">
        <v>2</v>
      </c>
      <c r="Z2" t="n">
        <v>10</v>
      </c>
      <c r="AA2" t="n">
        <v>721.1932860400727</v>
      </c>
      <c r="AB2" t="n">
        <v>986.768470762291</v>
      </c>
      <c r="AC2" t="n">
        <v>892.5926728509843</v>
      </c>
      <c r="AD2" t="n">
        <v>721193.2860400727</v>
      </c>
      <c r="AE2" t="n">
        <v>986768.470762291</v>
      </c>
      <c r="AF2" t="n">
        <v>1.79005537400615e-06</v>
      </c>
      <c r="AG2" t="n">
        <v>1.285694444444444</v>
      </c>
      <c r="AH2" t="n">
        <v>892592.6728509843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1.2143</v>
      </c>
      <c r="E3" t="n">
        <v>82.34999999999999</v>
      </c>
      <c r="F3" t="n">
        <v>74.95</v>
      </c>
      <c r="G3" t="n">
        <v>15.56</v>
      </c>
      <c r="H3" t="n">
        <v>0.39</v>
      </c>
      <c r="I3" t="n">
        <v>289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510.21</v>
      </c>
      <c r="Q3" t="n">
        <v>11535.35</v>
      </c>
      <c r="R3" t="n">
        <v>701.23</v>
      </c>
      <c r="S3" t="n">
        <v>248.49</v>
      </c>
      <c r="T3" t="n">
        <v>220408.18</v>
      </c>
      <c r="U3" t="n">
        <v>0.35</v>
      </c>
      <c r="V3" t="n">
        <v>0.73</v>
      </c>
      <c r="W3" t="n">
        <v>23.97</v>
      </c>
      <c r="X3" t="n">
        <v>13.47</v>
      </c>
      <c r="Y3" t="n">
        <v>2</v>
      </c>
      <c r="Z3" t="n">
        <v>10</v>
      </c>
      <c r="AA3" t="n">
        <v>556.3970117011935</v>
      </c>
      <c r="AB3" t="n">
        <v>761.2869379133249</v>
      </c>
      <c r="AC3" t="n">
        <v>688.6307810318043</v>
      </c>
      <c r="AD3" t="n">
        <v>556397.0117011935</v>
      </c>
      <c r="AE3" t="n">
        <v>761286.9379133249</v>
      </c>
      <c r="AF3" t="n">
        <v>2.012279430342222e-06</v>
      </c>
      <c r="AG3" t="n">
        <v>1.14375</v>
      </c>
      <c r="AH3" t="n">
        <v>688630.7810318043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5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0.5502</v>
      </c>
      <c r="E2" t="n">
        <v>181.75</v>
      </c>
      <c r="F2" t="n">
        <v>128.45</v>
      </c>
      <c r="G2" t="n">
        <v>5.9</v>
      </c>
      <c r="H2" t="n">
        <v>0.09</v>
      </c>
      <c r="I2" t="n">
        <v>1306</v>
      </c>
      <c r="J2" t="n">
        <v>194.77</v>
      </c>
      <c r="K2" t="n">
        <v>54.38</v>
      </c>
      <c r="L2" t="n">
        <v>1</v>
      </c>
      <c r="M2" t="n">
        <v>1304</v>
      </c>
      <c r="N2" t="n">
        <v>39.4</v>
      </c>
      <c r="O2" t="n">
        <v>24256.19</v>
      </c>
      <c r="P2" t="n">
        <v>1772.08</v>
      </c>
      <c r="Q2" t="n">
        <v>11541.32</v>
      </c>
      <c r="R2" t="n">
        <v>2537.35</v>
      </c>
      <c r="S2" t="n">
        <v>248.49</v>
      </c>
      <c r="T2" t="n">
        <v>1133385.43</v>
      </c>
      <c r="U2" t="n">
        <v>0.1</v>
      </c>
      <c r="V2" t="n">
        <v>0.43</v>
      </c>
      <c r="W2" t="n">
        <v>25.29</v>
      </c>
      <c r="X2" t="n">
        <v>66.92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1.039</v>
      </c>
      <c r="E3" t="n">
        <v>96.23999999999999</v>
      </c>
      <c r="F3" t="n">
        <v>79.14</v>
      </c>
      <c r="G3" t="n">
        <v>12.66</v>
      </c>
      <c r="H3" t="n">
        <v>0.18</v>
      </c>
      <c r="I3" t="n">
        <v>375</v>
      </c>
      <c r="J3" t="n">
        <v>196.32</v>
      </c>
      <c r="K3" t="n">
        <v>54.38</v>
      </c>
      <c r="L3" t="n">
        <v>2</v>
      </c>
      <c r="M3" t="n">
        <v>373</v>
      </c>
      <c r="N3" t="n">
        <v>39.95</v>
      </c>
      <c r="O3" t="n">
        <v>24447.22</v>
      </c>
      <c r="P3" t="n">
        <v>1033.96</v>
      </c>
      <c r="Q3" t="n">
        <v>11527.9</v>
      </c>
      <c r="R3" t="n">
        <v>858.54</v>
      </c>
      <c r="S3" t="n">
        <v>248.49</v>
      </c>
      <c r="T3" t="n">
        <v>298633.03</v>
      </c>
      <c r="U3" t="n">
        <v>0.29</v>
      </c>
      <c r="V3" t="n">
        <v>0.6899999999999999</v>
      </c>
      <c r="W3" t="n">
        <v>23.71</v>
      </c>
      <c r="X3" t="n">
        <v>17.68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1.2215</v>
      </c>
      <c r="E4" t="n">
        <v>81.87</v>
      </c>
      <c r="F4" t="n">
        <v>71.19</v>
      </c>
      <c r="G4" t="n">
        <v>20.34</v>
      </c>
      <c r="H4" t="n">
        <v>0.27</v>
      </c>
      <c r="I4" t="n">
        <v>210</v>
      </c>
      <c r="J4" t="n">
        <v>197.88</v>
      </c>
      <c r="K4" t="n">
        <v>54.38</v>
      </c>
      <c r="L4" t="n">
        <v>3</v>
      </c>
      <c r="M4" t="n">
        <v>208</v>
      </c>
      <c r="N4" t="n">
        <v>40.5</v>
      </c>
      <c r="O4" t="n">
        <v>24639</v>
      </c>
      <c r="P4" t="n">
        <v>869.2</v>
      </c>
      <c r="Q4" t="n">
        <v>11526.43</v>
      </c>
      <c r="R4" t="n">
        <v>587.85</v>
      </c>
      <c r="S4" t="n">
        <v>248.49</v>
      </c>
      <c r="T4" t="n">
        <v>164116.75</v>
      </c>
      <c r="U4" t="n">
        <v>0.42</v>
      </c>
      <c r="V4" t="n">
        <v>0.77</v>
      </c>
      <c r="W4" t="n">
        <v>23.45</v>
      </c>
      <c r="X4" t="n">
        <v>9.720000000000001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1.3212</v>
      </c>
      <c r="E5" t="n">
        <v>75.69</v>
      </c>
      <c r="F5" t="n">
        <v>67.81</v>
      </c>
      <c r="G5" t="n">
        <v>29.48</v>
      </c>
      <c r="H5" t="n">
        <v>0.36</v>
      </c>
      <c r="I5" t="n">
        <v>138</v>
      </c>
      <c r="J5" t="n">
        <v>199.44</v>
      </c>
      <c r="K5" t="n">
        <v>54.38</v>
      </c>
      <c r="L5" t="n">
        <v>4</v>
      </c>
      <c r="M5" t="n">
        <v>129</v>
      </c>
      <c r="N5" t="n">
        <v>41.06</v>
      </c>
      <c r="O5" t="n">
        <v>24831.54</v>
      </c>
      <c r="P5" t="n">
        <v>759.55</v>
      </c>
      <c r="Q5" t="n">
        <v>11525.04</v>
      </c>
      <c r="R5" t="n">
        <v>473.11</v>
      </c>
      <c r="S5" t="n">
        <v>248.49</v>
      </c>
      <c r="T5" t="n">
        <v>107106.42</v>
      </c>
      <c r="U5" t="n">
        <v>0.53</v>
      </c>
      <c r="V5" t="n">
        <v>0.8100000000000001</v>
      </c>
      <c r="W5" t="n">
        <v>23.35</v>
      </c>
      <c r="X5" t="n">
        <v>6.35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1.3514</v>
      </c>
      <c r="E6" t="n">
        <v>74</v>
      </c>
      <c r="F6" t="n">
        <v>66.93000000000001</v>
      </c>
      <c r="G6" t="n">
        <v>34.32</v>
      </c>
      <c r="H6" t="n">
        <v>0.44</v>
      </c>
      <c r="I6" t="n">
        <v>117</v>
      </c>
      <c r="J6" t="n">
        <v>201.01</v>
      </c>
      <c r="K6" t="n">
        <v>54.38</v>
      </c>
      <c r="L6" t="n">
        <v>5</v>
      </c>
      <c r="M6" t="n">
        <v>3</v>
      </c>
      <c r="N6" t="n">
        <v>41.63</v>
      </c>
      <c r="O6" t="n">
        <v>25024.84</v>
      </c>
      <c r="P6" t="n">
        <v>719.55</v>
      </c>
      <c r="Q6" t="n">
        <v>11525.93</v>
      </c>
      <c r="R6" t="n">
        <v>438.23</v>
      </c>
      <c r="S6" t="n">
        <v>248.49</v>
      </c>
      <c r="T6" t="n">
        <v>89772.61</v>
      </c>
      <c r="U6" t="n">
        <v>0.57</v>
      </c>
      <c r="V6" t="n">
        <v>0.82</v>
      </c>
      <c r="W6" t="n">
        <v>23.47</v>
      </c>
      <c r="X6" t="n">
        <v>5.47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1.3515</v>
      </c>
      <c r="E7" t="n">
        <v>73.98999999999999</v>
      </c>
      <c r="F7" t="n">
        <v>66.93000000000001</v>
      </c>
      <c r="G7" t="n">
        <v>34.32</v>
      </c>
      <c r="H7" t="n">
        <v>0.53</v>
      </c>
      <c r="I7" t="n">
        <v>117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724.42</v>
      </c>
      <c r="Q7" t="n">
        <v>11525.92</v>
      </c>
      <c r="R7" t="n">
        <v>438.16</v>
      </c>
      <c r="S7" t="n">
        <v>248.49</v>
      </c>
      <c r="T7" t="n">
        <v>89736.00999999999</v>
      </c>
      <c r="U7" t="n">
        <v>0.57</v>
      </c>
      <c r="V7" t="n">
        <v>0.82</v>
      </c>
      <c r="W7" t="n">
        <v>23.46</v>
      </c>
      <c r="X7" t="n">
        <v>5.47</v>
      </c>
      <c r="Y7" t="n">
        <v>2</v>
      </c>
      <c r="Z7" t="n">
        <v>10</v>
      </c>
    </row>
    <row r="8">
      <c r="A8" t="n">
        <v>0</v>
      </c>
      <c r="B8" t="n">
        <v>40</v>
      </c>
      <c r="C8" t="inlineStr">
        <is>
          <t xml:space="preserve">CONCLUIDO	</t>
        </is>
      </c>
      <c r="D8" t="n">
        <v>1.0802</v>
      </c>
      <c r="E8" t="n">
        <v>92.56999999999999</v>
      </c>
      <c r="F8" t="n">
        <v>82.36</v>
      </c>
      <c r="G8" t="n">
        <v>11.28</v>
      </c>
      <c r="H8" t="n">
        <v>0.2</v>
      </c>
      <c r="I8" t="n">
        <v>438</v>
      </c>
      <c r="J8" t="n">
        <v>89.87</v>
      </c>
      <c r="K8" t="n">
        <v>37.55</v>
      </c>
      <c r="L8" t="n">
        <v>1</v>
      </c>
      <c r="M8" t="n">
        <v>429</v>
      </c>
      <c r="N8" t="n">
        <v>11.32</v>
      </c>
      <c r="O8" t="n">
        <v>11317.98</v>
      </c>
      <c r="P8" t="n">
        <v>603.64</v>
      </c>
      <c r="Q8" t="n">
        <v>11529.4</v>
      </c>
      <c r="R8" t="n">
        <v>967.52</v>
      </c>
      <c r="S8" t="n">
        <v>248.49</v>
      </c>
      <c r="T8" t="n">
        <v>352808.81</v>
      </c>
      <c r="U8" t="n">
        <v>0.26</v>
      </c>
      <c r="V8" t="n">
        <v>0.67</v>
      </c>
      <c r="W8" t="n">
        <v>23.83</v>
      </c>
      <c r="X8" t="n">
        <v>20.89</v>
      </c>
      <c r="Y8" t="n">
        <v>2</v>
      </c>
      <c r="Z8" t="n">
        <v>10</v>
      </c>
    </row>
    <row r="9">
      <c r="A9" t="n">
        <v>1</v>
      </c>
      <c r="B9" t="n">
        <v>40</v>
      </c>
      <c r="C9" t="inlineStr">
        <is>
          <t xml:space="preserve">CONCLUIDO	</t>
        </is>
      </c>
      <c r="D9" t="n">
        <v>1.2143</v>
      </c>
      <c r="E9" t="n">
        <v>82.34999999999999</v>
      </c>
      <c r="F9" t="n">
        <v>74.95</v>
      </c>
      <c r="G9" t="n">
        <v>15.56</v>
      </c>
      <c r="H9" t="n">
        <v>0.39</v>
      </c>
      <c r="I9" t="n">
        <v>289</v>
      </c>
      <c r="J9" t="n">
        <v>91.09999999999999</v>
      </c>
      <c r="K9" t="n">
        <v>37.55</v>
      </c>
      <c r="L9" t="n">
        <v>2</v>
      </c>
      <c r="M9" t="n">
        <v>0</v>
      </c>
      <c r="N9" t="n">
        <v>11.54</v>
      </c>
      <c r="O9" t="n">
        <v>11468.97</v>
      </c>
      <c r="P9" t="n">
        <v>510.21</v>
      </c>
      <c r="Q9" t="n">
        <v>11535.35</v>
      </c>
      <c r="R9" t="n">
        <v>701.23</v>
      </c>
      <c r="S9" t="n">
        <v>248.49</v>
      </c>
      <c r="T9" t="n">
        <v>220408.18</v>
      </c>
      <c r="U9" t="n">
        <v>0.35</v>
      </c>
      <c r="V9" t="n">
        <v>0.73</v>
      </c>
      <c r="W9" t="n">
        <v>23.97</v>
      </c>
      <c r="X9" t="n">
        <v>13.47</v>
      </c>
      <c r="Y9" t="n">
        <v>2</v>
      </c>
      <c r="Z9" t="n">
        <v>10</v>
      </c>
    </row>
    <row r="10">
      <c r="A10" t="n">
        <v>0</v>
      </c>
      <c r="B10" t="n">
        <v>30</v>
      </c>
      <c r="C10" t="inlineStr">
        <is>
          <t xml:space="preserve">CONCLUIDO	</t>
        </is>
      </c>
      <c r="D10" t="n">
        <v>1.1426</v>
      </c>
      <c r="E10" t="n">
        <v>87.52</v>
      </c>
      <c r="F10" t="n">
        <v>79.63</v>
      </c>
      <c r="G10" t="n">
        <v>12.28</v>
      </c>
      <c r="H10" t="n">
        <v>0.24</v>
      </c>
      <c r="I10" t="n">
        <v>389</v>
      </c>
      <c r="J10" t="n">
        <v>71.52</v>
      </c>
      <c r="K10" t="n">
        <v>32.27</v>
      </c>
      <c r="L10" t="n">
        <v>1</v>
      </c>
      <c r="M10" t="n">
        <v>41</v>
      </c>
      <c r="N10" t="n">
        <v>8.25</v>
      </c>
      <c r="O10" t="n">
        <v>9054.6</v>
      </c>
      <c r="P10" t="n">
        <v>467.68</v>
      </c>
      <c r="Q10" t="n">
        <v>11534.74</v>
      </c>
      <c r="R10" t="n">
        <v>856.95</v>
      </c>
      <c r="S10" t="n">
        <v>248.49</v>
      </c>
      <c r="T10" t="n">
        <v>297772.66</v>
      </c>
      <c r="U10" t="n">
        <v>0.29</v>
      </c>
      <c r="V10" t="n">
        <v>0.6899999999999999</v>
      </c>
      <c r="W10" t="n">
        <v>24.21</v>
      </c>
      <c r="X10" t="n">
        <v>18.15</v>
      </c>
      <c r="Y10" t="n">
        <v>2</v>
      </c>
      <c r="Z10" t="n">
        <v>10</v>
      </c>
    </row>
    <row r="11">
      <c r="A11" t="n">
        <v>1</v>
      </c>
      <c r="B11" t="n">
        <v>30</v>
      </c>
      <c r="C11" t="inlineStr">
        <is>
          <t xml:space="preserve">CONCLUIDO	</t>
        </is>
      </c>
      <c r="D11" t="n">
        <v>1.1458</v>
      </c>
      <c r="E11" t="n">
        <v>87.28</v>
      </c>
      <c r="F11" t="n">
        <v>79.44</v>
      </c>
      <c r="G11" t="n">
        <v>12.38</v>
      </c>
      <c r="H11" t="n">
        <v>0.48</v>
      </c>
      <c r="I11" t="n">
        <v>385</v>
      </c>
      <c r="J11" t="n">
        <v>72.7</v>
      </c>
      <c r="K11" t="n">
        <v>32.27</v>
      </c>
      <c r="L11" t="n">
        <v>2</v>
      </c>
      <c r="M11" t="n">
        <v>0</v>
      </c>
      <c r="N11" t="n">
        <v>8.43</v>
      </c>
      <c r="O11" t="n">
        <v>9200.25</v>
      </c>
      <c r="P11" t="n">
        <v>472.84</v>
      </c>
      <c r="Q11" t="n">
        <v>11535.51</v>
      </c>
      <c r="R11" t="n">
        <v>848.65</v>
      </c>
      <c r="S11" t="n">
        <v>248.49</v>
      </c>
      <c r="T11" t="n">
        <v>293637.97</v>
      </c>
      <c r="U11" t="n">
        <v>0.29</v>
      </c>
      <c r="V11" t="n">
        <v>0.6899999999999999</v>
      </c>
      <c r="W11" t="n">
        <v>24.26</v>
      </c>
      <c r="X11" t="n">
        <v>17.97</v>
      </c>
      <c r="Y11" t="n">
        <v>2</v>
      </c>
      <c r="Z11" t="n">
        <v>10</v>
      </c>
    </row>
    <row r="12">
      <c r="A12" t="n">
        <v>0</v>
      </c>
      <c r="B12" t="n">
        <v>15</v>
      </c>
      <c r="C12" t="inlineStr">
        <is>
          <t xml:space="preserve">CONCLUIDO	</t>
        </is>
      </c>
      <c r="D12" t="n">
        <v>0.9291</v>
      </c>
      <c r="E12" t="n">
        <v>107.63</v>
      </c>
      <c r="F12" t="n">
        <v>97.40000000000001</v>
      </c>
      <c r="G12" t="n">
        <v>7.61</v>
      </c>
      <c r="H12" t="n">
        <v>0.43</v>
      </c>
      <c r="I12" t="n">
        <v>768</v>
      </c>
      <c r="J12" t="n">
        <v>39.78</v>
      </c>
      <c r="K12" t="n">
        <v>19.54</v>
      </c>
      <c r="L12" t="n">
        <v>1</v>
      </c>
      <c r="M12" t="n">
        <v>0</v>
      </c>
      <c r="N12" t="n">
        <v>4.24</v>
      </c>
      <c r="O12" t="n">
        <v>5140</v>
      </c>
      <c r="P12" t="n">
        <v>387.59</v>
      </c>
      <c r="Q12" t="n">
        <v>11552.92</v>
      </c>
      <c r="R12" t="n">
        <v>1437.79</v>
      </c>
      <c r="S12" t="n">
        <v>248.49</v>
      </c>
      <c r="T12" t="n">
        <v>586295.87</v>
      </c>
      <c r="U12" t="n">
        <v>0.17</v>
      </c>
      <c r="V12" t="n">
        <v>0.5600000000000001</v>
      </c>
      <c r="W12" t="n">
        <v>25.38</v>
      </c>
      <c r="X12" t="n">
        <v>35.88</v>
      </c>
      <c r="Y12" t="n">
        <v>2</v>
      </c>
      <c r="Z12" t="n">
        <v>10</v>
      </c>
    </row>
    <row r="13">
      <c r="A13" t="n">
        <v>0</v>
      </c>
      <c r="B13" t="n">
        <v>70</v>
      </c>
      <c r="C13" t="inlineStr">
        <is>
          <t xml:space="preserve">CONCLUIDO	</t>
        </is>
      </c>
      <c r="D13" t="n">
        <v>0.7846</v>
      </c>
      <c r="E13" t="n">
        <v>127.46</v>
      </c>
      <c r="F13" t="n">
        <v>101.65</v>
      </c>
      <c r="G13" t="n">
        <v>7.47</v>
      </c>
      <c r="H13" t="n">
        <v>0.12</v>
      </c>
      <c r="I13" t="n">
        <v>816</v>
      </c>
      <c r="J13" t="n">
        <v>141.81</v>
      </c>
      <c r="K13" t="n">
        <v>47.83</v>
      </c>
      <c r="L13" t="n">
        <v>1</v>
      </c>
      <c r="M13" t="n">
        <v>814</v>
      </c>
      <c r="N13" t="n">
        <v>22.98</v>
      </c>
      <c r="O13" t="n">
        <v>17723.39</v>
      </c>
      <c r="P13" t="n">
        <v>1115.81</v>
      </c>
      <c r="Q13" t="n">
        <v>11535.34</v>
      </c>
      <c r="R13" t="n">
        <v>1623.12</v>
      </c>
      <c r="S13" t="n">
        <v>248.49</v>
      </c>
      <c r="T13" t="n">
        <v>678721.85</v>
      </c>
      <c r="U13" t="n">
        <v>0.15</v>
      </c>
      <c r="V13" t="n">
        <v>0.54</v>
      </c>
      <c r="W13" t="n">
        <v>24.46</v>
      </c>
      <c r="X13" t="n">
        <v>40.16</v>
      </c>
      <c r="Y13" t="n">
        <v>2</v>
      </c>
      <c r="Z13" t="n">
        <v>10</v>
      </c>
    </row>
    <row r="14">
      <c r="A14" t="n">
        <v>1</v>
      </c>
      <c r="B14" t="n">
        <v>70</v>
      </c>
      <c r="C14" t="inlineStr">
        <is>
          <t xml:space="preserve">CONCLUIDO	</t>
        </is>
      </c>
      <c r="D14" t="n">
        <v>1.1973</v>
      </c>
      <c r="E14" t="n">
        <v>83.52</v>
      </c>
      <c r="F14" t="n">
        <v>73.72</v>
      </c>
      <c r="G14" t="n">
        <v>16.88</v>
      </c>
      <c r="H14" t="n">
        <v>0.25</v>
      </c>
      <c r="I14" t="n">
        <v>262</v>
      </c>
      <c r="J14" t="n">
        <v>143.17</v>
      </c>
      <c r="K14" t="n">
        <v>47.83</v>
      </c>
      <c r="L14" t="n">
        <v>2</v>
      </c>
      <c r="M14" t="n">
        <v>260</v>
      </c>
      <c r="N14" t="n">
        <v>23.34</v>
      </c>
      <c r="O14" t="n">
        <v>17891.86</v>
      </c>
      <c r="P14" t="n">
        <v>723.17</v>
      </c>
      <c r="Q14" t="n">
        <v>11526.19</v>
      </c>
      <c r="R14" t="n">
        <v>673.46</v>
      </c>
      <c r="S14" t="n">
        <v>248.49</v>
      </c>
      <c r="T14" t="n">
        <v>206660</v>
      </c>
      <c r="U14" t="n">
        <v>0.37</v>
      </c>
      <c r="V14" t="n">
        <v>0.75</v>
      </c>
      <c r="W14" t="n">
        <v>23.56</v>
      </c>
      <c r="X14" t="n">
        <v>12.26</v>
      </c>
      <c r="Y14" t="n">
        <v>2</v>
      </c>
      <c r="Z14" t="n">
        <v>10</v>
      </c>
    </row>
    <row r="15">
      <c r="A15" t="n">
        <v>2</v>
      </c>
      <c r="B15" t="n">
        <v>70</v>
      </c>
      <c r="C15" t="inlineStr">
        <is>
          <t xml:space="preserve">CONCLUIDO	</t>
        </is>
      </c>
      <c r="D15" t="n">
        <v>1.3126</v>
      </c>
      <c r="E15" t="n">
        <v>76.19</v>
      </c>
      <c r="F15" t="n">
        <v>69.16</v>
      </c>
      <c r="G15" t="n">
        <v>25</v>
      </c>
      <c r="H15" t="n">
        <v>0.37</v>
      </c>
      <c r="I15" t="n">
        <v>166</v>
      </c>
      <c r="J15" t="n">
        <v>144.54</v>
      </c>
      <c r="K15" t="n">
        <v>47.83</v>
      </c>
      <c r="L15" t="n">
        <v>3</v>
      </c>
      <c r="M15" t="n">
        <v>6</v>
      </c>
      <c r="N15" t="n">
        <v>23.71</v>
      </c>
      <c r="O15" t="n">
        <v>18060.85</v>
      </c>
      <c r="P15" t="n">
        <v>613.35</v>
      </c>
      <c r="Q15" t="n">
        <v>11528.2</v>
      </c>
      <c r="R15" t="n">
        <v>511.89</v>
      </c>
      <c r="S15" t="n">
        <v>248.49</v>
      </c>
      <c r="T15" t="n">
        <v>126357.2</v>
      </c>
      <c r="U15" t="n">
        <v>0.49</v>
      </c>
      <c r="V15" t="n">
        <v>0.79</v>
      </c>
      <c r="W15" t="n">
        <v>23.59</v>
      </c>
      <c r="X15" t="n">
        <v>7.7</v>
      </c>
      <c r="Y15" t="n">
        <v>2</v>
      </c>
      <c r="Z15" t="n">
        <v>10</v>
      </c>
    </row>
    <row r="16">
      <c r="A16" t="n">
        <v>3</v>
      </c>
      <c r="B16" t="n">
        <v>70</v>
      </c>
      <c r="C16" t="inlineStr">
        <is>
          <t xml:space="preserve">CONCLUIDO	</t>
        </is>
      </c>
      <c r="D16" t="n">
        <v>1.3126</v>
      </c>
      <c r="E16" t="n">
        <v>76.18000000000001</v>
      </c>
      <c r="F16" t="n">
        <v>69.16</v>
      </c>
      <c r="G16" t="n">
        <v>25</v>
      </c>
      <c r="H16" t="n">
        <v>0.49</v>
      </c>
      <c r="I16" t="n">
        <v>166</v>
      </c>
      <c r="J16" t="n">
        <v>145.92</v>
      </c>
      <c r="K16" t="n">
        <v>47.83</v>
      </c>
      <c r="L16" t="n">
        <v>4</v>
      </c>
      <c r="M16" t="n">
        <v>0</v>
      </c>
      <c r="N16" t="n">
        <v>24.09</v>
      </c>
      <c r="O16" t="n">
        <v>18230.35</v>
      </c>
      <c r="P16" t="n">
        <v>618.79</v>
      </c>
      <c r="Q16" t="n">
        <v>11527.92</v>
      </c>
      <c r="R16" t="n">
        <v>511.82</v>
      </c>
      <c r="S16" t="n">
        <v>248.49</v>
      </c>
      <c r="T16" t="n">
        <v>126318.43</v>
      </c>
      <c r="U16" t="n">
        <v>0.49</v>
      </c>
      <c r="V16" t="n">
        <v>0.79</v>
      </c>
      <c r="W16" t="n">
        <v>23.59</v>
      </c>
      <c r="X16" t="n">
        <v>7.7</v>
      </c>
      <c r="Y16" t="n">
        <v>2</v>
      </c>
      <c r="Z16" t="n">
        <v>10</v>
      </c>
    </row>
    <row r="17">
      <c r="A17" t="n">
        <v>0</v>
      </c>
      <c r="B17" t="n">
        <v>90</v>
      </c>
      <c r="C17" t="inlineStr">
        <is>
          <t xml:space="preserve">CONCLUIDO	</t>
        </is>
      </c>
      <c r="D17" t="n">
        <v>0.6251</v>
      </c>
      <c r="E17" t="n">
        <v>159.97</v>
      </c>
      <c r="F17" t="n">
        <v>117.83</v>
      </c>
      <c r="G17" t="n">
        <v>6.33</v>
      </c>
      <c r="H17" t="n">
        <v>0.1</v>
      </c>
      <c r="I17" t="n">
        <v>1117</v>
      </c>
      <c r="J17" t="n">
        <v>176.73</v>
      </c>
      <c r="K17" t="n">
        <v>52.44</v>
      </c>
      <c r="L17" t="n">
        <v>1</v>
      </c>
      <c r="M17" t="n">
        <v>1115</v>
      </c>
      <c r="N17" t="n">
        <v>33.29</v>
      </c>
      <c r="O17" t="n">
        <v>22031.19</v>
      </c>
      <c r="P17" t="n">
        <v>1519.31</v>
      </c>
      <c r="Q17" t="n">
        <v>11540.31</v>
      </c>
      <c r="R17" t="n">
        <v>2174.12</v>
      </c>
      <c r="S17" t="n">
        <v>248.49</v>
      </c>
      <c r="T17" t="n">
        <v>952716.3</v>
      </c>
      <c r="U17" t="n">
        <v>0.11</v>
      </c>
      <c r="V17" t="n">
        <v>0.47</v>
      </c>
      <c r="W17" t="n">
        <v>24.98</v>
      </c>
      <c r="X17" t="n">
        <v>56.31</v>
      </c>
      <c r="Y17" t="n">
        <v>2</v>
      </c>
      <c r="Z17" t="n">
        <v>10</v>
      </c>
    </row>
    <row r="18">
      <c r="A18" t="n">
        <v>1</v>
      </c>
      <c r="B18" t="n">
        <v>90</v>
      </c>
      <c r="C18" t="inlineStr">
        <is>
          <t xml:space="preserve">CONCLUIDO	</t>
        </is>
      </c>
      <c r="D18" t="n">
        <v>1.0895</v>
      </c>
      <c r="E18" t="n">
        <v>91.78</v>
      </c>
      <c r="F18" t="n">
        <v>77.34999999999999</v>
      </c>
      <c r="G18" t="n">
        <v>13.73</v>
      </c>
      <c r="H18" t="n">
        <v>0.2</v>
      </c>
      <c r="I18" t="n">
        <v>338</v>
      </c>
      <c r="J18" t="n">
        <v>178.21</v>
      </c>
      <c r="K18" t="n">
        <v>52.44</v>
      </c>
      <c r="L18" t="n">
        <v>2</v>
      </c>
      <c r="M18" t="n">
        <v>336</v>
      </c>
      <c r="N18" t="n">
        <v>33.77</v>
      </c>
      <c r="O18" t="n">
        <v>22213.89</v>
      </c>
      <c r="P18" t="n">
        <v>933.22</v>
      </c>
      <c r="Q18" t="n">
        <v>11528.14</v>
      </c>
      <c r="R18" t="n">
        <v>797.02</v>
      </c>
      <c r="S18" t="n">
        <v>248.49</v>
      </c>
      <c r="T18" t="n">
        <v>268061.55</v>
      </c>
      <c r="U18" t="n">
        <v>0.31</v>
      </c>
      <c r="V18" t="n">
        <v>0.71</v>
      </c>
      <c r="W18" t="n">
        <v>23.65</v>
      </c>
      <c r="X18" t="n">
        <v>15.88</v>
      </c>
      <c r="Y18" t="n">
        <v>2</v>
      </c>
      <c r="Z18" t="n">
        <v>10</v>
      </c>
    </row>
    <row r="19">
      <c r="A19" t="n">
        <v>2</v>
      </c>
      <c r="B19" t="n">
        <v>90</v>
      </c>
      <c r="C19" t="inlineStr">
        <is>
          <t xml:space="preserve">CONCLUIDO	</t>
        </is>
      </c>
      <c r="D19" t="n">
        <v>1.2621</v>
      </c>
      <c r="E19" t="n">
        <v>79.23</v>
      </c>
      <c r="F19" t="n">
        <v>70.16</v>
      </c>
      <c r="G19" t="n">
        <v>22.51</v>
      </c>
      <c r="H19" t="n">
        <v>0.3</v>
      </c>
      <c r="I19" t="n">
        <v>187</v>
      </c>
      <c r="J19" t="n">
        <v>179.7</v>
      </c>
      <c r="K19" t="n">
        <v>52.44</v>
      </c>
      <c r="L19" t="n">
        <v>3</v>
      </c>
      <c r="M19" t="n">
        <v>185</v>
      </c>
      <c r="N19" t="n">
        <v>34.26</v>
      </c>
      <c r="O19" t="n">
        <v>22397.24</v>
      </c>
      <c r="P19" t="n">
        <v>775.15</v>
      </c>
      <c r="Q19" t="n">
        <v>11525.22</v>
      </c>
      <c r="R19" t="n">
        <v>553.26</v>
      </c>
      <c r="S19" t="n">
        <v>248.49</v>
      </c>
      <c r="T19" t="n">
        <v>146935.88</v>
      </c>
      <c r="U19" t="n">
        <v>0.45</v>
      </c>
      <c r="V19" t="n">
        <v>0.78</v>
      </c>
      <c r="W19" t="n">
        <v>23.42</v>
      </c>
      <c r="X19" t="n">
        <v>8.699999999999999</v>
      </c>
      <c r="Y19" t="n">
        <v>2</v>
      </c>
      <c r="Z19" t="n">
        <v>10</v>
      </c>
    </row>
    <row r="20">
      <c r="A20" t="n">
        <v>3</v>
      </c>
      <c r="B20" t="n">
        <v>90</v>
      </c>
      <c r="C20" t="inlineStr">
        <is>
          <t xml:space="preserve">CONCLUIDO	</t>
        </is>
      </c>
      <c r="D20" t="n">
        <v>1.3402</v>
      </c>
      <c r="E20" t="n">
        <v>74.62</v>
      </c>
      <c r="F20" t="n">
        <v>67.54000000000001</v>
      </c>
      <c r="G20" t="n">
        <v>30.93</v>
      </c>
      <c r="H20" t="n">
        <v>0.39</v>
      </c>
      <c r="I20" t="n">
        <v>131</v>
      </c>
      <c r="J20" t="n">
        <v>181.19</v>
      </c>
      <c r="K20" t="n">
        <v>52.44</v>
      </c>
      <c r="L20" t="n">
        <v>4</v>
      </c>
      <c r="M20" t="n">
        <v>27</v>
      </c>
      <c r="N20" t="n">
        <v>34.75</v>
      </c>
      <c r="O20" t="n">
        <v>22581.25</v>
      </c>
      <c r="P20" t="n">
        <v>683.8</v>
      </c>
      <c r="Q20" t="n">
        <v>11527.53</v>
      </c>
      <c r="R20" t="n">
        <v>460.13</v>
      </c>
      <c r="S20" t="n">
        <v>248.49</v>
      </c>
      <c r="T20" t="n">
        <v>100651.38</v>
      </c>
      <c r="U20" t="n">
        <v>0.54</v>
      </c>
      <c r="V20" t="n">
        <v>0.8100000000000001</v>
      </c>
      <c r="W20" t="n">
        <v>23.45</v>
      </c>
      <c r="X20" t="n">
        <v>6.08</v>
      </c>
      <c r="Y20" t="n">
        <v>2</v>
      </c>
      <c r="Z20" t="n">
        <v>10</v>
      </c>
    </row>
    <row r="21">
      <c r="A21" t="n">
        <v>4</v>
      </c>
      <c r="B21" t="n">
        <v>90</v>
      </c>
      <c r="C21" t="inlineStr">
        <is>
          <t xml:space="preserve">CONCLUIDO	</t>
        </is>
      </c>
      <c r="D21" t="n">
        <v>1.3433</v>
      </c>
      <c r="E21" t="n">
        <v>74.44</v>
      </c>
      <c r="F21" t="n">
        <v>67.43000000000001</v>
      </c>
      <c r="G21" t="n">
        <v>31.36</v>
      </c>
      <c r="H21" t="n">
        <v>0.49</v>
      </c>
      <c r="I21" t="n">
        <v>129</v>
      </c>
      <c r="J21" t="n">
        <v>182.69</v>
      </c>
      <c r="K21" t="n">
        <v>52.44</v>
      </c>
      <c r="L21" t="n">
        <v>5</v>
      </c>
      <c r="M21" t="n">
        <v>0</v>
      </c>
      <c r="N21" t="n">
        <v>35.25</v>
      </c>
      <c r="O21" t="n">
        <v>22766.06</v>
      </c>
      <c r="P21" t="n">
        <v>686.01</v>
      </c>
      <c r="Q21" t="n">
        <v>11526.82</v>
      </c>
      <c r="R21" t="n">
        <v>455.36</v>
      </c>
      <c r="S21" t="n">
        <v>248.49</v>
      </c>
      <c r="T21" t="n">
        <v>98273.07000000001</v>
      </c>
      <c r="U21" t="n">
        <v>0.55</v>
      </c>
      <c r="V21" t="n">
        <v>0.8100000000000001</v>
      </c>
      <c r="W21" t="n">
        <v>23.48</v>
      </c>
      <c r="X21" t="n">
        <v>5.98</v>
      </c>
      <c r="Y21" t="n">
        <v>2</v>
      </c>
      <c r="Z21" t="n">
        <v>10</v>
      </c>
    </row>
    <row r="22">
      <c r="A22" t="n">
        <v>0</v>
      </c>
      <c r="B22" t="n">
        <v>10</v>
      </c>
      <c r="C22" t="inlineStr">
        <is>
          <t xml:space="preserve">CONCLUIDO	</t>
        </is>
      </c>
      <c r="D22" t="n">
        <v>0.7704</v>
      </c>
      <c r="E22" t="n">
        <v>129.8</v>
      </c>
      <c r="F22" t="n">
        <v>115.37</v>
      </c>
      <c r="G22" t="n">
        <v>6.02</v>
      </c>
      <c r="H22" t="n">
        <v>0.64</v>
      </c>
      <c r="I22" t="n">
        <v>1150</v>
      </c>
      <c r="J22" t="n">
        <v>26.11</v>
      </c>
      <c r="K22" t="n">
        <v>12.1</v>
      </c>
      <c r="L22" t="n">
        <v>1</v>
      </c>
      <c r="M22" t="n">
        <v>0</v>
      </c>
      <c r="N22" t="n">
        <v>3.01</v>
      </c>
      <c r="O22" t="n">
        <v>3454.41</v>
      </c>
      <c r="P22" t="n">
        <v>334.67</v>
      </c>
      <c r="Q22" t="n">
        <v>11565.29</v>
      </c>
      <c r="R22" t="n">
        <v>2026.55</v>
      </c>
      <c r="S22" t="n">
        <v>248.49</v>
      </c>
      <c r="T22" t="n">
        <v>878763.11</v>
      </c>
      <c r="U22" t="n">
        <v>0.12</v>
      </c>
      <c r="V22" t="n">
        <v>0.48</v>
      </c>
      <c r="W22" t="n">
        <v>26.55</v>
      </c>
      <c r="X22" t="n">
        <v>53.82</v>
      </c>
      <c r="Y22" t="n">
        <v>2</v>
      </c>
      <c r="Z22" t="n">
        <v>10</v>
      </c>
    </row>
    <row r="23">
      <c r="A23" t="n">
        <v>0</v>
      </c>
      <c r="B23" t="n">
        <v>45</v>
      </c>
      <c r="C23" t="inlineStr">
        <is>
          <t xml:space="preserve">CONCLUIDO	</t>
        </is>
      </c>
      <c r="D23" t="n">
        <v>1.0218</v>
      </c>
      <c r="E23" t="n">
        <v>97.87</v>
      </c>
      <c r="F23" t="n">
        <v>85.56</v>
      </c>
      <c r="G23" t="n">
        <v>10.23</v>
      </c>
      <c r="H23" t="n">
        <v>0.18</v>
      </c>
      <c r="I23" t="n">
        <v>502</v>
      </c>
      <c r="J23" t="n">
        <v>98.70999999999999</v>
      </c>
      <c r="K23" t="n">
        <v>39.72</v>
      </c>
      <c r="L23" t="n">
        <v>1</v>
      </c>
      <c r="M23" t="n">
        <v>500</v>
      </c>
      <c r="N23" t="n">
        <v>12.99</v>
      </c>
      <c r="O23" t="n">
        <v>12407.75</v>
      </c>
      <c r="P23" t="n">
        <v>690.39</v>
      </c>
      <c r="Q23" t="n">
        <v>11529.26</v>
      </c>
      <c r="R23" t="n">
        <v>1075.69</v>
      </c>
      <c r="S23" t="n">
        <v>248.49</v>
      </c>
      <c r="T23" t="n">
        <v>406574.46</v>
      </c>
      <c r="U23" t="n">
        <v>0.23</v>
      </c>
      <c r="V23" t="n">
        <v>0.64</v>
      </c>
      <c r="W23" t="n">
        <v>23.94</v>
      </c>
      <c r="X23" t="n">
        <v>24.09</v>
      </c>
      <c r="Y23" t="n">
        <v>2</v>
      </c>
      <c r="Z23" t="n">
        <v>10</v>
      </c>
    </row>
    <row r="24">
      <c r="A24" t="n">
        <v>1</v>
      </c>
      <c r="B24" t="n">
        <v>45</v>
      </c>
      <c r="C24" t="inlineStr">
        <is>
          <t xml:space="preserve">CONCLUIDO	</t>
        </is>
      </c>
      <c r="D24" t="n">
        <v>1.2388</v>
      </c>
      <c r="E24" t="n">
        <v>80.73</v>
      </c>
      <c r="F24" t="n">
        <v>73.45999999999999</v>
      </c>
      <c r="G24" t="n">
        <v>17.15</v>
      </c>
      <c r="H24" t="n">
        <v>0.35</v>
      </c>
      <c r="I24" t="n">
        <v>257</v>
      </c>
      <c r="J24" t="n">
        <v>99.95</v>
      </c>
      <c r="K24" t="n">
        <v>39.72</v>
      </c>
      <c r="L24" t="n">
        <v>2</v>
      </c>
      <c r="M24" t="n">
        <v>0</v>
      </c>
      <c r="N24" t="n">
        <v>13.24</v>
      </c>
      <c r="O24" t="n">
        <v>12561.45</v>
      </c>
      <c r="P24" t="n">
        <v>526.58</v>
      </c>
      <c r="Q24" t="n">
        <v>11531.41</v>
      </c>
      <c r="R24" t="n">
        <v>652.73</v>
      </c>
      <c r="S24" t="n">
        <v>248.49</v>
      </c>
      <c r="T24" t="n">
        <v>196319.36</v>
      </c>
      <c r="U24" t="n">
        <v>0.38</v>
      </c>
      <c r="V24" t="n">
        <v>0.75</v>
      </c>
      <c r="W24" t="n">
        <v>23.86</v>
      </c>
      <c r="X24" t="n">
        <v>11.99</v>
      </c>
      <c r="Y24" t="n">
        <v>2</v>
      </c>
      <c r="Z24" t="n">
        <v>10</v>
      </c>
    </row>
    <row r="25">
      <c r="A25" t="n">
        <v>0</v>
      </c>
      <c r="B25" t="n">
        <v>60</v>
      </c>
      <c r="C25" t="inlineStr">
        <is>
          <t xml:space="preserve">CONCLUIDO	</t>
        </is>
      </c>
      <c r="D25" t="n">
        <v>0.8726</v>
      </c>
      <c r="E25" t="n">
        <v>114.61</v>
      </c>
      <c r="F25" t="n">
        <v>94.92</v>
      </c>
      <c r="G25" t="n">
        <v>8.289999999999999</v>
      </c>
      <c r="H25" t="n">
        <v>0.14</v>
      </c>
      <c r="I25" t="n">
        <v>687</v>
      </c>
      <c r="J25" t="n">
        <v>124.63</v>
      </c>
      <c r="K25" t="n">
        <v>45</v>
      </c>
      <c r="L25" t="n">
        <v>1</v>
      </c>
      <c r="M25" t="n">
        <v>685</v>
      </c>
      <c r="N25" t="n">
        <v>18.64</v>
      </c>
      <c r="O25" t="n">
        <v>15605.44</v>
      </c>
      <c r="P25" t="n">
        <v>941.24</v>
      </c>
      <c r="Q25" t="n">
        <v>11531.8</v>
      </c>
      <c r="R25" t="n">
        <v>1394.19</v>
      </c>
      <c r="S25" t="n">
        <v>248.49</v>
      </c>
      <c r="T25" t="n">
        <v>564897.84</v>
      </c>
      <c r="U25" t="n">
        <v>0.18</v>
      </c>
      <c r="V25" t="n">
        <v>0.58</v>
      </c>
      <c r="W25" t="n">
        <v>24.23</v>
      </c>
      <c r="X25" t="n">
        <v>33.43</v>
      </c>
      <c r="Y25" t="n">
        <v>2</v>
      </c>
      <c r="Z25" t="n">
        <v>10</v>
      </c>
    </row>
    <row r="26">
      <c r="A26" t="n">
        <v>1</v>
      </c>
      <c r="B26" t="n">
        <v>60</v>
      </c>
      <c r="C26" t="inlineStr">
        <is>
          <t xml:space="preserve">CONCLUIDO	</t>
        </is>
      </c>
      <c r="D26" t="n">
        <v>1.2571</v>
      </c>
      <c r="E26" t="n">
        <v>79.55</v>
      </c>
      <c r="F26" t="n">
        <v>71.77</v>
      </c>
      <c r="G26" t="n">
        <v>19.48</v>
      </c>
      <c r="H26" t="n">
        <v>0.28</v>
      </c>
      <c r="I26" t="n">
        <v>221</v>
      </c>
      <c r="J26" t="n">
        <v>125.95</v>
      </c>
      <c r="K26" t="n">
        <v>45</v>
      </c>
      <c r="L26" t="n">
        <v>2</v>
      </c>
      <c r="M26" t="n">
        <v>183</v>
      </c>
      <c r="N26" t="n">
        <v>18.95</v>
      </c>
      <c r="O26" t="n">
        <v>15767.7</v>
      </c>
      <c r="P26" t="n">
        <v>608.09</v>
      </c>
      <c r="Q26" t="n">
        <v>11526.57</v>
      </c>
      <c r="R26" t="n">
        <v>605.26</v>
      </c>
      <c r="S26" t="n">
        <v>248.49</v>
      </c>
      <c r="T26" t="n">
        <v>172766.08</v>
      </c>
      <c r="U26" t="n">
        <v>0.41</v>
      </c>
      <c r="V26" t="n">
        <v>0.77</v>
      </c>
      <c r="W26" t="n">
        <v>23.54</v>
      </c>
      <c r="X26" t="n">
        <v>10.3</v>
      </c>
      <c r="Y26" t="n">
        <v>2</v>
      </c>
      <c r="Z26" t="n">
        <v>10</v>
      </c>
    </row>
    <row r="27">
      <c r="A27" t="n">
        <v>2</v>
      </c>
      <c r="B27" t="n">
        <v>60</v>
      </c>
      <c r="C27" t="inlineStr">
        <is>
          <t xml:space="preserve">CONCLUIDO	</t>
        </is>
      </c>
      <c r="D27" t="n">
        <v>1.29</v>
      </c>
      <c r="E27" t="n">
        <v>77.52</v>
      </c>
      <c r="F27" t="n">
        <v>70.45</v>
      </c>
      <c r="G27" t="n">
        <v>21.9</v>
      </c>
      <c r="H27" t="n">
        <v>0.42</v>
      </c>
      <c r="I27" t="n">
        <v>193</v>
      </c>
      <c r="J27" t="n">
        <v>127.27</v>
      </c>
      <c r="K27" t="n">
        <v>45</v>
      </c>
      <c r="L27" t="n">
        <v>3</v>
      </c>
      <c r="M27" t="n">
        <v>0</v>
      </c>
      <c r="N27" t="n">
        <v>19.27</v>
      </c>
      <c r="O27" t="n">
        <v>15930.42</v>
      </c>
      <c r="P27" t="n">
        <v>581.27</v>
      </c>
      <c r="Q27" t="n">
        <v>11530.05</v>
      </c>
      <c r="R27" t="n">
        <v>553.8</v>
      </c>
      <c r="S27" t="n">
        <v>248.49</v>
      </c>
      <c r="T27" t="n">
        <v>147175.83</v>
      </c>
      <c r="U27" t="n">
        <v>0.45</v>
      </c>
      <c r="V27" t="n">
        <v>0.78</v>
      </c>
      <c r="W27" t="n">
        <v>23.68</v>
      </c>
      <c r="X27" t="n">
        <v>8.99</v>
      </c>
      <c r="Y27" t="n">
        <v>2</v>
      </c>
      <c r="Z27" t="n">
        <v>10</v>
      </c>
    </row>
    <row r="28">
      <c r="A28" t="n">
        <v>0</v>
      </c>
      <c r="B28" t="n">
        <v>80</v>
      </c>
      <c r="C28" t="inlineStr">
        <is>
          <t xml:space="preserve">CONCLUIDO	</t>
        </is>
      </c>
      <c r="D28" t="n">
        <v>0.7034</v>
      </c>
      <c r="E28" t="n">
        <v>142.16</v>
      </c>
      <c r="F28" t="n">
        <v>109.03</v>
      </c>
      <c r="G28" t="n">
        <v>6.84</v>
      </c>
      <c r="H28" t="n">
        <v>0.11</v>
      </c>
      <c r="I28" t="n">
        <v>956</v>
      </c>
      <c r="J28" t="n">
        <v>159.12</v>
      </c>
      <c r="K28" t="n">
        <v>50.28</v>
      </c>
      <c r="L28" t="n">
        <v>1</v>
      </c>
      <c r="M28" t="n">
        <v>954</v>
      </c>
      <c r="N28" t="n">
        <v>27.84</v>
      </c>
      <c r="O28" t="n">
        <v>19859.16</v>
      </c>
      <c r="P28" t="n">
        <v>1303.97</v>
      </c>
      <c r="Q28" t="n">
        <v>11536.6</v>
      </c>
      <c r="R28" t="n">
        <v>1874.73</v>
      </c>
      <c r="S28" t="n">
        <v>248.49</v>
      </c>
      <c r="T28" t="n">
        <v>803825.87</v>
      </c>
      <c r="U28" t="n">
        <v>0.13</v>
      </c>
      <c r="V28" t="n">
        <v>0.5</v>
      </c>
      <c r="W28" t="n">
        <v>24.68</v>
      </c>
      <c r="X28" t="n">
        <v>47.53</v>
      </c>
      <c r="Y28" t="n">
        <v>2</v>
      </c>
      <c r="Z28" t="n">
        <v>10</v>
      </c>
    </row>
    <row r="29">
      <c r="A29" t="n">
        <v>1</v>
      </c>
      <c r="B29" t="n">
        <v>80</v>
      </c>
      <c r="C29" t="inlineStr">
        <is>
          <t xml:space="preserve">CONCLUIDO	</t>
        </is>
      </c>
      <c r="D29" t="n">
        <v>1.1413</v>
      </c>
      <c r="E29" t="n">
        <v>87.62</v>
      </c>
      <c r="F29" t="n">
        <v>75.59999999999999</v>
      </c>
      <c r="G29" t="n">
        <v>15.07</v>
      </c>
      <c r="H29" t="n">
        <v>0.22</v>
      </c>
      <c r="I29" t="n">
        <v>301</v>
      </c>
      <c r="J29" t="n">
        <v>160.54</v>
      </c>
      <c r="K29" t="n">
        <v>50.28</v>
      </c>
      <c r="L29" t="n">
        <v>2</v>
      </c>
      <c r="M29" t="n">
        <v>299</v>
      </c>
      <c r="N29" t="n">
        <v>28.26</v>
      </c>
      <c r="O29" t="n">
        <v>20034.4</v>
      </c>
      <c r="P29" t="n">
        <v>829.98</v>
      </c>
      <c r="Q29" t="n">
        <v>11528.25</v>
      </c>
      <c r="R29" t="n">
        <v>737.22</v>
      </c>
      <c r="S29" t="n">
        <v>248.49</v>
      </c>
      <c r="T29" t="n">
        <v>238343.76</v>
      </c>
      <c r="U29" t="n">
        <v>0.34</v>
      </c>
      <c r="V29" t="n">
        <v>0.73</v>
      </c>
      <c r="W29" t="n">
        <v>23.62</v>
      </c>
      <c r="X29" t="n">
        <v>14.13</v>
      </c>
      <c r="Y29" t="n">
        <v>2</v>
      </c>
      <c r="Z29" t="n">
        <v>10</v>
      </c>
    </row>
    <row r="30">
      <c r="A30" t="n">
        <v>2</v>
      </c>
      <c r="B30" t="n">
        <v>80</v>
      </c>
      <c r="C30" t="inlineStr">
        <is>
          <t xml:space="preserve">CONCLUIDO	</t>
        </is>
      </c>
      <c r="D30" t="n">
        <v>1.3043</v>
      </c>
      <c r="E30" t="n">
        <v>76.67</v>
      </c>
      <c r="F30" t="n">
        <v>69.06</v>
      </c>
      <c r="G30" t="n">
        <v>25.27</v>
      </c>
      <c r="H30" t="n">
        <v>0.33</v>
      </c>
      <c r="I30" t="n">
        <v>164</v>
      </c>
      <c r="J30" t="n">
        <v>161.97</v>
      </c>
      <c r="K30" t="n">
        <v>50.28</v>
      </c>
      <c r="L30" t="n">
        <v>3</v>
      </c>
      <c r="M30" t="n">
        <v>137</v>
      </c>
      <c r="N30" t="n">
        <v>28.69</v>
      </c>
      <c r="O30" t="n">
        <v>20210.21</v>
      </c>
      <c r="P30" t="n">
        <v>676.22</v>
      </c>
      <c r="Q30" t="n">
        <v>11526.19</v>
      </c>
      <c r="R30" t="n">
        <v>515.08</v>
      </c>
      <c r="S30" t="n">
        <v>248.49</v>
      </c>
      <c r="T30" t="n">
        <v>127961.97</v>
      </c>
      <c r="U30" t="n">
        <v>0.48</v>
      </c>
      <c r="V30" t="n">
        <v>0.8</v>
      </c>
      <c r="W30" t="n">
        <v>23.4</v>
      </c>
      <c r="X30" t="n">
        <v>7.6</v>
      </c>
      <c r="Y30" t="n">
        <v>2</v>
      </c>
      <c r="Z30" t="n">
        <v>10</v>
      </c>
    </row>
    <row r="31">
      <c r="A31" t="n">
        <v>3</v>
      </c>
      <c r="B31" t="n">
        <v>80</v>
      </c>
      <c r="C31" t="inlineStr">
        <is>
          <t xml:space="preserve">CONCLUIDO	</t>
        </is>
      </c>
      <c r="D31" t="n">
        <v>1.33</v>
      </c>
      <c r="E31" t="n">
        <v>75.19</v>
      </c>
      <c r="F31" t="n">
        <v>68.19</v>
      </c>
      <c r="G31" t="n">
        <v>28.22</v>
      </c>
      <c r="H31" t="n">
        <v>0.43</v>
      </c>
      <c r="I31" t="n">
        <v>145</v>
      </c>
      <c r="J31" t="n">
        <v>163.4</v>
      </c>
      <c r="K31" t="n">
        <v>50.28</v>
      </c>
      <c r="L31" t="n">
        <v>4</v>
      </c>
      <c r="M31" t="n">
        <v>0</v>
      </c>
      <c r="N31" t="n">
        <v>29.12</v>
      </c>
      <c r="O31" t="n">
        <v>20386.62</v>
      </c>
      <c r="P31" t="n">
        <v>649.53</v>
      </c>
      <c r="Q31" t="n">
        <v>11525.9</v>
      </c>
      <c r="R31" t="n">
        <v>479.71</v>
      </c>
      <c r="S31" t="n">
        <v>248.49</v>
      </c>
      <c r="T31" t="n">
        <v>110372.23</v>
      </c>
      <c r="U31" t="n">
        <v>0.52</v>
      </c>
      <c r="V31" t="n">
        <v>0.8100000000000001</v>
      </c>
      <c r="W31" t="n">
        <v>23.54</v>
      </c>
      <c r="X31" t="n">
        <v>6.74</v>
      </c>
      <c r="Y31" t="n">
        <v>2</v>
      </c>
      <c r="Z31" t="n">
        <v>10</v>
      </c>
    </row>
    <row r="32">
      <c r="A32" t="n">
        <v>0</v>
      </c>
      <c r="B32" t="n">
        <v>35</v>
      </c>
      <c r="C32" t="inlineStr">
        <is>
          <t xml:space="preserve">CONCLUIDO	</t>
        </is>
      </c>
      <c r="D32" t="n">
        <v>1.1341</v>
      </c>
      <c r="E32" t="n">
        <v>88.18000000000001</v>
      </c>
      <c r="F32" t="n">
        <v>79.67</v>
      </c>
      <c r="G32" t="n">
        <v>12.45</v>
      </c>
      <c r="H32" t="n">
        <v>0.22</v>
      </c>
      <c r="I32" t="n">
        <v>384</v>
      </c>
      <c r="J32" t="n">
        <v>80.84</v>
      </c>
      <c r="K32" t="n">
        <v>35.1</v>
      </c>
      <c r="L32" t="n">
        <v>1</v>
      </c>
      <c r="M32" t="n">
        <v>268</v>
      </c>
      <c r="N32" t="n">
        <v>9.74</v>
      </c>
      <c r="O32" t="n">
        <v>10204.21</v>
      </c>
      <c r="P32" t="n">
        <v>520.35</v>
      </c>
      <c r="Q32" t="n">
        <v>11530.81</v>
      </c>
      <c r="R32" t="n">
        <v>869.83</v>
      </c>
      <c r="S32" t="n">
        <v>248.49</v>
      </c>
      <c r="T32" t="n">
        <v>304235.3</v>
      </c>
      <c r="U32" t="n">
        <v>0.29</v>
      </c>
      <c r="V32" t="n">
        <v>0.6899999999999999</v>
      </c>
      <c r="W32" t="n">
        <v>23.89</v>
      </c>
      <c r="X32" t="n">
        <v>18.2</v>
      </c>
      <c r="Y32" t="n">
        <v>2</v>
      </c>
      <c r="Z32" t="n">
        <v>10</v>
      </c>
    </row>
    <row r="33">
      <c r="A33" t="n">
        <v>1</v>
      </c>
      <c r="B33" t="n">
        <v>35</v>
      </c>
      <c r="C33" t="inlineStr">
        <is>
          <t xml:space="preserve">CONCLUIDO	</t>
        </is>
      </c>
      <c r="D33" t="n">
        <v>1.184</v>
      </c>
      <c r="E33" t="n">
        <v>84.45999999999999</v>
      </c>
      <c r="F33" t="n">
        <v>76.88</v>
      </c>
      <c r="G33" t="n">
        <v>13.98</v>
      </c>
      <c r="H33" t="n">
        <v>0.43</v>
      </c>
      <c r="I33" t="n">
        <v>330</v>
      </c>
      <c r="J33" t="n">
        <v>82.04000000000001</v>
      </c>
      <c r="K33" t="n">
        <v>35.1</v>
      </c>
      <c r="L33" t="n">
        <v>2</v>
      </c>
      <c r="M33" t="n">
        <v>0</v>
      </c>
      <c r="N33" t="n">
        <v>9.94</v>
      </c>
      <c r="O33" t="n">
        <v>10352.53</v>
      </c>
      <c r="P33" t="n">
        <v>491.86</v>
      </c>
      <c r="Q33" t="n">
        <v>11534.91</v>
      </c>
      <c r="R33" t="n">
        <v>764.37</v>
      </c>
      <c r="S33" t="n">
        <v>248.49</v>
      </c>
      <c r="T33" t="n">
        <v>251776.48</v>
      </c>
      <c r="U33" t="n">
        <v>0.33</v>
      </c>
      <c r="V33" t="n">
        <v>0.71</v>
      </c>
      <c r="W33" t="n">
        <v>24.1</v>
      </c>
      <c r="X33" t="n">
        <v>15.41</v>
      </c>
      <c r="Y33" t="n">
        <v>2</v>
      </c>
      <c r="Z33" t="n">
        <v>10</v>
      </c>
    </row>
    <row r="34">
      <c r="A34" t="n">
        <v>0</v>
      </c>
      <c r="B34" t="n">
        <v>50</v>
      </c>
      <c r="C34" t="inlineStr">
        <is>
          <t xml:space="preserve">CONCLUIDO	</t>
        </is>
      </c>
      <c r="D34" t="n">
        <v>0.9698</v>
      </c>
      <c r="E34" t="n">
        <v>103.12</v>
      </c>
      <c r="F34" t="n">
        <v>88.56999999999999</v>
      </c>
      <c r="G34" t="n">
        <v>9.44</v>
      </c>
      <c r="H34" t="n">
        <v>0.16</v>
      </c>
      <c r="I34" t="n">
        <v>563</v>
      </c>
      <c r="J34" t="n">
        <v>107.41</v>
      </c>
      <c r="K34" t="n">
        <v>41.65</v>
      </c>
      <c r="L34" t="n">
        <v>1</v>
      </c>
      <c r="M34" t="n">
        <v>561</v>
      </c>
      <c r="N34" t="n">
        <v>14.77</v>
      </c>
      <c r="O34" t="n">
        <v>13481.73</v>
      </c>
      <c r="P34" t="n">
        <v>773.2</v>
      </c>
      <c r="Q34" t="n">
        <v>11529.6</v>
      </c>
      <c r="R34" t="n">
        <v>1178.37</v>
      </c>
      <c r="S34" t="n">
        <v>248.49</v>
      </c>
      <c r="T34" t="n">
        <v>457608.06</v>
      </c>
      <c r="U34" t="n">
        <v>0.21</v>
      </c>
      <c r="V34" t="n">
        <v>0.62</v>
      </c>
      <c r="W34" t="n">
        <v>24.03</v>
      </c>
      <c r="X34" t="n">
        <v>27.1</v>
      </c>
      <c r="Y34" t="n">
        <v>2</v>
      </c>
      <c r="Z34" t="n">
        <v>10</v>
      </c>
    </row>
    <row r="35">
      <c r="A35" t="n">
        <v>1</v>
      </c>
      <c r="B35" t="n">
        <v>50</v>
      </c>
      <c r="C35" t="inlineStr">
        <is>
          <t xml:space="preserve">CONCLUIDO	</t>
        </is>
      </c>
      <c r="D35" t="n">
        <v>1.2584</v>
      </c>
      <c r="E35" t="n">
        <v>79.45999999999999</v>
      </c>
      <c r="F35" t="n">
        <v>72.27</v>
      </c>
      <c r="G35" t="n">
        <v>18.69</v>
      </c>
      <c r="H35" t="n">
        <v>0.32</v>
      </c>
      <c r="I35" t="n">
        <v>232</v>
      </c>
      <c r="J35" t="n">
        <v>108.68</v>
      </c>
      <c r="K35" t="n">
        <v>41.65</v>
      </c>
      <c r="L35" t="n">
        <v>2</v>
      </c>
      <c r="M35" t="n">
        <v>5</v>
      </c>
      <c r="N35" t="n">
        <v>15.03</v>
      </c>
      <c r="O35" t="n">
        <v>13638.32</v>
      </c>
      <c r="P35" t="n">
        <v>544.23</v>
      </c>
      <c r="Q35" t="n">
        <v>11530.02</v>
      </c>
      <c r="R35" t="n">
        <v>613.9299999999999</v>
      </c>
      <c r="S35" t="n">
        <v>248.49</v>
      </c>
      <c r="T35" t="n">
        <v>177044</v>
      </c>
      <c r="U35" t="n">
        <v>0.4</v>
      </c>
      <c r="V35" t="n">
        <v>0.76</v>
      </c>
      <c r="W35" t="n">
        <v>23.79</v>
      </c>
      <c r="X35" t="n">
        <v>10.81</v>
      </c>
      <c r="Y35" t="n">
        <v>2</v>
      </c>
      <c r="Z35" t="n">
        <v>10</v>
      </c>
    </row>
    <row r="36">
      <c r="A36" t="n">
        <v>2</v>
      </c>
      <c r="B36" t="n">
        <v>50</v>
      </c>
      <c r="C36" t="inlineStr">
        <is>
          <t xml:space="preserve">CONCLUIDO	</t>
        </is>
      </c>
      <c r="D36" t="n">
        <v>1.2584</v>
      </c>
      <c r="E36" t="n">
        <v>79.47</v>
      </c>
      <c r="F36" t="n">
        <v>72.28</v>
      </c>
      <c r="G36" t="n">
        <v>18.69</v>
      </c>
      <c r="H36" t="n">
        <v>0.48</v>
      </c>
      <c r="I36" t="n">
        <v>232</v>
      </c>
      <c r="J36" t="n">
        <v>109.96</v>
      </c>
      <c r="K36" t="n">
        <v>41.65</v>
      </c>
      <c r="L36" t="n">
        <v>3</v>
      </c>
      <c r="M36" t="n">
        <v>0</v>
      </c>
      <c r="N36" t="n">
        <v>15.31</v>
      </c>
      <c r="O36" t="n">
        <v>13795.21</v>
      </c>
      <c r="P36" t="n">
        <v>549.78</v>
      </c>
      <c r="Q36" t="n">
        <v>11530.69</v>
      </c>
      <c r="R36" t="n">
        <v>613.55</v>
      </c>
      <c r="S36" t="n">
        <v>248.49</v>
      </c>
      <c r="T36" t="n">
        <v>176854.13</v>
      </c>
      <c r="U36" t="n">
        <v>0.41</v>
      </c>
      <c r="V36" t="n">
        <v>0.76</v>
      </c>
      <c r="W36" t="n">
        <v>23.8</v>
      </c>
      <c r="X36" t="n">
        <v>10.81</v>
      </c>
      <c r="Y36" t="n">
        <v>2</v>
      </c>
      <c r="Z36" t="n">
        <v>10</v>
      </c>
    </row>
    <row r="37">
      <c r="A37" t="n">
        <v>0</v>
      </c>
      <c r="B37" t="n">
        <v>25</v>
      </c>
      <c r="C37" t="inlineStr">
        <is>
          <t xml:space="preserve">CONCLUIDO	</t>
        </is>
      </c>
      <c r="D37" t="n">
        <v>1.0962</v>
      </c>
      <c r="E37" t="n">
        <v>91.22</v>
      </c>
      <c r="F37" t="n">
        <v>83.01000000000001</v>
      </c>
      <c r="G37" t="n">
        <v>10.78</v>
      </c>
      <c r="H37" t="n">
        <v>0.28</v>
      </c>
      <c r="I37" t="n">
        <v>462</v>
      </c>
      <c r="J37" t="n">
        <v>61.76</v>
      </c>
      <c r="K37" t="n">
        <v>28.92</v>
      </c>
      <c r="L37" t="n">
        <v>1</v>
      </c>
      <c r="M37" t="n">
        <v>0</v>
      </c>
      <c r="N37" t="n">
        <v>6.84</v>
      </c>
      <c r="O37" t="n">
        <v>7851.41</v>
      </c>
      <c r="P37" t="n">
        <v>444.42</v>
      </c>
      <c r="Q37" t="n">
        <v>11539.37</v>
      </c>
      <c r="R37" t="n">
        <v>966.04</v>
      </c>
      <c r="S37" t="n">
        <v>248.49</v>
      </c>
      <c r="T37" t="n">
        <v>351950.78</v>
      </c>
      <c r="U37" t="n">
        <v>0.26</v>
      </c>
      <c r="V37" t="n">
        <v>0.66</v>
      </c>
      <c r="W37" t="n">
        <v>24.47</v>
      </c>
      <c r="X37" t="n">
        <v>21.52</v>
      </c>
      <c r="Y37" t="n">
        <v>2</v>
      </c>
      <c r="Z37" t="n">
        <v>10</v>
      </c>
    </row>
    <row r="38">
      <c r="A38" t="n">
        <v>0</v>
      </c>
      <c r="B38" t="n">
        <v>85</v>
      </c>
      <c r="C38" t="inlineStr">
        <is>
          <t xml:space="preserve">CONCLUIDO	</t>
        </is>
      </c>
      <c r="D38" t="n">
        <v>0.6641</v>
      </c>
      <c r="E38" t="n">
        <v>150.57</v>
      </c>
      <c r="F38" t="n">
        <v>113.19</v>
      </c>
      <c r="G38" t="n">
        <v>6.57</v>
      </c>
      <c r="H38" t="n">
        <v>0.11</v>
      </c>
      <c r="I38" t="n">
        <v>1033</v>
      </c>
      <c r="J38" t="n">
        <v>167.88</v>
      </c>
      <c r="K38" t="n">
        <v>51.39</v>
      </c>
      <c r="L38" t="n">
        <v>1</v>
      </c>
      <c r="M38" t="n">
        <v>1031</v>
      </c>
      <c r="N38" t="n">
        <v>30.49</v>
      </c>
      <c r="O38" t="n">
        <v>20939.59</v>
      </c>
      <c r="P38" t="n">
        <v>1406.99</v>
      </c>
      <c r="Q38" t="n">
        <v>11538.4</v>
      </c>
      <c r="R38" t="n">
        <v>2017.06</v>
      </c>
      <c r="S38" t="n">
        <v>248.49</v>
      </c>
      <c r="T38" t="n">
        <v>874607.21</v>
      </c>
      <c r="U38" t="n">
        <v>0.12</v>
      </c>
      <c r="V38" t="n">
        <v>0.49</v>
      </c>
      <c r="W38" t="n">
        <v>24.8</v>
      </c>
      <c r="X38" t="n">
        <v>51.68</v>
      </c>
      <c r="Y38" t="n">
        <v>2</v>
      </c>
      <c r="Z38" t="n">
        <v>10</v>
      </c>
    </row>
    <row r="39">
      <c r="A39" t="n">
        <v>1</v>
      </c>
      <c r="B39" t="n">
        <v>85</v>
      </c>
      <c r="C39" t="inlineStr">
        <is>
          <t xml:space="preserve">CONCLUIDO	</t>
        </is>
      </c>
      <c r="D39" t="n">
        <v>1.1145</v>
      </c>
      <c r="E39" t="n">
        <v>89.73</v>
      </c>
      <c r="F39" t="n">
        <v>76.51000000000001</v>
      </c>
      <c r="G39" t="n">
        <v>14.35</v>
      </c>
      <c r="H39" t="n">
        <v>0.21</v>
      </c>
      <c r="I39" t="n">
        <v>320</v>
      </c>
      <c r="J39" t="n">
        <v>169.33</v>
      </c>
      <c r="K39" t="n">
        <v>51.39</v>
      </c>
      <c r="L39" t="n">
        <v>2</v>
      </c>
      <c r="M39" t="n">
        <v>318</v>
      </c>
      <c r="N39" t="n">
        <v>30.94</v>
      </c>
      <c r="O39" t="n">
        <v>21118.46</v>
      </c>
      <c r="P39" t="n">
        <v>882.35</v>
      </c>
      <c r="Q39" t="n">
        <v>11528.72</v>
      </c>
      <c r="R39" t="n">
        <v>767.6799999999999</v>
      </c>
      <c r="S39" t="n">
        <v>248.49</v>
      </c>
      <c r="T39" t="n">
        <v>253479.91</v>
      </c>
      <c r="U39" t="n">
        <v>0.32</v>
      </c>
      <c r="V39" t="n">
        <v>0.72</v>
      </c>
      <c r="W39" t="n">
        <v>23.66</v>
      </c>
      <c r="X39" t="n">
        <v>15.04</v>
      </c>
      <c r="Y39" t="n">
        <v>2</v>
      </c>
      <c r="Z39" t="n">
        <v>10</v>
      </c>
    </row>
    <row r="40">
      <c r="A40" t="n">
        <v>2</v>
      </c>
      <c r="B40" t="n">
        <v>85</v>
      </c>
      <c r="C40" t="inlineStr">
        <is>
          <t xml:space="preserve">CONCLUIDO	</t>
        </is>
      </c>
      <c r="D40" t="n">
        <v>1.284</v>
      </c>
      <c r="E40" t="n">
        <v>77.88</v>
      </c>
      <c r="F40" t="n">
        <v>69.58</v>
      </c>
      <c r="G40" t="n">
        <v>23.86</v>
      </c>
      <c r="H40" t="n">
        <v>0.31</v>
      </c>
      <c r="I40" t="n">
        <v>175</v>
      </c>
      <c r="J40" t="n">
        <v>170.79</v>
      </c>
      <c r="K40" t="n">
        <v>51.39</v>
      </c>
      <c r="L40" t="n">
        <v>3</v>
      </c>
      <c r="M40" t="n">
        <v>172</v>
      </c>
      <c r="N40" t="n">
        <v>31.4</v>
      </c>
      <c r="O40" t="n">
        <v>21297.94</v>
      </c>
      <c r="P40" t="n">
        <v>724.5</v>
      </c>
      <c r="Q40" t="n">
        <v>11524.91</v>
      </c>
      <c r="R40" t="n">
        <v>533.35</v>
      </c>
      <c r="S40" t="n">
        <v>248.49</v>
      </c>
      <c r="T40" t="n">
        <v>137040.53</v>
      </c>
      <c r="U40" t="n">
        <v>0.47</v>
      </c>
      <c r="V40" t="n">
        <v>0.79</v>
      </c>
      <c r="W40" t="n">
        <v>23.41</v>
      </c>
      <c r="X40" t="n">
        <v>8.130000000000001</v>
      </c>
      <c r="Y40" t="n">
        <v>2</v>
      </c>
      <c r="Z40" t="n">
        <v>10</v>
      </c>
    </row>
    <row r="41">
      <c r="A41" t="n">
        <v>3</v>
      </c>
      <c r="B41" t="n">
        <v>85</v>
      </c>
      <c r="C41" t="inlineStr">
        <is>
          <t xml:space="preserve">CONCLUIDO	</t>
        </is>
      </c>
      <c r="D41" t="n">
        <v>1.3355</v>
      </c>
      <c r="E41" t="n">
        <v>74.88</v>
      </c>
      <c r="F41" t="n">
        <v>67.86</v>
      </c>
      <c r="G41" t="n">
        <v>29.72</v>
      </c>
      <c r="H41" t="n">
        <v>0.41</v>
      </c>
      <c r="I41" t="n">
        <v>137</v>
      </c>
      <c r="J41" t="n">
        <v>172.25</v>
      </c>
      <c r="K41" t="n">
        <v>51.39</v>
      </c>
      <c r="L41" t="n">
        <v>4</v>
      </c>
      <c r="M41" t="n">
        <v>2</v>
      </c>
      <c r="N41" t="n">
        <v>31.86</v>
      </c>
      <c r="O41" t="n">
        <v>21478.05</v>
      </c>
      <c r="P41" t="n">
        <v>665.71</v>
      </c>
      <c r="Q41" t="n">
        <v>11527.64</v>
      </c>
      <c r="R41" t="n">
        <v>468.88</v>
      </c>
      <c r="S41" t="n">
        <v>248.49</v>
      </c>
      <c r="T41" t="n">
        <v>104996.2</v>
      </c>
      <c r="U41" t="n">
        <v>0.53</v>
      </c>
      <c r="V41" t="n">
        <v>0.8100000000000001</v>
      </c>
      <c r="W41" t="n">
        <v>23.52</v>
      </c>
      <c r="X41" t="n">
        <v>6.4</v>
      </c>
      <c r="Y41" t="n">
        <v>2</v>
      </c>
      <c r="Z41" t="n">
        <v>10</v>
      </c>
    </row>
    <row r="42">
      <c r="A42" t="n">
        <v>4</v>
      </c>
      <c r="B42" t="n">
        <v>85</v>
      </c>
      <c r="C42" t="inlineStr">
        <is>
          <t xml:space="preserve">CONCLUIDO	</t>
        </is>
      </c>
      <c r="D42" t="n">
        <v>1.3356</v>
      </c>
      <c r="E42" t="n">
        <v>74.87</v>
      </c>
      <c r="F42" t="n">
        <v>67.84999999999999</v>
      </c>
      <c r="G42" t="n">
        <v>29.72</v>
      </c>
      <c r="H42" t="n">
        <v>0.51</v>
      </c>
      <c r="I42" t="n">
        <v>137</v>
      </c>
      <c r="J42" t="n">
        <v>173.71</v>
      </c>
      <c r="K42" t="n">
        <v>51.39</v>
      </c>
      <c r="L42" t="n">
        <v>5</v>
      </c>
      <c r="M42" t="n">
        <v>0</v>
      </c>
      <c r="N42" t="n">
        <v>32.32</v>
      </c>
      <c r="O42" t="n">
        <v>21658.78</v>
      </c>
      <c r="P42" t="n">
        <v>670.77</v>
      </c>
      <c r="Q42" t="n">
        <v>11527.71</v>
      </c>
      <c r="R42" t="n">
        <v>468.74</v>
      </c>
      <c r="S42" t="n">
        <v>248.49</v>
      </c>
      <c r="T42" t="n">
        <v>104923.57</v>
      </c>
      <c r="U42" t="n">
        <v>0.53</v>
      </c>
      <c r="V42" t="n">
        <v>0.8100000000000001</v>
      </c>
      <c r="W42" t="n">
        <v>23.52</v>
      </c>
      <c r="X42" t="n">
        <v>6.4</v>
      </c>
      <c r="Y42" t="n">
        <v>2</v>
      </c>
      <c r="Z42" t="n">
        <v>10</v>
      </c>
    </row>
    <row r="43">
      <c r="A43" t="n">
        <v>0</v>
      </c>
      <c r="B43" t="n">
        <v>20</v>
      </c>
      <c r="C43" t="inlineStr">
        <is>
          <t xml:space="preserve">CONCLUIDO	</t>
        </is>
      </c>
      <c r="D43" t="n">
        <v>1.0282</v>
      </c>
      <c r="E43" t="n">
        <v>97.26000000000001</v>
      </c>
      <c r="F43" t="n">
        <v>88.45999999999999</v>
      </c>
      <c r="G43" t="n">
        <v>9.199999999999999</v>
      </c>
      <c r="H43" t="n">
        <v>0.34</v>
      </c>
      <c r="I43" t="n">
        <v>577</v>
      </c>
      <c r="J43" t="n">
        <v>51.33</v>
      </c>
      <c r="K43" t="n">
        <v>24.83</v>
      </c>
      <c r="L43" t="n">
        <v>1</v>
      </c>
      <c r="M43" t="n">
        <v>0</v>
      </c>
      <c r="N43" t="n">
        <v>5.51</v>
      </c>
      <c r="O43" t="n">
        <v>6564.78</v>
      </c>
      <c r="P43" t="n">
        <v>419.85</v>
      </c>
      <c r="Q43" t="n">
        <v>11544</v>
      </c>
      <c r="R43" t="n">
        <v>1145.35</v>
      </c>
      <c r="S43" t="n">
        <v>248.49</v>
      </c>
      <c r="T43" t="n">
        <v>441031.87</v>
      </c>
      <c r="U43" t="n">
        <v>0.22</v>
      </c>
      <c r="V43" t="n">
        <v>0.62</v>
      </c>
      <c r="W43" t="n">
        <v>24.8</v>
      </c>
      <c r="X43" t="n">
        <v>26.96</v>
      </c>
      <c r="Y43" t="n">
        <v>2</v>
      </c>
      <c r="Z43" t="n">
        <v>10</v>
      </c>
    </row>
    <row r="44">
      <c r="A44" t="n">
        <v>0</v>
      </c>
      <c r="B44" t="n">
        <v>65</v>
      </c>
      <c r="C44" t="inlineStr">
        <is>
          <t xml:space="preserve">CONCLUIDO	</t>
        </is>
      </c>
      <c r="D44" t="n">
        <v>0.828</v>
      </c>
      <c r="E44" t="n">
        <v>120.77</v>
      </c>
      <c r="F44" t="n">
        <v>98.17</v>
      </c>
      <c r="G44" t="n">
        <v>7.85</v>
      </c>
      <c r="H44" t="n">
        <v>0.13</v>
      </c>
      <c r="I44" t="n">
        <v>750</v>
      </c>
      <c r="J44" t="n">
        <v>133.21</v>
      </c>
      <c r="K44" t="n">
        <v>46.47</v>
      </c>
      <c r="L44" t="n">
        <v>1</v>
      </c>
      <c r="M44" t="n">
        <v>748</v>
      </c>
      <c r="N44" t="n">
        <v>20.75</v>
      </c>
      <c r="O44" t="n">
        <v>16663.42</v>
      </c>
      <c r="P44" t="n">
        <v>1026.72</v>
      </c>
      <c r="Q44" t="n">
        <v>11534.12</v>
      </c>
      <c r="R44" t="n">
        <v>1504.53</v>
      </c>
      <c r="S44" t="n">
        <v>248.49</v>
      </c>
      <c r="T44" t="n">
        <v>619754.08</v>
      </c>
      <c r="U44" t="n">
        <v>0.17</v>
      </c>
      <c r="V44" t="n">
        <v>0.5600000000000001</v>
      </c>
      <c r="W44" t="n">
        <v>24.36</v>
      </c>
      <c r="X44" t="n">
        <v>36.68</v>
      </c>
      <c r="Y44" t="n">
        <v>2</v>
      </c>
      <c r="Z44" t="n">
        <v>10</v>
      </c>
    </row>
    <row r="45">
      <c r="A45" t="n">
        <v>1</v>
      </c>
      <c r="B45" t="n">
        <v>65</v>
      </c>
      <c r="C45" t="inlineStr">
        <is>
          <t xml:space="preserve">CONCLUIDO	</t>
        </is>
      </c>
      <c r="D45" t="n">
        <v>1.2273</v>
      </c>
      <c r="E45" t="n">
        <v>81.48</v>
      </c>
      <c r="F45" t="n">
        <v>72.73999999999999</v>
      </c>
      <c r="G45" t="n">
        <v>18.11</v>
      </c>
      <c r="H45" t="n">
        <v>0.26</v>
      </c>
      <c r="I45" t="n">
        <v>241</v>
      </c>
      <c r="J45" t="n">
        <v>134.55</v>
      </c>
      <c r="K45" t="n">
        <v>46.47</v>
      </c>
      <c r="L45" t="n">
        <v>2</v>
      </c>
      <c r="M45" t="n">
        <v>237</v>
      </c>
      <c r="N45" t="n">
        <v>21.09</v>
      </c>
      <c r="O45" t="n">
        <v>16828.84</v>
      </c>
      <c r="P45" t="n">
        <v>665.5700000000001</v>
      </c>
      <c r="Q45" t="n">
        <v>11525.63</v>
      </c>
      <c r="R45" t="n">
        <v>640.66</v>
      </c>
      <c r="S45" t="n">
        <v>248.49</v>
      </c>
      <c r="T45" t="n">
        <v>190367.35</v>
      </c>
      <c r="U45" t="n">
        <v>0.39</v>
      </c>
      <c r="V45" t="n">
        <v>0.76</v>
      </c>
      <c r="W45" t="n">
        <v>23.51</v>
      </c>
      <c r="X45" t="n">
        <v>11.28</v>
      </c>
      <c r="Y45" t="n">
        <v>2</v>
      </c>
      <c r="Z45" t="n">
        <v>10</v>
      </c>
    </row>
    <row r="46">
      <c r="A46" t="n">
        <v>2</v>
      </c>
      <c r="B46" t="n">
        <v>65</v>
      </c>
      <c r="C46" t="inlineStr">
        <is>
          <t xml:space="preserve">CONCLUIDO	</t>
        </is>
      </c>
      <c r="D46" t="n">
        <v>1.3011</v>
      </c>
      <c r="E46" t="n">
        <v>76.86</v>
      </c>
      <c r="F46" t="n">
        <v>69.8</v>
      </c>
      <c r="G46" t="n">
        <v>23.4</v>
      </c>
      <c r="H46" t="n">
        <v>0.39</v>
      </c>
      <c r="I46" t="n">
        <v>179</v>
      </c>
      <c r="J46" t="n">
        <v>135.9</v>
      </c>
      <c r="K46" t="n">
        <v>46.47</v>
      </c>
      <c r="L46" t="n">
        <v>3</v>
      </c>
      <c r="M46" t="n">
        <v>0</v>
      </c>
      <c r="N46" t="n">
        <v>21.43</v>
      </c>
      <c r="O46" t="n">
        <v>16994.64</v>
      </c>
      <c r="P46" t="n">
        <v>598.34</v>
      </c>
      <c r="Q46" t="n">
        <v>11528.54</v>
      </c>
      <c r="R46" t="n">
        <v>532.5</v>
      </c>
      <c r="S46" t="n">
        <v>248.49</v>
      </c>
      <c r="T46" t="n">
        <v>136594.4</v>
      </c>
      <c r="U46" t="n">
        <v>0.47</v>
      </c>
      <c r="V46" t="n">
        <v>0.79</v>
      </c>
      <c r="W46" t="n">
        <v>23.65</v>
      </c>
      <c r="X46" t="n">
        <v>8.34</v>
      </c>
      <c r="Y46" t="n">
        <v>2</v>
      </c>
      <c r="Z46" t="n">
        <v>10</v>
      </c>
    </row>
    <row r="47">
      <c r="A47" t="n">
        <v>0</v>
      </c>
      <c r="B47" t="n">
        <v>75</v>
      </c>
      <c r="C47" t="inlineStr">
        <is>
          <t xml:space="preserve">CONCLUIDO	</t>
        </is>
      </c>
      <c r="D47" t="n">
        <v>0.7445000000000001</v>
      </c>
      <c r="E47" t="n">
        <v>134.32</v>
      </c>
      <c r="F47" t="n">
        <v>105.06</v>
      </c>
      <c r="G47" t="n">
        <v>7.14</v>
      </c>
      <c r="H47" t="n">
        <v>0.12</v>
      </c>
      <c r="I47" t="n">
        <v>883</v>
      </c>
      <c r="J47" t="n">
        <v>150.44</v>
      </c>
      <c r="K47" t="n">
        <v>49.1</v>
      </c>
      <c r="L47" t="n">
        <v>1</v>
      </c>
      <c r="M47" t="n">
        <v>881</v>
      </c>
      <c r="N47" t="n">
        <v>25.34</v>
      </c>
      <c r="O47" t="n">
        <v>18787.76</v>
      </c>
      <c r="P47" t="n">
        <v>1205.58</v>
      </c>
      <c r="Q47" t="n">
        <v>11534.7</v>
      </c>
      <c r="R47" t="n">
        <v>1740.62</v>
      </c>
      <c r="S47" t="n">
        <v>248.49</v>
      </c>
      <c r="T47" t="n">
        <v>737136.73</v>
      </c>
      <c r="U47" t="n">
        <v>0.14</v>
      </c>
      <c r="V47" t="n">
        <v>0.52</v>
      </c>
      <c r="W47" t="n">
        <v>24.53</v>
      </c>
      <c r="X47" t="n">
        <v>43.57</v>
      </c>
      <c r="Y47" t="n">
        <v>2</v>
      </c>
      <c r="Z47" t="n">
        <v>10</v>
      </c>
    </row>
    <row r="48">
      <c r="A48" t="n">
        <v>1</v>
      </c>
      <c r="B48" t="n">
        <v>75</v>
      </c>
      <c r="C48" t="inlineStr">
        <is>
          <t xml:space="preserve">CONCLUIDO	</t>
        </is>
      </c>
      <c r="D48" t="n">
        <v>1.1695</v>
      </c>
      <c r="E48" t="n">
        <v>85.5</v>
      </c>
      <c r="F48" t="n">
        <v>74.64</v>
      </c>
      <c r="G48" t="n">
        <v>15.94</v>
      </c>
      <c r="H48" t="n">
        <v>0.23</v>
      </c>
      <c r="I48" t="n">
        <v>281</v>
      </c>
      <c r="J48" t="n">
        <v>151.83</v>
      </c>
      <c r="K48" t="n">
        <v>49.1</v>
      </c>
      <c r="L48" t="n">
        <v>2</v>
      </c>
      <c r="M48" t="n">
        <v>279</v>
      </c>
      <c r="N48" t="n">
        <v>25.73</v>
      </c>
      <c r="O48" t="n">
        <v>18959.54</v>
      </c>
      <c r="P48" t="n">
        <v>776.92</v>
      </c>
      <c r="Q48" t="n">
        <v>11526.99</v>
      </c>
      <c r="R48" t="n">
        <v>704.54</v>
      </c>
      <c r="S48" t="n">
        <v>248.49</v>
      </c>
      <c r="T48" t="n">
        <v>222106.29</v>
      </c>
      <c r="U48" t="n">
        <v>0.35</v>
      </c>
      <c r="V48" t="n">
        <v>0.74</v>
      </c>
      <c r="W48" t="n">
        <v>23.59</v>
      </c>
      <c r="X48" t="n">
        <v>13.18</v>
      </c>
      <c r="Y48" t="n">
        <v>2</v>
      </c>
      <c r="Z48" t="n">
        <v>10</v>
      </c>
    </row>
    <row r="49">
      <c r="A49" t="n">
        <v>2</v>
      </c>
      <c r="B49" t="n">
        <v>75</v>
      </c>
      <c r="C49" t="inlineStr">
        <is>
          <t xml:space="preserve">CONCLUIDO	</t>
        </is>
      </c>
      <c r="D49" t="n">
        <v>1.315</v>
      </c>
      <c r="E49" t="n">
        <v>76.04000000000001</v>
      </c>
      <c r="F49" t="n">
        <v>68.88</v>
      </c>
      <c r="G49" t="n">
        <v>25.83</v>
      </c>
      <c r="H49" t="n">
        <v>0.35</v>
      </c>
      <c r="I49" t="n">
        <v>160</v>
      </c>
      <c r="J49" t="n">
        <v>153.23</v>
      </c>
      <c r="K49" t="n">
        <v>49.1</v>
      </c>
      <c r="L49" t="n">
        <v>3</v>
      </c>
      <c r="M49" t="n">
        <v>57</v>
      </c>
      <c r="N49" t="n">
        <v>26.13</v>
      </c>
      <c r="O49" t="n">
        <v>19131.85</v>
      </c>
      <c r="P49" t="n">
        <v>636.61</v>
      </c>
      <c r="Q49" t="n">
        <v>11527.45</v>
      </c>
      <c r="R49" t="n">
        <v>504.71</v>
      </c>
      <c r="S49" t="n">
        <v>248.49</v>
      </c>
      <c r="T49" t="n">
        <v>122794.08</v>
      </c>
      <c r="U49" t="n">
        <v>0.49</v>
      </c>
      <c r="V49" t="n">
        <v>0.8</v>
      </c>
      <c r="W49" t="n">
        <v>23.51</v>
      </c>
      <c r="X49" t="n">
        <v>7.42</v>
      </c>
      <c r="Y49" t="n">
        <v>2</v>
      </c>
      <c r="Z49" t="n">
        <v>10</v>
      </c>
    </row>
    <row r="50">
      <c r="A50" t="n">
        <v>3</v>
      </c>
      <c r="B50" t="n">
        <v>75</v>
      </c>
      <c r="C50" t="inlineStr">
        <is>
          <t xml:space="preserve">CONCLUIDO	</t>
        </is>
      </c>
      <c r="D50" t="n">
        <v>1.3213</v>
      </c>
      <c r="E50" t="n">
        <v>75.68000000000001</v>
      </c>
      <c r="F50" t="n">
        <v>68.67</v>
      </c>
      <c r="G50" t="n">
        <v>26.58</v>
      </c>
      <c r="H50" t="n">
        <v>0.46</v>
      </c>
      <c r="I50" t="n">
        <v>155</v>
      </c>
      <c r="J50" t="n">
        <v>154.63</v>
      </c>
      <c r="K50" t="n">
        <v>49.1</v>
      </c>
      <c r="L50" t="n">
        <v>4</v>
      </c>
      <c r="M50" t="n">
        <v>0</v>
      </c>
      <c r="N50" t="n">
        <v>26.53</v>
      </c>
      <c r="O50" t="n">
        <v>19304.72</v>
      </c>
      <c r="P50" t="n">
        <v>634.33</v>
      </c>
      <c r="Q50" t="n">
        <v>11526.78</v>
      </c>
      <c r="R50" t="n">
        <v>495.47</v>
      </c>
      <c r="S50" t="n">
        <v>248.49</v>
      </c>
      <c r="T50" t="n">
        <v>118201.67</v>
      </c>
      <c r="U50" t="n">
        <v>0.5</v>
      </c>
      <c r="V50" t="n">
        <v>0.8</v>
      </c>
      <c r="W50" t="n">
        <v>23.57</v>
      </c>
      <c r="X50" t="n">
        <v>7.21</v>
      </c>
      <c r="Y50" t="n">
        <v>2</v>
      </c>
      <c r="Z50" t="n">
        <v>10</v>
      </c>
    </row>
    <row r="51">
      <c r="A51" t="n">
        <v>0</v>
      </c>
      <c r="B51" t="n">
        <v>95</v>
      </c>
      <c r="C51" t="inlineStr">
        <is>
          <t xml:space="preserve">CONCLUIDO	</t>
        </is>
      </c>
      <c r="D51" t="n">
        <v>0.588</v>
      </c>
      <c r="E51" t="n">
        <v>170.06</v>
      </c>
      <c r="F51" t="n">
        <v>122.7</v>
      </c>
      <c r="G51" t="n">
        <v>6.1</v>
      </c>
      <c r="H51" t="n">
        <v>0.1</v>
      </c>
      <c r="I51" t="n">
        <v>1206</v>
      </c>
      <c r="J51" t="n">
        <v>185.69</v>
      </c>
      <c r="K51" t="n">
        <v>53.44</v>
      </c>
      <c r="L51" t="n">
        <v>1</v>
      </c>
      <c r="M51" t="n">
        <v>1204</v>
      </c>
      <c r="N51" t="n">
        <v>36.26</v>
      </c>
      <c r="O51" t="n">
        <v>23136.14</v>
      </c>
      <c r="P51" t="n">
        <v>1637.85</v>
      </c>
      <c r="Q51" t="n">
        <v>11543.8</v>
      </c>
      <c r="R51" t="n">
        <v>2342.53</v>
      </c>
      <c r="S51" t="n">
        <v>248.49</v>
      </c>
      <c r="T51" t="n">
        <v>1036474.75</v>
      </c>
      <c r="U51" t="n">
        <v>0.11</v>
      </c>
      <c r="V51" t="n">
        <v>0.45</v>
      </c>
      <c r="W51" t="n">
        <v>25.07</v>
      </c>
      <c r="X51" t="n">
        <v>61.18</v>
      </c>
      <c r="Y51" t="n">
        <v>2</v>
      </c>
      <c r="Z51" t="n">
        <v>10</v>
      </c>
    </row>
    <row r="52">
      <c r="A52" t="n">
        <v>1</v>
      </c>
      <c r="B52" t="n">
        <v>95</v>
      </c>
      <c r="C52" t="inlineStr">
        <is>
          <t xml:space="preserve">CONCLUIDO	</t>
        </is>
      </c>
      <c r="D52" t="n">
        <v>1.0633</v>
      </c>
      <c r="E52" t="n">
        <v>94.05</v>
      </c>
      <c r="F52" t="n">
        <v>78.29000000000001</v>
      </c>
      <c r="G52" t="n">
        <v>13.16</v>
      </c>
      <c r="H52" t="n">
        <v>0.19</v>
      </c>
      <c r="I52" t="n">
        <v>357</v>
      </c>
      <c r="J52" t="n">
        <v>187.21</v>
      </c>
      <c r="K52" t="n">
        <v>53.44</v>
      </c>
      <c r="L52" t="n">
        <v>2</v>
      </c>
      <c r="M52" t="n">
        <v>355</v>
      </c>
      <c r="N52" t="n">
        <v>36.77</v>
      </c>
      <c r="O52" t="n">
        <v>23322.88</v>
      </c>
      <c r="P52" t="n">
        <v>984.05</v>
      </c>
      <c r="Q52" t="n">
        <v>11528.67</v>
      </c>
      <c r="R52" t="n">
        <v>828.9299999999999</v>
      </c>
      <c r="S52" t="n">
        <v>248.49</v>
      </c>
      <c r="T52" t="n">
        <v>283922.2</v>
      </c>
      <c r="U52" t="n">
        <v>0.3</v>
      </c>
      <c r="V52" t="n">
        <v>0.7</v>
      </c>
      <c r="W52" t="n">
        <v>23.69</v>
      </c>
      <c r="X52" t="n">
        <v>16.82</v>
      </c>
      <c r="Y52" t="n">
        <v>2</v>
      </c>
      <c r="Z52" t="n">
        <v>10</v>
      </c>
    </row>
    <row r="53">
      <c r="A53" t="n">
        <v>2</v>
      </c>
      <c r="B53" t="n">
        <v>95</v>
      </c>
      <c r="C53" t="inlineStr">
        <is>
          <t xml:space="preserve">CONCLUIDO	</t>
        </is>
      </c>
      <c r="D53" t="n">
        <v>1.2408</v>
      </c>
      <c r="E53" t="n">
        <v>80.59999999999999</v>
      </c>
      <c r="F53" t="n">
        <v>70.72</v>
      </c>
      <c r="G53" t="n">
        <v>21.32</v>
      </c>
      <c r="H53" t="n">
        <v>0.28</v>
      </c>
      <c r="I53" t="n">
        <v>199</v>
      </c>
      <c r="J53" t="n">
        <v>188.73</v>
      </c>
      <c r="K53" t="n">
        <v>53.44</v>
      </c>
      <c r="L53" t="n">
        <v>3</v>
      </c>
      <c r="M53" t="n">
        <v>197</v>
      </c>
      <c r="N53" t="n">
        <v>37.29</v>
      </c>
      <c r="O53" t="n">
        <v>23510.33</v>
      </c>
      <c r="P53" t="n">
        <v>823.35</v>
      </c>
      <c r="Q53" t="n">
        <v>11525.47</v>
      </c>
      <c r="R53" t="n">
        <v>572.13</v>
      </c>
      <c r="S53" t="n">
        <v>248.49</v>
      </c>
      <c r="T53" t="n">
        <v>156310.15</v>
      </c>
      <c r="U53" t="n">
        <v>0.43</v>
      </c>
      <c r="V53" t="n">
        <v>0.78</v>
      </c>
      <c r="W53" t="n">
        <v>23.44</v>
      </c>
      <c r="X53" t="n">
        <v>9.26</v>
      </c>
      <c r="Y53" t="n">
        <v>2</v>
      </c>
      <c r="Z53" t="n">
        <v>10</v>
      </c>
    </row>
    <row r="54">
      <c r="A54" t="n">
        <v>3</v>
      </c>
      <c r="B54" t="n">
        <v>95</v>
      </c>
      <c r="C54" t="inlineStr">
        <is>
          <t xml:space="preserve">CONCLUIDO	</t>
        </is>
      </c>
      <c r="D54" t="n">
        <v>1.3351</v>
      </c>
      <c r="E54" t="n">
        <v>74.90000000000001</v>
      </c>
      <c r="F54" t="n">
        <v>67.56</v>
      </c>
      <c r="G54" t="n">
        <v>30.94</v>
      </c>
      <c r="H54" t="n">
        <v>0.37</v>
      </c>
      <c r="I54" t="n">
        <v>131</v>
      </c>
      <c r="J54" t="n">
        <v>190.25</v>
      </c>
      <c r="K54" t="n">
        <v>53.44</v>
      </c>
      <c r="L54" t="n">
        <v>4</v>
      </c>
      <c r="M54" t="n">
        <v>83</v>
      </c>
      <c r="N54" t="n">
        <v>37.82</v>
      </c>
      <c r="O54" t="n">
        <v>23698.48</v>
      </c>
      <c r="P54" t="n">
        <v>714.88</v>
      </c>
      <c r="Q54" t="n">
        <v>11525.07</v>
      </c>
      <c r="R54" t="n">
        <v>462.78</v>
      </c>
      <c r="S54" t="n">
        <v>248.49</v>
      </c>
      <c r="T54" t="n">
        <v>101973.95</v>
      </c>
      <c r="U54" t="n">
        <v>0.54</v>
      </c>
      <c r="V54" t="n">
        <v>0.8100000000000001</v>
      </c>
      <c r="W54" t="n">
        <v>23.39</v>
      </c>
      <c r="X54" t="n">
        <v>6.1</v>
      </c>
      <c r="Y54" t="n">
        <v>2</v>
      </c>
      <c r="Z54" t="n">
        <v>10</v>
      </c>
    </row>
    <row r="55">
      <c r="A55" t="n">
        <v>4</v>
      </c>
      <c r="B55" t="n">
        <v>95</v>
      </c>
      <c r="C55" t="inlineStr">
        <is>
          <t xml:space="preserve">CONCLUIDO	</t>
        </is>
      </c>
      <c r="D55" t="n">
        <v>1.3471</v>
      </c>
      <c r="E55" t="n">
        <v>74.23</v>
      </c>
      <c r="F55" t="n">
        <v>67.19</v>
      </c>
      <c r="G55" t="n">
        <v>32.77</v>
      </c>
      <c r="H55" t="n">
        <v>0.46</v>
      </c>
      <c r="I55" t="n">
        <v>123</v>
      </c>
      <c r="J55" t="n">
        <v>191.78</v>
      </c>
      <c r="K55" t="n">
        <v>53.44</v>
      </c>
      <c r="L55" t="n">
        <v>5</v>
      </c>
      <c r="M55" t="n">
        <v>0</v>
      </c>
      <c r="N55" t="n">
        <v>38.35</v>
      </c>
      <c r="O55" t="n">
        <v>23887.36</v>
      </c>
      <c r="P55" t="n">
        <v>702.01</v>
      </c>
      <c r="Q55" t="n">
        <v>11527.73</v>
      </c>
      <c r="R55" t="n">
        <v>446.86</v>
      </c>
      <c r="S55" t="n">
        <v>248.49</v>
      </c>
      <c r="T55" t="n">
        <v>94057.42</v>
      </c>
      <c r="U55" t="n">
        <v>0.5600000000000001</v>
      </c>
      <c r="V55" t="n">
        <v>0.82</v>
      </c>
      <c r="W55" t="n">
        <v>23.47</v>
      </c>
      <c r="X55" t="n">
        <v>5.73</v>
      </c>
      <c r="Y55" t="n">
        <v>2</v>
      </c>
      <c r="Z55" t="n">
        <v>10</v>
      </c>
    </row>
    <row r="56">
      <c r="A56" t="n">
        <v>0</v>
      </c>
      <c r="B56" t="n">
        <v>55</v>
      </c>
      <c r="C56" t="inlineStr">
        <is>
          <t xml:space="preserve">CONCLUIDO	</t>
        </is>
      </c>
      <c r="D56" t="n">
        <v>0.92</v>
      </c>
      <c r="E56" t="n">
        <v>108.7</v>
      </c>
      <c r="F56" t="n">
        <v>91.70999999999999</v>
      </c>
      <c r="G56" t="n">
        <v>8.82</v>
      </c>
      <c r="H56" t="n">
        <v>0.15</v>
      </c>
      <c r="I56" t="n">
        <v>624</v>
      </c>
      <c r="J56" t="n">
        <v>116.05</v>
      </c>
      <c r="K56" t="n">
        <v>43.4</v>
      </c>
      <c r="L56" t="n">
        <v>1</v>
      </c>
      <c r="M56" t="n">
        <v>622</v>
      </c>
      <c r="N56" t="n">
        <v>16.65</v>
      </c>
      <c r="O56" t="n">
        <v>14546.17</v>
      </c>
      <c r="P56" t="n">
        <v>856.84</v>
      </c>
      <c r="Q56" t="n">
        <v>11532.06</v>
      </c>
      <c r="R56" t="n">
        <v>1284.07</v>
      </c>
      <c r="S56" t="n">
        <v>248.49</v>
      </c>
      <c r="T56" t="n">
        <v>510155.63</v>
      </c>
      <c r="U56" t="n">
        <v>0.19</v>
      </c>
      <c r="V56" t="n">
        <v>0.6</v>
      </c>
      <c r="W56" t="n">
        <v>24.15</v>
      </c>
      <c r="X56" t="n">
        <v>30.22</v>
      </c>
      <c r="Y56" t="n">
        <v>2</v>
      </c>
      <c r="Z56" t="n">
        <v>10</v>
      </c>
    </row>
    <row r="57">
      <c r="A57" t="n">
        <v>1</v>
      </c>
      <c r="B57" t="n">
        <v>55</v>
      </c>
      <c r="C57" t="inlineStr">
        <is>
          <t xml:space="preserve">CONCLUIDO	</t>
        </is>
      </c>
      <c r="D57" t="n">
        <v>1.2684</v>
      </c>
      <c r="E57" t="n">
        <v>78.84</v>
      </c>
      <c r="F57" t="n">
        <v>71.56999999999999</v>
      </c>
      <c r="G57" t="n">
        <v>19.79</v>
      </c>
      <c r="H57" t="n">
        <v>0.3</v>
      </c>
      <c r="I57" t="n">
        <v>217</v>
      </c>
      <c r="J57" t="n">
        <v>117.34</v>
      </c>
      <c r="K57" t="n">
        <v>43.4</v>
      </c>
      <c r="L57" t="n">
        <v>2</v>
      </c>
      <c r="M57" t="n">
        <v>67</v>
      </c>
      <c r="N57" t="n">
        <v>16.94</v>
      </c>
      <c r="O57" t="n">
        <v>14705.49</v>
      </c>
      <c r="P57" t="n">
        <v>566.95</v>
      </c>
      <c r="Q57" t="n">
        <v>11528.13</v>
      </c>
      <c r="R57" t="n">
        <v>593.5700000000001</v>
      </c>
      <c r="S57" t="n">
        <v>248.49</v>
      </c>
      <c r="T57" t="n">
        <v>166942.72</v>
      </c>
      <c r="U57" t="n">
        <v>0.42</v>
      </c>
      <c r="V57" t="n">
        <v>0.77</v>
      </c>
      <c r="W57" t="n">
        <v>23.68</v>
      </c>
      <c r="X57" t="n">
        <v>10.11</v>
      </c>
      <c r="Y57" t="n">
        <v>2</v>
      </c>
      <c r="Z57" t="n">
        <v>10</v>
      </c>
    </row>
    <row r="58">
      <c r="A58" t="n">
        <v>2</v>
      </c>
      <c r="B58" t="n">
        <v>55</v>
      </c>
      <c r="C58" t="inlineStr">
        <is>
          <t xml:space="preserve">CONCLUIDO	</t>
        </is>
      </c>
      <c r="D58" t="n">
        <v>1.275</v>
      </c>
      <c r="E58" t="n">
        <v>78.43000000000001</v>
      </c>
      <c r="F58" t="n">
        <v>71.3</v>
      </c>
      <c r="G58" t="n">
        <v>20.28</v>
      </c>
      <c r="H58" t="n">
        <v>0.45</v>
      </c>
      <c r="I58" t="n">
        <v>211</v>
      </c>
      <c r="J58" t="n">
        <v>118.63</v>
      </c>
      <c r="K58" t="n">
        <v>43.4</v>
      </c>
      <c r="L58" t="n">
        <v>3</v>
      </c>
      <c r="M58" t="n">
        <v>0</v>
      </c>
      <c r="N58" t="n">
        <v>17.23</v>
      </c>
      <c r="O58" t="n">
        <v>14865.24</v>
      </c>
      <c r="P58" t="n">
        <v>565.78</v>
      </c>
      <c r="Q58" t="n">
        <v>11530.19</v>
      </c>
      <c r="R58" t="n">
        <v>581.64</v>
      </c>
      <c r="S58" t="n">
        <v>248.49</v>
      </c>
      <c r="T58" t="n">
        <v>161004.72</v>
      </c>
      <c r="U58" t="n">
        <v>0.43</v>
      </c>
      <c r="V58" t="n">
        <v>0.77</v>
      </c>
      <c r="W58" t="n">
        <v>23.74</v>
      </c>
      <c r="X58" t="n">
        <v>9.84</v>
      </c>
      <c r="Y58" t="n">
        <v>2</v>
      </c>
      <c r="Z5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6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INDEX(resultados!$A$2:$ZZ$58, 1, MATCH($B$1, resultados!$A$1:$ZZ$1, 0))</f>
        <v/>
      </c>
      <c r="B7">
        <f>INDEX(resultados!$A$2:$ZZ$58, 1, MATCH($B$2, resultados!$A$1:$ZZ$1, 0))</f>
        <v/>
      </c>
      <c r="C7">
        <f>INDEX(resultados!$A$2:$ZZ$58, 1, MATCH($B$3, resultados!$A$1:$ZZ$1, 0))</f>
        <v/>
      </c>
    </row>
    <row r="8">
      <c r="A8">
        <f>INDEX(resultados!$A$2:$ZZ$58, 2, MATCH($B$1, resultados!$A$1:$ZZ$1, 0))</f>
        <v/>
      </c>
      <c r="B8">
        <f>INDEX(resultados!$A$2:$ZZ$58, 2, MATCH($B$2, resultados!$A$1:$ZZ$1, 0))</f>
        <v/>
      </c>
      <c r="C8">
        <f>INDEX(resultados!$A$2:$ZZ$58, 2, MATCH($B$3, resultados!$A$1:$ZZ$1, 0))</f>
        <v/>
      </c>
    </row>
    <row r="9">
      <c r="A9">
        <f>INDEX(resultados!$A$2:$ZZ$58, 3, MATCH($B$1, resultados!$A$1:$ZZ$1, 0))</f>
        <v/>
      </c>
      <c r="B9">
        <f>INDEX(resultados!$A$2:$ZZ$58, 3, MATCH($B$2, resultados!$A$1:$ZZ$1, 0))</f>
        <v/>
      </c>
      <c r="C9">
        <f>INDEX(resultados!$A$2:$ZZ$58, 3, MATCH($B$3, resultados!$A$1:$ZZ$1, 0))</f>
        <v/>
      </c>
    </row>
    <row r="10">
      <c r="A10">
        <f>INDEX(resultados!$A$2:$ZZ$58, 4, MATCH($B$1, resultados!$A$1:$ZZ$1, 0))</f>
        <v/>
      </c>
      <c r="B10">
        <f>INDEX(resultados!$A$2:$ZZ$58, 4, MATCH($B$2, resultados!$A$1:$ZZ$1, 0))</f>
        <v/>
      </c>
      <c r="C10">
        <f>INDEX(resultados!$A$2:$ZZ$58, 4, MATCH($B$3, resultados!$A$1:$ZZ$1, 0))</f>
        <v/>
      </c>
    </row>
    <row r="11">
      <c r="A11">
        <f>INDEX(resultados!$A$2:$ZZ$58, 5, MATCH($B$1, resultados!$A$1:$ZZ$1, 0))</f>
        <v/>
      </c>
      <c r="B11">
        <f>INDEX(resultados!$A$2:$ZZ$58, 5, MATCH($B$2, resultados!$A$1:$ZZ$1, 0))</f>
        <v/>
      </c>
      <c r="C11">
        <f>INDEX(resultados!$A$2:$ZZ$58, 5, MATCH($B$3, resultados!$A$1:$ZZ$1, 0))</f>
        <v/>
      </c>
    </row>
    <row r="12">
      <c r="A12">
        <f>INDEX(resultados!$A$2:$ZZ$58, 6, MATCH($B$1, resultados!$A$1:$ZZ$1, 0))</f>
        <v/>
      </c>
      <c r="B12">
        <f>INDEX(resultados!$A$2:$ZZ$58, 6, MATCH($B$2, resultados!$A$1:$ZZ$1, 0))</f>
        <v/>
      </c>
      <c r="C12">
        <f>INDEX(resultados!$A$2:$ZZ$58, 6, MATCH($B$3, resultados!$A$1:$ZZ$1, 0))</f>
        <v/>
      </c>
    </row>
    <row r="13">
      <c r="A13">
        <f>INDEX(resultados!$A$2:$ZZ$58, 7, MATCH($B$1, resultados!$A$1:$ZZ$1, 0))</f>
        <v/>
      </c>
      <c r="B13">
        <f>INDEX(resultados!$A$2:$ZZ$58, 7, MATCH($B$2, resultados!$A$1:$ZZ$1, 0))</f>
        <v/>
      </c>
      <c r="C13">
        <f>INDEX(resultados!$A$2:$ZZ$58, 7, MATCH($B$3, resultados!$A$1:$ZZ$1, 0))</f>
        <v/>
      </c>
    </row>
    <row r="14">
      <c r="A14">
        <f>INDEX(resultados!$A$2:$ZZ$58, 8, MATCH($B$1, resultados!$A$1:$ZZ$1, 0))</f>
        <v/>
      </c>
      <c r="B14">
        <f>INDEX(resultados!$A$2:$ZZ$58, 8, MATCH($B$2, resultados!$A$1:$ZZ$1, 0))</f>
        <v/>
      </c>
      <c r="C14">
        <f>INDEX(resultados!$A$2:$ZZ$58, 8, MATCH($B$3, resultados!$A$1:$ZZ$1, 0))</f>
        <v/>
      </c>
    </row>
    <row r="15">
      <c r="A15">
        <f>INDEX(resultados!$A$2:$ZZ$58, 9, MATCH($B$1, resultados!$A$1:$ZZ$1, 0))</f>
        <v/>
      </c>
      <c r="B15">
        <f>INDEX(resultados!$A$2:$ZZ$58, 9, MATCH($B$2, resultados!$A$1:$ZZ$1, 0))</f>
        <v/>
      </c>
      <c r="C15">
        <f>INDEX(resultados!$A$2:$ZZ$58, 9, MATCH($B$3, resultados!$A$1:$ZZ$1, 0))</f>
        <v/>
      </c>
    </row>
    <row r="16">
      <c r="A16">
        <f>INDEX(resultados!$A$2:$ZZ$58, 10, MATCH($B$1, resultados!$A$1:$ZZ$1, 0))</f>
        <v/>
      </c>
      <c r="B16">
        <f>INDEX(resultados!$A$2:$ZZ$58, 10, MATCH($B$2, resultados!$A$1:$ZZ$1, 0))</f>
        <v/>
      </c>
      <c r="C16">
        <f>INDEX(resultados!$A$2:$ZZ$58, 10, MATCH($B$3, resultados!$A$1:$ZZ$1, 0))</f>
        <v/>
      </c>
    </row>
    <row r="17">
      <c r="A17">
        <f>INDEX(resultados!$A$2:$ZZ$58, 11, MATCH($B$1, resultados!$A$1:$ZZ$1, 0))</f>
        <v/>
      </c>
      <c r="B17">
        <f>INDEX(resultados!$A$2:$ZZ$58, 11, MATCH($B$2, resultados!$A$1:$ZZ$1, 0))</f>
        <v/>
      </c>
      <c r="C17">
        <f>INDEX(resultados!$A$2:$ZZ$58, 11, MATCH($B$3, resultados!$A$1:$ZZ$1, 0))</f>
        <v/>
      </c>
    </row>
    <row r="18">
      <c r="A18">
        <f>INDEX(resultados!$A$2:$ZZ$58, 12, MATCH($B$1, resultados!$A$1:$ZZ$1, 0))</f>
        <v/>
      </c>
      <c r="B18">
        <f>INDEX(resultados!$A$2:$ZZ$58, 12, MATCH($B$2, resultados!$A$1:$ZZ$1, 0))</f>
        <v/>
      </c>
      <c r="C18">
        <f>INDEX(resultados!$A$2:$ZZ$58, 12, MATCH($B$3, resultados!$A$1:$ZZ$1, 0))</f>
        <v/>
      </c>
    </row>
    <row r="19">
      <c r="A19">
        <f>INDEX(resultados!$A$2:$ZZ$58, 13, MATCH($B$1, resultados!$A$1:$ZZ$1, 0))</f>
        <v/>
      </c>
      <c r="B19">
        <f>INDEX(resultados!$A$2:$ZZ$58, 13, MATCH($B$2, resultados!$A$1:$ZZ$1, 0))</f>
        <v/>
      </c>
      <c r="C19">
        <f>INDEX(resultados!$A$2:$ZZ$58, 13, MATCH($B$3, resultados!$A$1:$ZZ$1, 0))</f>
        <v/>
      </c>
    </row>
    <row r="20">
      <c r="A20">
        <f>INDEX(resultados!$A$2:$ZZ$58, 14, MATCH($B$1, resultados!$A$1:$ZZ$1, 0))</f>
        <v/>
      </c>
      <c r="B20">
        <f>INDEX(resultados!$A$2:$ZZ$58, 14, MATCH($B$2, resultados!$A$1:$ZZ$1, 0))</f>
        <v/>
      </c>
      <c r="C20">
        <f>INDEX(resultados!$A$2:$ZZ$58, 14, MATCH($B$3, resultados!$A$1:$ZZ$1, 0))</f>
        <v/>
      </c>
    </row>
    <row r="21">
      <c r="A21">
        <f>INDEX(resultados!$A$2:$ZZ$58, 15, MATCH($B$1, resultados!$A$1:$ZZ$1, 0))</f>
        <v/>
      </c>
      <c r="B21">
        <f>INDEX(resultados!$A$2:$ZZ$58, 15, MATCH($B$2, resultados!$A$1:$ZZ$1, 0))</f>
        <v/>
      </c>
      <c r="C21">
        <f>INDEX(resultados!$A$2:$ZZ$58, 15, MATCH($B$3, resultados!$A$1:$ZZ$1, 0))</f>
        <v/>
      </c>
    </row>
    <row r="22">
      <c r="A22">
        <f>INDEX(resultados!$A$2:$ZZ$58, 16, MATCH($B$1, resultados!$A$1:$ZZ$1, 0))</f>
        <v/>
      </c>
      <c r="B22">
        <f>INDEX(resultados!$A$2:$ZZ$58, 16, MATCH($B$2, resultados!$A$1:$ZZ$1, 0))</f>
        <v/>
      </c>
      <c r="C22">
        <f>INDEX(resultados!$A$2:$ZZ$58, 16, MATCH($B$3, resultados!$A$1:$ZZ$1, 0))</f>
        <v/>
      </c>
    </row>
    <row r="23">
      <c r="A23">
        <f>INDEX(resultados!$A$2:$ZZ$58, 17, MATCH($B$1, resultados!$A$1:$ZZ$1, 0))</f>
        <v/>
      </c>
      <c r="B23">
        <f>INDEX(resultados!$A$2:$ZZ$58, 17, MATCH($B$2, resultados!$A$1:$ZZ$1, 0))</f>
        <v/>
      </c>
      <c r="C23">
        <f>INDEX(resultados!$A$2:$ZZ$58, 17, MATCH($B$3, resultados!$A$1:$ZZ$1, 0))</f>
        <v/>
      </c>
    </row>
    <row r="24">
      <c r="A24">
        <f>INDEX(resultados!$A$2:$ZZ$58, 18, MATCH($B$1, resultados!$A$1:$ZZ$1, 0))</f>
        <v/>
      </c>
      <c r="B24">
        <f>INDEX(resultados!$A$2:$ZZ$58, 18, MATCH($B$2, resultados!$A$1:$ZZ$1, 0))</f>
        <v/>
      </c>
      <c r="C24">
        <f>INDEX(resultados!$A$2:$ZZ$58, 18, MATCH($B$3, resultados!$A$1:$ZZ$1, 0))</f>
        <v/>
      </c>
    </row>
    <row r="25">
      <c r="A25">
        <f>INDEX(resultados!$A$2:$ZZ$58, 19, MATCH($B$1, resultados!$A$1:$ZZ$1, 0))</f>
        <v/>
      </c>
      <c r="B25">
        <f>INDEX(resultados!$A$2:$ZZ$58, 19, MATCH($B$2, resultados!$A$1:$ZZ$1, 0))</f>
        <v/>
      </c>
      <c r="C25">
        <f>INDEX(resultados!$A$2:$ZZ$58, 19, MATCH($B$3, resultados!$A$1:$ZZ$1, 0))</f>
        <v/>
      </c>
    </row>
    <row r="26">
      <c r="A26">
        <f>INDEX(resultados!$A$2:$ZZ$58, 20, MATCH($B$1, resultados!$A$1:$ZZ$1, 0))</f>
        <v/>
      </c>
      <c r="B26">
        <f>INDEX(resultados!$A$2:$ZZ$58, 20, MATCH($B$2, resultados!$A$1:$ZZ$1, 0))</f>
        <v/>
      </c>
      <c r="C26">
        <f>INDEX(resultados!$A$2:$ZZ$58, 20, MATCH($B$3, resultados!$A$1:$ZZ$1, 0))</f>
        <v/>
      </c>
    </row>
    <row r="27">
      <c r="A27">
        <f>INDEX(resultados!$A$2:$ZZ$58, 21, MATCH($B$1, resultados!$A$1:$ZZ$1, 0))</f>
        <v/>
      </c>
      <c r="B27">
        <f>INDEX(resultados!$A$2:$ZZ$58, 21, MATCH($B$2, resultados!$A$1:$ZZ$1, 0))</f>
        <v/>
      </c>
      <c r="C27">
        <f>INDEX(resultados!$A$2:$ZZ$58, 21, MATCH($B$3, resultados!$A$1:$ZZ$1, 0))</f>
        <v/>
      </c>
    </row>
    <row r="28">
      <c r="A28">
        <f>INDEX(resultados!$A$2:$ZZ$58, 22, MATCH($B$1, resultados!$A$1:$ZZ$1, 0))</f>
        <v/>
      </c>
      <c r="B28">
        <f>INDEX(resultados!$A$2:$ZZ$58, 22, MATCH($B$2, resultados!$A$1:$ZZ$1, 0))</f>
        <v/>
      </c>
      <c r="C28">
        <f>INDEX(resultados!$A$2:$ZZ$58, 22, MATCH($B$3, resultados!$A$1:$ZZ$1, 0))</f>
        <v/>
      </c>
    </row>
    <row r="29">
      <c r="A29">
        <f>INDEX(resultados!$A$2:$ZZ$58, 23, MATCH($B$1, resultados!$A$1:$ZZ$1, 0))</f>
        <v/>
      </c>
      <c r="B29">
        <f>INDEX(resultados!$A$2:$ZZ$58, 23, MATCH($B$2, resultados!$A$1:$ZZ$1, 0))</f>
        <v/>
      </c>
      <c r="C29">
        <f>INDEX(resultados!$A$2:$ZZ$58, 23, MATCH($B$3, resultados!$A$1:$ZZ$1, 0))</f>
        <v/>
      </c>
    </row>
    <row r="30">
      <c r="A30">
        <f>INDEX(resultados!$A$2:$ZZ$58, 24, MATCH($B$1, resultados!$A$1:$ZZ$1, 0))</f>
        <v/>
      </c>
      <c r="B30">
        <f>INDEX(resultados!$A$2:$ZZ$58, 24, MATCH($B$2, resultados!$A$1:$ZZ$1, 0))</f>
        <v/>
      </c>
      <c r="C30">
        <f>INDEX(resultados!$A$2:$ZZ$58, 24, MATCH($B$3, resultados!$A$1:$ZZ$1, 0))</f>
        <v/>
      </c>
    </row>
    <row r="31">
      <c r="A31">
        <f>INDEX(resultados!$A$2:$ZZ$58, 25, MATCH($B$1, resultados!$A$1:$ZZ$1, 0))</f>
        <v/>
      </c>
      <c r="B31">
        <f>INDEX(resultados!$A$2:$ZZ$58, 25, MATCH($B$2, resultados!$A$1:$ZZ$1, 0))</f>
        <v/>
      </c>
      <c r="C31">
        <f>INDEX(resultados!$A$2:$ZZ$58, 25, MATCH($B$3, resultados!$A$1:$ZZ$1, 0))</f>
        <v/>
      </c>
    </row>
    <row r="32">
      <c r="A32">
        <f>INDEX(resultados!$A$2:$ZZ$58, 26, MATCH($B$1, resultados!$A$1:$ZZ$1, 0))</f>
        <v/>
      </c>
      <c r="B32">
        <f>INDEX(resultados!$A$2:$ZZ$58, 26, MATCH($B$2, resultados!$A$1:$ZZ$1, 0))</f>
        <v/>
      </c>
      <c r="C32">
        <f>INDEX(resultados!$A$2:$ZZ$58, 26, MATCH($B$3, resultados!$A$1:$ZZ$1, 0))</f>
        <v/>
      </c>
    </row>
    <row r="33">
      <c r="A33">
        <f>INDEX(resultados!$A$2:$ZZ$58, 27, MATCH($B$1, resultados!$A$1:$ZZ$1, 0))</f>
        <v/>
      </c>
      <c r="B33">
        <f>INDEX(resultados!$A$2:$ZZ$58, 27, MATCH($B$2, resultados!$A$1:$ZZ$1, 0))</f>
        <v/>
      </c>
      <c r="C33">
        <f>INDEX(resultados!$A$2:$ZZ$58, 27, MATCH($B$3, resultados!$A$1:$ZZ$1, 0))</f>
        <v/>
      </c>
    </row>
    <row r="34">
      <c r="A34">
        <f>INDEX(resultados!$A$2:$ZZ$58, 28, MATCH($B$1, resultados!$A$1:$ZZ$1, 0))</f>
        <v/>
      </c>
      <c r="B34">
        <f>INDEX(resultados!$A$2:$ZZ$58, 28, MATCH($B$2, resultados!$A$1:$ZZ$1, 0))</f>
        <v/>
      </c>
      <c r="C34">
        <f>INDEX(resultados!$A$2:$ZZ$58, 28, MATCH($B$3, resultados!$A$1:$ZZ$1, 0))</f>
        <v/>
      </c>
    </row>
    <row r="35">
      <c r="A35">
        <f>INDEX(resultados!$A$2:$ZZ$58, 29, MATCH($B$1, resultados!$A$1:$ZZ$1, 0))</f>
        <v/>
      </c>
      <c r="B35">
        <f>INDEX(resultados!$A$2:$ZZ$58, 29, MATCH($B$2, resultados!$A$1:$ZZ$1, 0))</f>
        <v/>
      </c>
      <c r="C35">
        <f>INDEX(resultados!$A$2:$ZZ$58, 29, MATCH($B$3, resultados!$A$1:$ZZ$1, 0))</f>
        <v/>
      </c>
    </row>
    <row r="36">
      <c r="A36">
        <f>INDEX(resultados!$A$2:$ZZ$58, 30, MATCH($B$1, resultados!$A$1:$ZZ$1, 0))</f>
        <v/>
      </c>
      <c r="B36">
        <f>INDEX(resultados!$A$2:$ZZ$58, 30, MATCH($B$2, resultados!$A$1:$ZZ$1, 0))</f>
        <v/>
      </c>
      <c r="C36">
        <f>INDEX(resultados!$A$2:$ZZ$58, 30, MATCH($B$3, resultados!$A$1:$ZZ$1, 0))</f>
        <v/>
      </c>
    </row>
    <row r="37">
      <c r="A37">
        <f>INDEX(resultados!$A$2:$ZZ$58, 31, MATCH($B$1, resultados!$A$1:$ZZ$1, 0))</f>
        <v/>
      </c>
      <c r="B37">
        <f>INDEX(resultados!$A$2:$ZZ$58, 31, MATCH($B$2, resultados!$A$1:$ZZ$1, 0))</f>
        <v/>
      </c>
      <c r="C37">
        <f>INDEX(resultados!$A$2:$ZZ$58, 31, MATCH($B$3, resultados!$A$1:$ZZ$1, 0))</f>
        <v/>
      </c>
    </row>
    <row r="38">
      <c r="A38">
        <f>INDEX(resultados!$A$2:$ZZ$58, 32, MATCH($B$1, resultados!$A$1:$ZZ$1, 0))</f>
        <v/>
      </c>
      <c r="B38">
        <f>INDEX(resultados!$A$2:$ZZ$58, 32, MATCH($B$2, resultados!$A$1:$ZZ$1, 0))</f>
        <v/>
      </c>
      <c r="C38">
        <f>INDEX(resultados!$A$2:$ZZ$58, 32, MATCH($B$3, resultados!$A$1:$ZZ$1, 0))</f>
        <v/>
      </c>
    </row>
    <row r="39">
      <c r="A39">
        <f>INDEX(resultados!$A$2:$ZZ$58, 33, MATCH($B$1, resultados!$A$1:$ZZ$1, 0))</f>
        <v/>
      </c>
      <c r="B39">
        <f>INDEX(resultados!$A$2:$ZZ$58, 33, MATCH($B$2, resultados!$A$1:$ZZ$1, 0))</f>
        <v/>
      </c>
      <c r="C39">
        <f>INDEX(resultados!$A$2:$ZZ$58, 33, MATCH($B$3, resultados!$A$1:$ZZ$1, 0))</f>
        <v/>
      </c>
    </row>
    <row r="40">
      <c r="A40">
        <f>INDEX(resultados!$A$2:$ZZ$58, 34, MATCH($B$1, resultados!$A$1:$ZZ$1, 0))</f>
        <v/>
      </c>
      <c r="B40">
        <f>INDEX(resultados!$A$2:$ZZ$58, 34, MATCH($B$2, resultados!$A$1:$ZZ$1, 0))</f>
        <v/>
      </c>
      <c r="C40">
        <f>INDEX(resultados!$A$2:$ZZ$58, 34, MATCH($B$3, resultados!$A$1:$ZZ$1, 0))</f>
        <v/>
      </c>
    </row>
    <row r="41">
      <c r="A41">
        <f>INDEX(resultados!$A$2:$ZZ$58, 35, MATCH($B$1, resultados!$A$1:$ZZ$1, 0))</f>
        <v/>
      </c>
      <c r="B41">
        <f>INDEX(resultados!$A$2:$ZZ$58, 35, MATCH($B$2, resultados!$A$1:$ZZ$1, 0))</f>
        <v/>
      </c>
      <c r="C41">
        <f>INDEX(resultados!$A$2:$ZZ$58, 35, MATCH($B$3, resultados!$A$1:$ZZ$1, 0))</f>
        <v/>
      </c>
    </row>
    <row r="42">
      <c r="A42">
        <f>INDEX(resultados!$A$2:$ZZ$58, 36, MATCH($B$1, resultados!$A$1:$ZZ$1, 0))</f>
        <v/>
      </c>
      <c r="B42">
        <f>INDEX(resultados!$A$2:$ZZ$58, 36, MATCH($B$2, resultados!$A$1:$ZZ$1, 0))</f>
        <v/>
      </c>
      <c r="C42">
        <f>INDEX(resultados!$A$2:$ZZ$58, 36, MATCH($B$3, resultados!$A$1:$ZZ$1, 0))</f>
        <v/>
      </c>
    </row>
    <row r="43">
      <c r="A43">
        <f>INDEX(resultados!$A$2:$ZZ$58, 37, MATCH($B$1, resultados!$A$1:$ZZ$1, 0))</f>
        <v/>
      </c>
      <c r="B43">
        <f>INDEX(resultados!$A$2:$ZZ$58, 37, MATCH($B$2, resultados!$A$1:$ZZ$1, 0))</f>
        <v/>
      </c>
      <c r="C43">
        <f>INDEX(resultados!$A$2:$ZZ$58, 37, MATCH($B$3, resultados!$A$1:$ZZ$1, 0))</f>
        <v/>
      </c>
    </row>
    <row r="44">
      <c r="A44">
        <f>INDEX(resultados!$A$2:$ZZ$58, 38, MATCH($B$1, resultados!$A$1:$ZZ$1, 0))</f>
        <v/>
      </c>
      <c r="B44">
        <f>INDEX(resultados!$A$2:$ZZ$58, 38, MATCH($B$2, resultados!$A$1:$ZZ$1, 0))</f>
        <v/>
      </c>
      <c r="C44">
        <f>INDEX(resultados!$A$2:$ZZ$58, 38, MATCH($B$3, resultados!$A$1:$ZZ$1, 0))</f>
        <v/>
      </c>
    </row>
    <row r="45">
      <c r="A45">
        <f>INDEX(resultados!$A$2:$ZZ$58, 39, MATCH($B$1, resultados!$A$1:$ZZ$1, 0))</f>
        <v/>
      </c>
      <c r="B45">
        <f>INDEX(resultados!$A$2:$ZZ$58, 39, MATCH($B$2, resultados!$A$1:$ZZ$1, 0))</f>
        <v/>
      </c>
      <c r="C45">
        <f>INDEX(resultados!$A$2:$ZZ$58, 39, MATCH($B$3, resultados!$A$1:$ZZ$1, 0))</f>
        <v/>
      </c>
    </row>
    <row r="46">
      <c r="A46">
        <f>INDEX(resultados!$A$2:$ZZ$58, 40, MATCH($B$1, resultados!$A$1:$ZZ$1, 0))</f>
        <v/>
      </c>
      <c r="B46">
        <f>INDEX(resultados!$A$2:$ZZ$58, 40, MATCH($B$2, resultados!$A$1:$ZZ$1, 0))</f>
        <v/>
      </c>
      <c r="C46">
        <f>INDEX(resultados!$A$2:$ZZ$58, 40, MATCH($B$3, resultados!$A$1:$ZZ$1, 0))</f>
        <v/>
      </c>
    </row>
    <row r="47">
      <c r="A47">
        <f>INDEX(resultados!$A$2:$ZZ$58, 41, MATCH($B$1, resultados!$A$1:$ZZ$1, 0))</f>
        <v/>
      </c>
      <c r="B47">
        <f>INDEX(resultados!$A$2:$ZZ$58, 41, MATCH($B$2, resultados!$A$1:$ZZ$1, 0))</f>
        <v/>
      </c>
      <c r="C47">
        <f>INDEX(resultados!$A$2:$ZZ$58, 41, MATCH($B$3, resultados!$A$1:$ZZ$1, 0))</f>
        <v/>
      </c>
    </row>
    <row r="48">
      <c r="A48">
        <f>INDEX(resultados!$A$2:$ZZ$58, 42, MATCH($B$1, resultados!$A$1:$ZZ$1, 0))</f>
        <v/>
      </c>
      <c r="B48">
        <f>INDEX(resultados!$A$2:$ZZ$58, 42, MATCH($B$2, resultados!$A$1:$ZZ$1, 0))</f>
        <v/>
      </c>
      <c r="C48">
        <f>INDEX(resultados!$A$2:$ZZ$58, 42, MATCH($B$3, resultados!$A$1:$ZZ$1, 0))</f>
        <v/>
      </c>
    </row>
    <row r="49">
      <c r="A49">
        <f>INDEX(resultados!$A$2:$ZZ$58, 43, MATCH($B$1, resultados!$A$1:$ZZ$1, 0))</f>
        <v/>
      </c>
      <c r="B49">
        <f>INDEX(resultados!$A$2:$ZZ$58, 43, MATCH($B$2, resultados!$A$1:$ZZ$1, 0))</f>
        <v/>
      </c>
      <c r="C49">
        <f>INDEX(resultados!$A$2:$ZZ$58, 43, MATCH($B$3, resultados!$A$1:$ZZ$1, 0))</f>
        <v/>
      </c>
    </row>
    <row r="50">
      <c r="A50">
        <f>INDEX(resultados!$A$2:$ZZ$58, 44, MATCH($B$1, resultados!$A$1:$ZZ$1, 0))</f>
        <v/>
      </c>
      <c r="B50">
        <f>INDEX(resultados!$A$2:$ZZ$58, 44, MATCH($B$2, resultados!$A$1:$ZZ$1, 0))</f>
        <v/>
      </c>
      <c r="C50">
        <f>INDEX(resultados!$A$2:$ZZ$58, 44, MATCH($B$3, resultados!$A$1:$ZZ$1, 0))</f>
        <v/>
      </c>
    </row>
    <row r="51">
      <c r="A51">
        <f>INDEX(resultados!$A$2:$ZZ$58, 45, MATCH($B$1, resultados!$A$1:$ZZ$1, 0))</f>
        <v/>
      </c>
      <c r="B51">
        <f>INDEX(resultados!$A$2:$ZZ$58, 45, MATCH($B$2, resultados!$A$1:$ZZ$1, 0))</f>
        <v/>
      </c>
      <c r="C51">
        <f>INDEX(resultados!$A$2:$ZZ$58, 45, MATCH($B$3, resultados!$A$1:$ZZ$1, 0))</f>
        <v/>
      </c>
    </row>
    <row r="52">
      <c r="A52">
        <f>INDEX(resultados!$A$2:$ZZ$58, 46, MATCH($B$1, resultados!$A$1:$ZZ$1, 0))</f>
        <v/>
      </c>
      <c r="B52">
        <f>INDEX(resultados!$A$2:$ZZ$58, 46, MATCH($B$2, resultados!$A$1:$ZZ$1, 0))</f>
        <v/>
      </c>
      <c r="C52">
        <f>INDEX(resultados!$A$2:$ZZ$58, 46, MATCH($B$3, resultados!$A$1:$ZZ$1, 0))</f>
        <v/>
      </c>
    </row>
    <row r="53">
      <c r="A53">
        <f>INDEX(resultados!$A$2:$ZZ$58, 47, MATCH($B$1, resultados!$A$1:$ZZ$1, 0))</f>
        <v/>
      </c>
      <c r="B53">
        <f>INDEX(resultados!$A$2:$ZZ$58, 47, MATCH($B$2, resultados!$A$1:$ZZ$1, 0))</f>
        <v/>
      </c>
      <c r="C53">
        <f>INDEX(resultados!$A$2:$ZZ$58, 47, MATCH($B$3, resultados!$A$1:$ZZ$1, 0))</f>
        <v/>
      </c>
    </row>
    <row r="54">
      <c r="A54">
        <f>INDEX(resultados!$A$2:$ZZ$58, 48, MATCH($B$1, resultados!$A$1:$ZZ$1, 0))</f>
        <v/>
      </c>
      <c r="B54">
        <f>INDEX(resultados!$A$2:$ZZ$58, 48, MATCH($B$2, resultados!$A$1:$ZZ$1, 0))</f>
        <v/>
      </c>
      <c r="C54">
        <f>INDEX(resultados!$A$2:$ZZ$58, 48, MATCH($B$3, resultados!$A$1:$ZZ$1, 0))</f>
        <v/>
      </c>
    </row>
    <row r="55">
      <c r="A55">
        <f>INDEX(resultados!$A$2:$ZZ$58, 49, MATCH($B$1, resultados!$A$1:$ZZ$1, 0))</f>
        <v/>
      </c>
      <c r="B55">
        <f>INDEX(resultados!$A$2:$ZZ$58, 49, MATCH($B$2, resultados!$A$1:$ZZ$1, 0))</f>
        <v/>
      </c>
      <c r="C55">
        <f>INDEX(resultados!$A$2:$ZZ$58, 49, MATCH($B$3, resultados!$A$1:$ZZ$1, 0))</f>
        <v/>
      </c>
    </row>
    <row r="56">
      <c r="A56">
        <f>INDEX(resultados!$A$2:$ZZ$58, 50, MATCH($B$1, resultados!$A$1:$ZZ$1, 0))</f>
        <v/>
      </c>
      <c r="B56">
        <f>INDEX(resultados!$A$2:$ZZ$58, 50, MATCH($B$2, resultados!$A$1:$ZZ$1, 0))</f>
        <v/>
      </c>
      <c r="C56">
        <f>INDEX(resultados!$A$2:$ZZ$58, 50, MATCH($B$3, resultados!$A$1:$ZZ$1, 0))</f>
        <v/>
      </c>
    </row>
    <row r="57">
      <c r="A57">
        <f>INDEX(resultados!$A$2:$ZZ$58, 51, MATCH($B$1, resultados!$A$1:$ZZ$1, 0))</f>
        <v/>
      </c>
      <c r="B57">
        <f>INDEX(resultados!$A$2:$ZZ$58, 51, MATCH($B$2, resultados!$A$1:$ZZ$1, 0))</f>
        <v/>
      </c>
      <c r="C57">
        <f>INDEX(resultados!$A$2:$ZZ$58, 51, MATCH($B$3, resultados!$A$1:$ZZ$1, 0))</f>
        <v/>
      </c>
    </row>
    <row r="58">
      <c r="A58">
        <f>INDEX(resultados!$A$2:$ZZ$58, 52, MATCH($B$1, resultados!$A$1:$ZZ$1, 0))</f>
        <v/>
      </c>
      <c r="B58">
        <f>INDEX(resultados!$A$2:$ZZ$58, 52, MATCH($B$2, resultados!$A$1:$ZZ$1, 0))</f>
        <v/>
      </c>
      <c r="C58">
        <f>INDEX(resultados!$A$2:$ZZ$58, 52, MATCH($B$3, resultados!$A$1:$ZZ$1, 0))</f>
        <v/>
      </c>
    </row>
    <row r="59">
      <c r="A59">
        <f>INDEX(resultados!$A$2:$ZZ$58, 53, MATCH($B$1, resultados!$A$1:$ZZ$1, 0))</f>
        <v/>
      </c>
      <c r="B59">
        <f>INDEX(resultados!$A$2:$ZZ$58, 53, MATCH($B$2, resultados!$A$1:$ZZ$1, 0))</f>
        <v/>
      </c>
      <c r="C59">
        <f>INDEX(resultados!$A$2:$ZZ$58, 53, MATCH($B$3, resultados!$A$1:$ZZ$1, 0))</f>
        <v/>
      </c>
    </row>
    <row r="60">
      <c r="A60">
        <f>INDEX(resultados!$A$2:$ZZ$58, 54, MATCH($B$1, resultados!$A$1:$ZZ$1, 0))</f>
        <v/>
      </c>
      <c r="B60">
        <f>INDEX(resultados!$A$2:$ZZ$58, 54, MATCH($B$2, resultados!$A$1:$ZZ$1, 0))</f>
        <v/>
      </c>
      <c r="C60">
        <f>INDEX(resultados!$A$2:$ZZ$58, 54, MATCH($B$3, resultados!$A$1:$ZZ$1, 0))</f>
        <v/>
      </c>
    </row>
    <row r="61">
      <c r="A61">
        <f>INDEX(resultados!$A$2:$ZZ$58, 55, MATCH($B$1, resultados!$A$1:$ZZ$1, 0))</f>
        <v/>
      </c>
      <c r="B61">
        <f>INDEX(resultados!$A$2:$ZZ$58, 55, MATCH($B$2, resultados!$A$1:$ZZ$1, 0))</f>
        <v/>
      </c>
      <c r="C61">
        <f>INDEX(resultados!$A$2:$ZZ$58, 55, MATCH($B$3, resultados!$A$1:$ZZ$1, 0))</f>
        <v/>
      </c>
    </row>
    <row r="62">
      <c r="A62">
        <f>INDEX(resultados!$A$2:$ZZ$58, 56, MATCH($B$1, resultados!$A$1:$ZZ$1, 0))</f>
        <v/>
      </c>
      <c r="B62">
        <f>INDEX(resultados!$A$2:$ZZ$58, 56, MATCH($B$2, resultados!$A$1:$ZZ$1, 0))</f>
        <v/>
      </c>
      <c r="C62">
        <f>INDEX(resultados!$A$2:$ZZ$58, 56, MATCH($B$3, resultados!$A$1:$ZZ$1, 0))</f>
        <v/>
      </c>
    </row>
    <row r="63">
      <c r="A63">
        <f>INDEX(resultados!$A$2:$ZZ$58, 57, MATCH($B$1, resultados!$A$1:$ZZ$1, 0))</f>
        <v/>
      </c>
      <c r="B63">
        <f>INDEX(resultados!$A$2:$ZZ$58, 57, MATCH($B$2, resultados!$A$1:$ZZ$1, 0))</f>
        <v/>
      </c>
      <c r="C63">
        <f>INDEX(resultados!$A$2:$ZZ$58, 57,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1.1426</v>
      </c>
      <c r="E2" t="n">
        <v>87.52</v>
      </c>
      <c r="F2" t="n">
        <v>79.63</v>
      </c>
      <c r="G2" t="n">
        <v>12.28</v>
      </c>
      <c r="H2" t="n">
        <v>0.24</v>
      </c>
      <c r="I2" t="n">
        <v>389</v>
      </c>
      <c r="J2" t="n">
        <v>71.52</v>
      </c>
      <c r="K2" t="n">
        <v>32.27</v>
      </c>
      <c r="L2" t="n">
        <v>1</v>
      </c>
      <c r="M2" t="n">
        <v>41</v>
      </c>
      <c r="N2" t="n">
        <v>8.25</v>
      </c>
      <c r="O2" t="n">
        <v>9054.6</v>
      </c>
      <c r="P2" t="n">
        <v>467.68</v>
      </c>
      <c r="Q2" t="n">
        <v>11534.74</v>
      </c>
      <c r="R2" t="n">
        <v>856.95</v>
      </c>
      <c r="S2" t="n">
        <v>248.49</v>
      </c>
      <c r="T2" t="n">
        <v>297772.66</v>
      </c>
      <c r="U2" t="n">
        <v>0.29</v>
      </c>
      <c r="V2" t="n">
        <v>0.6899999999999999</v>
      </c>
      <c r="W2" t="n">
        <v>24.21</v>
      </c>
      <c r="X2" t="n">
        <v>18.15</v>
      </c>
      <c r="Y2" t="n">
        <v>2</v>
      </c>
      <c r="Z2" t="n">
        <v>10</v>
      </c>
      <c r="AA2" t="n">
        <v>548.0468710870565</v>
      </c>
      <c r="AB2" t="n">
        <v>749.8619071428578</v>
      </c>
      <c r="AC2" t="n">
        <v>678.2961391629393</v>
      </c>
      <c r="AD2" t="n">
        <v>548046.8710870565</v>
      </c>
      <c r="AE2" t="n">
        <v>749861.9071428578</v>
      </c>
      <c r="AF2" t="n">
        <v>1.958698896360186e-06</v>
      </c>
      <c r="AG2" t="n">
        <v>1.215555555555556</v>
      </c>
      <c r="AH2" t="n">
        <v>678296.1391629393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1.1458</v>
      </c>
      <c r="E3" t="n">
        <v>87.28</v>
      </c>
      <c r="F3" t="n">
        <v>79.44</v>
      </c>
      <c r="G3" t="n">
        <v>12.38</v>
      </c>
      <c r="H3" t="n">
        <v>0.48</v>
      </c>
      <c r="I3" t="n">
        <v>385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472.84</v>
      </c>
      <c r="Q3" t="n">
        <v>11535.51</v>
      </c>
      <c r="R3" t="n">
        <v>848.65</v>
      </c>
      <c r="S3" t="n">
        <v>248.49</v>
      </c>
      <c r="T3" t="n">
        <v>293637.97</v>
      </c>
      <c r="U3" t="n">
        <v>0.29</v>
      </c>
      <c r="V3" t="n">
        <v>0.6899999999999999</v>
      </c>
      <c r="W3" t="n">
        <v>24.26</v>
      </c>
      <c r="X3" t="n">
        <v>17.97</v>
      </c>
      <c r="Y3" t="n">
        <v>2</v>
      </c>
      <c r="Z3" t="n">
        <v>10</v>
      </c>
      <c r="AA3" t="n">
        <v>549.99846206429</v>
      </c>
      <c r="AB3" t="n">
        <v>752.5321600160262</v>
      </c>
      <c r="AC3" t="n">
        <v>680.7115468496158</v>
      </c>
      <c r="AD3" t="n">
        <v>549998.4620642901</v>
      </c>
      <c r="AE3" t="n">
        <v>752532.1600160262</v>
      </c>
      <c r="AF3" t="n">
        <v>1.964184487528007e-06</v>
      </c>
      <c r="AG3" t="n">
        <v>1.212222222222222</v>
      </c>
      <c r="AH3" t="n">
        <v>680711.5468496159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0.9291</v>
      </c>
      <c r="E2" t="n">
        <v>107.63</v>
      </c>
      <c r="F2" t="n">
        <v>97.40000000000001</v>
      </c>
      <c r="G2" t="n">
        <v>7.61</v>
      </c>
      <c r="H2" t="n">
        <v>0.43</v>
      </c>
      <c r="I2" t="n">
        <v>768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387.59</v>
      </c>
      <c r="Q2" t="n">
        <v>11552.92</v>
      </c>
      <c r="R2" t="n">
        <v>1437.79</v>
      </c>
      <c r="S2" t="n">
        <v>248.49</v>
      </c>
      <c r="T2" t="n">
        <v>586295.87</v>
      </c>
      <c r="U2" t="n">
        <v>0.17</v>
      </c>
      <c r="V2" t="n">
        <v>0.5600000000000001</v>
      </c>
      <c r="W2" t="n">
        <v>25.38</v>
      </c>
      <c r="X2" t="n">
        <v>35.88</v>
      </c>
      <c r="Y2" t="n">
        <v>2</v>
      </c>
      <c r="Z2" t="n">
        <v>10</v>
      </c>
      <c r="AA2" t="n">
        <v>581.0275700766153</v>
      </c>
      <c r="AB2" t="n">
        <v>794.9875545061224</v>
      </c>
      <c r="AC2" t="n">
        <v>719.1150580760977</v>
      </c>
      <c r="AD2" t="n">
        <v>581027.5700766153</v>
      </c>
      <c r="AE2" t="n">
        <v>794987.5545061224</v>
      </c>
      <c r="AF2" t="n">
        <v>1.709460587724136e-06</v>
      </c>
      <c r="AG2" t="n">
        <v>1.494861111111111</v>
      </c>
      <c r="AH2" t="n">
        <v>719115.0580760977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0.7846</v>
      </c>
      <c r="E2" t="n">
        <v>127.46</v>
      </c>
      <c r="F2" t="n">
        <v>101.65</v>
      </c>
      <c r="G2" t="n">
        <v>7.47</v>
      </c>
      <c r="H2" t="n">
        <v>0.12</v>
      </c>
      <c r="I2" t="n">
        <v>816</v>
      </c>
      <c r="J2" t="n">
        <v>141.81</v>
      </c>
      <c r="K2" t="n">
        <v>47.83</v>
      </c>
      <c r="L2" t="n">
        <v>1</v>
      </c>
      <c r="M2" t="n">
        <v>814</v>
      </c>
      <c r="N2" t="n">
        <v>22.98</v>
      </c>
      <c r="O2" t="n">
        <v>17723.39</v>
      </c>
      <c r="P2" t="n">
        <v>1115.81</v>
      </c>
      <c r="Q2" t="n">
        <v>11535.34</v>
      </c>
      <c r="R2" t="n">
        <v>1623.12</v>
      </c>
      <c r="S2" t="n">
        <v>248.49</v>
      </c>
      <c r="T2" t="n">
        <v>678721.85</v>
      </c>
      <c r="U2" t="n">
        <v>0.15</v>
      </c>
      <c r="V2" t="n">
        <v>0.54</v>
      </c>
      <c r="W2" t="n">
        <v>24.46</v>
      </c>
      <c r="X2" t="n">
        <v>40.16</v>
      </c>
      <c r="Y2" t="n">
        <v>2</v>
      </c>
      <c r="Z2" t="n">
        <v>10</v>
      </c>
      <c r="AA2" t="n">
        <v>1733.71345391083</v>
      </c>
      <c r="AB2" t="n">
        <v>2372.14323368027</v>
      </c>
      <c r="AC2" t="n">
        <v>2145.749212781764</v>
      </c>
      <c r="AD2" t="n">
        <v>1733713.45391083</v>
      </c>
      <c r="AE2" t="n">
        <v>2372143.233680271</v>
      </c>
      <c r="AF2" t="n">
        <v>1.207261939870464e-06</v>
      </c>
      <c r="AG2" t="n">
        <v>1.770277777777778</v>
      </c>
      <c r="AH2" t="n">
        <v>2145749.212781764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1.1973</v>
      </c>
      <c r="E3" t="n">
        <v>83.52</v>
      </c>
      <c r="F3" t="n">
        <v>73.72</v>
      </c>
      <c r="G3" t="n">
        <v>16.88</v>
      </c>
      <c r="H3" t="n">
        <v>0.25</v>
      </c>
      <c r="I3" t="n">
        <v>262</v>
      </c>
      <c r="J3" t="n">
        <v>143.17</v>
      </c>
      <c r="K3" t="n">
        <v>47.83</v>
      </c>
      <c r="L3" t="n">
        <v>2</v>
      </c>
      <c r="M3" t="n">
        <v>260</v>
      </c>
      <c r="N3" t="n">
        <v>23.34</v>
      </c>
      <c r="O3" t="n">
        <v>17891.86</v>
      </c>
      <c r="P3" t="n">
        <v>723.17</v>
      </c>
      <c r="Q3" t="n">
        <v>11526.19</v>
      </c>
      <c r="R3" t="n">
        <v>673.46</v>
      </c>
      <c r="S3" t="n">
        <v>248.49</v>
      </c>
      <c r="T3" t="n">
        <v>206660</v>
      </c>
      <c r="U3" t="n">
        <v>0.37</v>
      </c>
      <c r="V3" t="n">
        <v>0.75</v>
      </c>
      <c r="W3" t="n">
        <v>23.56</v>
      </c>
      <c r="X3" t="n">
        <v>12.26</v>
      </c>
      <c r="Y3" t="n">
        <v>2</v>
      </c>
      <c r="Z3" t="n">
        <v>10</v>
      </c>
      <c r="AA3" t="n">
        <v>763.1703808470024</v>
      </c>
      <c r="AB3" t="n">
        <v>1044.203383775855</v>
      </c>
      <c r="AC3" t="n">
        <v>944.5460783769402</v>
      </c>
      <c r="AD3" t="n">
        <v>763170.3808470024</v>
      </c>
      <c r="AE3" t="n">
        <v>1044203.383775855</v>
      </c>
      <c r="AF3" t="n">
        <v>1.842282335721268e-06</v>
      </c>
      <c r="AG3" t="n">
        <v>1.16</v>
      </c>
      <c r="AH3" t="n">
        <v>944546.0783769401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1.3126</v>
      </c>
      <c r="E4" t="n">
        <v>76.19</v>
      </c>
      <c r="F4" t="n">
        <v>69.16</v>
      </c>
      <c r="G4" t="n">
        <v>25</v>
      </c>
      <c r="H4" t="n">
        <v>0.37</v>
      </c>
      <c r="I4" t="n">
        <v>166</v>
      </c>
      <c r="J4" t="n">
        <v>144.54</v>
      </c>
      <c r="K4" t="n">
        <v>47.83</v>
      </c>
      <c r="L4" t="n">
        <v>3</v>
      </c>
      <c r="M4" t="n">
        <v>6</v>
      </c>
      <c r="N4" t="n">
        <v>23.71</v>
      </c>
      <c r="O4" t="n">
        <v>18060.85</v>
      </c>
      <c r="P4" t="n">
        <v>613.35</v>
      </c>
      <c r="Q4" t="n">
        <v>11528.2</v>
      </c>
      <c r="R4" t="n">
        <v>511.89</v>
      </c>
      <c r="S4" t="n">
        <v>248.49</v>
      </c>
      <c r="T4" t="n">
        <v>126357.2</v>
      </c>
      <c r="U4" t="n">
        <v>0.49</v>
      </c>
      <c r="V4" t="n">
        <v>0.79</v>
      </c>
      <c r="W4" t="n">
        <v>23.59</v>
      </c>
      <c r="X4" t="n">
        <v>7.7</v>
      </c>
      <c r="Y4" t="n">
        <v>2</v>
      </c>
      <c r="Z4" t="n">
        <v>10</v>
      </c>
      <c r="AA4" t="n">
        <v>610.3434697719748</v>
      </c>
      <c r="AB4" t="n">
        <v>835.0988617955294</v>
      </c>
      <c r="AC4" t="n">
        <v>755.3981984943771</v>
      </c>
      <c r="AD4" t="n">
        <v>610343.4697719748</v>
      </c>
      <c r="AE4" t="n">
        <v>835098.8617955294</v>
      </c>
      <c r="AF4" t="n">
        <v>2.0196941400382e-06</v>
      </c>
      <c r="AG4" t="n">
        <v>1.058194444444444</v>
      </c>
      <c r="AH4" t="n">
        <v>755398.1984943771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1.3126</v>
      </c>
      <c r="E5" t="n">
        <v>76.18000000000001</v>
      </c>
      <c r="F5" t="n">
        <v>69.16</v>
      </c>
      <c r="G5" t="n">
        <v>25</v>
      </c>
      <c r="H5" t="n">
        <v>0.49</v>
      </c>
      <c r="I5" t="n">
        <v>166</v>
      </c>
      <c r="J5" t="n">
        <v>145.92</v>
      </c>
      <c r="K5" t="n">
        <v>47.83</v>
      </c>
      <c r="L5" t="n">
        <v>4</v>
      </c>
      <c r="M5" t="n">
        <v>0</v>
      </c>
      <c r="N5" t="n">
        <v>24.09</v>
      </c>
      <c r="O5" t="n">
        <v>18230.35</v>
      </c>
      <c r="P5" t="n">
        <v>618.79</v>
      </c>
      <c r="Q5" t="n">
        <v>11527.92</v>
      </c>
      <c r="R5" t="n">
        <v>511.82</v>
      </c>
      <c r="S5" t="n">
        <v>248.49</v>
      </c>
      <c r="T5" t="n">
        <v>126318.43</v>
      </c>
      <c r="U5" t="n">
        <v>0.49</v>
      </c>
      <c r="V5" t="n">
        <v>0.79</v>
      </c>
      <c r="W5" t="n">
        <v>23.59</v>
      </c>
      <c r="X5" t="n">
        <v>7.7</v>
      </c>
      <c r="Y5" t="n">
        <v>2</v>
      </c>
      <c r="Z5" t="n">
        <v>10</v>
      </c>
      <c r="AA5" t="n">
        <v>613.9516474841811</v>
      </c>
      <c r="AB5" t="n">
        <v>840.0357297229361</v>
      </c>
      <c r="AC5" t="n">
        <v>759.86389867573</v>
      </c>
      <c r="AD5" t="n">
        <v>613951.6474841811</v>
      </c>
      <c r="AE5" t="n">
        <v>840035.7297229362</v>
      </c>
      <c r="AF5" t="n">
        <v>2.0196941400382e-06</v>
      </c>
      <c r="AG5" t="n">
        <v>1.058055555555556</v>
      </c>
      <c r="AH5" t="n">
        <v>759863.89867573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0.6251</v>
      </c>
      <c r="E2" t="n">
        <v>159.97</v>
      </c>
      <c r="F2" t="n">
        <v>117.83</v>
      </c>
      <c r="G2" t="n">
        <v>6.33</v>
      </c>
      <c r="H2" t="n">
        <v>0.1</v>
      </c>
      <c r="I2" t="n">
        <v>1117</v>
      </c>
      <c r="J2" t="n">
        <v>176.73</v>
      </c>
      <c r="K2" t="n">
        <v>52.44</v>
      </c>
      <c r="L2" t="n">
        <v>1</v>
      </c>
      <c r="M2" t="n">
        <v>1115</v>
      </c>
      <c r="N2" t="n">
        <v>33.29</v>
      </c>
      <c r="O2" t="n">
        <v>22031.19</v>
      </c>
      <c r="P2" t="n">
        <v>1519.31</v>
      </c>
      <c r="Q2" t="n">
        <v>11540.31</v>
      </c>
      <c r="R2" t="n">
        <v>2174.12</v>
      </c>
      <c r="S2" t="n">
        <v>248.49</v>
      </c>
      <c r="T2" t="n">
        <v>952716.3</v>
      </c>
      <c r="U2" t="n">
        <v>0.11</v>
      </c>
      <c r="V2" t="n">
        <v>0.47</v>
      </c>
      <c r="W2" t="n">
        <v>24.98</v>
      </c>
      <c r="X2" t="n">
        <v>56.31</v>
      </c>
      <c r="Y2" t="n">
        <v>2</v>
      </c>
      <c r="Z2" t="n">
        <v>10</v>
      </c>
      <c r="AA2" t="n">
        <v>2911.150758575809</v>
      </c>
      <c r="AB2" t="n">
        <v>3983.16489879092</v>
      </c>
      <c r="AC2" t="n">
        <v>3603.01723125721</v>
      </c>
      <c r="AD2" t="n">
        <v>2911150.758575809</v>
      </c>
      <c r="AE2" t="n">
        <v>3983164.89879092</v>
      </c>
      <c r="AF2" t="n">
        <v>9.268593545489943e-07</v>
      </c>
      <c r="AG2" t="n">
        <v>2.221805555555556</v>
      </c>
      <c r="AH2" t="n">
        <v>3603017.23125721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1.0895</v>
      </c>
      <c r="E3" t="n">
        <v>91.78</v>
      </c>
      <c r="F3" t="n">
        <v>77.34999999999999</v>
      </c>
      <c r="G3" t="n">
        <v>13.73</v>
      </c>
      <c r="H3" t="n">
        <v>0.2</v>
      </c>
      <c r="I3" t="n">
        <v>338</v>
      </c>
      <c r="J3" t="n">
        <v>178.21</v>
      </c>
      <c r="K3" t="n">
        <v>52.44</v>
      </c>
      <c r="L3" t="n">
        <v>2</v>
      </c>
      <c r="M3" t="n">
        <v>336</v>
      </c>
      <c r="N3" t="n">
        <v>33.77</v>
      </c>
      <c r="O3" t="n">
        <v>22213.89</v>
      </c>
      <c r="P3" t="n">
        <v>933.22</v>
      </c>
      <c r="Q3" t="n">
        <v>11528.14</v>
      </c>
      <c r="R3" t="n">
        <v>797.02</v>
      </c>
      <c r="S3" t="n">
        <v>248.49</v>
      </c>
      <c r="T3" t="n">
        <v>268061.55</v>
      </c>
      <c r="U3" t="n">
        <v>0.31</v>
      </c>
      <c r="V3" t="n">
        <v>0.71</v>
      </c>
      <c r="W3" t="n">
        <v>23.65</v>
      </c>
      <c r="X3" t="n">
        <v>15.88</v>
      </c>
      <c r="Y3" t="n">
        <v>2</v>
      </c>
      <c r="Z3" t="n">
        <v>10</v>
      </c>
      <c r="AA3" t="n">
        <v>1047.612242022419</v>
      </c>
      <c r="AB3" t="n">
        <v>1433.389286925333</v>
      </c>
      <c r="AC3" t="n">
        <v>1296.588625155677</v>
      </c>
      <c r="AD3" t="n">
        <v>1047612.242022419</v>
      </c>
      <c r="AE3" t="n">
        <v>1433389.286925333</v>
      </c>
      <c r="AF3" t="n">
        <v>1.615442756008845e-06</v>
      </c>
      <c r="AG3" t="n">
        <v>1.274722222222222</v>
      </c>
      <c r="AH3" t="n">
        <v>1296588.625155677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1.2621</v>
      </c>
      <c r="E4" t="n">
        <v>79.23</v>
      </c>
      <c r="F4" t="n">
        <v>70.16</v>
      </c>
      <c r="G4" t="n">
        <v>22.51</v>
      </c>
      <c r="H4" t="n">
        <v>0.3</v>
      </c>
      <c r="I4" t="n">
        <v>187</v>
      </c>
      <c r="J4" t="n">
        <v>179.7</v>
      </c>
      <c r="K4" t="n">
        <v>52.44</v>
      </c>
      <c r="L4" t="n">
        <v>3</v>
      </c>
      <c r="M4" t="n">
        <v>185</v>
      </c>
      <c r="N4" t="n">
        <v>34.26</v>
      </c>
      <c r="O4" t="n">
        <v>22397.24</v>
      </c>
      <c r="P4" t="n">
        <v>775.15</v>
      </c>
      <c r="Q4" t="n">
        <v>11525.22</v>
      </c>
      <c r="R4" t="n">
        <v>553.26</v>
      </c>
      <c r="S4" t="n">
        <v>248.49</v>
      </c>
      <c r="T4" t="n">
        <v>146935.88</v>
      </c>
      <c r="U4" t="n">
        <v>0.45</v>
      </c>
      <c r="V4" t="n">
        <v>0.78</v>
      </c>
      <c r="W4" t="n">
        <v>23.42</v>
      </c>
      <c r="X4" t="n">
        <v>8.699999999999999</v>
      </c>
      <c r="Y4" t="n">
        <v>2</v>
      </c>
      <c r="Z4" t="n">
        <v>10</v>
      </c>
      <c r="AA4" t="n">
        <v>771.7721576489175</v>
      </c>
      <c r="AB4" t="n">
        <v>1055.972714279845</v>
      </c>
      <c r="AC4" t="n">
        <v>955.1921604959884</v>
      </c>
      <c r="AD4" t="n">
        <v>771772.1576489175</v>
      </c>
      <c r="AE4" t="n">
        <v>1055972.714279845</v>
      </c>
      <c r="AF4" t="n">
        <v>1.871363288075965e-06</v>
      </c>
      <c r="AG4" t="n">
        <v>1.100416666666667</v>
      </c>
      <c r="AH4" t="n">
        <v>955192.1604959884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1.3402</v>
      </c>
      <c r="E5" t="n">
        <v>74.62</v>
      </c>
      <c r="F5" t="n">
        <v>67.54000000000001</v>
      </c>
      <c r="G5" t="n">
        <v>30.93</v>
      </c>
      <c r="H5" t="n">
        <v>0.39</v>
      </c>
      <c r="I5" t="n">
        <v>131</v>
      </c>
      <c r="J5" t="n">
        <v>181.19</v>
      </c>
      <c r="K5" t="n">
        <v>52.44</v>
      </c>
      <c r="L5" t="n">
        <v>4</v>
      </c>
      <c r="M5" t="n">
        <v>27</v>
      </c>
      <c r="N5" t="n">
        <v>34.75</v>
      </c>
      <c r="O5" t="n">
        <v>22581.25</v>
      </c>
      <c r="P5" t="n">
        <v>683.8</v>
      </c>
      <c r="Q5" t="n">
        <v>11527.53</v>
      </c>
      <c r="R5" t="n">
        <v>460.13</v>
      </c>
      <c r="S5" t="n">
        <v>248.49</v>
      </c>
      <c r="T5" t="n">
        <v>100651.38</v>
      </c>
      <c r="U5" t="n">
        <v>0.54</v>
      </c>
      <c r="V5" t="n">
        <v>0.8100000000000001</v>
      </c>
      <c r="W5" t="n">
        <v>23.45</v>
      </c>
      <c r="X5" t="n">
        <v>6.08</v>
      </c>
      <c r="Y5" t="n">
        <v>2</v>
      </c>
      <c r="Z5" t="n">
        <v>10</v>
      </c>
      <c r="AA5" t="n">
        <v>659.3953858623754</v>
      </c>
      <c r="AB5" t="n">
        <v>902.2138574082244</v>
      </c>
      <c r="AC5" t="n">
        <v>816.1078331222845</v>
      </c>
      <c r="AD5" t="n">
        <v>659395.3858623754</v>
      </c>
      <c r="AE5" t="n">
        <v>902213.8574082244</v>
      </c>
      <c r="AF5" t="n">
        <v>1.987165104729743e-06</v>
      </c>
      <c r="AG5" t="n">
        <v>1.036388888888889</v>
      </c>
      <c r="AH5" t="n">
        <v>816107.8331222845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1.3433</v>
      </c>
      <c r="E6" t="n">
        <v>74.44</v>
      </c>
      <c r="F6" t="n">
        <v>67.43000000000001</v>
      </c>
      <c r="G6" t="n">
        <v>31.36</v>
      </c>
      <c r="H6" t="n">
        <v>0.49</v>
      </c>
      <c r="I6" t="n">
        <v>129</v>
      </c>
      <c r="J6" t="n">
        <v>182.69</v>
      </c>
      <c r="K6" t="n">
        <v>52.44</v>
      </c>
      <c r="L6" t="n">
        <v>5</v>
      </c>
      <c r="M6" t="n">
        <v>0</v>
      </c>
      <c r="N6" t="n">
        <v>35.25</v>
      </c>
      <c r="O6" t="n">
        <v>22766.06</v>
      </c>
      <c r="P6" t="n">
        <v>686.01</v>
      </c>
      <c r="Q6" t="n">
        <v>11526.82</v>
      </c>
      <c r="R6" t="n">
        <v>455.36</v>
      </c>
      <c r="S6" t="n">
        <v>248.49</v>
      </c>
      <c r="T6" t="n">
        <v>98273.07000000001</v>
      </c>
      <c r="U6" t="n">
        <v>0.55</v>
      </c>
      <c r="V6" t="n">
        <v>0.8100000000000001</v>
      </c>
      <c r="W6" t="n">
        <v>23.48</v>
      </c>
      <c r="X6" t="n">
        <v>5.98</v>
      </c>
      <c r="Y6" t="n">
        <v>2</v>
      </c>
      <c r="Z6" t="n">
        <v>10</v>
      </c>
      <c r="AA6" t="n">
        <v>658.9682617799687</v>
      </c>
      <c r="AB6" t="n">
        <v>901.6294473952913</v>
      </c>
      <c r="AC6" t="n">
        <v>815.5791983807612</v>
      </c>
      <c r="AD6" t="n">
        <v>658968.2617799686</v>
      </c>
      <c r="AE6" t="n">
        <v>901629.4473952913</v>
      </c>
      <c r="AF6" t="n">
        <v>1.991761591690392e-06</v>
      </c>
      <c r="AG6" t="n">
        <v>1.033888888888889</v>
      </c>
      <c r="AH6" t="n">
        <v>815579.1983807612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0.7704</v>
      </c>
      <c r="E2" t="n">
        <v>129.8</v>
      </c>
      <c r="F2" t="n">
        <v>115.37</v>
      </c>
      <c r="G2" t="n">
        <v>6.02</v>
      </c>
      <c r="H2" t="n">
        <v>0.64</v>
      </c>
      <c r="I2" t="n">
        <v>1150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334.67</v>
      </c>
      <c r="Q2" t="n">
        <v>11565.29</v>
      </c>
      <c r="R2" t="n">
        <v>2026.55</v>
      </c>
      <c r="S2" t="n">
        <v>248.49</v>
      </c>
      <c r="T2" t="n">
        <v>878763.11</v>
      </c>
      <c r="U2" t="n">
        <v>0.12</v>
      </c>
      <c r="V2" t="n">
        <v>0.48</v>
      </c>
      <c r="W2" t="n">
        <v>26.55</v>
      </c>
      <c r="X2" t="n">
        <v>53.82</v>
      </c>
      <c r="Y2" t="n">
        <v>2</v>
      </c>
      <c r="Z2" t="n">
        <v>10</v>
      </c>
      <c r="AA2" t="n">
        <v>642.0615122560031</v>
      </c>
      <c r="AB2" t="n">
        <v>878.4968868234537</v>
      </c>
      <c r="AC2" t="n">
        <v>794.6543769231471</v>
      </c>
      <c r="AD2" t="n">
        <v>642061.5122560031</v>
      </c>
      <c r="AE2" t="n">
        <v>878496.8868234537</v>
      </c>
      <c r="AF2" t="n">
        <v>1.467790055435947e-06</v>
      </c>
      <c r="AG2" t="n">
        <v>1.802777777777778</v>
      </c>
      <c r="AH2" t="n">
        <v>794654.3769231471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1.0218</v>
      </c>
      <c r="E2" t="n">
        <v>97.87</v>
      </c>
      <c r="F2" t="n">
        <v>85.56</v>
      </c>
      <c r="G2" t="n">
        <v>10.23</v>
      </c>
      <c r="H2" t="n">
        <v>0.18</v>
      </c>
      <c r="I2" t="n">
        <v>502</v>
      </c>
      <c r="J2" t="n">
        <v>98.70999999999999</v>
      </c>
      <c r="K2" t="n">
        <v>39.72</v>
      </c>
      <c r="L2" t="n">
        <v>1</v>
      </c>
      <c r="M2" t="n">
        <v>500</v>
      </c>
      <c r="N2" t="n">
        <v>12.99</v>
      </c>
      <c r="O2" t="n">
        <v>12407.75</v>
      </c>
      <c r="P2" t="n">
        <v>690.39</v>
      </c>
      <c r="Q2" t="n">
        <v>11529.26</v>
      </c>
      <c r="R2" t="n">
        <v>1075.69</v>
      </c>
      <c r="S2" t="n">
        <v>248.49</v>
      </c>
      <c r="T2" t="n">
        <v>406574.46</v>
      </c>
      <c r="U2" t="n">
        <v>0.23</v>
      </c>
      <c r="V2" t="n">
        <v>0.64</v>
      </c>
      <c r="W2" t="n">
        <v>23.94</v>
      </c>
      <c r="X2" t="n">
        <v>24.09</v>
      </c>
      <c r="Y2" t="n">
        <v>2</v>
      </c>
      <c r="Z2" t="n">
        <v>10</v>
      </c>
      <c r="AA2" t="n">
        <v>857.9549516301051</v>
      </c>
      <c r="AB2" t="n">
        <v>1173.891815121436</v>
      </c>
      <c r="AC2" t="n">
        <v>1061.857227853756</v>
      </c>
      <c r="AD2" t="n">
        <v>857954.9516301051</v>
      </c>
      <c r="AE2" t="n">
        <v>1173891.815121436</v>
      </c>
      <c r="AF2" t="n">
        <v>1.66859679094358e-06</v>
      </c>
      <c r="AG2" t="n">
        <v>1.359305555555556</v>
      </c>
      <c r="AH2" t="n">
        <v>1061857.227853756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1.2388</v>
      </c>
      <c r="E3" t="n">
        <v>80.73</v>
      </c>
      <c r="F3" t="n">
        <v>73.45999999999999</v>
      </c>
      <c r="G3" t="n">
        <v>17.15</v>
      </c>
      <c r="H3" t="n">
        <v>0.35</v>
      </c>
      <c r="I3" t="n">
        <v>257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526.58</v>
      </c>
      <c r="Q3" t="n">
        <v>11531.41</v>
      </c>
      <c r="R3" t="n">
        <v>652.73</v>
      </c>
      <c r="S3" t="n">
        <v>248.49</v>
      </c>
      <c r="T3" t="n">
        <v>196319.36</v>
      </c>
      <c r="U3" t="n">
        <v>0.38</v>
      </c>
      <c r="V3" t="n">
        <v>0.75</v>
      </c>
      <c r="W3" t="n">
        <v>23.86</v>
      </c>
      <c r="X3" t="n">
        <v>11.99</v>
      </c>
      <c r="Y3" t="n">
        <v>2</v>
      </c>
      <c r="Z3" t="n">
        <v>10</v>
      </c>
      <c r="AA3" t="n">
        <v>562.0352401694408</v>
      </c>
      <c r="AB3" t="n">
        <v>769.0014108446658</v>
      </c>
      <c r="AC3" t="n">
        <v>695.6089954939089</v>
      </c>
      <c r="AD3" t="n">
        <v>562035.2401694409</v>
      </c>
      <c r="AE3" t="n">
        <v>769001.4108446657</v>
      </c>
      <c r="AF3" t="n">
        <v>2.022957236857414e-06</v>
      </c>
      <c r="AG3" t="n">
        <v>1.12125</v>
      </c>
      <c r="AH3" t="n">
        <v>695608.9954939089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0.8726</v>
      </c>
      <c r="E2" t="n">
        <v>114.61</v>
      </c>
      <c r="F2" t="n">
        <v>94.92</v>
      </c>
      <c r="G2" t="n">
        <v>8.289999999999999</v>
      </c>
      <c r="H2" t="n">
        <v>0.14</v>
      </c>
      <c r="I2" t="n">
        <v>687</v>
      </c>
      <c r="J2" t="n">
        <v>124.63</v>
      </c>
      <c r="K2" t="n">
        <v>45</v>
      </c>
      <c r="L2" t="n">
        <v>1</v>
      </c>
      <c r="M2" t="n">
        <v>685</v>
      </c>
      <c r="N2" t="n">
        <v>18.64</v>
      </c>
      <c r="O2" t="n">
        <v>15605.44</v>
      </c>
      <c r="P2" t="n">
        <v>941.24</v>
      </c>
      <c r="Q2" t="n">
        <v>11531.8</v>
      </c>
      <c r="R2" t="n">
        <v>1394.19</v>
      </c>
      <c r="S2" t="n">
        <v>248.49</v>
      </c>
      <c r="T2" t="n">
        <v>564897.84</v>
      </c>
      <c r="U2" t="n">
        <v>0.18</v>
      </c>
      <c r="V2" t="n">
        <v>0.58</v>
      </c>
      <c r="W2" t="n">
        <v>24.23</v>
      </c>
      <c r="X2" t="n">
        <v>33.43</v>
      </c>
      <c r="Y2" t="n">
        <v>2</v>
      </c>
      <c r="Z2" t="n">
        <v>10</v>
      </c>
      <c r="AA2" t="n">
        <v>1331.011754017016</v>
      </c>
      <c r="AB2" t="n">
        <v>1821.149001940413</v>
      </c>
      <c r="AC2" t="n">
        <v>1647.341097193896</v>
      </c>
      <c r="AD2" t="n">
        <v>1331011.754017016</v>
      </c>
      <c r="AE2" t="n">
        <v>1821149.001940412</v>
      </c>
      <c r="AF2" t="n">
        <v>1.371924858968475e-06</v>
      </c>
      <c r="AG2" t="n">
        <v>1.591805555555555</v>
      </c>
      <c r="AH2" t="n">
        <v>1647341.097193896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1.2571</v>
      </c>
      <c r="E3" t="n">
        <v>79.55</v>
      </c>
      <c r="F3" t="n">
        <v>71.77</v>
      </c>
      <c r="G3" t="n">
        <v>19.48</v>
      </c>
      <c r="H3" t="n">
        <v>0.28</v>
      </c>
      <c r="I3" t="n">
        <v>221</v>
      </c>
      <c r="J3" t="n">
        <v>125.95</v>
      </c>
      <c r="K3" t="n">
        <v>45</v>
      </c>
      <c r="L3" t="n">
        <v>2</v>
      </c>
      <c r="M3" t="n">
        <v>183</v>
      </c>
      <c r="N3" t="n">
        <v>18.95</v>
      </c>
      <c r="O3" t="n">
        <v>15767.7</v>
      </c>
      <c r="P3" t="n">
        <v>608.09</v>
      </c>
      <c r="Q3" t="n">
        <v>11526.57</v>
      </c>
      <c r="R3" t="n">
        <v>605.26</v>
      </c>
      <c r="S3" t="n">
        <v>248.49</v>
      </c>
      <c r="T3" t="n">
        <v>172766.08</v>
      </c>
      <c r="U3" t="n">
        <v>0.41</v>
      </c>
      <c r="V3" t="n">
        <v>0.77</v>
      </c>
      <c r="W3" t="n">
        <v>23.54</v>
      </c>
      <c r="X3" t="n">
        <v>10.3</v>
      </c>
      <c r="Y3" t="n">
        <v>2</v>
      </c>
      <c r="Z3" t="n">
        <v>10</v>
      </c>
      <c r="AA3" t="n">
        <v>628.3585998671858</v>
      </c>
      <c r="AB3" t="n">
        <v>859.7479575632445</v>
      </c>
      <c r="AC3" t="n">
        <v>777.6948191572448</v>
      </c>
      <c r="AD3" t="n">
        <v>628358.5998671858</v>
      </c>
      <c r="AE3" t="n">
        <v>859747.9575632445</v>
      </c>
      <c r="AF3" t="n">
        <v>1.976445954858205e-06</v>
      </c>
      <c r="AG3" t="n">
        <v>1.104861111111111</v>
      </c>
      <c r="AH3" t="n">
        <v>777694.8191572448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1.29</v>
      </c>
      <c r="E4" t="n">
        <v>77.52</v>
      </c>
      <c r="F4" t="n">
        <v>70.45</v>
      </c>
      <c r="G4" t="n">
        <v>21.9</v>
      </c>
      <c r="H4" t="n">
        <v>0.42</v>
      </c>
      <c r="I4" t="n">
        <v>193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581.27</v>
      </c>
      <c r="Q4" t="n">
        <v>11530.05</v>
      </c>
      <c r="R4" t="n">
        <v>553.8</v>
      </c>
      <c r="S4" t="n">
        <v>248.49</v>
      </c>
      <c r="T4" t="n">
        <v>147175.83</v>
      </c>
      <c r="U4" t="n">
        <v>0.45</v>
      </c>
      <c r="V4" t="n">
        <v>0.78</v>
      </c>
      <c r="W4" t="n">
        <v>23.68</v>
      </c>
      <c r="X4" t="n">
        <v>8.99</v>
      </c>
      <c r="Y4" t="n">
        <v>2</v>
      </c>
      <c r="Z4" t="n">
        <v>10</v>
      </c>
      <c r="AA4" t="n">
        <v>590.6503975600641</v>
      </c>
      <c r="AB4" t="n">
        <v>808.1539315981637</v>
      </c>
      <c r="AC4" t="n">
        <v>731.0248546176011</v>
      </c>
      <c r="AD4" t="n">
        <v>590650.3975600641</v>
      </c>
      <c r="AE4" t="n">
        <v>808153.9315981637</v>
      </c>
      <c r="AF4" t="n">
        <v>2.028172207276338e-06</v>
      </c>
      <c r="AG4" t="n">
        <v>1.076666666666667</v>
      </c>
      <c r="AH4" t="n">
        <v>731024.8546176011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2024-09-25T23:07:51Z</dcterms:created>
  <dcterms:modified xmlns:dcterms="http://purl.org/dc/terms/" xmlns:xsi="http://www.w3.org/2001/XMLSchema-instance" xsi:type="dcterms:W3CDTF">2024-09-25T23:07:51Z</dcterms:modified>
</cp:coreProperties>
</file>