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gráficos!$A$7:$A$87</f>
              <numCache>
                <formatCode>General</formatCode>
                <ptCount val="8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</numCache>
            </numRef>
          </xVal>
          <yVal>
            <numRef>
              <f>gráficos!$B$7:$B$87</f>
              <numCache>
                <formatCode>General</formatCode>
                <ptCount val="8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2.6303</v>
      </c>
      <c r="E2" t="n">
        <v>38.02</v>
      </c>
      <c r="F2" t="n">
        <v>25.39</v>
      </c>
      <c r="G2" t="n">
        <v>5.86</v>
      </c>
      <c r="H2" t="n">
        <v>0.09</v>
      </c>
      <c r="I2" t="n">
        <v>260</v>
      </c>
      <c r="J2" t="n">
        <v>194.77</v>
      </c>
      <c r="K2" t="n">
        <v>54.38</v>
      </c>
      <c r="L2" t="n">
        <v>1</v>
      </c>
      <c r="M2" t="n">
        <v>258</v>
      </c>
      <c r="N2" t="n">
        <v>39.4</v>
      </c>
      <c r="O2" t="n">
        <v>24256.19</v>
      </c>
      <c r="P2" t="n">
        <v>350.47</v>
      </c>
      <c r="Q2" t="n">
        <v>1208.26</v>
      </c>
      <c r="R2" t="n">
        <v>539.1799999999999</v>
      </c>
      <c r="S2" t="n">
        <v>79.25</v>
      </c>
      <c r="T2" t="n">
        <v>226297.31</v>
      </c>
      <c r="U2" t="n">
        <v>0.15</v>
      </c>
      <c r="V2" t="n">
        <v>0.44</v>
      </c>
      <c r="W2" t="n">
        <v>0.55</v>
      </c>
      <c r="X2" t="n">
        <v>13.31</v>
      </c>
      <c r="Y2" t="n">
        <v>2</v>
      </c>
      <c r="Z2" t="n">
        <v>10</v>
      </c>
      <c r="AA2" t="n">
        <v>161.4179560339646</v>
      </c>
      <c r="AB2" t="n">
        <v>220.8591687031979</v>
      </c>
      <c r="AC2" t="n">
        <v>199.7806796200182</v>
      </c>
      <c r="AD2" t="n">
        <v>161417.9560339646</v>
      </c>
      <c r="AE2" t="n">
        <v>220859.1687031979</v>
      </c>
      <c r="AF2" t="n">
        <v>3.837198096674371e-06</v>
      </c>
      <c r="AG2" t="n">
        <v>0.5280555555555556</v>
      </c>
      <c r="AH2" t="n">
        <v>199780.6796200183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4.7342</v>
      </c>
      <c r="E3" t="n">
        <v>21.12</v>
      </c>
      <c r="F3" t="n">
        <v>15.61</v>
      </c>
      <c r="G3" t="n">
        <v>12.16</v>
      </c>
      <c r="H3" t="n">
        <v>0.18</v>
      </c>
      <c r="I3" t="n">
        <v>77</v>
      </c>
      <c r="J3" t="n">
        <v>196.32</v>
      </c>
      <c r="K3" t="n">
        <v>54.38</v>
      </c>
      <c r="L3" t="n">
        <v>2</v>
      </c>
      <c r="M3" t="n">
        <v>75</v>
      </c>
      <c r="N3" t="n">
        <v>39.95</v>
      </c>
      <c r="O3" t="n">
        <v>24447.22</v>
      </c>
      <c r="P3" t="n">
        <v>208.81</v>
      </c>
      <c r="Q3" t="n">
        <v>1207.23</v>
      </c>
      <c r="R3" t="n">
        <v>205.15</v>
      </c>
      <c r="S3" t="n">
        <v>79.25</v>
      </c>
      <c r="T3" t="n">
        <v>60197.31</v>
      </c>
      <c r="U3" t="n">
        <v>0.39</v>
      </c>
      <c r="V3" t="n">
        <v>0.71</v>
      </c>
      <c r="W3" t="n">
        <v>0.26</v>
      </c>
      <c r="X3" t="n">
        <v>3.55</v>
      </c>
      <c r="Y3" t="n">
        <v>2</v>
      </c>
      <c r="Z3" t="n">
        <v>10</v>
      </c>
      <c r="AA3" t="n">
        <v>55.37022993802466</v>
      </c>
      <c r="AB3" t="n">
        <v>75.75999136332192</v>
      </c>
      <c r="AC3" t="n">
        <v>68.52956411743939</v>
      </c>
      <c r="AD3" t="n">
        <v>55370.22993802465</v>
      </c>
      <c r="AE3" t="n">
        <v>75759.99136332191</v>
      </c>
      <c r="AF3" t="n">
        <v>6.906460566960351e-06</v>
      </c>
      <c r="AG3" t="n">
        <v>0.2933333333333333</v>
      </c>
      <c r="AH3" t="n">
        <v>68529.5641174394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5.4929</v>
      </c>
      <c r="E4" t="n">
        <v>18.21</v>
      </c>
      <c r="F4" t="n">
        <v>13.94</v>
      </c>
      <c r="G4" t="n">
        <v>18.58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180.23</v>
      </c>
      <c r="Q4" t="n">
        <v>1207.07</v>
      </c>
      <c r="R4" t="n">
        <v>148.74</v>
      </c>
      <c r="S4" t="n">
        <v>79.25</v>
      </c>
      <c r="T4" t="n">
        <v>32147.65</v>
      </c>
      <c r="U4" t="n">
        <v>0.53</v>
      </c>
      <c r="V4" t="n">
        <v>0.8</v>
      </c>
      <c r="W4" t="n">
        <v>0.19</v>
      </c>
      <c r="X4" t="n">
        <v>1.87</v>
      </c>
      <c r="Y4" t="n">
        <v>2</v>
      </c>
      <c r="Z4" t="n">
        <v>10</v>
      </c>
      <c r="AA4" t="n">
        <v>42.09554400118851</v>
      </c>
      <c r="AB4" t="n">
        <v>57.59698042657631</v>
      </c>
      <c r="AC4" t="n">
        <v>52.10000545264795</v>
      </c>
      <c r="AD4" t="n">
        <v>42095.54400118851</v>
      </c>
      <c r="AE4" t="n">
        <v>57596.98042657631</v>
      </c>
      <c r="AF4" t="n">
        <v>8.013285718443772e-06</v>
      </c>
      <c r="AG4" t="n">
        <v>0.2529166666666667</v>
      </c>
      <c r="AH4" t="n">
        <v>52100.00545264795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5.7878</v>
      </c>
      <c r="E5" t="n">
        <v>17.28</v>
      </c>
      <c r="F5" t="n">
        <v>13.52</v>
      </c>
      <c r="G5" t="n">
        <v>25.34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169.37</v>
      </c>
      <c r="Q5" t="n">
        <v>1206.99</v>
      </c>
      <c r="R5" t="n">
        <v>134.2</v>
      </c>
      <c r="S5" t="n">
        <v>79.25</v>
      </c>
      <c r="T5" t="n">
        <v>24946.6</v>
      </c>
      <c r="U5" t="n">
        <v>0.59</v>
      </c>
      <c r="V5" t="n">
        <v>0.82</v>
      </c>
      <c r="W5" t="n">
        <v>0.19</v>
      </c>
      <c r="X5" t="n">
        <v>1.45</v>
      </c>
      <c r="Y5" t="n">
        <v>2</v>
      </c>
      <c r="Z5" t="n">
        <v>10</v>
      </c>
      <c r="AA5" t="n">
        <v>38.08442222676318</v>
      </c>
      <c r="AB5" t="n">
        <v>52.10878665663051</v>
      </c>
      <c r="AC5" t="n">
        <v>47.13559719336111</v>
      </c>
      <c r="AD5" t="n">
        <v>38084.42222676318</v>
      </c>
      <c r="AE5" t="n">
        <v>52108.78665663051</v>
      </c>
      <c r="AF5" t="n">
        <v>8.443498895157179e-06</v>
      </c>
      <c r="AG5" t="n">
        <v>0.24</v>
      </c>
      <c r="AH5" t="n">
        <v>47135.59719336111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6.0922</v>
      </c>
      <c r="E6" t="n">
        <v>16.41</v>
      </c>
      <c r="F6" t="n">
        <v>12.96</v>
      </c>
      <c r="G6" t="n">
        <v>32.41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155.91</v>
      </c>
      <c r="Q6" t="n">
        <v>1207.05</v>
      </c>
      <c r="R6" t="n">
        <v>115.28</v>
      </c>
      <c r="S6" t="n">
        <v>79.25</v>
      </c>
      <c r="T6" t="n">
        <v>15522.53</v>
      </c>
      <c r="U6" t="n">
        <v>0.6899999999999999</v>
      </c>
      <c r="V6" t="n">
        <v>0.86</v>
      </c>
      <c r="W6" t="n">
        <v>0.17</v>
      </c>
      <c r="X6" t="n">
        <v>0.9</v>
      </c>
      <c r="Y6" t="n">
        <v>2</v>
      </c>
      <c r="Z6" t="n">
        <v>10</v>
      </c>
      <c r="AA6" t="n">
        <v>33.93928669171299</v>
      </c>
      <c r="AB6" t="n">
        <v>46.43722934712884</v>
      </c>
      <c r="AC6" t="n">
        <v>42.00532535338073</v>
      </c>
      <c r="AD6" t="n">
        <v>33939.28669171299</v>
      </c>
      <c r="AE6" t="n">
        <v>46437.22934712884</v>
      </c>
      <c r="AF6" t="n">
        <v>8.887571092483597e-06</v>
      </c>
      <c r="AG6" t="n">
        <v>0.2279166666666667</v>
      </c>
      <c r="AH6" t="n">
        <v>42005.32535338073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6.1904</v>
      </c>
      <c r="E7" t="n">
        <v>16.15</v>
      </c>
      <c r="F7" t="n">
        <v>12.9</v>
      </c>
      <c r="G7" t="n">
        <v>40.73</v>
      </c>
      <c r="H7" t="n">
        <v>0.53</v>
      </c>
      <c r="I7" t="n">
        <v>19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149</v>
      </c>
      <c r="Q7" t="n">
        <v>1206.87</v>
      </c>
      <c r="R7" t="n">
        <v>113.46</v>
      </c>
      <c r="S7" t="n">
        <v>79.25</v>
      </c>
      <c r="T7" t="n">
        <v>14638.13</v>
      </c>
      <c r="U7" t="n">
        <v>0.7</v>
      </c>
      <c r="V7" t="n">
        <v>0.86</v>
      </c>
      <c r="W7" t="n">
        <v>0.17</v>
      </c>
      <c r="X7" t="n">
        <v>0.84</v>
      </c>
      <c r="Y7" t="n">
        <v>2</v>
      </c>
      <c r="Z7" t="n">
        <v>10</v>
      </c>
      <c r="AA7" t="n">
        <v>32.4127338979044</v>
      </c>
      <c r="AB7" t="n">
        <v>44.34853246789384</v>
      </c>
      <c r="AC7" t="n">
        <v>40.11597077278923</v>
      </c>
      <c r="AD7" t="n">
        <v>32412.73389790439</v>
      </c>
      <c r="AE7" t="n">
        <v>44348.53246789384</v>
      </c>
      <c r="AF7" t="n">
        <v>9.030829600293896e-06</v>
      </c>
      <c r="AG7" t="n">
        <v>0.2243055555555555</v>
      </c>
      <c r="AH7" t="n">
        <v>40115.97077278923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6.3065</v>
      </c>
      <c r="E8" t="n">
        <v>15.86</v>
      </c>
      <c r="F8" t="n">
        <v>12.72</v>
      </c>
      <c r="G8" t="n">
        <v>47.69</v>
      </c>
      <c r="H8" t="n">
        <v>0.61</v>
      </c>
      <c r="I8" t="n">
        <v>16</v>
      </c>
      <c r="J8" t="n">
        <v>204.16</v>
      </c>
      <c r="K8" t="n">
        <v>54.38</v>
      </c>
      <c r="L8" t="n">
        <v>7</v>
      </c>
      <c r="M8" t="n">
        <v>14</v>
      </c>
      <c r="N8" t="n">
        <v>42.78</v>
      </c>
      <c r="O8" t="n">
        <v>25413.94</v>
      </c>
      <c r="P8" t="n">
        <v>137.9</v>
      </c>
      <c r="Q8" t="n">
        <v>1206.84</v>
      </c>
      <c r="R8" t="n">
        <v>107.43</v>
      </c>
      <c r="S8" t="n">
        <v>79.25</v>
      </c>
      <c r="T8" t="n">
        <v>11641.98</v>
      </c>
      <c r="U8" t="n">
        <v>0.74</v>
      </c>
      <c r="V8" t="n">
        <v>0.88</v>
      </c>
      <c r="W8" t="n">
        <v>0.16</v>
      </c>
      <c r="X8" t="n">
        <v>0.66</v>
      </c>
      <c r="Y8" t="n">
        <v>2</v>
      </c>
      <c r="Z8" t="n">
        <v>10</v>
      </c>
      <c r="AA8" t="n">
        <v>30.18977099153284</v>
      </c>
      <c r="AB8" t="n">
        <v>41.30697654920903</v>
      </c>
      <c r="AC8" t="n">
        <v>37.36469668212408</v>
      </c>
      <c r="AD8" t="n">
        <v>30189.77099153283</v>
      </c>
      <c r="AE8" t="n">
        <v>41306.97654920903</v>
      </c>
      <c r="AF8" t="n">
        <v>9.200201420627656e-06</v>
      </c>
      <c r="AG8" t="n">
        <v>0.2202777777777778</v>
      </c>
      <c r="AH8" t="n">
        <v>37364.69668212409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6.3518</v>
      </c>
      <c r="E9" t="n">
        <v>15.74</v>
      </c>
      <c r="F9" t="n">
        <v>12.68</v>
      </c>
      <c r="G9" t="n">
        <v>54.35</v>
      </c>
      <c r="H9" t="n">
        <v>0.6899999999999999</v>
      </c>
      <c r="I9" t="n">
        <v>14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132.92</v>
      </c>
      <c r="Q9" t="n">
        <v>1206.95</v>
      </c>
      <c r="R9" t="n">
        <v>105.65</v>
      </c>
      <c r="S9" t="n">
        <v>79.25</v>
      </c>
      <c r="T9" t="n">
        <v>10760.21</v>
      </c>
      <c r="U9" t="n">
        <v>0.75</v>
      </c>
      <c r="V9" t="n">
        <v>0.88</v>
      </c>
      <c r="W9" t="n">
        <v>0.17</v>
      </c>
      <c r="X9" t="n">
        <v>0.62</v>
      </c>
      <c r="Y9" t="n">
        <v>2</v>
      </c>
      <c r="Z9" t="n">
        <v>10</v>
      </c>
      <c r="AA9" t="n">
        <v>29.2757308338982</v>
      </c>
      <c r="AB9" t="n">
        <v>40.05634648093358</v>
      </c>
      <c r="AC9" t="n">
        <v>36.23342499229081</v>
      </c>
      <c r="AD9" t="n">
        <v>29275.7308338982</v>
      </c>
      <c r="AE9" t="n">
        <v>40056.34648093359</v>
      </c>
      <c r="AF9" t="n">
        <v>9.2662870662876e-06</v>
      </c>
      <c r="AG9" t="n">
        <v>0.2186111111111111</v>
      </c>
      <c r="AH9" t="n">
        <v>36233.42499229081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6.3464</v>
      </c>
      <c r="E10" t="n">
        <v>15.76</v>
      </c>
      <c r="F10" t="n">
        <v>12.7</v>
      </c>
      <c r="G10" t="n">
        <v>54.41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133.96</v>
      </c>
      <c r="Q10" t="n">
        <v>1206.97</v>
      </c>
      <c r="R10" t="n">
        <v>106</v>
      </c>
      <c r="S10" t="n">
        <v>79.25</v>
      </c>
      <c r="T10" t="n">
        <v>10935.8</v>
      </c>
      <c r="U10" t="n">
        <v>0.75</v>
      </c>
      <c r="V10" t="n">
        <v>0.88</v>
      </c>
      <c r="W10" t="n">
        <v>0.17</v>
      </c>
      <c r="X10" t="n">
        <v>0.63</v>
      </c>
      <c r="Y10" t="n">
        <v>2</v>
      </c>
      <c r="Z10" t="n">
        <v>10</v>
      </c>
      <c r="AA10" t="n">
        <v>29.45595355297699</v>
      </c>
      <c r="AB10" t="n">
        <v>40.3029351560412</v>
      </c>
      <c r="AC10" t="n">
        <v>36.45647959033626</v>
      </c>
      <c r="AD10" t="n">
        <v>29455.95355297699</v>
      </c>
      <c r="AE10" t="n">
        <v>40302.9351560412</v>
      </c>
      <c r="AF10" t="n">
        <v>9.258409307202308e-06</v>
      </c>
      <c r="AG10" t="n">
        <v>0.2188888888888889</v>
      </c>
      <c r="AH10" t="n">
        <v>36456.47959033626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3.3354</v>
      </c>
      <c r="E2" t="n">
        <v>29.98</v>
      </c>
      <c r="F2" t="n">
        <v>21.5</v>
      </c>
      <c r="G2" t="n">
        <v>6.75</v>
      </c>
      <c r="H2" t="n">
        <v>0.11</v>
      </c>
      <c r="I2" t="n">
        <v>191</v>
      </c>
      <c r="J2" t="n">
        <v>159.12</v>
      </c>
      <c r="K2" t="n">
        <v>50.28</v>
      </c>
      <c r="L2" t="n">
        <v>1</v>
      </c>
      <c r="M2" t="n">
        <v>189</v>
      </c>
      <c r="N2" t="n">
        <v>27.84</v>
      </c>
      <c r="O2" t="n">
        <v>19859.16</v>
      </c>
      <c r="P2" t="n">
        <v>258.5</v>
      </c>
      <c r="Q2" t="n">
        <v>1207.66</v>
      </c>
      <c r="R2" t="n">
        <v>406.11</v>
      </c>
      <c r="S2" t="n">
        <v>79.25</v>
      </c>
      <c r="T2" t="n">
        <v>160102.66</v>
      </c>
      <c r="U2" t="n">
        <v>0.2</v>
      </c>
      <c r="V2" t="n">
        <v>0.52</v>
      </c>
      <c r="W2" t="n">
        <v>0.44</v>
      </c>
      <c r="X2" t="n">
        <v>9.43</v>
      </c>
      <c r="Y2" t="n">
        <v>2</v>
      </c>
      <c r="Z2" t="n">
        <v>10</v>
      </c>
      <c r="AA2" t="n">
        <v>96.1003287644851</v>
      </c>
      <c r="AB2" t="n">
        <v>131.4887094627996</v>
      </c>
      <c r="AC2" t="n">
        <v>118.9396115772677</v>
      </c>
      <c r="AD2" t="n">
        <v>96100.32876448509</v>
      </c>
      <c r="AE2" t="n">
        <v>131488.7094627996</v>
      </c>
      <c r="AF2" t="n">
        <v>5.033632225276591e-06</v>
      </c>
      <c r="AG2" t="n">
        <v>0.4163888888888889</v>
      </c>
      <c r="AH2" t="n">
        <v>118939.6115772677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5.1928</v>
      </c>
      <c r="E3" t="n">
        <v>19.26</v>
      </c>
      <c r="F3" t="n">
        <v>14.9</v>
      </c>
      <c r="G3" t="n">
        <v>14.19</v>
      </c>
      <c r="H3" t="n">
        <v>0.22</v>
      </c>
      <c r="I3" t="n">
        <v>63</v>
      </c>
      <c r="J3" t="n">
        <v>160.54</v>
      </c>
      <c r="K3" t="n">
        <v>50.28</v>
      </c>
      <c r="L3" t="n">
        <v>2</v>
      </c>
      <c r="M3" t="n">
        <v>61</v>
      </c>
      <c r="N3" t="n">
        <v>28.26</v>
      </c>
      <c r="O3" t="n">
        <v>20034.4</v>
      </c>
      <c r="P3" t="n">
        <v>171.01</v>
      </c>
      <c r="Q3" t="n">
        <v>1207.06</v>
      </c>
      <c r="R3" t="n">
        <v>181.23</v>
      </c>
      <c r="S3" t="n">
        <v>79.25</v>
      </c>
      <c r="T3" t="n">
        <v>48305.22</v>
      </c>
      <c r="U3" t="n">
        <v>0.44</v>
      </c>
      <c r="V3" t="n">
        <v>0.75</v>
      </c>
      <c r="W3" t="n">
        <v>0.24</v>
      </c>
      <c r="X3" t="n">
        <v>2.84</v>
      </c>
      <c r="Y3" t="n">
        <v>2</v>
      </c>
      <c r="Z3" t="n">
        <v>10</v>
      </c>
      <c r="AA3" t="n">
        <v>42.58883674911967</v>
      </c>
      <c r="AB3" t="n">
        <v>58.27192532699971</v>
      </c>
      <c r="AC3" t="n">
        <v>52.71053455896338</v>
      </c>
      <c r="AD3" t="n">
        <v>42588.83674911967</v>
      </c>
      <c r="AE3" t="n">
        <v>58271.92532699971</v>
      </c>
      <c r="AF3" t="n">
        <v>7.836734850217749e-06</v>
      </c>
      <c r="AG3" t="n">
        <v>0.2675</v>
      </c>
      <c r="AH3" t="n">
        <v>52710.53455896338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5.7246</v>
      </c>
      <c r="E4" t="n">
        <v>17.47</v>
      </c>
      <c r="F4" t="n">
        <v>13.92</v>
      </c>
      <c r="G4" t="n">
        <v>21.98</v>
      </c>
      <c r="H4" t="n">
        <v>0.33</v>
      </c>
      <c r="I4" t="n">
        <v>38</v>
      </c>
      <c r="J4" t="n">
        <v>161.97</v>
      </c>
      <c r="K4" t="n">
        <v>50.28</v>
      </c>
      <c r="L4" t="n">
        <v>3</v>
      </c>
      <c r="M4" t="n">
        <v>36</v>
      </c>
      <c r="N4" t="n">
        <v>28.69</v>
      </c>
      <c r="O4" t="n">
        <v>20210.21</v>
      </c>
      <c r="P4" t="n">
        <v>152.49</v>
      </c>
      <c r="Q4" t="n">
        <v>1206.92</v>
      </c>
      <c r="R4" t="n">
        <v>148.36</v>
      </c>
      <c r="S4" t="n">
        <v>79.25</v>
      </c>
      <c r="T4" t="n">
        <v>31995.21</v>
      </c>
      <c r="U4" t="n">
        <v>0.53</v>
      </c>
      <c r="V4" t="n">
        <v>0.8</v>
      </c>
      <c r="W4" t="n">
        <v>0.2</v>
      </c>
      <c r="X4" t="n">
        <v>1.86</v>
      </c>
      <c r="Y4" t="n">
        <v>2</v>
      </c>
      <c r="Z4" t="n">
        <v>10</v>
      </c>
      <c r="AA4" t="n">
        <v>35.28677545246433</v>
      </c>
      <c r="AB4" t="n">
        <v>48.28092291658845</v>
      </c>
      <c r="AC4" t="n">
        <v>43.67305939621679</v>
      </c>
      <c r="AD4" t="n">
        <v>35286.77545246432</v>
      </c>
      <c r="AE4" t="n">
        <v>48280.92291658845</v>
      </c>
      <c r="AF4" t="n">
        <v>8.639302943220714e-06</v>
      </c>
      <c r="AG4" t="n">
        <v>0.2426388888888889</v>
      </c>
      <c r="AH4" t="n">
        <v>43673.05939621678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6.1215</v>
      </c>
      <c r="E5" t="n">
        <v>16.34</v>
      </c>
      <c r="F5" t="n">
        <v>13.17</v>
      </c>
      <c r="G5" t="n">
        <v>30.4</v>
      </c>
      <c r="H5" t="n">
        <v>0.43</v>
      </c>
      <c r="I5" t="n">
        <v>26</v>
      </c>
      <c r="J5" t="n">
        <v>163.4</v>
      </c>
      <c r="K5" t="n">
        <v>50.28</v>
      </c>
      <c r="L5" t="n">
        <v>4</v>
      </c>
      <c r="M5" t="n">
        <v>24</v>
      </c>
      <c r="N5" t="n">
        <v>29.12</v>
      </c>
      <c r="O5" t="n">
        <v>20386.62</v>
      </c>
      <c r="P5" t="n">
        <v>135.72</v>
      </c>
      <c r="Q5" t="n">
        <v>1206.94</v>
      </c>
      <c r="R5" t="n">
        <v>122.57</v>
      </c>
      <c r="S5" t="n">
        <v>79.25</v>
      </c>
      <c r="T5" t="n">
        <v>19158.63</v>
      </c>
      <c r="U5" t="n">
        <v>0.65</v>
      </c>
      <c r="V5" t="n">
        <v>0.85</v>
      </c>
      <c r="W5" t="n">
        <v>0.18</v>
      </c>
      <c r="X5" t="n">
        <v>1.11</v>
      </c>
      <c r="Y5" t="n">
        <v>2</v>
      </c>
      <c r="Z5" t="n">
        <v>10</v>
      </c>
      <c r="AA5" t="n">
        <v>30.23256530257113</v>
      </c>
      <c r="AB5" t="n">
        <v>41.36552961352309</v>
      </c>
      <c r="AC5" t="n">
        <v>37.41766152415993</v>
      </c>
      <c r="AD5" t="n">
        <v>30232.56530257113</v>
      </c>
      <c r="AE5" t="n">
        <v>41365.52961352309</v>
      </c>
      <c r="AF5" t="n">
        <v>9.238286162688328e-06</v>
      </c>
      <c r="AG5" t="n">
        <v>0.2269444444444444</v>
      </c>
      <c r="AH5" t="n">
        <v>37417.66152415994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6.3148</v>
      </c>
      <c r="E6" t="n">
        <v>15.84</v>
      </c>
      <c r="F6" t="n">
        <v>12.9</v>
      </c>
      <c r="G6" t="n">
        <v>40.73</v>
      </c>
      <c r="H6" t="n">
        <v>0.54</v>
      </c>
      <c r="I6" t="n">
        <v>19</v>
      </c>
      <c r="J6" t="n">
        <v>164.83</v>
      </c>
      <c r="K6" t="n">
        <v>50.28</v>
      </c>
      <c r="L6" t="n">
        <v>5</v>
      </c>
      <c r="M6" t="n">
        <v>17</v>
      </c>
      <c r="N6" t="n">
        <v>29.55</v>
      </c>
      <c r="O6" t="n">
        <v>20563.61</v>
      </c>
      <c r="P6" t="n">
        <v>124.26</v>
      </c>
      <c r="Q6" t="n">
        <v>1206.82</v>
      </c>
      <c r="R6" t="n">
        <v>113.34</v>
      </c>
      <c r="S6" t="n">
        <v>79.25</v>
      </c>
      <c r="T6" t="n">
        <v>14580.87</v>
      </c>
      <c r="U6" t="n">
        <v>0.7</v>
      </c>
      <c r="V6" t="n">
        <v>0.86</v>
      </c>
      <c r="W6" t="n">
        <v>0.17</v>
      </c>
      <c r="X6" t="n">
        <v>0.84</v>
      </c>
      <c r="Y6" t="n">
        <v>2</v>
      </c>
      <c r="Z6" t="n">
        <v>10</v>
      </c>
      <c r="AA6" t="n">
        <v>27.60701751944526</v>
      </c>
      <c r="AB6" t="n">
        <v>37.77313930567441</v>
      </c>
      <c r="AC6" t="n">
        <v>34.16812390533018</v>
      </c>
      <c r="AD6" t="n">
        <v>27607.01751944526</v>
      </c>
      <c r="AE6" t="n">
        <v>37773.13930567441</v>
      </c>
      <c r="AF6" t="n">
        <v>9.53000562936278e-06</v>
      </c>
      <c r="AG6" t="n">
        <v>0.22</v>
      </c>
      <c r="AH6" t="n">
        <v>34168.12390533018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6.3778</v>
      </c>
      <c r="E7" t="n">
        <v>15.68</v>
      </c>
      <c r="F7" t="n">
        <v>12.81</v>
      </c>
      <c r="G7" t="n">
        <v>45.2</v>
      </c>
      <c r="H7" t="n">
        <v>0.64</v>
      </c>
      <c r="I7" t="n">
        <v>17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118.36</v>
      </c>
      <c r="Q7" t="n">
        <v>1206.98</v>
      </c>
      <c r="R7" t="n">
        <v>109.51</v>
      </c>
      <c r="S7" t="n">
        <v>79.25</v>
      </c>
      <c r="T7" t="n">
        <v>12674.17</v>
      </c>
      <c r="U7" t="n">
        <v>0.72</v>
      </c>
      <c r="V7" t="n">
        <v>0.87</v>
      </c>
      <c r="W7" t="n">
        <v>0.19</v>
      </c>
      <c r="X7" t="n">
        <v>0.74</v>
      </c>
      <c r="Y7" t="n">
        <v>2</v>
      </c>
      <c r="Z7" t="n">
        <v>10</v>
      </c>
      <c r="AA7" t="n">
        <v>26.48871228854868</v>
      </c>
      <c r="AB7" t="n">
        <v>36.24302475262429</v>
      </c>
      <c r="AC7" t="n">
        <v>32.78404133768935</v>
      </c>
      <c r="AD7" t="n">
        <v>26488.71228854868</v>
      </c>
      <c r="AE7" t="n">
        <v>36243.02475262429</v>
      </c>
      <c r="AF7" t="n">
        <v>9.625082330865575e-06</v>
      </c>
      <c r="AG7" t="n">
        <v>0.2177777777777778</v>
      </c>
      <c r="AH7" t="n">
        <v>32784.04133768936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5.2028</v>
      </c>
      <c r="E2" t="n">
        <v>19.22</v>
      </c>
      <c r="F2" t="n">
        <v>15.9</v>
      </c>
      <c r="G2" t="n">
        <v>11.49</v>
      </c>
      <c r="H2" t="n">
        <v>0.22</v>
      </c>
      <c r="I2" t="n">
        <v>83</v>
      </c>
      <c r="J2" t="n">
        <v>80.84</v>
      </c>
      <c r="K2" t="n">
        <v>35.1</v>
      </c>
      <c r="L2" t="n">
        <v>1</v>
      </c>
      <c r="M2" t="n">
        <v>81</v>
      </c>
      <c r="N2" t="n">
        <v>9.74</v>
      </c>
      <c r="O2" t="n">
        <v>10204.21</v>
      </c>
      <c r="P2" t="n">
        <v>112.93</v>
      </c>
      <c r="Q2" t="n">
        <v>1207.24</v>
      </c>
      <c r="R2" t="n">
        <v>215.07</v>
      </c>
      <c r="S2" t="n">
        <v>79.25</v>
      </c>
      <c r="T2" t="n">
        <v>65125.05</v>
      </c>
      <c r="U2" t="n">
        <v>0.37</v>
      </c>
      <c r="V2" t="n">
        <v>0.7</v>
      </c>
      <c r="W2" t="n">
        <v>0.27</v>
      </c>
      <c r="X2" t="n">
        <v>3.83</v>
      </c>
      <c r="Y2" t="n">
        <v>2</v>
      </c>
      <c r="Z2" t="n">
        <v>10</v>
      </c>
      <c r="AA2" t="n">
        <v>30.02291541971081</v>
      </c>
      <c r="AB2" t="n">
        <v>41.07867739469493</v>
      </c>
      <c r="AC2" t="n">
        <v>37.15818607849626</v>
      </c>
      <c r="AD2" t="n">
        <v>30022.91541971081</v>
      </c>
      <c r="AE2" t="n">
        <v>41078.67739469493</v>
      </c>
      <c r="AF2" t="n">
        <v>8.761494415745879e-06</v>
      </c>
      <c r="AG2" t="n">
        <v>0.2669444444444444</v>
      </c>
      <c r="AH2" t="n">
        <v>37158.18607849626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6.1521</v>
      </c>
      <c r="E3" t="n">
        <v>16.25</v>
      </c>
      <c r="F3" t="n">
        <v>13.74</v>
      </c>
      <c r="G3" t="n">
        <v>22.9</v>
      </c>
      <c r="H3" t="n">
        <v>0.43</v>
      </c>
      <c r="I3" t="n">
        <v>36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84.25</v>
      </c>
      <c r="Q3" t="n">
        <v>1207.1</v>
      </c>
      <c r="R3" t="n">
        <v>140.37</v>
      </c>
      <c r="S3" t="n">
        <v>79.25</v>
      </c>
      <c r="T3" t="n">
        <v>28010.35</v>
      </c>
      <c r="U3" t="n">
        <v>0.5600000000000001</v>
      </c>
      <c r="V3" t="n">
        <v>0.8100000000000001</v>
      </c>
      <c r="W3" t="n">
        <v>0.24</v>
      </c>
      <c r="X3" t="n">
        <v>1.68</v>
      </c>
      <c r="Y3" t="n">
        <v>2</v>
      </c>
      <c r="Z3" t="n">
        <v>10</v>
      </c>
      <c r="AA3" t="n">
        <v>20.58310038413244</v>
      </c>
      <c r="AB3" t="n">
        <v>28.16270600783166</v>
      </c>
      <c r="AC3" t="n">
        <v>25.47489687307709</v>
      </c>
      <c r="AD3" t="n">
        <v>20583.10038413243</v>
      </c>
      <c r="AE3" t="n">
        <v>28162.70600783166</v>
      </c>
      <c r="AF3" t="n">
        <v>1.036011182346241e-05</v>
      </c>
      <c r="AG3" t="n">
        <v>0.2256944444444444</v>
      </c>
      <c r="AH3" t="n">
        <v>25474.89687307709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4.4907</v>
      </c>
      <c r="E2" t="n">
        <v>22.27</v>
      </c>
      <c r="F2" t="n">
        <v>17.63</v>
      </c>
      <c r="G2" t="n">
        <v>9.039999999999999</v>
      </c>
      <c r="H2" t="n">
        <v>0.16</v>
      </c>
      <c r="I2" t="n">
        <v>117</v>
      </c>
      <c r="J2" t="n">
        <v>107.41</v>
      </c>
      <c r="K2" t="n">
        <v>41.65</v>
      </c>
      <c r="L2" t="n">
        <v>1</v>
      </c>
      <c r="M2" t="n">
        <v>115</v>
      </c>
      <c r="N2" t="n">
        <v>14.77</v>
      </c>
      <c r="O2" t="n">
        <v>13481.73</v>
      </c>
      <c r="P2" t="n">
        <v>158.9</v>
      </c>
      <c r="Q2" t="n">
        <v>1207.52</v>
      </c>
      <c r="R2" t="n">
        <v>274.17</v>
      </c>
      <c r="S2" t="n">
        <v>79.25</v>
      </c>
      <c r="T2" t="n">
        <v>94506.72</v>
      </c>
      <c r="U2" t="n">
        <v>0.29</v>
      </c>
      <c r="V2" t="n">
        <v>0.63</v>
      </c>
      <c r="W2" t="n">
        <v>0.32</v>
      </c>
      <c r="X2" t="n">
        <v>5.56</v>
      </c>
      <c r="Y2" t="n">
        <v>2</v>
      </c>
      <c r="Z2" t="n">
        <v>10</v>
      </c>
      <c r="AA2" t="n">
        <v>46.30429859076514</v>
      </c>
      <c r="AB2" t="n">
        <v>63.35558413334444</v>
      </c>
      <c r="AC2" t="n">
        <v>57.30901610379213</v>
      </c>
      <c r="AD2" t="n">
        <v>46304.29859076515</v>
      </c>
      <c r="AE2" t="n">
        <v>63355.58413334444</v>
      </c>
      <c r="AF2" t="n">
        <v>7.234632396759906e-06</v>
      </c>
      <c r="AG2" t="n">
        <v>0.3093055555555556</v>
      </c>
      <c r="AH2" t="n">
        <v>57309.01610379214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5.8053</v>
      </c>
      <c r="E3" t="n">
        <v>17.23</v>
      </c>
      <c r="F3" t="n">
        <v>14.23</v>
      </c>
      <c r="G3" t="n">
        <v>19.86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41</v>
      </c>
      <c r="N3" t="n">
        <v>15.03</v>
      </c>
      <c r="O3" t="n">
        <v>13638.32</v>
      </c>
      <c r="P3" t="n">
        <v>116.45</v>
      </c>
      <c r="Q3" t="n">
        <v>1206.9</v>
      </c>
      <c r="R3" t="n">
        <v>160.13</v>
      </c>
      <c r="S3" t="n">
        <v>79.25</v>
      </c>
      <c r="T3" t="n">
        <v>37854.55</v>
      </c>
      <c r="U3" t="n">
        <v>0.49</v>
      </c>
      <c r="V3" t="n">
        <v>0.78</v>
      </c>
      <c r="W3" t="n">
        <v>0.18</v>
      </c>
      <c r="X3" t="n">
        <v>2.17</v>
      </c>
      <c r="Y3" t="n">
        <v>2</v>
      </c>
      <c r="Z3" t="n">
        <v>10</v>
      </c>
      <c r="AA3" t="n">
        <v>27.8959205668531</v>
      </c>
      <c r="AB3" t="n">
        <v>38.16842920063882</v>
      </c>
      <c r="AC3" t="n">
        <v>34.52568788751321</v>
      </c>
      <c r="AD3" t="n">
        <v>27895.9205668531</v>
      </c>
      <c r="AE3" t="n">
        <v>38168.42920063882</v>
      </c>
      <c r="AF3" t="n">
        <v>9.352486572897384e-06</v>
      </c>
      <c r="AG3" t="n">
        <v>0.2393055555555555</v>
      </c>
      <c r="AH3" t="n">
        <v>34525.68788751321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6.301</v>
      </c>
      <c r="E4" t="n">
        <v>15.87</v>
      </c>
      <c r="F4" t="n">
        <v>13.26</v>
      </c>
      <c r="G4" t="n">
        <v>30.59</v>
      </c>
      <c r="H4" t="n">
        <v>0.48</v>
      </c>
      <c r="I4" t="n">
        <v>26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96.56</v>
      </c>
      <c r="Q4" t="n">
        <v>1207.28</v>
      </c>
      <c r="R4" t="n">
        <v>124.46</v>
      </c>
      <c r="S4" t="n">
        <v>79.25</v>
      </c>
      <c r="T4" t="n">
        <v>20106.99</v>
      </c>
      <c r="U4" t="n">
        <v>0.64</v>
      </c>
      <c r="V4" t="n">
        <v>0.84</v>
      </c>
      <c r="W4" t="n">
        <v>0.21</v>
      </c>
      <c r="X4" t="n">
        <v>1.19</v>
      </c>
      <c r="Y4" t="n">
        <v>2</v>
      </c>
      <c r="Z4" t="n">
        <v>10</v>
      </c>
      <c r="AA4" t="n">
        <v>22.57487428257752</v>
      </c>
      <c r="AB4" t="n">
        <v>30.88793892653382</v>
      </c>
      <c r="AC4" t="n">
        <v>27.94003738691485</v>
      </c>
      <c r="AD4" t="n">
        <v>22574.87428257752</v>
      </c>
      <c r="AE4" t="n">
        <v>30887.93892653382</v>
      </c>
      <c r="AF4" t="n">
        <v>1.015107193354804e-05</v>
      </c>
      <c r="AG4" t="n">
        <v>0.2204166666666666</v>
      </c>
      <c r="AH4" t="n">
        <v>27940.03738691485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6.3002</v>
      </c>
      <c r="E5" t="n">
        <v>15.87</v>
      </c>
      <c r="F5" t="n">
        <v>13.26</v>
      </c>
      <c r="G5" t="n">
        <v>30.6</v>
      </c>
      <c r="H5" t="n">
        <v>0.63</v>
      </c>
      <c r="I5" t="n">
        <v>26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97.63</v>
      </c>
      <c r="Q5" t="n">
        <v>1207.22</v>
      </c>
      <c r="R5" t="n">
        <v>124.47</v>
      </c>
      <c r="S5" t="n">
        <v>79.25</v>
      </c>
      <c r="T5" t="n">
        <v>20110.29</v>
      </c>
      <c r="U5" t="n">
        <v>0.64</v>
      </c>
      <c r="V5" t="n">
        <v>0.84</v>
      </c>
      <c r="W5" t="n">
        <v>0.21</v>
      </c>
      <c r="X5" t="n">
        <v>1.2</v>
      </c>
      <c r="Y5" t="n">
        <v>2</v>
      </c>
      <c r="Z5" t="n">
        <v>10</v>
      </c>
      <c r="AA5" t="n">
        <v>22.72532566742605</v>
      </c>
      <c r="AB5" t="n">
        <v>31.09379314872924</v>
      </c>
      <c r="AC5" t="n">
        <v>28.12624517106277</v>
      </c>
      <c r="AD5" t="n">
        <v>22725.32566742605</v>
      </c>
      <c r="AE5" t="n">
        <v>31093.79314872924</v>
      </c>
      <c r="AF5" t="n">
        <v>1.014978311311527e-05</v>
      </c>
      <c r="AG5" t="n">
        <v>0.2204166666666666</v>
      </c>
      <c r="AH5" t="n">
        <v>28126.24517106277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5.7977</v>
      </c>
      <c r="E2" t="n">
        <v>17.25</v>
      </c>
      <c r="F2" t="n">
        <v>14.65</v>
      </c>
      <c r="G2" t="n">
        <v>15.15</v>
      </c>
      <c r="H2" t="n">
        <v>0.28</v>
      </c>
      <c r="I2" t="n">
        <v>58</v>
      </c>
      <c r="J2" t="n">
        <v>61.76</v>
      </c>
      <c r="K2" t="n">
        <v>28.92</v>
      </c>
      <c r="L2" t="n">
        <v>1</v>
      </c>
      <c r="M2" t="n">
        <v>45</v>
      </c>
      <c r="N2" t="n">
        <v>6.84</v>
      </c>
      <c r="O2" t="n">
        <v>7851.41</v>
      </c>
      <c r="P2" t="n">
        <v>78.45</v>
      </c>
      <c r="Q2" t="n">
        <v>1207.08</v>
      </c>
      <c r="R2" t="n">
        <v>171.71</v>
      </c>
      <c r="S2" t="n">
        <v>79.25</v>
      </c>
      <c r="T2" t="n">
        <v>43571.46</v>
      </c>
      <c r="U2" t="n">
        <v>0.46</v>
      </c>
      <c r="V2" t="n">
        <v>0.76</v>
      </c>
      <c r="W2" t="n">
        <v>0.25</v>
      </c>
      <c r="X2" t="n">
        <v>2.58</v>
      </c>
      <c r="Y2" t="n">
        <v>2</v>
      </c>
      <c r="Z2" t="n">
        <v>10</v>
      </c>
      <c r="AA2" t="n">
        <v>20.37946878248949</v>
      </c>
      <c r="AB2" t="n">
        <v>27.88408826687289</v>
      </c>
      <c r="AC2" t="n">
        <v>25.22287001827214</v>
      </c>
      <c r="AD2" t="n">
        <v>20379.46878248949</v>
      </c>
      <c r="AE2" t="n">
        <v>27884.08826687289</v>
      </c>
      <c r="AF2" t="n">
        <v>1.01400123378817e-05</v>
      </c>
      <c r="AG2" t="n">
        <v>0.2395833333333333</v>
      </c>
      <c r="AH2" t="n">
        <v>25222.87001827214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5.9198</v>
      </c>
      <c r="E3" t="n">
        <v>16.89</v>
      </c>
      <c r="F3" t="n">
        <v>14.4</v>
      </c>
      <c r="G3" t="n">
        <v>17.28</v>
      </c>
      <c r="H3" t="n">
        <v>0.55</v>
      </c>
      <c r="I3" t="n">
        <v>50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75.73</v>
      </c>
      <c r="Q3" t="n">
        <v>1207.69</v>
      </c>
      <c r="R3" t="n">
        <v>162.05</v>
      </c>
      <c r="S3" t="n">
        <v>79.25</v>
      </c>
      <c r="T3" t="n">
        <v>38781.77</v>
      </c>
      <c r="U3" t="n">
        <v>0.49</v>
      </c>
      <c r="V3" t="n">
        <v>0.77</v>
      </c>
      <c r="W3" t="n">
        <v>0.28</v>
      </c>
      <c r="X3" t="n">
        <v>2.34</v>
      </c>
      <c r="Y3" t="n">
        <v>2</v>
      </c>
      <c r="Z3" t="n">
        <v>10</v>
      </c>
      <c r="AA3" t="n">
        <v>19.48757327519025</v>
      </c>
      <c r="AB3" t="n">
        <v>26.66375748613921</v>
      </c>
      <c r="AC3" t="n">
        <v>24.11900589450304</v>
      </c>
      <c r="AD3" t="n">
        <v>19487.57327519025</v>
      </c>
      <c r="AE3" t="n">
        <v>26663.75748613921</v>
      </c>
      <c r="AF3" t="n">
        <v>1.035356176376703e-05</v>
      </c>
      <c r="AG3" t="n">
        <v>0.2345833333333333</v>
      </c>
      <c r="AH3" t="n">
        <v>24119.00589450304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3.1449</v>
      </c>
      <c r="E2" t="n">
        <v>31.8</v>
      </c>
      <c r="F2" t="n">
        <v>22.41</v>
      </c>
      <c r="G2" t="n">
        <v>6.5</v>
      </c>
      <c r="H2" t="n">
        <v>0.11</v>
      </c>
      <c r="I2" t="n">
        <v>207</v>
      </c>
      <c r="J2" t="n">
        <v>167.88</v>
      </c>
      <c r="K2" t="n">
        <v>51.39</v>
      </c>
      <c r="L2" t="n">
        <v>1</v>
      </c>
      <c r="M2" t="n">
        <v>205</v>
      </c>
      <c r="N2" t="n">
        <v>30.49</v>
      </c>
      <c r="O2" t="n">
        <v>20939.59</v>
      </c>
      <c r="P2" t="n">
        <v>279.65</v>
      </c>
      <c r="Q2" t="n">
        <v>1207.79</v>
      </c>
      <c r="R2" t="n">
        <v>436.78</v>
      </c>
      <c r="S2" t="n">
        <v>79.25</v>
      </c>
      <c r="T2" t="n">
        <v>175362.47</v>
      </c>
      <c r="U2" t="n">
        <v>0.18</v>
      </c>
      <c r="V2" t="n">
        <v>0.5</v>
      </c>
      <c r="W2" t="n">
        <v>0.48</v>
      </c>
      <c r="X2" t="n">
        <v>10.34</v>
      </c>
      <c r="Y2" t="n">
        <v>2</v>
      </c>
      <c r="Z2" t="n">
        <v>10</v>
      </c>
      <c r="AA2" t="n">
        <v>109.5422737995711</v>
      </c>
      <c r="AB2" t="n">
        <v>149.8805716765569</v>
      </c>
      <c r="AC2" t="n">
        <v>135.5761802744907</v>
      </c>
      <c r="AD2" t="n">
        <v>109542.2737995711</v>
      </c>
      <c r="AE2" t="n">
        <v>149880.5716765569</v>
      </c>
      <c r="AF2" t="n">
        <v>4.703504169158082e-06</v>
      </c>
      <c r="AG2" t="n">
        <v>0.4416666666666667</v>
      </c>
      <c r="AH2" t="n">
        <v>135576.1802744907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5.0664</v>
      </c>
      <c r="E3" t="n">
        <v>19.74</v>
      </c>
      <c r="F3" t="n">
        <v>15.09</v>
      </c>
      <c r="G3" t="n">
        <v>13.52</v>
      </c>
      <c r="H3" t="n">
        <v>0.21</v>
      </c>
      <c r="I3" t="n">
        <v>67</v>
      </c>
      <c r="J3" t="n">
        <v>169.33</v>
      </c>
      <c r="K3" t="n">
        <v>51.39</v>
      </c>
      <c r="L3" t="n">
        <v>2</v>
      </c>
      <c r="M3" t="n">
        <v>65</v>
      </c>
      <c r="N3" t="n">
        <v>30.94</v>
      </c>
      <c r="O3" t="n">
        <v>21118.46</v>
      </c>
      <c r="P3" t="n">
        <v>180.65</v>
      </c>
      <c r="Q3" t="n">
        <v>1207.13</v>
      </c>
      <c r="R3" t="n">
        <v>187.57</v>
      </c>
      <c r="S3" t="n">
        <v>79.25</v>
      </c>
      <c r="T3" t="n">
        <v>51455.29</v>
      </c>
      <c r="U3" t="n">
        <v>0.42</v>
      </c>
      <c r="V3" t="n">
        <v>0.74</v>
      </c>
      <c r="W3" t="n">
        <v>0.24</v>
      </c>
      <c r="X3" t="n">
        <v>3.03</v>
      </c>
      <c r="Y3" t="n">
        <v>2</v>
      </c>
      <c r="Z3" t="n">
        <v>10</v>
      </c>
      <c r="AA3" t="n">
        <v>45.71724535770062</v>
      </c>
      <c r="AB3" t="n">
        <v>62.55235200090517</v>
      </c>
      <c r="AC3" t="n">
        <v>56.58244331872923</v>
      </c>
      <c r="AD3" t="n">
        <v>45717.24535770062</v>
      </c>
      <c r="AE3" t="n">
        <v>62552.35200090516</v>
      </c>
      <c r="AF3" t="n">
        <v>7.577294515762824e-06</v>
      </c>
      <c r="AG3" t="n">
        <v>0.2741666666666667</v>
      </c>
      <c r="AH3" t="n">
        <v>56582.44331872922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5.6274</v>
      </c>
      <c r="E4" t="n">
        <v>17.77</v>
      </c>
      <c r="F4" t="n">
        <v>14.04</v>
      </c>
      <c r="G4" t="n">
        <v>21.06</v>
      </c>
      <c r="H4" t="n">
        <v>0.31</v>
      </c>
      <c r="I4" t="n">
        <v>40</v>
      </c>
      <c r="J4" t="n">
        <v>170.79</v>
      </c>
      <c r="K4" t="n">
        <v>51.39</v>
      </c>
      <c r="L4" t="n">
        <v>3</v>
      </c>
      <c r="M4" t="n">
        <v>38</v>
      </c>
      <c r="N4" t="n">
        <v>31.4</v>
      </c>
      <c r="O4" t="n">
        <v>21297.94</v>
      </c>
      <c r="P4" t="n">
        <v>161.31</v>
      </c>
      <c r="Q4" t="n">
        <v>1206.91</v>
      </c>
      <c r="R4" t="n">
        <v>152.62</v>
      </c>
      <c r="S4" t="n">
        <v>79.25</v>
      </c>
      <c r="T4" t="n">
        <v>34117.39</v>
      </c>
      <c r="U4" t="n">
        <v>0.52</v>
      </c>
      <c r="V4" t="n">
        <v>0.79</v>
      </c>
      <c r="W4" t="n">
        <v>0.2</v>
      </c>
      <c r="X4" t="n">
        <v>1.98</v>
      </c>
      <c r="Y4" t="n">
        <v>2</v>
      </c>
      <c r="Z4" t="n">
        <v>10</v>
      </c>
      <c r="AA4" t="n">
        <v>37.5699317585612</v>
      </c>
      <c r="AB4" t="n">
        <v>51.40483810032245</v>
      </c>
      <c r="AC4" t="n">
        <v>46.498832499267</v>
      </c>
      <c r="AD4" t="n">
        <v>37569.9317585612</v>
      </c>
      <c r="AE4" t="n">
        <v>51404.83810032245</v>
      </c>
      <c r="AF4" t="n">
        <v>8.416324640376542e-06</v>
      </c>
      <c r="AG4" t="n">
        <v>0.2468055555555556</v>
      </c>
      <c r="AH4" t="n">
        <v>46498.832499267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6.0524</v>
      </c>
      <c r="E5" t="n">
        <v>16.52</v>
      </c>
      <c r="F5" t="n">
        <v>13.23</v>
      </c>
      <c r="G5" t="n">
        <v>29.41</v>
      </c>
      <c r="H5" t="n">
        <v>0.41</v>
      </c>
      <c r="I5" t="n">
        <v>27</v>
      </c>
      <c r="J5" t="n">
        <v>172.25</v>
      </c>
      <c r="K5" t="n">
        <v>51.39</v>
      </c>
      <c r="L5" t="n">
        <v>4</v>
      </c>
      <c r="M5" t="n">
        <v>25</v>
      </c>
      <c r="N5" t="n">
        <v>31.86</v>
      </c>
      <c r="O5" t="n">
        <v>21478.05</v>
      </c>
      <c r="P5" t="n">
        <v>144.08</v>
      </c>
      <c r="Q5" t="n">
        <v>1206.88</v>
      </c>
      <c r="R5" t="n">
        <v>124.68</v>
      </c>
      <c r="S5" t="n">
        <v>79.25</v>
      </c>
      <c r="T5" t="n">
        <v>20211.91</v>
      </c>
      <c r="U5" t="n">
        <v>0.64</v>
      </c>
      <c r="V5" t="n">
        <v>0.84</v>
      </c>
      <c r="W5" t="n">
        <v>0.18</v>
      </c>
      <c r="X5" t="n">
        <v>1.17</v>
      </c>
      <c r="Y5" t="n">
        <v>2</v>
      </c>
      <c r="Z5" t="n">
        <v>10</v>
      </c>
      <c r="AA5" t="n">
        <v>32.0224740700816</v>
      </c>
      <c r="AB5" t="n">
        <v>43.81456175442079</v>
      </c>
      <c r="AC5" t="n">
        <v>39.63296147477585</v>
      </c>
      <c r="AD5" t="n">
        <v>32022.4740700816</v>
      </c>
      <c r="AE5" t="n">
        <v>43814.56175442079</v>
      </c>
      <c r="AF5" t="n">
        <v>9.051953522659663e-06</v>
      </c>
      <c r="AG5" t="n">
        <v>0.2294444444444445</v>
      </c>
      <c r="AH5" t="n">
        <v>39632.96147477585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6.1887</v>
      </c>
      <c r="E6" t="n">
        <v>16.16</v>
      </c>
      <c r="F6" t="n">
        <v>13.07</v>
      </c>
      <c r="G6" t="n">
        <v>37.36</v>
      </c>
      <c r="H6" t="n">
        <v>0.51</v>
      </c>
      <c r="I6" t="n">
        <v>21</v>
      </c>
      <c r="J6" t="n">
        <v>173.71</v>
      </c>
      <c r="K6" t="n">
        <v>51.39</v>
      </c>
      <c r="L6" t="n">
        <v>5</v>
      </c>
      <c r="M6" t="n">
        <v>19</v>
      </c>
      <c r="N6" t="n">
        <v>32.32</v>
      </c>
      <c r="O6" t="n">
        <v>21658.78</v>
      </c>
      <c r="P6" t="n">
        <v>134.87</v>
      </c>
      <c r="Q6" t="n">
        <v>1206.87</v>
      </c>
      <c r="R6" t="n">
        <v>119.57</v>
      </c>
      <c r="S6" t="n">
        <v>79.25</v>
      </c>
      <c r="T6" t="n">
        <v>17683.7</v>
      </c>
      <c r="U6" t="n">
        <v>0.66</v>
      </c>
      <c r="V6" t="n">
        <v>0.85</v>
      </c>
      <c r="W6" t="n">
        <v>0.17</v>
      </c>
      <c r="X6" t="n">
        <v>1.01</v>
      </c>
      <c r="Y6" t="n">
        <v>2</v>
      </c>
      <c r="Z6" t="n">
        <v>10</v>
      </c>
      <c r="AA6" t="n">
        <v>29.95225317328599</v>
      </c>
      <c r="AB6" t="n">
        <v>40.98199419173866</v>
      </c>
      <c r="AC6" t="n">
        <v>37.07073018473412</v>
      </c>
      <c r="AD6" t="n">
        <v>29952.25317328599</v>
      </c>
      <c r="AE6" t="n">
        <v>40981.99419173866</v>
      </c>
      <c r="AF6" t="n">
        <v>9.255803444201286e-06</v>
      </c>
      <c r="AG6" t="n">
        <v>0.2244444444444444</v>
      </c>
      <c r="AH6" t="n">
        <v>37070.73018473412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6.4054</v>
      </c>
      <c r="E7" t="n">
        <v>15.61</v>
      </c>
      <c r="F7" t="n">
        <v>12.7</v>
      </c>
      <c r="G7" t="n">
        <v>47.61</v>
      </c>
      <c r="H7" t="n">
        <v>0.61</v>
      </c>
      <c r="I7" t="n">
        <v>16</v>
      </c>
      <c r="J7" t="n">
        <v>175.18</v>
      </c>
      <c r="K7" t="n">
        <v>51.39</v>
      </c>
      <c r="L7" t="n">
        <v>6</v>
      </c>
      <c r="M7" t="n">
        <v>6</v>
      </c>
      <c r="N7" t="n">
        <v>32.79</v>
      </c>
      <c r="O7" t="n">
        <v>21840.16</v>
      </c>
      <c r="P7" t="n">
        <v>121.98</v>
      </c>
      <c r="Q7" t="n">
        <v>1206.81</v>
      </c>
      <c r="R7" t="n">
        <v>106.05</v>
      </c>
      <c r="S7" t="n">
        <v>79.25</v>
      </c>
      <c r="T7" t="n">
        <v>10951.3</v>
      </c>
      <c r="U7" t="n">
        <v>0.75</v>
      </c>
      <c r="V7" t="n">
        <v>0.88</v>
      </c>
      <c r="W7" t="n">
        <v>0.17</v>
      </c>
      <c r="X7" t="n">
        <v>0.64</v>
      </c>
      <c r="Y7" t="n">
        <v>2</v>
      </c>
      <c r="Z7" t="n">
        <v>10</v>
      </c>
      <c r="AA7" t="n">
        <v>27.00656522508325</v>
      </c>
      <c r="AB7" t="n">
        <v>36.95157398644663</v>
      </c>
      <c r="AC7" t="n">
        <v>33.42496762709289</v>
      </c>
      <c r="AD7" t="n">
        <v>27006.56522508325</v>
      </c>
      <c r="AE7" t="n">
        <v>36951.57398644663</v>
      </c>
      <c r="AF7" t="n">
        <v>9.579899394297173e-06</v>
      </c>
      <c r="AG7" t="n">
        <v>0.2168055555555556</v>
      </c>
      <c r="AH7" t="n">
        <v>33424.96762709289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6.4225</v>
      </c>
      <c r="E8" t="n">
        <v>15.57</v>
      </c>
      <c r="F8" t="n">
        <v>12.66</v>
      </c>
      <c r="G8" t="n">
        <v>47.46</v>
      </c>
      <c r="H8" t="n">
        <v>0.7</v>
      </c>
      <c r="I8" t="n">
        <v>16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121.54</v>
      </c>
      <c r="Q8" t="n">
        <v>1206.98</v>
      </c>
      <c r="R8" t="n">
        <v>104.27</v>
      </c>
      <c r="S8" t="n">
        <v>79.25</v>
      </c>
      <c r="T8" t="n">
        <v>10059.3</v>
      </c>
      <c r="U8" t="n">
        <v>0.76</v>
      </c>
      <c r="V8" t="n">
        <v>0.88</v>
      </c>
      <c r="W8" t="n">
        <v>0.18</v>
      </c>
      <c r="X8" t="n">
        <v>0.59</v>
      </c>
      <c r="Y8" t="n">
        <v>2</v>
      </c>
      <c r="Z8" t="n">
        <v>10</v>
      </c>
      <c r="AA8" t="n">
        <v>26.85405985621225</v>
      </c>
      <c r="AB8" t="n">
        <v>36.74290941269629</v>
      </c>
      <c r="AC8" t="n">
        <v>33.23621770739809</v>
      </c>
      <c r="AD8" t="n">
        <v>26854.05985621225</v>
      </c>
      <c r="AE8" t="n">
        <v>36742.9094126963</v>
      </c>
      <c r="AF8" t="n">
        <v>9.605474109325506e-06</v>
      </c>
      <c r="AG8" t="n">
        <v>0.21625</v>
      </c>
      <c r="AH8" t="n">
        <v>33236.21770739809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5.7381</v>
      </c>
      <c r="E2" t="n">
        <v>17.43</v>
      </c>
      <c r="F2" t="n">
        <v>14.92</v>
      </c>
      <c r="G2" t="n">
        <v>14.44</v>
      </c>
      <c r="H2" t="n">
        <v>0.34</v>
      </c>
      <c r="I2" t="n">
        <v>62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68.77</v>
      </c>
      <c r="Q2" t="n">
        <v>1207.67</v>
      </c>
      <c r="R2" t="n">
        <v>179.15</v>
      </c>
      <c r="S2" t="n">
        <v>79.25</v>
      </c>
      <c r="T2" t="n">
        <v>47270.68</v>
      </c>
      <c r="U2" t="n">
        <v>0.44</v>
      </c>
      <c r="V2" t="n">
        <v>0.75</v>
      </c>
      <c r="W2" t="n">
        <v>0.31</v>
      </c>
      <c r="X2" t="n">
        <v>2.86</v>
      </c>
      <c r="Y2" t="n">
        <v>2</v>
      </c>
      <c r="Z2" t="n">
        <v>10</v>
      </c>
      <c r="AA2" t="n">
        <v>18.65094618957861</v>
      </c>
      <c r="AB2" t="n">
        <v>25.51904739822882</v>
      </c>
      <c r="AC2" t="n">
        <v>23.08354533076872</v>
      </c>
      <c r="AD2" t="n">
        <v>18650.94618957861</v>
      </c>
      <c r="AE2" t="n">
        <v>25519.04739822882</v>
      </c>
      <c r="AF2" t="n">
        <v>1.027042815951316e-05</v>
      </c>
      <c r="AG2" t="n">
        <v>0.2420833333333333</v>
      </c>
      <c r="AH2" t="n">
        <v>23083.54533076872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5.7368</v>
      </c>
      <c r="E3" t="n">
        <v>17.43</v>
      </c>
      <c r="F3" t="n">
        <v>14.93</v>
      </c>
      <c r="G3" t="n">
        <v>14.44</v>
      </c>
      <c r="H3" t="n">
        <v>0.66</v>
      </c>
      <c r="I3" t="n">
        <v>62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70.19</v>
      </c>
      <c r="Q3" t="n">
        <v>1207.73</v>
      </c>
      <c r="R3" t="n">
        <v>179.22</v>
      </c>
      <c r="S3" t="n">
        <v>79.25</v>
      </c>
      <c r="T3" t="n">
        <v>47306.44</v>
      </c>
      <c r="U3" t="n">
        <v>0.44</v>
      </c>
      <c r="V3" t="n">
        <v>0.75</v>
      </c>
      <c r="W3" t="n">
        <v>0.31</v>
      </c>
      <c r="X3" t="n">
        <v>2.86</v>
      </c>
      <c r="Y3" t="n">
        <v>2</v>
      </c>
      <c r="Z3" t="n">
        <v>10</v>
      </c>
      <c r="AA3" t="n">
        <v>18.87413357455293</v>
      </c>
      <c r="AB3" t="n">
        <v>25.82442222468171</v>
      </c>
      <c r="AC3" t="n">
        <v>23.35977561238212</v>
      </c>
      <c r="AD3" t="n">
        <v>18874.13357455293</v>
      </c>
      <c r="AE3" t="n">
        <v>25824.42222468171</v>
      </c>
      <c r="AF3" t="n">
        <v>1.026810133415156e-05</v>
      </c>
      <c r="AG3" t="n">
        <v>0.2420833333333333</v>
      </c>
      <c r="AH3" t="n">
        <v>23359.77561238212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3.8823</v>
      </c>
      <c r="E2" t="n">
        <v>25.76</v>
      </c>
      <c r="F2" t="n">
        <v>19.44</v>
      </c>
      <c r="G2" t="n">
        <v>7.67</v>
      </c>
      <c r="H2" t="n">
        <v>0.13</v>
      </c>
      <c r="I2" t="n">
        <v>152</v>
      </c>
      <c r="J2" t="n">
        <v>133.21</v>
      </c>
      <c r="K2" t="n">
        <v>46.47</v>
      </c>
      <c r="L2" t="n">
        <v>1</v>
      </c>
      <c r="M2" t="n">
        <v>150</v>
      </c>
      <c r="N2" t="n">
        <v>20.75</v>
      </c>
      <c r="O2" t="n">
        <v>16663.42</v>
      </c>
      <c r="P2" t="n">
        <v>205.99</v>
      </c>
      <c r="Q2" t="n">
        <v>1207.95</v>
      </c>
      <c r="R2" t="n">
        <v>335.69</v>
      </c>
      <c r="S2" t="n">
        <v>79.25</v>
      </c>
      <c r="T2" t="n">
        <v>125091.37</v>
      </c>
      <c r="U2" t="n">
        <v>0.24</v>
      </c>
      <c r="V2" t="n">
        <v>0.57</v>
      </c>
      <c r="W2" t="n">
        <v>0.37</v>
      </c>
      <c r="X2" t="n">
        <v>7.37</v>
      </c>
      <c r="Y2" t="n">
        <v>2</v>
      </c>
      <c r="Z2" t="n">
        <v>10</v>
      </c>
      <c r="AA2" t="n">
        <v>67.27503036018815</v>
      </c>
      <c r="AB2" t="n">
        <v>92.04866450364551</v>
      </c>
      <c r="AC2" t="n">
        <v>83.26366915455205</v>
      </c>
      <c r="AD2" t="n">
        <v>67275.03036018816</v>
      </c>
      <c r="AE2" t="n">
        <v>92048.66450364552</v>
      </c>
      <c r="AF2" t="n">
        <v>6.036573737869816e-06</v>
      </c>
      <c r="AG2" t="n">
        <v>0.3577777777777778</v>
      </c>
      <c r="AH2" t="n">
        <v>83263.66915455204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5.6026</v>
      </c>
      <c r="E3" t="n">
        <v>17.85</v>
      </c>
      <c r="F3" t="n">
        <v>14.25</v>
      </c>
      <c r="G3" t="n">
        <v>16.45</v>
      </c>
      <c r="H3" t="n">
        <v>0.26</v>
      </c>
      <c r="I3" t="n">
        <v>52</v>
      </c>
      <c r="J3" t="n">
        <v>134.55</v>
      </c>
      <c r="K3" t="n">
        <v>46.47</v>
      </c>
      <c r="L3" t="n">
        <v>2</v>
      </c>
      <c r="M3" t="n">
        <v>50</v>
      </c>
      <c r="N3" t="n">
        <v>21.09</v>
      </c>
      <c r="O3" t="n">
        <v>16828.84</v>
      </c>
      <c r="P3" t="n">
        <v>141.33</v>
      </c>
      <c r="Q3" t="n">
        <v>1207.12</v>
      </c>
      <c r="R3" t="n">
        <v>158.67</v>
      </c>
      <c r="S3" t="n">
        <v>79.25</v>
      </c>
      <c r="T3" t="n">
        <v>37081.77</v>
      </c>
      <c r="U3" t="n">
        <v>0.5</v>
      </c>
      <c r="V3" t="n">
        <v>0.78</v>
      </c>
      <c r="W3" t="n">
        <v>0.22</v>
      </c>
      <c r="X3" t="n">
        <v>2.19</v>
      </c>
      <c r="Y3" t="n">
        <v>2</v>
      </c>
      <c r="Z3" t="n">
        <v>10</v>
      </c>
      <c r="AA3" t="n">
        <v>33.68424602649435</v>
      </c>
      <c r="AB3" t="n">
        <v>46.08827145737834</v>
      </c>
      <c r="AC3" t="n">
        <v>41.68967151486149</v>
      </c>
      <c r="AD3" t="n">
        <v>33684.24602649435</v>
      </c>
      <c r="AE3" t="n">
        <v>46088.27145737834</v>
      </c>
      <c r="AF3" t="n">
        <v>8.71146176848503e-06</v>
      </c>
      <c r="AG3" t="n">
        <v>0.2479166666666667</v>
      </c>
      <c r="AH3" t="n">
        <v>41689.6715148615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6.0698</v>
      </c>
      <c r="E4" t="n">
        <v>16.48</v>
      </c>
      <c r="F4" t="n">
        <v>13.45</v>
      </c>
      <c r="G4" t="n">
        <v>26.03</v>
      </c>
      <c r="H4" t="n">
        <v>0.39</v>
      </c>
      <c r="I4" t="n">
        <v>31</v>
      </c>
      <c r="J4" t="n">
        <v>135.9</v>
      </c>
      <c r="K4" t="n">
        <v>46.47</v>
      </c>
      <c r="L4" t="n">
        <v>3</v>
      </c>
      <c r="M4" t="n">
        <v>29</v>
      </c>
      <c r="N4" t="n">
        <v>21.43</v>
      </c>
      <c r="O4" t="n">
        <v>16994.64</v>
      </c>
      <c r="P4" t="n">
        <v>124.03</v>
      </c>
      <c r="Q4" t="n">
        <v>1206.89</v>
      </c>
      <c r="R4" t="n">
        <v>132.09</v>
      </c>
      <c r="S4" t="n">
        <v>79.25</v>
      </c>
      <c r="T4" t="n">
        <v>23896.86</v>
      </c>
      <c r="U4" t="n">
        <v>0.6</v>
      </c>
      <c r="V4" t="n">
        <v>0.83</v>
      </c>
      <c r="W4" t="n">
        <v>0.19</v>
      </c>
      <c r="X4" t="n">
        <v>1.39</v>
      </c>
      <c r="Y4" t="n">
        <v>2</v>
      </c>
      <c r="Z4" t="n">
        <v>10</v>
      </c>
      <c r="AA4" t="n">
        <v>28.25392603118622</v>
      </c>
      <c r="AB4" t="n">
        <v>38.65826807102341</v>
      </c>
      <c r="AC4" t="n">
        <v>34.96877722360293</v>
      </c>
      <c r="AD4" t="n">
        <v>28253.92603118622</v>
      </c>
      <c r="AE4" t="n">
        <v>38658.26807102341</v>
      </c>
      <c r="AF4" t="n">
        <v>9.437909299673444e-06</v>
      </c>
      <c r="AG4" t="n">
        <v>0.2288888888888889</v>
      </c>
      <c r="AH4" t="n">
        <v>34968.77722360293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6.3175</v>
      </c>
      <c r="E5" t="n">
        <v>15.83</v>
      </c>
      <c r="F5" t="n">
        <v>13.08</v>
      </c>
      <c r="G5" t="n">
        <v>37.36</v>
      </c>
      <c r="H5" t="n">
        <v>0.52</v>
      </c>
      <c r="I5" t="n">
        <v>21</v>
      </c>
      <c r="J5" t="n">
        <v>137.25</v>
      </c>
      <c r="K5" t="n">
        <v>46.47</v>
      </c>
      <c r="L5" t="n">
        <v>4</v>
      </c>
      <c r="M5" t="n">
        <v>12</v>
      </c>
      <c r="N5" t="n">
        <v>21.78</v>
      </c>
      <c r="O5" t="n">
        <v>17160.92</v>
      </c>
      <c r="P5" t="n">
        <v>109.49</v>
      </c>
      <c r="Q5" t="n">
        <v>1206.99</v>
      </c>
      <c r="R5" t="n">
        <v>119.29</v>
      </c>
      <c r="S5" t="n">
        <v>79.25</v>
      </c>
      <c r="T5" t="n">
        <v>17545.35</v>
      </c>
      <c r="U5" t="n">
        <v>0.66</v>
      </c>
      <c r="V5" t="n">
        <v>0.85</v>
      </c>
      <c r="W5" t="n">
        <v>0.18</v>
      </c>
      <c r="X5" t="n">
        <v>1.01</v>
      </c>
      <c r="Y5" t="n">
        <v>2</v>
      </c>
      <c r="Z5" t="n">
        <v>10</v>
      </c>
      <c r="AA5" t="n">
        <v>24.99191434229455</v>
      </c>
      <c r="AB5" t="n">
        <v>34.19503976850436</v>
      </c>
      <c r="AC5" t="n">
        <v>30.93151316608276</v>
      </c>
      <c r="AD5" t="n">
        <v>24991.91434229455</v>
      </c>
      <c r="AE5" t="n">
        <v>34195.03976850436</v>
      </c>
      <c r="AF5" t="n">
        <v>9.823057102488877e-06</v>
      </c>
      <c r="AG5" t="n">
        <v>0.2198611111111111</v>
      </c>
      <c r="AH5" t="n">
        <v>30931.51316608275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6.3882</v>
      </c>
      <c r="E6" t="n">
        <v>15.65</v>
      </c>
      <c r="F6" t="n">
        <v>12.93</v>
      </c>
      <c r="G6" t="n">
        <v>38.79</v>
      </c>
      <c r="H6" t="n">
        <v>0.64</v>
      </c>
      <c r="I6" t="n">
        <v>20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107.69</v>
      </c>
      <c r="Q6" t="n">
        <v>1207.24</v>
      </c>
      <c r="R6" t="n">
        <v>113.48</v>
      </c>
      <c r="S6" t="n">
        <v>79.25</v>
      </c>
      <c r="T6" t="n">
        <v>14645.8</v>
      </c>
      <c r="U6" t="n">
        <v>0.7</v>
      </c>
      <c r="V6" t="n">
        <v>0.86</v>
      </c>
      <c r="W6" t="n">
        <v>0.19</v>
      </c>
      <c r="X6" t="n">
        <v>0.87</v>
      </c>
      <c r="Y6" t="n">
        <v>2</v>
      </c>
      <c r="Z6" t="n">
        <v>10</v>
      </c>
      <c r="AA6" t="n">
        <v>24.40201009472297</v>
      </c>
      <c r="AB6" t="n">
        <v>33.38790675224217</v>
      </c>
      <c r="AC6" t="n">
        <v>30.20141179207192</v>
      </c>
      <c r="AD6" t="n">
        <v>24402.01009472297</v>
      </c>
      <c r="AE6" t="n">
        <v>33387.90675224217</v>
      </c>
      <c r="AF6" t="n">
        <v>9.93298826784637e-06</v>
      </c>
      <c r="AG6" t="n">
        <v>0.2173611111111111</v>
      </c>
      <c r="AH6" t="n">
        <v>30201.41179207191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3.5035</v>
      </c>
      <c r="E2" t="n">
        <v>28.54</v>
      </c>
      <c r="F2" t="n">
        <v>20.83</v>
      </c>
      <c r="G2" t="n">
        <v>7.02</v>
      </c>
      <c r="H2" t="n">
        <v>0.12</v>
      </c>
      <c r="I2" t="n">
        <v>178</v>
      </c>
      <c r="J2" t="n">
        <v>150.44</v>
      </c>
      <c r="K2" t="n">
        <v>49.1</v>
      </c>
      <c r="L2" t="n">
        <v>1</v>
      </c>
      <c r="M2" t="n">
        <v>176</v>
      </c>
      <c r="N2" t="n">
        <v>25.34</v>
      </c>
      <c r="O2" t="n">
        <v>18787.76</v>
      </c>
      <c r="P2" t="n">
        <v>240.74</v>
      </c>
      <c r="Q2" t="n">
        <v>1207.72</v>
      </c>
      <c r="R2" t="n">
        <v>382.98</v>
      </c>
      <c r="S2" t="n">
        <v>79.25</v>
      </c>
      <c r="T2" t="n">
        <v>148604.99</v>
      </c>
      <c r="U2" t="n">
        <v>0.21</v>
      </c>
      <c r="V2" t="n">
        <v>0.54</v>
      </c>
      <c r="W2" t="n">
        <v>0.42</v>
      </c>
      <c r="X2" t="n">
        <v>8.75</v>
      </c>
      <c r="Y2" t="n">
        <v>2</v>
      </c>
      <c r="Z2" t="n">
        <v>10</v>
      </c>
      <c r="AA2" t="n">
        <v>85.77479428582566</v>
      </c>
      <c r="AB2" t="n">
        <v>117.3608576586733</v>
      </c>
      <c r="AC2" t="n">
        <v>106.1601021207583</v>
      </c>
      <c r="AD2" t="n">
        <v>85774.79428582566</v>
      </c>
      <c r="AE2" t="n">
        <v>117360.8576586733</v>
      </c>
      <c r="AF2" t="n">
        <v>5.337542137837256e-06</v>
      </c>
      <c r="AG2" t="n">
        <v>0.3963888888888889</v>
      </c>
      <c r="AH2" t="n">
        <v>106160.1021207583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5.3137</v>
      </c>
      <c r="E3" t="n">
        <v>18.82</v>
      </c>
      <c r="F3" t="n">
        <v>14.71</v>
      </c>
      <c r="G3" t="n">
        <v>14.71</v>
      </c>
      <c r="H3" t="n">
        <v>0.23</v>
      </c>
      <c r="I3" t="n">
        <v>60</v>
      </c>
      <c r="J3" t="n">
        <v>151.83</v>
      </c>
      <c r="K3" t="n">
        <v>49.1</v>
      </c>
      <c r="L3" t="n">
        <v>2</v>
      </c>
      <c r="M3" t="n">
        <v>58</v>
      </c>
      <c r="N3" t="n">
        <v>25.73</v>
      </c>
      <c r="O3" t="n">
        <v>18959.54</v>
      </c>
      <c r="P3" t="n">
        <v>161.65</v>
      </c>
      <c r="Q3" t="n">
        <v>1207.15</v>
      </c>
      <c r="R3" t="n">
        <v>174.84</v>
      </c>
      <c r="S3" t="n">
        <v>79.25</v>
      </c>
      <c r="T3" t="n">
        <v>45124.9</v>
      </c>
      <c r="U3" t="n">
        <v>0.45</v>
      </c>
      <c r="V3" t="n">
        <v>0.76</v>
      </c>
      <c r="W3" t="n">
        <v>0.23</v>
      </c>
      <c r="X3" t="n">
        <v>2.65</v>
      </c>
      <c r="Y3" t="n">
        <v>2</v>
      </c>
      <c r="Z3" t="n">
        <v>10</v>
      </c>
      <c r="AA3" t="n">
        <v>39.69059135895922</v>
      </c>
      <c r="AB3" t="n">
        <v>54.30641812247165</v>
      </c>
      <c r="AC3" t="n">
        <v>49.12348979650405</v>
      </c>
      <c r="AD3" t="n">
        <v>39690.59135895922</v>
      </c>
      <c r="AE3" t="n">
        <v>54306.41812247164</v>
      </c>
      <c r="AF3" t="n">
        <v>8.095361112551972e-06</v>
      </c>
      <c r="AG3" t="n">
        <v>0.2613888888888889</v>
      </c>
      <c r="AH3" t="n">
        <v>49123.48979650404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5.8391</v>
      </c>
      <c r="E4" t="n">
        <v>17.13</v>
      </c>
      <c r="F4" t="n">
        <v>13.75</v>
      </c>
      <c r="G4" t="n">
        <v>22.92</v>
      </c>
      <c r="H4" t="n">
        <v>0.35</v>
      </c>
      <c r="I4" t="n">
        <v>36</v>
      </c>
      <c r="J4" t="n">
        <v>153.23</v>
      </c>
      <c r="K4" t="n">
        <v>49.1</v>
      </c>
      <c r="L4" t="n">
        <v>3</v>
      </c>
      <c r="M4" t="n">
        <v>34</v>
      </c>
      <c r="N4" t="n">
        <v>26.13</v>
      </c>
      <c r="O4" t="n">
        <v>19131.85</v>
      </c>
      <c r="P4" t="n">
        <v>142.83</v>
      </c>
      <c r="Q4" t="n">
        <v>1207.08</v>
      </c>
      <c r="R4" t="n">
        <v>142.31</v>
      </c>
      <c r="S4" t="n">
        <v>79.25</v>
      </c>
      <c r="T4" t="n">
        <v>28977.52</v>
      </c>
      <c r="U4" t="n">
        <v>0.5600000000000001</v>
      </c>
      <c r="V4" t="n">
        <v>0.8100000000000001</v>
      </c>
      <c r="W4" t="n">
        <v>0.19</v>
      </c>
      <c r="X4" t="n">
        <v>1.68</v>
      </c>
      <c r="Y4" t="n">
        <v>2</v>
      </c>
      <c r="Z4" t="n">
        <v>10</v>
      </c>
      <c r="AA4" t="n">
        <v>32.82325112171657</v>
      </c>
      <c r="AB4" t="n">
        <v>44.91022024425268</v>
      </c>
      <c r="AC4" t="n">
        <v>40.62405185610779</v>
      </c>
      <c r="AD4" t="n">
        <v>32823.25112171657</v>
      </c>
      <c r="AE4" t="n">
        <v>44910.22024425268</v>
      </c>
      <c r="AF4" t="n">
        <v>8.895801997158707e-06</v>
      </c>
      <c r="AG4" t="n">
        <v>0.2379166666666667</v>
      </c>
      <c r="AH4" t="n">
        <v>40624.05185610779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6.258</v>
      </c>
      <c r="E5" t="n">
        <v>15.98</v>
      </c>
      <c r="F5" t="n">
        <v>12.97</v>
      </c>
      <c r="G5" t="n">
        <v>32.42</v>
      </c>
      <c r="H5" t="n">
        <v>0.46</v>
      </c>
      <c r="I5" t="n">
        <v>24</v>
      </c>
      <c r="J5" t="n">
        <v>154.63</v>
      </c>
      <c r="K5" t="n">
        <v>49.1</v>
      </c>
      <c r="L5" t="n">
        <v>4</v>
      </c>
      <c r="M5" t="n">
        <v>22</v>
      </c>
      <c r="N5" t="n">
        <v>26.53</v>
      </c>
      <c r="O5" t="n">
        <v>19304.72</v>
      </c>
      <c r="P5" t="n">
        <v>125.94</v>
      </c>
      <c r="Q5" t="n">
        <v>1206.84</v>
      </c>
      <c r="R5" t="n">
        <v>115.5</v>
      </c>
      <c r="S5" t="n">
        <v>79.25</v>
      </c>
      <c r="T5" t="n">
        <v>15633.33</v>
      </c>
      <c r="U5" t="n">
        <v>0.6899999999999999</v>
      </c>
      <c r="V5" t="n">
        <v>0.86</v>
      </c>
      <c r="W5" t="n">
        <v>0.17</v>
      </c>
      <c r="X5" t="n">
        <v>0.91</v>
      </c>
      <c r="Y5" t="n">
        <v>2</v>
      </c>
      <c r="Z5" t="n">
        <v>10</v>
      </c>
      <c r="AA5" t="n">
        <v>27.90258610726321</v>
      </c>
      <c r="AB5" t="n">
        <v>38.17754928709078</v>
      </c>
      <c r="AC5" t="n">
        <v>34.53393756571435</v>
      </c>
      <c r="AD5" t="n">
        <v>27902.58610726321</v>
      </c>
      <c r="AE5" t="n">
        <v>38177.54928709078</v>
      </c>
      <c r="AF5" t="n">
        <v>9.533991351101913e-06</v>
      </c>
      <c r="AG5" t="n">
        <v>0.2219444444444444</v>
      </c>
      <c r="AH5" t="n">
        <v>34533.93756571435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6.371</v>
      </c>
      <c r="E6" t="n">
        <v>15.7</v>
      </c>
      <c r="F6" t="n">
        <v>12.87</v>
      </c>
      <c r="G6" t="n">
        <v>42.9</v>
      </c>
      <c r="H6" t="n">
        <v>0.57</v>
      </c>
      <c r="I6" t="n">
        <v>18</v>
      </c>
      <c r="J6" t="n">
        <v>156.03</v>
      </c>
      <c r="K6" t="n">
        <v>49.1</v>
      </c>
      <c r="L6" t="n">
        <v>5</v>
      </c>
      <c r="M6" t="n">
        <v>8</v>
      </c>
      <c r="N6" t="n">
        <v>26.94</v>
      </c>
      <c r="O6" t="n">
        <v>19478.15</v>
      </c>
      <c r="P6" t="n">
        <v>115.15</v>
      </c>
      <c r="Q6" t="n">
        <v>1206.82</v>
      </c>
      <c r="R6" t="n">
        <v>111.97</v>
      </c>
      <c r="S6" t="n">
        <v>79.25</v>
      </c>
      <c r="T6" t="n">
        <v>13900.58</v>
      </c>
      <c r="U6" t="n">
        <v>0.71</v>
      </c>
      <c r="V6" t="n">
        <v>0.87</v>
      </c>
      <c r="W6" t="n">
        <v>0.18</v>
      </c>
      <c r="X6" t="n">
        <v>0.8100000000000001</v>
      </c>
      <c r="Y6" t="n">
        <v>2</v>
      </c>
      <c r="Z6" t="n">
        <v>10</v>
      </c>
      <c r="AA6" t="n">
        <v>25.90137031316744</v>
      </c>
      <c r="AB6" t="n">
        <v>35.43939755021237</v>
      </c>
      <c r="AC6" t="n">
        <v>32.05711118757537</v>
      </c>
      <c r="AD6" t="n">
        <v>25901.37031316744</v>
      </c>
      <c r="AE6" t="n">
        <v>35439.39755021237</v>
      </c>
      <c r="AF6" t="n">
        <v>9.706145557345845e-06</v>
      </c>
      <c r="AG6" t="n">
        <v>0.2180555555555556</v>
      </c>
      <c r="AH6" t="n">
        <v>32057.11118757537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6.3665</v>
      </c>
      <c r="E7" t="n">
        <v>15.71</v>
      </c>
      <c r="F7" t="n">
        <v>12.88</v>
      </c>
      <c r="G7" t="n">
        <v>42.94</v>
      </c>
      <c r="H7" t="n">
        <v>0.67</v>
      </c>
      <c r="I7" t="n">
        <v>18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115.68</v>
      </c>
      <c r="Q7" t="n">
        <v>1206.93</v>
      </c>
      <c r="R7" t="n">
        <v>112.07</v>
      </c>
      <c r="S7" t="n">
        <v>79.25</v>
      </c>
      <c r="T7" t="n">
        <v>13950.25</v>
      </c>
      <c r="U7" t="n">
        <v>0.71</v>
      </c>
      <c r="V7" t="n">
        <v>0.86</v>
      </c>
      <c r="W7" t="n">
        <v>0.19</v>
      </c>
      <c r="X7" t="n">
        <v>0.82</v>
      </c>
      <c r="Y7" t="n">
        <v>2</v>
      </c>
      <c r="Z7" t="n">
        <v>10</v>
      </c>
      <c r="AA7" t="n">
        <v>25.9970424193649</v>
      </c>
      <c r="AB7" t="n">
        <v>35.57030034666654</v>
      </c>
      <c r="AC7" t="n">
        <v>32.17552080485957</v>
      </c>
      <c r="AD7" t="n">
        <v>25997.0424193649</v>
      </c>
      <c r="AE7" t="n">
        <v>35570.30034666653</v>
      </c>
      <c r="AF7" t="n">
        <v>9.699289858867104e-06</v>
      </c>
      <c r="AG7" t="n">
        <v>0.2181944444444445</v>
      </c>
      <c r="AH7" t="n">
        <v>32175.52080485957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2.8052</v>
      </c>
      <c r="E2" t="n">
        <v>35.65</v>
      </c>
      <c r="F2" t="n">
        <v>24.25</v>
      </c>
      <c r="G2" t="n">
        <v>6.06</v>
      </c>
      <c r="H2" t="n">
        <v>0.1</v>
      </c>
      <c r="I2" t="n">
        <v>240</v>
      </c>
      <c r="J2" t="n">
        <v>185.69</v>
      </c>
      <c r="K2" t="n">
        <v>53.44</v>
      </c>
      <c r="L2" t="n">
        <v>1</v>
      </c>
      <c r="M2" t="n">
        <v>238</v>
      </c>
      <c r="N2" t="n">
        <v>36.26</v>
      </c>
      <c r="O2" t="n">
        <v>23136.14</v>
      </c>
      <c r="P2" t="n">
        <v>324.09</v>
      </c>
      <c r="Q2" t="n">
        <v>1208</v>
      </c>
      <c r="R2" t="n">
        <v>499.7</v>
      </c>
      <c r="S2" t="n">
        <v>79.25</v>
      </c>
      <c r="T2" t="n">
        <v>206655.88</v>
      </c>
      <c r="U2" t="n">
        <v>0.16</v>
      </c>
      <c r="V2" t="n">
        <v>0.46</v>
      </c>
      <c r="W2" t="n">
        <v>0.53</v>
      </c>
      <c r="X2" t="n">
        <v>12.17</v>
      </c>
      <c r="Y2" t="n">
        <v>2</v>
      </c>
      <c r="Z2" t="n">
        <v>10</v>
      </c>
      <c r="AA2" t="n">
        <v>140.7175013369941</v>
      </c>
      <c r="AB2" t="n">
        <v>192.5358933472091</v>
      </c>
      <c r="AC2" t="n">
        <v>174.1605379120293</v>
      </c>
      <c r="AD2" t="n">
        <v>140717.5013369941</v>
      </c>
      <c r="AE2" t="n">
        <v>192535.8933472091</v>
      </c>
      <c r="AF2" t="n">
        <v>4.125064352760468e-06</v>
      </c>
      <c r="AG2" t="n">
        <v>0.4951388888888889</v>
      </c>
      <c r="AH2" t="n">
        <v>174160.5379120293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4.8312</v>
      </c>
      <c r="E3" t="n">
        <v>20.7</v>
      </c>
      <c r="F3" t="n">
        <v>15.48</v>
      </c>
      <c r="G3" t="n">
        <v>12.55</v>
      </c>
      <c r="H3" t="n">
        <v>0.19</v>
      </c>
      <c r="I3" t="n">
        <v>74</v>
      </c>
      <c r="J3" t="n">
        <v>187.21</v>
      </c>
      <c r="K3" t="n">
        <v>53.44</v>
      </c>
      <c r="L3" t="n">
        <v>2</v>
      </c>
      <c r="M3" t="n">
        <v>72</v>
      </c>
      <c r="N3" t="n">
        <v>36.77</v>
      </c>
      <c r="O3" t="n">
        <v>23322.88</v>
      </c>
      <c r="P3" t="n">
        <v>199.81</v>
      </c>
      <c r="Q3" t="n">
        <v>1207.16</v>
      </c>
      <c r="R3" t="n">
        <v>200.6</v>
      </c>
      <c r="S3" t="n">
        <v>79.25</v>
      </c>
      <c r="T3" t="n">
        <v>57934.04</v>
      </c>
      <c r="U3" t="n">
        <v>0.4</v>
      </c>
      <c r="V3" t="n">
        <v>0.72</v>
      </c>
      <c r="W3" t="n">
        <v>0.26</v>
      </c>
      <c r="X3" t="n">
        <v>3.41</v>
      </c>
      <c r="Y3" t="n">
        <v>2</v>
      </c>
      <c r="Z3" t="n">
        <v>10</v>
      </c>
      <c r="AA3" t="n">
        <v>52.25968393690592</v>
      </c>
      <c r="AB3" t="n">
        <v>71.50400509698885</v>
      </c>
      <c r="AC3" t="n">
        <v>64.67976320704958</v>
      </c>
      <c r="AD3" t="n">
        <v>52259.68393690592</v>
      </c>
      <c r="AE3" t="n">
        <v>71504.00509698885</v>
      </c>
      <c r="AF3" t="n">
        <v>7.104310174339218e-06</v>
      </c>
      <c r="AG3" t="n">
        <v>0.2875</v>
      </c>
      <c r="AH3" t="n">
        <v>64679.76320704957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5.4901</v>
      </c>
      <c r="E4" t="n">
        <v>18.21</v>
      </c>
      <c r="F4" t="n">
        <v>14.11</v>
      </c>
      <c r="G4" t="n">
        <v>19.24</v>
      </c>
      <c r="H4" t="n">
        <v>0.28</v>
      </c>
      <c r="I4" t="n">
        <v>44</v>
      </c>
      <c r="J4" t="n">
        <v>188.73</v>
      </c>
      <c r="K4" t="n">
        <v>53.44</v>
      </c>
      <c r="L4" t="n">
        <v>3</v>
      </c>
      <c r="M4" t="n">
        <v>42</v>
      </c>
      <c r="N4" t="n">
        <v>37.29</v>
      </c>
      <c r="O4" t="n">
        <v>23510.33</v>
      </c>
      <c r="P4" t="n">
        <v>176.12</v>
      </c>
      <c r="Q4" t="n">
        <v>1207.05</v>
      </c>
      <c r="R4" t="n">
        <v>155.17</v>
      </c>
      <c r="S4" t="n">
        <v>79.25</v>
      </c>
      <c r="T4" t="n">
        <v>35371.81</v>
      </c>
      <c r="U4" t="n">
        <v>0.51</v>
      </c>
      <c r="V4" t="n">
        <v>0.79</v>
      </c>
      <c r="W4" t="n">
        <v>0.19</v>
      </c>
      <c r="X4" t="n">
        <v>2.04</v>
      </c>
      <c r="Y4" t="n">
        <v>2</v>
      </c>
      <c r="Z4" t="n">
        <v>10</v>
      </c>
      <c r="AA4" t="n">
        <v>41.36319694852675</v>
      </c>
      <c r="AB4" t="n">
        <v>56.59495088025759</v>
      </c>
      <c r="AC4" t="n">
        <v>51.19360819986962</v>
      </c>
      <c r="AD4" t="n">
        <v>41363.19694852675</v>
      </c>
      <c r="AE4" t="n">
        <v>56594.95088025759</v>
      </c>
      <c r="AF4" t="n">
        <v>8.073226794200145e-06</v>
      </c>
      <c r="AG4" t="n">
        <v>0.2529166666666667</v>
      </c>
      <c r="AH4" t="n">
        <v>51193.60819986962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5.8857</v>
      </c>
      <c r="E5" t="n">
        <v>16.99</v>
      </c>
      <c r="F5" t="n">
        <v>13.4</v>
      </c>
      <c r="G5" t="n">
        <v>26.81</v>
      </c>
      <c r="H5" t="n">
        <v>0.37</v>
      </c>
      <c r="I5" t="n">
        <v>30</v>
      </c>
      <c r="J5" t="n">
        <v>190.25</v>
      </c>
      <c r="K5" t="n">
        <v>53.44</v>
      </c>
      <c r="L5" t="n">
        <v>4</v>
      </c>
      <c r="M5" t="n">
        <v>28</v>
      </c>
      <c r="N5" t="n">
        <v>37.82</v>
      </c>
      <c r="O5" t="n">
        <v>23698.48</v>
      </c>
      <c r="P5" t="n">
        <v>160.6</v>
      </c>
      <c r="Q5" t="n">
        <v>1207.01</v>
      </c>
      <c r="R5" t="n">
        <v>130.38</v>
      </c>
      <c r="S5" t="n">
        <v>79.25</v>
      </c>
      <c r="T5" t="n">
        <v>23045.03</v>
      </c>
      <c r="U5" t="n">
        <v>0.61</v>
      </c>
      <c r="V5" t="n">
        <v>0.83</v>
      </c>
      <c r="W5" t="n">
        <v>0.19</v>
      </c>
      <c r="X5" t="n">
        <v>1.34</v>
      </c>
      <c r="Y5" t="n">
        <v>2</v>
      </c>
      <c r="Z5" t="n">
        <v>10</v>
      </c>
      <c r="AA5" t="n">
        <v>35.88308852171424</v>
      </c>
      <c r="AB5" t="n">
        <v>49.09682476540816</v>
      </c>
      <c r="AC5" t="n">
        <v>44.411092717713</v>
      </c>
      <c r="AD5" t="n">
        <v>35883.08852171423</v>
      </c>
      <c r="AE5" t="n">
        <v>49096.82476540816</v>
      </c>
      <c r="AF5" t="n">
        <v>8.654959097762116e-06</v>
      </c>
      <c r="AG5" t="n">
        <v>0.2359722222222222</v>
      </c>
      <c r="AH5" t="n">
        <v>44411.092717713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6.1334</v>
      </c>
      <c r="E6" t="n">
        <v>16.3</v>
      </c>
      <c r="F6" t="n">
        <v>12.98</v>
      </c>
      <c r="G6" t="n">
        <v>33.86</v>
      </c>
      <c r="H6" t="n">
        <v>0.46</v>
      </c>
      <c r="I6" t="n">
        <v>23</v>
      </c>
      <c r="J6" t="n">
        <v>191.78</v>
      </c>
      <c r="K6" t="n">
        <v>53.44</v>
      </c>
      <c r="L6" t="n">
        <v>5</v>
      </c>
      <c r="M6" t="n">
        <v>21</v>
      </c>
      <c r="N6" t="n">
        <v>38.35</v>
      </c>
      <c r="O6" t="n">
        <v>23887.36</v>
      </c>
      <c r="P6" t="n">
        <v>148.67</v>
      </c>
      <c r="Q6" t="n">
        <v>1206.92</v>
      </c>
      <c r="R6" t="n">
        <v>116.16</v>
      </c>
      <c r="S6" t="n">
        <v>79.25</v>
      </c>
      <c r="T6" t="n">
        <v>15969.88</v>
      </c>
      <c r="U6" t="n">
        <v>0.68</v>
      </c>
      <c r="V6" t="n">
        <v>0.86</v>
      </c>
      <c r="W6" t="n">
        <v>0.17</v>
      </c>
      <c r="X6" t="n">
        <v>0.92</v>
      </c>
      <c r="Y6" t="n">
        <v>2</v>
      </c>
      <c r="Z6" t="n">
        <v>10</v>
      </c>
      <c r="AA6" t="n">
        <v>32.51437336811825</v>
      </c>
      <c r="AB6" t="n">
        <v>44.48760007505673</v>
      </c>
      <c r="AC6" t="n">
        <v>40.24176596270751</v>
      </c>
      <c r="AD6" t="n">
        <v>32514.37336811825</v>
      </c>
      <c r="AE6" t="n">
        <v>44487.60007505673</v>
      </c>
      <c r="AF6" t="n">
        <v>9.019203515336182e-06</v>
      </c>
      <c r="AG6" t="n">
        <v>0.2263888888888889</v>
      </c>
      <c r="AH6" t="n">
        <v>40241.76596270751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6.2552</v>
      </c>
      <c r="E7" t="n">
        <v>15.99</v>
      </c>
      <c r="F7" t="n">
        <v>12.85</v>
      </c>
      <c r="G7" t="n">
        <v>42.83</v>
      </c>
      <c r="H7" t="n">
        <v>0.55</v>
      </c>
      <c r="I7" t="n">
        <v>18</v>
      </c>
      <c r="J7" t="n">
        <v>193.32</v>
      </c>
      <c r="K7" t="n">
        <v>53.44</v>
      </c>
      <c r="L7" t="n">
        <v>6</v>
      </c>
      <c r="M7" t="n">
        <v>16</v>
      </c>
      <c r="N7" t="n">
        <v>38.89</v>
      </c>
      <c r="O7" t="n">
        <v>24076.95</v>
      </c>
      <c r="P7" t="n">
        <v>139.89</v>
      </c>
      <c r="Q7" t="n">
        <v>1207.04</v>
      </c>
      <c r="R7" t="n">
        <v>111.59</v>
      </c>
      <c r="S7" t="n">
        <v>79.25</v>
      </c>
      <c r="T7" t="n">
        <v>13710.69</v>
      </c>
      <c r="U7" t="n">
        <v>0.71</v>
      </c>
      <c r="V7" t="n">
        <v>0.87</v>
      </c>
      <c r="W7" t="n">
        <v>0.17</v>
      </c>
      <c r="X7" t="n">
        <v>0.78</v>
      </c>
      <c r="Y7" t="n">
        <v>2</v>
      </c>
      <c r="Z7" t="n">
        <v>10</v>
      </c>
      <c r="AA7" t="n">
        <v>30.60270451419096</v>
      </c>
      <c r="AB7" t="n">
        <v>41.87197041224844</v>
      </c>
      <c r="AC7" t="n">
        <v>37.87576832385057</v>
      </c>
      <c r="AD7" t="n">
        <v>30602.70451419096</v>
      </c>
      <c r="AE7" t="n">
        <v>41871.97041224844</v>
      </c>
      <c r="AF7" t="n">
        <v>9.198311186149751e-06</v>
      </c>
      <c r="AG7" t="n">
        <v>0.2220833333333333</v>
      </c>
      <c r="AH7" t="n">
        <v>37875.76832385057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6.3319</v>
      </c>
      <c r="E8" t="n">
        <v>15.79</v>
      </c>
      <c r="F8" t="n">
        <v>12.77</v>
      </c>
      <c r="G8" t="n">
        <v>51.06</v>
      </c>
      <c r="H8" t="n">
        <v>0.64</v>
      </c>
      <c r="I8" t="n">
        <v>15</v>
      </c>
      <c r="J8" t="n">
        <v>194.86</v>
      </c>
      <c r="K8" t="n">
        <v>53.44</v>
      </c>
      <c r="L8" t="n">
        <v>7</v>
      </c>
      <c r="M8" t="n">
        <v>9</v>
      </c>
      <c r="N8" t="n">
        <v>39.43</v>
      </c>
      <c r="O8" t="n">
        <v>24267.28</v>
      </c>
      <c r="P8" t="n">
        <v>132.1</v>
      </c>
      <c r="Q8" t="n">
        <v>1206.9</v>
      </c>
      <c r="R8" t="n">
        <v>108.89</v>
      </c>
      <c r="S8" t="n">
        <v>79.25</v>
      </c>
      <c r="T8" t="n">
        <v>12376.6</v>
      </c>
      <c r="U8" t="n">
        <v>0.73</v>
      </c>
      <c r="V8" t="n">
        <v>0.87</v>
      </c>
      <c r="W8" t="n">
        <v>0.16</v>
      </c>
      <c r="X8" t="n">
        <v>0.7</v>
      </c>
      <c r="Y8" t="n">
        <v>2</v>
      </c>
      <c r="Z8" t="n">
        <v>10</v>
      </c>
      <c r="AA8" t="n">
        <v>29.12644827800302</v>
      </c>
      <c r="AB8" t="n">
        <v>39.85209150207724</v>
      </c>
      <c r="AC8" t="n">
        <v>36.04866382194223</v>
      </c>
      <c r="AD8" t="n">
        <v>29126.44827800303</v>
      </c>
      <c r="AE8" t="n">
        <v>39852.09150207724</v>
      </c>
      <c r="AF8" t="n">
        <v>9.311099021547129e-06</v>
      </c>
      <c r="AG8" t="n">
        <v>0.2193055555555555</v>
      </c>
      <c r="AH8" t="n">
        <v>36048.66382194223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6.3927</v>
      </c>
      <c r="E9" t="n">
        <v>15.64</v>
      </c>
      <c r="F9" t="n">
        <v>12.65</v>
      </c>
      <c r="G9" t="n">
        <v>54.23</v>
      </c>
      <c r="H9" t="n">
        <v>0.72</v>
      </c>
      <c r="I9" t="n">
        <v>14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129.08</v>
      </c>
      <c r="Q9" t="n">
        <v>1207.11</v>
      </c>
      <c r="R9" t="n">
        <v>104.39</v>
      </c>
      <c r="S9" t="n">
        <v>79.25</v>
      </c>
      <c r="T9" t="n">
        <v>10129.3</v>
      </c>
      <c r="U9" t="n">
        <v>0.76</v>
      </c>
      <c r="V9" t="n">
        <v>0.88</v>
      </c>
      <c r="W9" t="n">
        <v>0.18</v>
      </c>
      <c r="X9" t="n">
        <v>0.59</v>
      </c>
      <c r="Y9" t="n">
        <v>2</v>
      </c>
      <c r="Z9" t="n">
        <v>10</v>
      </c>
      <c r="AA9" t="n">
        <v>28.3736667370331</v>
      </c>
      <c r="AB9" t="n">
        <v>38.82210258734945</v>
      </c>
      <c r="AC9" t="n">
        <v>35.11697560363449</v>
      </c>
      <c r="AD9" t="n">
        <v>28373.66673703311</v>
      </c>
      <c r="AE9" t="n">
        <v>38822.10258734945</v>
      </c>
      <c r="AF9" t="n">
        <v>9.400505806321062e-06</v>
      </c>
      <c r="AG9" t="n">
        <v>0.2172222222222222</v>
      </c>
      <c r="AH9" t="n">
        <v>35116.97560363448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4.2896</v>
      </c>
      <c r="E2" t="n">
        <v>23.31</v>
      </c>
      <c r="F2" t="n">
        <v>18.17</v>
      </c>
      <c r="G2" t="n">
        <v>8.52</v>
      </c>
      <c r="H2" t="n">
        <v>0.15</v>
      </c>
      <c r="I2" t="n">
        <v>128</v>
      </c>
      <c r="J2" t="n">
        <v>116.05</v>
      </c>
      <c r="K2" t="n">
        <v>43.4</v>
      </c>
      <c r="L2" t="n">
        <v>1</v>
      </c>
      <c r="M2" t="n">
        <v>126</v>
      </c>
      <c r="N2" t="n">
        <v>16.65</v>
      </c>
      <c r="O2" t="n">
        <v>14546.17</v>
      </c>
      <c r="P2" t="n">
        <v>173.88</v>
      </c>
      <c r="Q2" t="n">
        <v>1207.51</v>
      </c>
      <c r="R2" t="n">
        <v>292.49</v>
      </c>
      <c r="S2" t="n">
        <v>79.25</v>
      </c>
      <c r="T2" t="n">
        <v>103610.79</v>
      </c>
      <c r="U2" t="n">
        <v>0.27</v>
      </c>
      <c r="V2" t="n">
        <v>0.61</v>
      </c>
      <c r="W2" t="n">
        <v>0.34</v>
      </c>
      <c r="X2" t="n">
        <v>6.1</v>
      </c>
      <c r="Y2" t="n">
        <v>2</v>
      </c>
      <c r="Z2" t="n">
        <v>10</v>
      </c>
      <c r="AA2" t="n">
        <v>52.4109186600914</v>
      </c>
      <c r="AB2" t="n">
        <v>71.71093111725624</v>
      </c>
      <c r="AC2" t="n">
        <v>64.8669404983652</v>
      </c>
      <c r="AD2" t="n">
        <v>52410.9186600914</v>
      </c>
      <c r="AE2" t="n">
        <v>71710.93111725623</v>
      </c>
      <c r="AF2" t="n">
        <v>6.824165531769149e-06</v>
      </c>
      <c r="AG2" t="n">
        <v>0.32375</v>
      </c>
      <c r="AH2" t="n">
        <v>64866.94049836519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5.8626</v>
      </c>
      <c r="E3" t="n">
        <v>17.06</v>
      </c>
      <c r="F3" t="n">
        <v>13.9</v>
      </c>
      <c r="G3" t="n">
        <v>18.53</v>
      </c>
      <c r="H3" t="n">
        <v>0.3</v>
      </c>
      <c r="I3" t="n">
        <v>45</v>
      </c>
      <c r="J3" t="n">
        <v>117.34</v>
      </c>
      <c r="K3" t="n">
        <v>43.4</v>
      </c>
      <c r="L3" t="n">
        <v>2</v>
      </c>
      <c r="M3" t="n">
        <v>43</v>
      </c>
      <c r="N3" t="n">
        <v>16.94</v>
      </c>
      <c r="O3" t="n">
        <v>14705.49</v>
      </c>
      <c r="P3" t="n">
        <v>121.59</v>
      </c>
      <c r="Q3" t="n">
        <v>1207.33</v>
      </c>
      <c r="R3" t="n">
        <v>147.35</v>
      </c>
      <c r="S3" t="n">
        <v>79.25</v>
      </c>
      <c r="T3" t="n">
        <v>31452.73</v>
      </c>
      <c r="U3" t="n">
        <v>0.54</v>
      </c>
      <c r="V3" t="n">
        <v>0.8</v>
      </c>
      <c r="W3" t="n">
        <v>0.19</v>
      </c>
      <c r="X3" t="n">
        <v>1.83</v>
      </c>
      <c r="Y3" t="n">
        <v>2</v>
      </c>
      <c r="Z3" t="n">
        <v>10</v>
      </c>
      <c r="AA3" t="n">
        <v>28.5318347618276</v>
      </c>
      <c r="AB3" t="n">
        <v>39.03851505675301</v>
      </c>
      <c r="AC3" t="n">
        <v>35.31273397069562</v>
      </c>
      <c r="AD3" t="n">
        <v>28531.83476182759</v>
      </c>
      <c r="AE3" t="n">
        <v>39038.51505675301</v>
      </c>
      <c r="AF3" t="n">
        <v>9.326592886644399e-06</v>
      </c>
      <c r="AG3" t="n">
        <v>0.2369444444444444</v>
      </c>
      <c r="AH3" t="n">
        <v>35312.73397069562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6.3011</v>
      </c>
      <c r="E4" t="n">
        <v>15.87</v>
      </c>
      <c r="F4" t="n">
        <v>13.16</v>
      </c>
      <c r="G4" t="n">
        <v>30.38</v>
      </c>
      <c r="H4" t="n">
        <v>0.45</v>
      </c>
      <c r="I4" t="n">
        <v>26</v>
      </c>
      <c r="J4" t="n">
        <v>118.63</v>
      </c>
      <c r="K4" t="n">
        <v>43.4</v>
      </c>
      <c r="L4" t="n">
        <v>3</v>
      </c>
      <c r="M4" t="n">
        <v>20</v>
      </c>
      <c r="N4" t="n">
        <v>17.23</v>
      </c>
      <c r="O4" t="n">
        <v>14865.24</v>
      </c>
      <c r="P4" t="n">
        <v>103.14</v>
      </c>
      <c r="Q4" t="n">
        <v>1207</v>
      </c>
      <c r="R4" t="n">
        <v>121.97</v>
      </c>
      <c r="S4" t="n">
        <v>79.25</v>
      </c>
      <c r="T4" t="n">
        <v>18857.55</v>
      </c>
      <c r="U4" t="n">
        <v>0.65</v>
      </c>
      <c r="V4" t="n">
        <v>0.85</v>
      </c>
      <c r="W4" t="n">
        <v>0.19</v>
      </c>
      <c r="X4" t="n">
        <v>1.1</v>
      </c>
      <c r="Y4" t="n">
        <v>2</v>
      </c>
      <c r="Z4" t="n">
        <v>10</v>
      </c>
      <c r="AA4" t="n">
        <v>23.70897826386488</v>
      </c>
      <c r="AB4" t="n">
        <v>32.43967002686018</v>
      </c>
      <c r="AC4" t="n">
        <v>29.34367344889896</v>
      </c>
      <c r="AD4" t="n">
        <v>23708.97826386488</v>
      </c>
      <c r="AE4" t="n">
        <v>32439.67002686018</v>
      </c>
      <c r="AF4" t="n">
        <v>1.002418627196722e-05</v>
      </c>
      <c r="AG4" t="n">
        <v>0.2204166666666666</v>
      </c>
      <c r="AH4" t="n">
        <v>29343.67344889896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6.3704</v>
      </c>
      <c r="E5" t="n">
        <v>15.7</v>
      </c>
      <c r="F5" t="n">
        <v>13.06</v>
      </c>
      <c r="G5" t="n">
        <v>34.08</v>
      </c>
      <c r="H5" t="n">
        <v>0.59</v>
      </c>
      <c r="I5" t="n">
        <v>23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99.84999999999999</v>
      </c>
      <c r="Q5" t="n">
        <v>1207.02</v>
      </c>
      <c r="R5" t="n">
        <v>117.76</v>
      </c>
      <c r="S5" t="n">
        <v>79.25</v>
      </c>
      <c r="T5" t="n">
        <v>16769.38</v>
      </c>
      <c r="U5" t="n">
        <v>0.67</v>
      </c>
      <c r="V5" t="n">
        <v>0.85</v>
      </c>
      <c r="W5" t="n">
        <v>0.21</v>
      </c>
      <c r="X5" t="n">
        <v>1</v>
      </c>
      <c r="Y5" t="n">
        <v>2</v>
      </c>
      <c r="Z5" t="n">
        <v>10</v>
      </c>
      <c r="AA5" t="n">
        <v>22.96561712745168</v>
      </c>
      <c r="AB5" t="n">
        <v>31.42257052524574</v>
      </c>
      <c r="AC5" t="n">
        <v>28.42364449620745</v>
      </c>
      <c r="AD5" t="n">
        <v>22965.61712745167</v>
      </c>
      <c r="AE5" t="n">
        <v>31422.57052524573</v>
      </c>
      <c r="AF5" t="n">
        <v>1.013443307151767e-05</v>
      </c>
      <c r="AG5" t="n">
        <v>0.2180555555555556</v>
      </c>
      <c r="AH5" t="n">
        <v>28423.64449620745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4.9657</v>
      </c>
      <c r="E2" t="n">
        <v>20.14</v>
      </c>
      <c r="F2" t="n">
        <v>16.42</v>
      </c>
      <c r="G2" t="n">
        <v>10.48</v>
      </c>
      <c r="H2" t="n">
        <v>0.2</v>
      </c>
      <c r="I2" t="n">
        <v>94</v>
      </c>
      <c r="J2" t="n">
        <v>89.87</v>
      </c>
      <c r="K2" t="n">
        <v>37.55</v>
      </c>
      <c r="L2" t="n">
        <v>1</v>
      </c>
      <c r="M2" t="n">
        <v>92</v>
      </c>
      <c r="N2" t="n">
        <v>11.32</v>
      </c>
      <c r="O2" t="n">
        <v>11317.98</v>
      </c>
      <c r="P2" t="n">
        <v>127.84</v>
      </c>
      <c r="Q2" t="n">
        <v>1207.57</v>
      </c>
      <c r="R2" t="n">
        <v>232.71</v>
      </c>
      <c r="S2" t="n">
        <v>79.25</v>
      </c>
      <c r="T2" t="n">
        <v>73889.47</v>
      </c>
      <c r="U2" t="n">
        <v>0.34</v>
      </c>
      <c r="V2" t="n">
        <v>0.68</v>
      </c>
      <c r="W2" t="n">
        <v>0.29</v>
      </c>
      <c r="X2" t="n">
        <v>4.35</v>
      </c>
      <c r="Y2" t="n">
        <v>2</v>
      </c>
      <c r="Z2" t="n">
        <v>10</v>
      </c>
      <c r="AA2" t="n">
        <v>34.82496136222102</v>
      </c>
      <c r="AB2" t="n">
        <v>47.64904850452087</v>
      </c>
      <c r="AC2" t="n">
        <v>43.10149019119374</v>
      </c>
      <c r="AD2" t="n">
        <v>34824.96136222102</v>
      </c>
      <c r="AE2" t="n">
        <v>47649.04850452087</v>
      </c>
      <c r="AF2" t="n">
        <v>8.228918691633346e-06</v>
      </c>
      <c r="AG2" t="n">
        <v>0.2797222222222222</v>
      </c>
      <c r="AH2" t="n">
        <v>43101.49019119374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6.1723</v>
      </c>
      <c r="E3" t="n">
        <v>16.2</v>
      </c>
      <c r="F3" t="n">
        <v>13.62</v>
      </c>
      <c r="G3" t="n">
        <v>24.03</v>
      </c>
      <c r="H3" t="n">
        <v>0.39</v>
      </c>
      <c r="I3" t="n">
        <v>34</v>
      </c>
      <c r="J3" t="n">
        <v>91.09999999999999</v>
      </c>
      <c r="K3" t="n">
        <v>37.55</v>
      </c>
      <c r="L3" t="n">
        <v>2</v>
      </c>
      <c r="M3" t="n">
        <v>22</v>
      </c>
      <c r="N3" t="n">
        <v>11.54</v>
      </c>
      <c r="O3" t="n">
        <v>11468.97</v>
      </c>
      <c r="P3" t="n">
        <v>90.56</v>
      </c>
      <c r="Q3" t="n">
        <v>1207.26</v>
      </c>
      <c r="R3" t="n">
        <v>137.3</v>
      </c>
      <c r="S3" t="n">
        <v>79.25</v>
      </c>
      <c r="T3" t="n">
        <v>26484.62</v>
      </c>
      <c r="U3" t="n">
        <v>0.58</v>
      </c>
      <c r="V3" t="n">
        <v>0.82</v>
      </c>
      <c r="W3" t="n">
        <v>0.21</v>
      </c>
      <c r="X3" t="n">
        <v>1.55</v>
      </c>
      <c r="Y3" t="n">
        <v>2</v>
      </c>
      <c r="Z3" t="n">
        <v>10</v>
      </c>
      <c r="AA3" t="n">
        <v>21.71394608200677</v>
      </c>
      <c r="AB3" t="n">
        <v>29.70997898104701</v>
      </c>
      <c r="AC3" t="n">
        <v>26.87450028534463</v>
      </c>
      <c r="AD3" t="n">
        <v>21713.94608200677</v>
      </c>
      <c r="AE3" t="n">
        <v>29709.97898104701</v>
      </c>
      <c r="AF3" t="n">
        <v>1.022843805311809e-05</v>
      </c>
      <c r="AG3" t="n">
        <v>0.225</v>
      </c>
      <c r="AH3" t="n">
        <v>26874.50028534463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6.2265</v>
      </c>
      <c r="E4" t="n">
        <v>16.06</v>
      </c>
      <c r="F4" t="n">
        <v>13.52</v>
      </c>
      <c r="G4" t="n">
        <v>25.34</v>
      </c>
      <c r="H4" t="n">
        <v>0.57</v>
      </c>
      <c r="I4" t="n">
        <v>32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89.2</v>
      </c>
      <c r="Q4" t="n">
        <v>1207.32</v>
      </c>
      <c r="R4" t="n">
        <v>132.88</v>
      </c>
      <c r="S4" t="n">
        <v>79.25</v>
      </c>
      <c r="T4" t="n">
        <v>24286</v>
      </c>
      <c r="U4" t="n">
        <v>0.6</v>
      </c>
      <c r="V4" t="n">
        <v>0.82</v>
      </c>
      <c r="W4" t="n">
        <v>0.23</v>
      </c>
      <c r="X4" t="n">
        <v>1.45</v>
      </c>
      <c r="Y4" t="n">
        <v>2</v>
      </c>
      <c r="Z4" t="n">
        <v>10</v>
      </c>
      <c r="AA4" t="n">
        <v>21.3007407514772</v>
      </c>
      <c r="AB4" t="n">
        <v>29.14461321848658</v>
      </c>
      <c r="AC4" t="n">
        <v>26.36309223766545</v>
      </c>
      <c r="AD4" t="n">
        <v>21300.7407514772</v>
      </c>
      <c r="AE4" t="n">
        <v>29144.61321848657</v>
      </c>
      <c r="AF4" t="n">
        <v>1.031825568066034e-05</v>
      </c>
      <c r="AG4" t="n">
        <v>0.2230555555555555</v>
      </c>
      <c r="AH4" t="n">
        <v>26363.09223766545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2.6303</v>
      </c>
      <c r="E2" t="n">
        <v>38.02</v>
      </c>
      <c r="F2" t="n">
        <v>25.39</v>
      </c>
      <c r="G2" t="n">
        <v>5.86</v>
      </c>
      <c r="H2" t="n">
        <v>0.09</v>
      </c>
      <c r="I2" t="n">
        <v>260</v>
      </c>
      <c r="J2" t="n">
        <v>194.77</v>
      </c>
      <c r="K2" t="n">
        <v>54.38</v>
      </c>
      <c r="L2" t="n">
        <v>1</v>
      </c>
      <c r="M2" t="n">
        <v>258</v>
      </c>
      <c r="N2" t="n">
        <v>39.4</v>
      </c>
      <c r="O2" t="n">
        <v>24256.19</v>
      </c>
      <c r="P2" t="n">
        <v>350.47</v>
      </c>
      <c r="Q2" t="n">
        <v>1208.26</v>
      </c>
      <c r="R2" t="n">
        <v>539.1799999999999</v>
      </c>
      <c r="S2" t="n">
        <v>79.25</v>
      </c>
      <c r="T2" t="n">
        <v>226297.31</v>
      </c>
      <c r="U2" t="n">
        <v>0.15</v>
      </c>
      <c r="V2" t="n">
        <v>0.44</v>
      </c>
      <c r="W2" t="n">
        <v>0.55</v>
      </c>
      <c r="X2" t="n">
        <v>13.31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4.7342</v>
      </c>
      <c r="E3" t="n">
        <v>21.12</v>
      </c>
      <c r="F3" t="n">
        <v>15.61</v>
      </c>
      <c r="G3" t="n">
        <v>12.16</v>
      </c>
      <c r="H3" t="n">
        <v>0.18</v>
      </c>
      <c r="I3" t="n">
        <v>77</v>
      </c>
      <c r="J3" t="n">
        <v>196.32</v>
      </c>
      <c r="K3" t="n">
        <v>54.38</v>
      </c>
      <c r="L3" t="n">
        <v>2</v>
      </c>
      <c r="M3" t="n">
        <v>75</v>
      </c>
      <c r="N3" t="n">
        <v>39.95</v>
      </c>
      <c r="O3" t="n">
        <v>24447.22</v>
      </c>
      <c r="P3" t="n">
        <v>208.81</v>
      </c>
      <c r="Q3" t="n">
        <v>1207.23</v>
      </c>
      <c r="R3" t="n">
        <v>205.15</v>
      </c>
      <c r="S3" t="n">
        <v>79.25</v>
      </c>
      <c r="T3" t="n">
        <v>60197.31</v>
      </c>
      <c r="U3" t="n">
        <v>0.39</v>
      </c>
      <c r="V3" t="n">
        <v>0.71</v>
      </c>
      <c r="W3" t="n">
        <v>0.26</v>
      </c>
      <c r="X3" t="n">
        <v>3.55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5.4929</v>
      </c>
      <c r="E4" t="n">
        <v>18.21</v>
      </c>
      <c r="F4" t="n">
        <v>13.94</v>
      </c>
      <c r="G4" t="n">
        <v>18.58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180.23</v>
      </c>
      <c r="Q4" t="n">
        <v>1207.07</v>
      </c>
      <c r="R4" t="n">
        <v>148.74</v>
      </c>
      <c r="S4" t="n">
        <v>79.25</v>
      </c>
      <c r="T4" t="n">
        <v>32147.65</v>
      </c>
      <c r="U4" t="n">
        <v>0.53</v>
      </c>
      <c r="V4" t="n">
        <v>0.8</v>
      </c>
      <c r="W4" t="n">
        <v>0.19</v>
      </c>
      <c r="X4" t="n">
        <v>1.87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5.7878</v>
      </c>
      <c r="E5" t="n">
        <v>17.28</v>
      </c>
      <c r="F5" t="n">
        <v>13.52</v>
      </c>
      <c r="G5" t="n">
        <v>25.34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169.37</v>
      </c>
      <c r="Q5" t="n">
        <v>1206.99</v>
      </c>
      <c r="R5" t="n">
        <v>134.2</v>
      </c>
      <c r="S5" t="n">
        <v>79.25</v>
      </c>
      <c r="T5" t="n">
        <v>24946.6</v>
      </c>
      <c r="U5" t="n">
        <v>0.59</v>
      </c>
      <c r="V5" t="n">
        <v>0.82</v>
      </c>
      <c r="W5" t="n">
        <v>0.19</v>
      </c>
      <c r="X5" t="n">
        <v>1.45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6.0922</v>
      </c>
      <c r="E6" t="n">
        <v>16.41</v>
      </c>
      <c r="F6" t="n">
        <v>12.96</v>
      </c>
      <c r="G6" t="n">
        <v>32.41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155.91</v>
      </c>
      <c r="Q6" t="n">
        <v>1207.05</v>
      </c>
      <c r="R6" t="n">
        <v>115.28</v>
      </c>
      <c r="S6" t="n">
        <v>79.25</v>
      </c>
      <c r="T6" t="n">
        <v>15522.53</v>
      </c>
      <c r="U6" t="n">
        <v>0.6899999999999999</v>
      </c>
      <c r="V6" t="n">
        <v>0.86</v>
      </c>
      <c r="W6" t="n">
        <v>0.17</v>
      </c>
      <c r="X6" t="n">
        <v>0.9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6.1904</v>
      </c>
      <c r="E7" t="n">
        <v>16.15</v>
      </c>
      <c r="F7" t="n">
        <v>12.9</v>
      </c>
      <c r="G7" t="n">
        <v>40.73</v>
      </c>
      <c r="H7" t="n">
        <v>0.53</v>
      </c>
      <c r="I7" t="n">
        <v>19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149</v>
      </c>
      <c r="Q7" t="n">
        <v>1206.87</v>
      </c>
      <c r="R7" t="n">
        <v>113.46</v>
      </c>
      <c r="S7" t="n">
        <v>79.25</v>
      </c>
      <c r="T7" t="n">
        <v>14638.13</v>
      </c>
      <c r="U7" t="n">
        <v>0.7</v>
      </c>
      <c r="V7" t="n">
        <v>0.86</v>
      </c>
      <c r="W7" t="n">
        <v>0.17</v>
      </c>
      <c r="X7" t="n">
        <v>0.84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6.3065</v>
      </c>
      <c r="E8" t="n">
        <v>15.86</v>
      </c>
      <c r="F8" t="n">
        <v>12.72</v>
      </c>
      <c r="G8" t="n">
        <v>47.69</v>
      </c>
      <c r="H8" t="n">
        <v>0.61</v>
      </c>
      <c r="I8" t="n">
        <v>16</v>
      </c>
      <c r="J8" t="n">
        <v>204.16</v>
      </c>
      <c r="K8" t="n">
        <v>54.38</v>
      </c>
      <c r="L8" t="n">
        <v>7</v>
      </c>
      <c r="M8" t="n">
        <v>14</v>
      </c>
      <c r="N8" t="n">
        <v>42.78</v>
      </c>
      <c r="O8" t="n">
        <v>25413.94</v>
      </c>
      <c r="P8" t="n">
        <v>137.9</v>
      </c>
      <c r="Q8" t="n">
        <v>1206.84</v>
      </c>
      <c r="R8" t="n">
        <v>107.43</v>
      </c>
      <c r="S8" t="n">
        <v>79.25</v>
      </c>
      <c r="T8" t="n">
        <v>11641.98</v>
      </c>
      <c r="U8" t="n">
        <v>0.74</v>
      </c>
      <c r="V8" t="n">
        <v>0.88</v>
      </c>
      <c r="W8" t="n">
        <v>0.16</v>
      </c>
      <c r="X8" t="n">
        <v>0.66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6.3518</v>
      </c>
      <c r="E9" t="n">
        <v>15.74</v>
      </c>
      <c r="F9" t="n">
        <v>12.68</v>
      </c>
      <c r="G9" t="n">
        <v>54.35</v>
      </c>
      <c r="H9" t="n">
        <v>0.6899999999999999</v>
      </c>
      <c r="I9" t="n">
        <v>14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132.92</v>
      </c>
      <c r="Q9" t="n">
        <v>1206.95</v>
      </c>
      <c r="R9" t="n">
        <v>105.65</v>
      </c>
      <c r="S9" t="n">
        <v>79.25</v>
      </c>
      <c r="T9" t="n">
        <v>10760.21</v>
      </c>
      <c r="U9" t="n">
        <v>0.75</v>
      </c>
      <c r="V9" t="n">
        <v>0.88</v>
      </c>
      <c r="W9" t="n">
        <v>0.17</v>
      </c>
      <c r="X9" t="n">
        <v>0.62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6.3464</v>
      </c>
      <c r="E10" t="n">
        <v>15.76</v>
      </c>
      <c r="F10" t="n">
        <v>12.7</v>
      </c>
      <c r="G10" t="n">
        <v>54.41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133.96</v>
      </c>
      <c r="Q10" t="n">
        <v>1206.97</v>
      </c>
      <c r="R10" t="n">
        <v>106</v>
      </c>
      <c r="S10" t="n">
        <v>79.25</v>
      </c>
      <c r="T10" t="n">
        <v>10935.8</v>
      </c>
      <c r="U10" t="n">
        <v>0.75</v>
      </c>
      <c r="V10" t="n">
        <v>0.88</v>
      </c>
      <c r="W10" t="n">
        <v>0.17</v>
      </c>
      <c r="X10" t="n">
        <v>0.63</v>
      </c>
      <c r="Y10" t="n">
        <v>2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4.9657</v>
      </c>
      <c r="E11" t="n">
        <v>20.14</v>
      </c>
      <c r="F11" t="n">
        <v>16.42</v>
      </c>
      <c r="G11" t="n">
        <v>10.48</v>
      </c>
      <c r="H11" t="n">
        <v>0.2</v>
      </c>
      <c r="I11" t="n">
        <v>94</v>
      </c>
      <c r="J11" t="n">
        <v>89.87</v>
      </c>
      <c r="K11" t="n">
        <v>37.55</v>
      </c>
      <c r="L11" t="n">
        <v>1</v>
      </c>
      <c r="M11" t="n">
        <v>92</v>
      </c>
      <c r="N11" t="n">
        <v>11.32</v>
      </c>
      <c r="O11" t="n">
        <v>11317.98</v>
      </c>
      <c r="P11" t="n">
        <v>127.84</v>
      </c>
      <c r="Q11" t="n">
        <v>1207.57</v>
      </c>
      <c r="R11" t="n">
        <v>232.71</v>
      </c>
      <c r="S11" t="n">
        <v>79.25</v>
      </c>
      <c r="T11" t="n">
        <v>73889.47</v>
      </c>
      <c r="U11" t="n">
        <v>0.34</v>
      </c>
      <c r="V11" t="n">
        <v>0.68</v>
      </c>
      <c r="W11" t="n">
        <v>0.29</v>
      </c>
      <c r="X11" t="n">
        <v>4.35</v>
      </c>
      <c r="Y11" t="n">
        <v>2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6.1723</v>
      </c>
      <c r="E12" t="n">
        <v>16.2</v>
      </c>
      <c r="F12" t="n">
        <v>13.62</v>
      </c>
      <c r="G12" t="n">
        <v>24.03</v>
      </c>
      <c r="H12" t="n">
        <v>0.39</v>
      </c>
      <c r="I12" t="n">
        <v>34</v>
      </c>
      <c r="J12" t="n">
        <v>91.09999999999999</v>
      </c>
      <c r="K12" t="n">
        <v>37.55</v>
      </c>
      <c r="L12" t="n">
        <v>2</v>
      </c>
      <c r="M12" t="n">
        <v>22</v>
      </c>
      <c r="N12" t="n">
        <v>11.54</v>
      </c>
      <c r="O12" t="n">
        <v>11468.97</v>
      </c>
      <c r="P12" t="n">
        <v>90.56</v>
      </c>
      <c r="Q12" t="n">
        <v>1207.26</v>
      </c>
      <c r="R12" t="n">
        <v>137.3</v>
      </c>
      <c r="S12" t="n">
        <v>79.25</v>
      </c>
      <c r="T12" t="n">
        <v>26484.62</v>
      </c>
      <c r="U12" t="n">
        <v>0.58</v>
      </c>
      <c r="V12" t="n">
        <v>0.82</v>
      </c>
      <c r="W12" t="n">
        <v>0.21</v>
      </c>
      <c r="X12" t="n">
        <v>1.55</v>
      </c>
      <c r="Y12" t="n">
        <v>2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6.2265</v>
      </c>
      <c r="E13" t="n">
        <v>16.06</v>
      </c>
      <c r="F13" t="n">
        <v>13.52</v>
      </c>
      <c r="G13" t="n">
        <v>25.34</v>
      </c>
      <c r="H13" t="n">
        <v>0.57</v>
      </c>
      <c r="I13" t="n">
        <v>32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89.2</v>
      </c>
      <c r="Q13" t="n">
        <v>1207.32</v>
      </c>
      <c r="R13" t="n">
        <v>132.88</v>
      </c>
      <c r="S13" t="n">
        <v>79.25</v>
      </c>
      <c r="T13" t="n">
        <v>24286</v>
      </c>
      <c r="U13" t="n">
        <v>0.6</v>
      </c>
      <c r="V13" t="n">
        <v>0.82</v>
      </c>
      <c r="W13" t="n">
        <v>0.23</v>
      </c>
      <c r="X13" t="n">
        <v>1.45</v>
      </c>
      <c r="Y13" t="n">
        <v>2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5.4791</v>
      </c>
      <c r="E14" t="n">
        <v>18.25</v>
      </c>
      <c r="F14" t="n">
        <v>15.3</v>
      </c>
      <c r="G14" t="n">
        <v>12.93</v>
      </c>
      <c r="H14" t="n">
        <v>0.24</v>
      </c>
      <c r="I14" t="n">
        <v>71</v>
      </c>
      <c r="J14" t="n">
        <v>71.52</v>
      </c>
      <c r="K14" t="n">
        <v>32.27</v>
      </c>
      <c r="L14" t="n">
        <v>1</v>
      </c>
      <c r="M14" t="n">
        <v>69</v>
      </c>
      <c r="N14" t="n">
        <v>8.25</v>
      </c>
      <c r="O14" t="n">
        <v>9054.6</v>
      </c>
      <c r="P14" t="n">
        <v>96.52</v>
      </c>
      <c r="Q14" t="n">
        <v>1207.09</v>
      </c>
      <c r="R14" t="n">
        <v>194.91</v>
      </c>
      <c r="S14" t="n">
        <v>79.25</v>
      </c>
      <c r="T14" t="n">
        <v>55107.31</v>
      </c>
      <c r="U14" t="n">
        <v>0.41</v>
      </c>
      <c r="V14" t="n">
        <v>0.73</v>
      </c>
      <c r="W14" t="n">
        <v>0.25</v>
      </c>
      <c r="X14" t="n">
        <v>3.24</v>
      </c>
      <c r="Y14" t="n">
        <v>2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6.1046</v>
      </c>
      <c r="E15" t="n">
        <v>16.38</v>
      </c>
      <c r="F15" t="n">
        <v>13.88</v>
      </c>
      <c r="G15" t="n">
        <v>19.83</v>
      </c>
      <c r="H15" t="n">
        <v>0.48</v>
      </c>
      <c r="I15" t="n">
        <v>42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79.70999999999999</v>
      </c>
      <c r="Q15" t="n">
        <v>1207.42</v>
      </c>
      <c r="R15" t="n">
        <v>144.7</v>
      </c>
      <c r="S15" t="n">
        <v>79.25</v>
      </c>
      <c r="T15" t="n">
        <v>30146.98</v>
      </c>
      <c r="U15" t="n">
        <v>0.55</v>
      </c>
      <c r="V15" t="n">
        <v>0.8</v>
      </c>
      <c r="W15" t="n">
        <v>0.26</v>
      </c>
      <c r="X15" t="n">
        <v>1.82</v>
      </c>
      <c r="Y15" t="n">
        <v>2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5.417</v>
      </c>
      <c r="E16" t="n">
        <v>18.46</v>
      </c>
      <c r="F16" t="n">
        <v>15.85</v>
      </c>
      <c r="G16" t="n">
        <v>11.6</v>
      </c>
      <c r="H16" t="n">
        <v>0.43</v>
      </c>
      <c r="I16" t="n">
        <v>82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61.95</v>
      </c>
      <c r="Q16" t="n">
        <v>1207.7</v>
      </c>
      <c r="R16" t="n">
        <v>209.63</v>
      </c>
      <c r="S16" t="n">
        <v>79.25</v>
      </c>
      <c r="T16" t="n">
        <v>62410.08</v>
      </c>
      <c r="U16" t="n">
        <v>0.38</v>
      </c>
      <c r="V16" t="n">
        <v>0.7</v>
      </c>
      <c r="W16" t="n">
        <v>0.37</v>
      </c>
      <c r="X16" t="n">
        <v>3.78</v>
      </c>
      <c r="Y16" t="n">
        <v>2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3.6993</v>
      </c>
      <c r="E17" t="n">
        <v>27.03</v>
      </c>
      <c r="F17" t="n">
        <v>20.07</v>
      </c>
      <c r="G17" t="n">
        <v>7.34</v>
      </c>
      <c r="H17" t="n">
        <v>0.12</v>
      </c>
      <c r="I17" t="n">
        <v>164</v>
      </c>
      <c r="J17" t="n">
        <v>141.81</v>
      </c>
      <c r="K17" t="n">
        <v>47.83</v>
      </c>
      <c r="L17" t="n">
        <v>1</v>
      </c>
      <c r="M17" t="n">
        <v>162</v>
      </c>
      <c r="N17" t="n">
        <v>22.98</v>
      </c>
      <c r="O17" t="n">
        <v>17723.39</v>
      </c>
      <c r="P17" t="n">
        <v>222.42</v>
      </c>
      <c r="Q17" t="n">
        <v>1207.38</v>
      </c>
      <c r="R17" t="n">
        <v>356.73</v>
      </c>
      <c r="S17" t="n">
        <v>79.25</v>
      </c>
      <c r="T17" t="n">
        <v>135550.12</v>
      </c>
      <c r="U17" t="n">
        <v>0.22</v>
      </c>
      <c r="V17" t="n">
        <v>0.5600000000000001</v>
      </c>
      <c r="W17" t="n">
        <v>0.4</v>
      </c>
      <c r="X17" t="n">
        <v>8</v>
      </c>
      <c r="Y17" t="n">
        <v>2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5.4501</v>
      </c>
      <c r="E18" t="n">
        <v>18.35</v>
      </c>
      <c r="F18" t="n">
        <v>14.5</v>
      </c>
      <c r="G18" t="n">
        <v>15.54</v>
      </c>
      <c r="H18" t="n">
        <v>0.25</v>
      </c>
      <c r="I18" t="n">
        <v>56</v>
      </c>
      <c r="J18" t="n">
        <v>143.17</v>
      </c>
      <c r="K18" t="n">
        <v>47.83</v>
      </c>
      <c r="L18" t="n">
        <v>2</v>
      </c>
      <c r="M18" t="n">
        <v>54</v>
      </c>
      <c r="N18" t="n">
        <v>23.34</v>
      </c>
      <c r="O18" t="n">
        <v>17891.86</v>
      </c>
      <c r="P18" t="n">
        <v>151.8</v>
      </c>
      <c r="Q18" t="n">
        <v>1207.06</v>
      </c>
      <c r="R18" t="n">
        <v>167.38</v>
      </c>
      <c r="S18" t="n">
        <v>79.25</v>
      </c>
      <c r="T18" t="n">
        <v>41413.64</v>
      </c>
      <c r="U18" t="n">
        <v>0.47</v>
      </c>
      <c r="V18" t="n">
        <v>0.77</v>
      </c>
      <c r="W18" t="n">
        <v>0.23</v>
      </c>
      <c r="X18" t="n">
        <v>2.44</v>
      </c>
      <c r="Y18" t="n">
        <v>2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5.9728</v>
      </c>
      <c r="E19" t="n">
        <v>16.74</v>
      </c>
      <c r="F19" t="n">
        <v>13.56</v>
      </c>
      <c r="G19" t="n">
        <v>24.66</v>
      </c>
      <c r="H19" t="n">
        <v>0.37</v>
      </c>
      <c r="I19" t="n">
        <v>33</v>
      </c>
      <c r="J19" t="n">
        <v>144.54</v>
      </c>
      <c r="K19" t="n">
        <v>47.83</v>
      </c>
      <c r="L19" t="n">
        <v>3</v>
      </c>
      <c r="M19" t="n">
        <v>31</v>
      </c>
      <c r="N19" t="n">
        <v>23.71</v>
      </c>
      <c r="O19" t="n">
        <v>18060.85</v>
      </c>
      <c r="P19" t="n">
        <v>133.32</v>
      </c>
      <c r="Q19" t="n">
        <v>1206.86</v>
      </c>
      <c r="R19" t="n">
        <v>135.92</v>
      </c>
      <c r="S19" t="n">
        <v>79.25</v>
      </c>
      <c r="T19" t="n">
        <v>25800.02</v>
      </c>
      <c r="U19" t="n">
        <v>0.58</v>
      </c>
      <c r="V19" t="n">
        <v>0.82</v>
      </c>
      <c r="W19" t="n">
        <v>0.19</v>
      </c>
      <c r="X19" t="n">
        <v>1.5</v>
      </c>
      <c r="Y19" t="n">
        <v>2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6.2587</v>
      </c>
      <c r="E20" t="n">
        <v>15.98</v>
      </c>
      <c r="F20" t="n">
        <v>13.09</v>
      </c>
      <c r="G20" t="n">
        <v>34.13</v>
      </c>
      <c r="H20" t="n">
        <v>0.49</v>
      </c>
      <c r="I20" t="n">
        <v>23</v>
      </c>
      <c r="J20" t="n">
        <v>145.92</v>
      </c>
      <c r="K20" t="n">
        <v>47.83</v>
      </c>
      <c r="L20" t="n">
        <v>4</v>
      </c>
      <c r="M20" t="n">
        <v>21</v>
      </c>
      <c r="N20" t="n">
        <v>24.09</v>
      </c>
      <c r="O20" t="n">
        <v>18230.35</v>
      </c>
      <c r="P20" t="n">
        <v>118.24</v>
      </c>
      <c r="Q20" t="n">
        <v>1206.84</v>
      </c>
      <c r="R20" t="n">
        <v>120.06</v>
      </c>
      <c r="S20" t="n">
        <v>79.25</v>
      </c>
      <c r="T20" t="n">
        <v>17919.39</v>
      </c>
      <c r="U20" t="n">
        <v>0.66</v>
      </c>
      <c r="V20" t="n">
        <v>0.85</v>
      </c>
      <c r="W20" t="n">
        <v>0.16</v>
      </c>
      <c r="X20" t="n">
        <v>1.02</v>
      </c>
      <c r="Y20" t="n">
        <v>2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6.3701</v>
      </c>
      <c r="E21" t="n">
        <v>15.7</v>
      </c>
      <c r="F21" t="n">
        <v>12.92</v>
      </c>
      <c r="G21" t="n">
        <v>40.8</v>
      </c>
      <c r="H21" t="n">
        <v>0.6</v>
      </c>
      <c r="I21" t="n">
        <v>19</v>
      </c>
      <c r="J21" t="n">
        <v>147.3</v>
      </c>
      <c r="K21" t="n">
        <v>47.83</v>
      </c>
      <c r="L21" t="n">
        <v>5</v>
      </c>
      <c r="M21" t="n">
        <v>0</v>
      </c>
      <c r="N21" t="n">
        <v>24.47</v>
      </c>
      <c r="O21" t="n">
        <v>18400.38</v>
      </c>
      <c r="P21" t="n">
        <v>111.5</v>
      </c>
      <c r="Q21" t="n">
        <v>1206.92</v>
      </c>
      <c r="R21" t="n">
        <v>113.33</v>
      </c>
      <c r="S21" t="n">
        <v>79.25</v>
      </c>
      <c r="T21" t="n">
        <v>14576.61</v>
      </c>
      <c r="U21" t="n">
        <v>0.7</v>
      </c>
      <c r="V21" t="n">
        <v>0.86</v>
      </c>
      <c r="W21" t="n">
        <v>0.19</v>
      </c>
      <c r="X21" t="n">
        <v>0.86</v>
      </c>
      <c r="Y21" t="n">
        <v>2</v>
      </c>
      <c r="Z21" t="n">
        <v>10</v>
      </c>
    </row>
    <row r="22">
      <c r="A22" t="n">
        <v>0</v>
      </c>
      <c r="B22" t="n">
        <v>90</v>
      </c>
      <c r="C22" t="inlineStr">
        <is>
          <t xml:space="preserve">CONCLUIDO	</t>
        </is>
      </c>
      <c r="D22" t="n">
        <v>2.9821</v>
      </c>
      <c r="E22" t="n">
        <v>33.53</v>
      </c>
      <c r="F22" t="n">
        <v>23.22</v>
      </c>
      <c r="G22" t="n">
        <v>6.28</v>
      </c>
      <c r="H22" t="n">
        <v>0.1</v>
      </c>
      <c r="I22" t="n">
        <v>222</v>
      </c>
      <c r="J22" t="n">
        <v>176.73</v>
      </c>
      <c r="K22" t="n">
        <v>52.44</v>
      </c>
      <c r="L22" t="n">
        <v>1</v>
      </c>
      <c r="M22" t="n">
        <v>220</v>
      </c>
      <c r="N22" t="n">
        <v>33.29</v>
      </c>
      <c r="O22" t="n">
        <v>22031.19</v>
      </c>
      <c r="P22" t="n">
        <v>300.08</v>
      </c>
      <c r="Q22" t="n">
        <v>1208.01</v>
      </c>
      <c r="R22" t="n">
        <v>464.83</v>
      </c>
      <c r="S22" t="n">
        <v>79.25</v>
      </c>
      <c r="T22" t="n">
        <v>189310.52</v>
      </c>
      <c r="U22" t="n">
        <v>0.17</v>
      </c>
      <c r="V22" t="n">
        <v>0.48</v>
      </c>
      <c r="W22" t="n">
        <v>0.49</v>
      </c>
      <c r="X22" t="n">
        <v>11.15</v>
      </c>
      <c r="Y22" t="n">
        <v>2</v>
      </c>
      <c r="Z22" t="n">
        <v>10</v>
      </c>
    </row>
    <row r="23">
      <c r="A23" t="n">
        <v>1</v>
      </c>
      <c r="B23" t="n">
        <v>90</v>
      </c>
      <c r="C23" t="inlineStr">
        <is>
          <t xml:space="preserve">CONCLUIDO	</t>
        </is>
      </c>
      <c r="D23" t="n">
        <v>4.9634</v>
      </c>
      <c r="E23" t="n">
        <v>20.15</v>
      </c>
      <c r="F23" t="n">
        <v>15.24</v>
      </c>
      <c r="G23" t="n">
        <v>13.06</v>
      </c>
      <c r="H23" t="n">
        <v>0.2</v>
      </c>
      <c r="I23" t="n">
        <v>70</v>
      </c>
      <c r="J23" t="n">
        <v>178.21</v>
      </c>
      <c r="K23" t="n">
        <v>52.44</v>
      </c>
      <c r="L23" t="n">
        <v>2</v>
      </c>
      <c r="M23" t="n">
        <v>68</v>
      </c>
      <c r="N23" t="n">
        <v>33.77</v>
      </c>
      <c r="O23" t="n">
        <v>22213.89</v>
      </c>
      <c r="P23" t="n">
        <v>189.6</v>
      </c>
      <c r="Q23" t="n">
        <v>1207.56</v>
      </c>
      <c r="R23" t="n">
        <v>192.6</v>
      </c>
      <c r="S23" t="n">
        <v>79.25</v>
      </c>
      <c r="T23" t="n">
        <v>53953.44</v>
      </c>
      <c r="U23" t="n">
        <v>0.41</v>
      </c>
      <c r="V23" t="n">
        <v>0.73</v>
      </c>
      <c r="W23" t="n">
        <v>0.24</v>
      </c>
      <c r="X23" t="n">
        <v>3.17</v>
      </c>
      <c r="Y23" t="n">
        <v>2</v>
      </c>
      <c r="Z23" t="n">
        <v>10</v>
      </c>
    </row>
    <row r="24">
      <c r="A24" t="n">
        <v>2</v>
      </c>
      <c r="B24" t="n">
        <v>90</v>
      </c>
      <c r="C24" t="inlineStr">
        <is>
          <t xml:space="preserve">CONCLUIDO	</t>
        </is>
      </c>
      <c r="D24" t="n">
        <v>5.4386</v>
      </c>
      <c r="E24" t="n">
        <v>18.39</v>
      </c>
      <c r="F24" t="n">
        <v>14.44</v>
      </c>
      <c r="G24" t="n">
        <v>20.15</v>
      </c>
      <c r="H24" t="n">
        <v>0.3</v>
      </c>
      <c r="I24" t="n">
        <v>43</v>
      </c>
      <c r="J24" t="n">
        <v>179.7</v>
      </c>
      <c r="K24" t="n">
        <v>52.44</v>
      </c>
      <c r="L24" t="n">
        <v>3</v>
      </c>
      <c r="M24" t="n">
        <v>41</v>
      </c>
      <c r="N24" t="n">
        <v>34.26</v>
      </c>
      <c r="O24" t="n">
        <v>22397.24</v>
      </c>
      <c r="P24" t="n">
        <v>173.84</v>
      </c>
      <c r="Q24" t="n">
        <v>1207.21</v>
      </c>
      <c r="R24" t="n">
        <v>167.32</v>
      </c>
      <c r="S24" t="n">
        <v>79.25</v>
      </c>
      <c r="T24" t="n">
        <v>41448.69</v>
      </c>
      <c r="U24" t="n">
        <v>0.47</v>
      </c>
      <c r="V24" t="n">
        <v>0.77</v>
      </c>
      <c r="W24" t="n">
        <v>0.18</v>
      </c>
      <c r="X24" t="n">
        <v>2.37</v>
      </c>
      <c r="Y24" t="n">
        <v>2</v>
      </c>
      <c r="Z24" t="n">
        <v>10</v>
      </c>
    </row>
    <row r="25">
      <c r="A25" t="n">
        <v>3</v>
      </c>
      <c r="B25" t="n">
        <v>90</v>
      </c>
      <c r="C25" t="inlineStr">
        <is>
          <t xml:space="preserve">CONCLUIDO	</t>
        </is>
      </c>
      <c r="D25" t="n">
        <v>5.9511</v>
      </c>
      <c r="E25" t="n">
        <v>16.8</v>
      </c>
      <c r="F25" t="n">
        <v>13.35</v>
      </c>
      <c r="G25" t="n">
        <v>27.62</v>
      </c>
      <c r="H25" t="n">
        <v>0.39</v>
      </c>
      <c r="I25" t="n">
        <v>29</v>
      </c>
      <c r="J25" t="n">
        <v>181.19</v>
      </c>
      <c r="K25" t="n">
        <v>52.44</v>
      </c>
      <c r="L25" t="n">
        <v>4</v>
      </c>
      <c r="M25" t="n">
        <v>27</v>
      </c>
      <c r="N25" t="n">
        <v>34.75</v>
      </c>
      <c r="O25" t="n">
        <v>22581.25</v>
      </c>
      <c r="P25" t="n">
        <v>153.06</v>
      </c>
      <c r="Q25" t="n">
        <v>1206.95</v>
      </c>
      <c r="R25" t="n">
        <v>128.65</v>
      </c>
      <c r="S25" t="n">
        <v>79.25</v>
      </c>
      <c r="T25" t="n">
        <v>22185.06</v>
      </c>
      <c r="U25" t="n">
        <v>0.62</v>
      </c>
      <c r="V25" t="n">
        <v>0.83</v>
      </c>
      <c r="W25" t="n">
        <v>0.18</v>
      </c>
      <c r="X25" t="n">
        <v>1.29</v>
      </c>
      <c r="Y25" t="n">
        <v>2</v>
      </c>
      <c r="Z25" t="n">
        <v>10</v>
      </c>
    </row>
    <row r="26">
      <c r="A26" t="n">
        <v>4</v>
      </c>
      <c r="B26" t="n">
        <v>90</v>
      </c>
      <c r="C26" t="inlineStr">
        <is>
          <t xml:space="preserve">CONCLUIDO	</t>
        </is>
      </c>
      <c r="D26" t="n">
        <v>6.1001</v>
      </c>
      <c r="E26" t="n">
        <v>16.39</v>
      </c>
      <c r="F26" t="n">
        <v>13.19</v>
      </c>
      <c r="G26" t="n">
        <v>35.97</v>
      </c>
      <c r="H26" t="n">
        <v>0.49</v>
      </c>
      <c r="I26" t="n">
        <v>22</v>
      </c>
      <c r="J26" t="n">
        <v>182.69</v>
      </c>
      <c r="K26" t="n">
        <v>52.44</v>
      </c>
      <c r="L26" t="n">
        <v>5</v>
      </c>
      <c r="M26" t="n">
        <v>20</v>
      </c>
      <c r="N26" t="n">
        <v>35.25</v>
      </c>
      <c r="O26" t="n">
        <v>22766.06</v>
      </c>
      <c r="P26" t="n">
        <v>143.87</v>
      </c>
      <c r="Q26" t="n">
        <v>1206.84</v>
      </c>
      <c r="R26" t="n">
        <v>123.34</v>
      </c>
      <c r="S26" t="n">
        <v>79.25</v>
      </c>
      <c r="T26" t="n">
        <v>19565.45</v>
      </c>
      <c r="U26" t="n">
        <v>0.64</v>
      </c>
      <c r="V26" t="n">
        <v>0.84</v>
      </c>
      <c r="W26" t="n">
        <v>0.18</v>
      </c>
      <c r="X26" t="n">
        <v>1.13</v>
      </c>
      <c r="Y26" t="n">
        <v>2</v>
      </c>
      <c r="Z26" t="n">
        <v>10</v>
      </c>
    </row>
    <row r="27">
      <c r="A27" t="n">
        <v>5</v>
      </c>
      <c r="B27" t="n">
        <v>90</v>
      </c>
      <c r="C27" t="inlineStr">
        <is>
          <t xml:space="preserve">CONCLUIDO	</t>
        </is>
      </c>
      <c r="D27" t="n">
        <v>6.323</v>
      </c>
      <c r="E27" t="n">
        <v>15.82</v>
      </c>
      <c r="F27" t="n">
        <v>12.79</v>
      </c>
      <c r="G27" t="n">
        <v>45.14</v>
      </c>
      <c r="H27" t="n">
        <v>0.58</v>
      </c>
      <c r="I27" t="n">
        <v>17</v>
      </c>
      <c r="J27" t="n">
        <v>184.19</v>
      </c>
      <c r="K27" t="n">
        <v>52.44</v>
      </c>
      <c r="L27" t="n">
        <v>6</v>
      </c>
      <c r="M27" t="n">
        <v>15</v>
      </c>
      <c r="N27" t="n">
        <v>35.75</v>
      </c>
      <c r="O27" t="n">
        <v>22951.43</v>
      </c>
      <c r="P27" t="n">
        <v>130.92</v>
      </c>
      <c r="Q27" t="n">
        <v>1206.99</v>
      </c>
      <c r="R27" t="n">
        <v>109.61</v>
      </c>
      <c r="S27" t="n">
        <v>79.25</v>
      </c>
      <c r="T27" t="n">
        <v>12722.51</v>
      </c>
      <c r="U27" t="n">
        <v>0.72</v>
      </c>
      <c r="V27" t="n">
        <v>0.87</v>
      </c>
      <c r="W27" t="n">
        <v>0.17</v>
      </c>
      <c r="X27" t="n">
        <v>0.73</v>
      </c>
      <c r="Y27" t="n">
        <v>2</v>
      </c>
      <c r="Z27" t="n">
        <v>10</v>
      </c>
    </row>
    <row r="28">
      <c r="A28" t="n">
        <v>6</v>
      </c>
      <c r="B28" t="n">
        <v>90</v>
      </c>
      <c r="C28" t="inlineStr">
        <is>
          <t xml:space="preserve">CONCLUIDO	</t>
        </is>
      </c>
      <c r="D28" t="n">
        <v>6.3923</v>
      </c>
      <c r="E28" t="n">
        <v>15.64</v>
      </c>
      <c r="F28" t="n">
        <v>12.69</v>
      </c>
      <c r="G28" t="n">
        <v>50.76</v>
      </c>
      <c r="H28" t="n">
        <v>0.67</v>
      </c>
      <c r="I28" t="n">
        <v>15</v>
      </c>
      <c r="J28" t="n">
        <v>185.7</v>
      </c>
      <c r="K28" t="n">
        <v>52.44</v>
      </c>
      <c r="L28" t="n">
        <v>7</v>
      </c>
      <c r="M28" t="n">
        <v>0</v>
      </c>
      <c r="N28" t="n">
        <v>36.26</v>
      </c>
      <c r="O28" t="n">
        <v>23137.49</v>
      </c>
      <c r="P28" t="n">
        <v>125.56</v>
      </c>
      <c r="Q28" t="n">
        <v>1206.9</v>
      </c>
      <c r="R28" t="n">
        <v>105.66</v>
      </c>
      <c r="S28" t="n">
        <v>79.25</v>
      </c>
      <c r="T28" t="n">
        <v>10758.53</v>
      </c>
      <c r="U28" t="n">
        <v>0.75</v>
      </c>
      <c r="V28" t="n">
        <v>0.88</v>
      </c>
      <c r="W28" t="n">
        <v>0.18</v>
      </c>
      <c r="X28" t="n">
        <v>0.63</v>
      </c>
      <c r="Y28" t="n">
        <v>2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4.8323</v>
      </c>
      <c r="E29" t="n">
        <v>20.69</v>
      </c>
      <c r="F29" t="n">
        <v>17.69</v>
      </c>
      <c r="G29" t="n">
        <v>8.699999999999999</v>
      </c>
      <c r="H29" t="n">
        <v>0.64</v>
      </c>
      <c r="I29" t="n">
        <v>122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51.09</v>
      </c>
      <c r="Q29" t="n">
        <v>1208.01</v>
      </c>
      <c r="R29" t="n">
        <v>270.24</v>
      </c>
      <c r="S29" t="n">
        <v>79.25</v>
      </c>
      <c r="T29" t="n">
        <v>92512.96000000001</v>
      </c>
      <c r="U29" t="n">
        <v>0.29</v>
      </c>
      <c r="V29" t="n">
        <v>0.63</v>
      </c>
      <c r="W29" t="n">
        <v>0.49</v>
      </c>
      <c r="X29" t="n">
        <v>5.62</v>
      </c>
      <c r="Y29" t="n">
        <v>2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4.7149</v>
      </c>
      <c r="E30" t="n">
        <v>21.21</v>
      </c>
      <c r="F30" t="n">
        <v>17.04</v>
      </c>
      <c r="G30" t="n">
        <v>9.65</v>
      </c>
      <c r="H30" t="n">
        <v>0.18</v>
      </c>
      <c r="I30" t="n">
        <v>106</v>
      </c>
      <c r="J30" t="n">
        <v>98.70999999999999</v>
      </c>
      <c r="K30" t="n">
        <v>39.72</v>
      </c>
      <c r="L30" t="n">
        <v>1</v>
      </c>
      <c r="M30" t="n">
        <v>104</v>
      </c>
      <c r="N30" t="n">
        <v>12.99</v>
      </c>
      <c r="O30" t="n">
        <v>12407.75</v>
      </c>
      <c r="P30" t="n">
        <v>143.62</v>
      </c>
      <c r="Q30" t="n">
        <v>1207.43</v>
      </c>
      <c r="R30" t="n">
        <v>253.82</v>
      </c>
      <c r="S30" t="n">
        <v>79.25</v>
      </c>
      <c r="T30" t="n">
        <v>84385.34</v>
      </c>
      <c r="U30" t="n">
        <v>0.31</v>
      </c>
      <c r="V30" t="n">
        <v>0.65</v>
      </c>
      <c r="W30" t="n">
        <v>0.31</v>
      </c>
      <c r="X30" t="n">
        <v>4.97</v>
      </c>
      <c r="Y30" t="n">
        <v>2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5.9495</v>
      </c>
      <c r="E31" t="n">
        <v>16.81</v>
      </c>
      <c r="F31" t="n">
        <v>14.02</v>
      </c>
      <c r="G31" t="n">
        <v>21.57</v>
      </c>
      <c r="H31" t="n">
        <v>0.35</v>
      </c>
      <c r="I31" t="n">
        <v>39</v>
      </c>
      <c r="J31" t="n">
        <v>99.95</v>
      </c>
      <c r="K31" t="n">
        <v>39.72</v>
      </c>
      <c r="L31" t="n">
        <v>2</v>
      </c>
      <c r="M31" t="n">
        <v>37</v>
      </c>
      <c r="N31" t="n">
        <v>13.24</v>
      </c>
      <c r="O31" t="n">
        <v>12561.45</v>
      </c>
      <c r="P31" t="n">
        <v>104.74</v>
      </c>
      <c r="Q31" t="n">
        <v>1206.88</v>
      </c>
      <c r="R31" t="n">
        <v>151.8</v>
      </c>
      <c r="S31" t="n">
        <v>79.25</v>
      </c>
      <c r="T31" t="n">
        <v>33710.64</v>
      </c>
      <c r="U31" t="n">
        <v>0.52</v>
      </c>
      <c r="V31" t="n">
        <v>0.79</v>
      </c>
      <c r="W31" t="n">
        <v>0.2</v>
      </c>
      <c r="X31" t="n">
        <v>1.96</v>
      </c>
      <c r="Y31" t="n">
        <v>2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6.2979</v>
      </c>
      <c r="E32" t="n">
        <v>15.88</v>
      </c>
      <c r="F32" t="n">
        <v>13.31</v>
      </c>
      <c r="G32" t="n">
        <v>28.53</v>
      </c>
      <c r="H32" t="n">
        <v>0.52</v>
      </c>
      <c r="I32" t="n">
        <v>28</v>
      </c>
      <c r="J32" t="n">
        <v>101.2</v>
      </c>
      <c r="K32" t="n">
        <v>39.72</v>
      </c>
      <c r="L32" t="n">
        <v>3</v>
      </c>
      <c r="M32" t="n">
        <v>0</v>
      </c>
      <c r="N32" t="n">
        <v>13.49</v>
      </c>
      <c r="O32" t="n">
        <v>12715.54</v>
      </c>
      <c r="P32" t="n">
        <v>92.44</v>
      </c>
      <c r="Q32" t="n">
        <v>1207.18</v>
      </c>
      <c r="R32" t="n">
        <v>126.21</v>
      </c>
      <c r="S32" t="n">
        <v>79.25</v>
      </c>
      <c r="T32" t="n">
        <v>20972.11</v>
      </c>
      <c r="U32" t="n">
        <v>0.63</v>
      </c>
      <c r="V32" t="n">
        <v>0.84</v>
      </c>
      <c r="W32" t="n">
        <v>0.22</v>
      </c>
      <c r="X32" t="n">
        <v>1.25</v>
      </c>
      <c r="Y32" t="n">
        <v>2</v>
      </c>
      <c r="Z32" t="n">
        <v>10</v>
      </c>
    </row>
    <row r="33">
      <c r="A33" t="n">
        <v>0</v>
      </c>
      <c r="B33" t="n">
        <v>60</v>
      </c>
      <c r="C33" t="inlineStr">
        <is>
          <t xml:space="preserve">CONCLUIDO	</t>
        </is>
      </c>
      <c r="D33" t="n">
        <v>4.0771</v>
      </c>
      <c r="E33" t="n">
        <v>24.53</v>
      </c>
      <c r="F33" t="n">
        <v>18.82</v>
      </c>
      <c r="G33" t="n">
        <v>8.06</v>
      </c>
      <c r="H33" t="n">
        <v>0.14</v>
      </c>
      <c r="I33" t="n">
        <v>140</v>
      </c>
      <c r="J33" t="n">
        <v>124.63</v>
      </c>
      <c r="K33" t="n">
        <v>45</v>
      </c>
      <c r="L33" t="n">
        <v>1</v>
      </c>
      <c r="M33" t="n">
        <v>138</v>
      </c>
      <c r="N33" t="n">
        <v>18.64</v>
      </c>
      <c r="O33" t="n">
        <v>15605.44</v>
      </c>
      <c r="P33" t="n">
        <v>189.88</v>
      </c>
      <c r="Q33" t="n">
        <v>1207.63</v>
      </c>
      <c r="R33" t="n">
        <v>314.23</v>
      </c>
      <c r="S33" t="n">
        <v>79.25</v>
      </c>
      <c r="T33" t="n">
        <v>114418.18</v>
      </c>
      <c r="U33" t="n">
        <v>0.25</v>
      </c>
      <c r="V33" t="n">
        <v>0.59</v>
      </c>
      <c r="W33" t="n">
        <v>0.36</v>
      </c>
      <c r="X33" t="n">
        <v>6.75</v>
      </c>
      <c r="Y33" t="n">
        <v>2</v>
      </c>
      <c r="Z33" t="n">
        <v>10</v>
      </c>
    </row>
    <row r="34">
      <c r="A34" t="n">
        <v>1</v>
      </c>
      <c r="B34" t="n">
        <v>60</v>
      </c>
      <c r="C34" t="inlineStr">
        <is>
          <t xml:space="preserve">CONCLUIDO	</t>
        </is>
      </c>
      <c r="D34" t="n">
        <v>5.7823</v>
      </c>
      <c r="E34" t="n">
        <v>17.29</v>
      </c>
      <c r="F34" t="n">
        <v>13.94</v>
      </c>
      <c r="G34" t="n">
        <v>17.42</v>
      </c>
      <c r="H34" t="n">
        <v>0.28</v>
      </c>
      <c r="I34" t="n">
        <v>48</v>
      </c>
      <c r="J34" t="n">
        <v>125.95</v>
      </c>
      <c r="K34" t="n">
        <v>45</v>
      </c>
      <c r="L34" t="n">
        <v>2</v>
      </c>
      <c r="M34" t="n">
        <v>46</v>
      </c>
      <c r="N34" t="n">
        <v>18.95</v>
      </c>
      <c r="O34" t="n">
        <v>15767.7</v>
      </c>
      <c r="P34" t="n">
        <v>130.07</v>
      </c>
      <c r="Q34" t="n">
        <v>1207.14</v>
      </c>
      <c r="R34" t="n">
        <v>148.02</v>
      </c>
      <c r="S34" t="n">
        <v>79.25</v>
      </c>
      <c r="T34" t="n">
        <v>31774.28</v>
      </c>
      <c r="U34" t="n">
        <v>0.54</v>
      </c>
      <c r="V34" t="n">
        <v>0.8</v>
      </c>
      <c r="W34" t="n">
        <v>0.21</v>
      </c>
      <c r="X34" t="n">
        <v>1.87</v>
      </c>
      <c r="Y34" t="n">
        <v>2</v>
      </c>
      <c r="Z34" t="n">
        <v>10</v>
      </c>
    </row>
    <row r="35">
      <c r="A35" t="n">
        <v>2</v>
      </c>
      <c r="B35" t="n">
        <v>60</v>
      </c>
      <c r="C35" t="inlineStr">
        <is>
          <t xml:space="preserve">CONCLUIDO	</t>
        </is>
      </c>
      <c r="D35" t="n">
        <v>6.1567</v>
      </c>
      <c r="E35" t="n">
        <v>16.24</v>
      </c>
      <c r="F35" t="n">
        <v>13.37</v>
      </c>
      <c r="G35" t="n">
        <v>27.66</v>
      </c>
      <c r="H35" t="n">
        <v>0.42</v>
      </c>
      <c r="I35" t="n">
        <v>29</v>
      </c>
      <c r="J35" t="n">
        <v>127.27</v>
      </c>
      <c r="K35" t="n">
        <v>45</v>
      </c>
      <c r="L35" t="n">
        <v>3</v>
      </c>
      <c r="M35" t="n">
        <v>27</v>
      </c>
      <c r="N35" t="n">
        <v>19.27</v>
      </c>
      <c r="O35" t="n">
        <v>15930.42</v>
      </c>
      <c r="P35" t="n">
        <v>114.16</v>
      </c>
      <c r="Q35" t="n">
        <v>1207.01</v>
      </c>
      <c r="R35" t="n">
        <v>129.29</v>
      </c>
      <c r="S35" t="n">
        <v>79.25</v>
      </c>
      <c r="T35" t="n">
        <v>22507.49</v>
      </c>
      <c r="U35" t="n">
        <v>0.61</v>
      </c>
      <c r="V35" t="n">
        <v>0.83</v>
      </c>
      <c r="W35" t="n">
        <v>0.18</v>
      </c>
      <c r="X35" t="n">
        <v>1.3</v>
      </c>
      <c r="Y35" t="n">
        <v>2</v>
      </c>
      <c r="Z35" t="n">
        <v>10</v>
      </c>
    </row>
    <row r="36">
      <c r="A36" t="n">
        <v>3</v>
      </c>
      <c r="B36" t="n">
        <v>60</v>
      </c>
      <c r="C36" t="inlineStr">
        <is>
          <t xml:space="preserve">CONCLUIDO	</t>
        </is>
      </c>
      <c r="D36" t="n">
        <v>6.3712</v>
      </c>
      <c r="E36" t="n">
        <v>15.7</v>
      </c>
      <c r="F36" t="n">
        <v>13</v>
      </c>
      <c r="G36" t="n">
        <v>35.46</v>
      </c>
      <c r="H36" t="n">
        <v>0.55</v>
      </c>
      <c r="I36" t="n">
        <v>22</v>
      </c>
      <c r="J36" t="n">
        <v>128.59</v>
      </c>
      <c r="K36" t="n">
        <v>45</v>
      </c>
      <c r="L36" t="n">
        <v>4</v>
      </c>
      <c r="M36" t="n">
        <v>0</v>
      </c>
      <c r="N36" t="n">
        <v>19.59</v>
      </c>
      <c r="O36" t="n">
        <v>16093.6</v>
      </c>
      <c r="P36" t="n">
        <v>103.42</v>
      </c>
      <c r="Q36" t="n">
        <v>1206.92</v>
      </c>
      <c r="R36" t="n">
        <v>115.88</v>
      </c>
      <c r="S36" t="n">
        <v>79.25</v>
      </c>
      <c r="T36" t="n">
        <v>15836.28</v>
      </c>
      <c r="U36" t="n">
        <v>0.68</v>
      </c>
      <c r="V36" t="n">
        <v>0.86</v>
      </c>
      <c r="W36" t="n">
        <v>0.2</v>
      </c>
      <c r="X36" t="n">
        <v>0.9399999999999999</v>
      </c>
      <c r="Y36" t="n">
        <v>2</v>
      </c>
      <c r="Z36" t="n">
        <v>10</v>
      </c>
    </row>
    <row r="37">
      <c r="A37" t="n">
        <v>0</v>
      </c>
      <c r="B37" t="n">
        <v>80</v>
      </c>
      <c r="C37" t="inlineStr">
        <is>
          <t xml:space="preserve">CONCLUIDO	</t>
        </is>
      </c>
      <c r="D37" t="n">
        <v>3.3354</v>
      </c>
      <c r="E37" t="n">
        <v>29.98</v>
      </c>
      <c r="F37" t="n">
        <v>21.5</v>
      </c>
      <c r="G37" t="n">
        <v>6.75</v>
      </c>
      <c r="H37" t="n">
        <v>0.11</v>
      </c>
      <c r="I37" t="n">
        <v>191</v>
      </c>
      <c r="J37" t="n">
        <v>159.12</v>
      </c>
      <c r="K37" t="n">
        <v>50.28</v>
      </c>
      <c r="L37" t="n">
        <v>1</v>
      </c>
      <c r="M37" t="n">
        <v>189</v>
      </c>
      <c r="N37" t="n">
        <v>27.84</v>
      </c>
      <c r="O37" t="n">
        <v>19859.16</v>
      </c>
      <c r="P37" t="n">
        <v>258.5</v>
      </c>
      <c r="Q37" t="n">
        <v>1207.66</v>
      </c>
      <c r="R37" t="n">
        <v>406.11</v>
      </c>
      <c r="S37" t="n">
        <v>79.25</v>
      </c>
      <c r="T37" t="n">
        <v>160102.66</v>
      </c>
      <c r="U37" t="n">
        <v>0.2</v>
      </c>
      <c r="V37" t="n">
        <v>0.52</v>
      </c>
      <c r="W37" t="n">
        <v>0.44</v>
      </c>
      <c r="X37" t="n">
        <v>9.43</v>
      </c>
      <c r="Y37" t="n">
        <v>2</v>
      </c>
      <c r="Z37" t="n">
        <v>10</v>
      </c>
    </row>
    <row r="38">
      <c r="A38" t="n">
        <v>1</v>
      </c>
      <c r="B38" t="n">
        <v>80</v>
      </c>
      <c r="C38" t="inlineStr">
        <is>
          <t xml:space="preserve">CONCLUIDO	</t>
        </is>
      </c>
      <c r="D38" t="n">
        <v>5.1928</v>
      </c>
      <c r="E38" t="n">
        <v>19.26</v>
      </c>
      <c r="F38" t="n">
        <v>14.9</v>
      </c>
      <c r="G38" t="n">
        <v>14.19</v>
      </c>
      <c r="H38" t="n">
        <v>0.22</v>
      </c>
      <c r="I38" t="n">
        <v>63</v>
      </c>
      <c r="J38" t="n">
        <v>160.54</v>
      </c>
      <c r="K38" t="n">
        <v>50.28</v>
      </c>
      <c r="L38" t="n">
        <v>2</v>
      </c>
      <c r="M38" t="n">
        <v>61</v>
      </c>
      <c r="N38" t="n">
        <v>28.26</v>
      </c>
      <c r="O38" t="n">
        <v>20034.4</v>
      </c>
      <c r="P38" t="n">
        <v>171.01</v>
      </c>
      <c r="Q38" t="n">
        <v>1207.06</v>
      </c>
      <c r="R38" t="n">
        <v>181.23</v>
      </c>
      <c r="S38" t="n">
        <v>79.25</v>
      </c>
      <c r="T38" t="n">
        <v>48305.22</v>
      </c>
      <c r="U38" t="n">
        <v>0.44</v>
      </c>
      <c r="V38" t="n">
        <v>0.75</v>
      </c>
      <c r="W38" t="n">
        <v>0.24</v>
      </c>
      <c r="X38" t="n">
        <v>2.84</v>
      </c>
      <c r="Y38" t="n">
        <v>2</v>
      </c>
      <c r="Z38" t="n">
        <v>10</v>
      </c>
    </row>
    <row r="39">
      <c r="A39" t="n">
        <v>2</v>
      </c>
      <c r="B39" t="n">
        <v>80</v>
      </c>
      <c r="C39" t="inlineStr">
        <is>
          <t xml:space="preserve">CONCLUIDO	</t>
        </is>
      </c>
      <c r="D39" t="n">
        <v>5.7246</v>
      </c>
      <c r="E39" t="n">
        <v>17.47</v>
      </c>
      <c r="F39" t="n">
        <v>13.92</v>
      </c>
      <c r="G39" t="n">
        <v>21.98</v>
      </c>
      <c r="H39" t="n">
        <v>0.33</v>
      </c>
      <c r="I39" t="n">
        <v>38</v>
      </c>
      <c r="J39" t="n">
        <v>161.97</v>
      </c>
      <c r="K39" t="n">
        <v>50.28</v>
      </c>
      <c r="L39" t="n">
        <v>3</v>
      </c>
      <c r="M39" t="n">
        <v>36</v>
      </c>
      <c r="N39" t="n">
        <v>28.69</v>
      </c>
      <c r="O39" t="n">
        <v>20210.21</v>
      </c>
      <c r="P39" t="n">
        <v>152.49</v>
      </c>
      <c r="Q39" t="n">
        <v>1206.92</v>
      </c>
      <c r="R39" t="n">
        <v>148.36</v>
      </c>
      <c r="S39" t="n">
        <v>79.25</v>
      </c>
      <c r="T39" t="n">
        <v>31995.21</v>
      </c>
      <c r="U39" t="n">
        <v>0.53</v>
      </c>
      <c r="V39" t="n">
        <v>0.8</v>
      </c>
      <c r="W39" t="n">
        <v>0.2</v>
      </c>
      <c r="X39" t="n">
        <v>1.86</v>
      </c>
      <c r="Y39" t="n">
        <v>2</v>
      </c>
      <c r="Z39" t="n">
        <v>10</v>
      </c>
    </row>
    <row r="40">
      <c r="A40" t="n">
        <v>3</v>
      </c>
      <c r="B40" t="n">
        <v>80</v>
      </c>
      <c r="C40" t="inlineStr">
        <is>
          <t xml:space="preserve">CONCLUIDO	</t>
        </is>
      </c>
      <c r="D40" t="n">
        <v>6.1215</v>
      </c>
      <c r="E40" t="n">
        <v>16.34</v>
      </c>
      <c r="F40" t="n">
        <v>13.17</v>
      </c>
      <c r="G40" t="n">
        <v>30.4</v>
      </c>
      <c r="H40" t="n">
        <v>0.43</v>
      </c>
      <c r="I40" t="n">
        <v>26</v>
      </c>
      <c r="J40" t="n">
        <v>163.4</v>
      </c>
      <c r="K40" t="n">
        <v>50.28</v>
      </c>
      <c r="L40" t="n">
        <v>4</v>
      </c>
      <c r="M40" t="n">
        <v>24</v>
      </c>
      <c r="N40" t="n">
        <v>29.12</v>
      </c>
      <c r="O40" t="n">
        <v>20386.62</v>
      </c>
      <c r="P40" t="n">
        <v>135.72</v>
      </c>
      <c r="Q40" t="n">
        <v>1206.94</v>
      </c>
      <c r="R40" t="n">
        <v>122.57</v>
      </c>
      <c r="S40" t="n">
        <v>79.25</v>
      </c>
      <c r="T40" t="n">
        <v>19158.63</v>
      </c>
      <c r="U40" t="n">
        <v>0.65</v>
      </c>
      <c r="V40" t="n">
        <v>0.85</v>
      </c>
      <c r="W40" t="n">
        <v>0.18</v>
      </c>
      <c r="X40" t="n">
        <v>1.11</v>
      </c>
      <c r="Y40" t="n">
        <v>2</v>
      </c>
      <c r="Z40" t="n">
        <v>10</v>
      </c>
    </row>
    <row r="41">
      <c r="A41" t="n">
        <v>4</v>
      </c>
      <c r="B41" t="n">
        <v>80</v>
      </c>
      <c r="C41" t="inlineStr">
        <is>
          <t xml:space="preserve">CONCLUIDO	</t>
        </is>
      </c>
      <c r="D41" t="n">
        <v>6.3148</v>
      </c>
      <c r="E41" t="n">
        <v>15.84</v>
      </c>
      <c r="F41" t="n">
        <v>12.9</v>
      </c>
      <c r="G41" t="n">
        <v>40.73</v>
      </c>
      <c r="H41" t="n">
        <v>0.54</v>
      </c>
      <c r="I41" t="n">
        <v>19</v>
      </c>
      <c r="J41" t="n">
        <v>164.83</v>
      </c>
      <c r="K41" t="n">
        <v>50.28</v>
      </c>
      <c r="L41" t="n">
        <v>5</v>
      </c>
      <c r="M41" t="n">
        <v>17</v>
      </c>
      <c r="N41" t="n">
        <v>29.55</v>
      </c>
      <c r="O41" t="n">
        <v>20563.61</v>
      </c>
      <c r="P41" t="n">
        <v>124.26</v>
      </c>
      <c r="Q41" t="n">
        <v>1206.82</v>
      </c>
      <c r="R41" t="n">
        <v>113.34</v>
      </c>
      <c r="S41" t="n">
        <v>79.25</v>
      </c>
      <c r="T41" t="n">
        <v>14580.87</v>
      </c>
      <c r="U41" t="n">
        <v>0.7</v>
      </c>
      <c r="V41" t="n">
        <v>0.86</v>
      </c>
      <c r="W41" t="n">
        <v>0.17</v>
      </c>
      <c r="X41" t="n">
        <v>0.84</v>
      </c>
      <c r="Y41" t="n">
        <v>2</v>
      </c>
      <c r="Z41" t="n">
        <v>10</v>
      </c>
    </row>
    <row r="42">
      <c r="A42" t="n">
        <v>5</v>
      </c>
      <c r="B42" t="n">
        <v>80</v>
      </c>
      <c r="C42" t="inlineStr">
        <is>
          <t xml:space="preserve">CONCLUIDO	</t>
        </is>
      </c>
      <c r="D42" t="n">
        <v>6.3778</v>
      </c>
      <c r="E42" t="n">
        <v>15.68</v>
      </c>
      <c r="F42" t="n">
        <v>12.81</v>
      </c>
      <c r="G42" t="n">
        <v>45.2</v>
      </c>
      <c r="H42" t="n">
        <v>0.64</v>
      </c>
      <c r="I42" t="n">
        <v>17</v>
      </c>
      <c r="J42" t="n">
        <v>166.27</v>
      </c>
      <c r="K42" t="n">
        <v>50.28</v>
      </c>
      <c r="L42" t="n">
        <v>6</v>
      </c>
      <c r="M42" t="n">
        <v>0</v>
      </c>
      <c r="N42" t="n">
        <v>29.99</v>
      </c>
      <c r="O42" t="n">
        <v>20741.2</v>
      </c>
      <c r="P42" t="n">
        <v>118.36</v>
      </c>
      <c r="Q42" t="n">
        <v>1206.98</v>
      </c>
      <c r="R42" t="n">
        <v>109.51</v>
      </c>
      <c r="S42" t="n">
        <v>79.25</v>
      </c>
      <c r="T42" t="n">
        <v>12674.17</v>
      </c>
      <c r="U42" t="n">
        <v>0.72</v>
      </c>
      <c r="V42" t="n">
        <v>0.87</v>
      </c>
      <c r="W42" t="n">
        <v>0.19</v>
      </c>
      <c r="X42" t="n">
        <v>0.74</v>
      </c>
      <c r="Y42" t="n">
        <v>2</v>
      </c>
      <c r="Z42" t="n">
        <v>10</v>
      </c>
    </row>
    <row r="43">
      <c r="A43" t="n">
        <v>0</v>
      </c>
      <c r="B43" t="n">
        <v>35</v>
      </c>
      <c r="C43" t="inlineStr">
        <is>
          <t xml:space="preserve">CONCLUIDO	</t>
        </is>
      </c>
      <c r="D43" t="n">
        <v>5.2028</v>
      </c>
      <c r="E43" t="n">
        <v>19.22</v>
      </c>
      <c r="F43" t="n">
        <v>15.9</v>
      </c>
      <c r="G43" t="n">
        <v>11.49</v>
      </c>
      <c r="H43" t="n">
        <v>0.22</v>
      </c>
      <c r="I43" t="n">
        <v>83</v>
      </c>
      <c r="J43" t="n">
        <v>80.84</v>
      </c>
      <c r="K43" t="n">
        <v>35.1</v>
      </c>
      <c r="L43" t="n">
        <v>1</v>
      </c>
      <c r="M43" t="n">
        <v>81</v>
      </c>
      <c r="N43" t="n">
        <v>9.74</v>
      </c>
      <c r="O43" t="n">
        <v>10204.21</v>
      </c>
      <c r="P43" t="n">
        <v>112.93</v>
      </c>
      <c r="Q43" t="n">
        <v>1207.24</v>
      </c>
      <c r="R43" t="n">
        <v>215.07</v>
      </c>
      <c r="S43" t="n">
        <v>79.25</v>
      </c>
      <c r="T43" t="n">
        <v>65125.05</v>
      </c>
      <c r="U43" t="n">
        <v>0.37</v>
      </c>
      <c r="V43" t="n">
        <v>0.7</v>
      </c>
      <c r="W43" t="n">
        <v>0.27</v>
      </c>
      <c r="X43" t="n">
        <v>3.83</v>
      </c>
      <c r="Y43" t="n">
        <v>2</v>
      </c>
      <c r="Z43" t="n">
        <v>10</v>
      </c>
    </row>
    <row r="44">
      <c r="A44" t="n">
        <v>1</v>
      </c>
      <c r="B44" t="n">
        <v>35</v>
      </c>
      <c r="C44" t="inlineStr">
        <is>
          <t xml:space="preserve">CONCLUIDO	</t>
        </is>
      </c>
      <c r="D44" t="n">
        <v>6.1521</v>
      </c>
      <c r="E44" t="n">
        <v>16.25</v>
      </c>
      <c r="F44" t="n">
        <v>13.74</v>
      </c>
      <c r="G44" t="n">
        <v>22.9</v>
      </c>
      <c r="H44" t="n">
        <v>0.43</v>
      </c>
      <c r="I44" t="n">
        <v>36</v>
      </c>
      <c r="J44" t="n">
        <v>82.04000000000001</v>
      </c>
      <c r="K44" t="n">
        <v>35.1</v>
      </c>
      <c r="L44" t="n">
        <v>2</v>
      </c>
      <c r="M44" t="n">
        <v>0</v>
      </c>
      <c r="N44" t="n">
        <v>9.94</v>
      </c>
      <c r="O44" t="n">
        <v>10352.53</v>
      </c>
      <c r="P44" t="n">
        <v>84.25</v>
      </c>
      <c r="Q44" t="n">
        <v>1207.1</v>
      </c>
      <c r="R44" t="n">
        <v>140.37</v>
      </c>
      <c r="S44" t="n">
        <v>79.25</v>
      </c>
      <c r="T44" t="n">
        <v>28010.35</v>
      </c>
      <c r="U44" t="n">
        <v>0.5600000000000001</v>
      </c>
      <c r="V44" t="n">
        <v>0.8100000000000001</v>
      </c>
      <c r="W44" t="n">
        <v>0.24</v>
      </c>
      <c r="X44" t="n">
        <v>1.68</v>
      </c>
      <c r="Y44" t="n">
        <v>2</v>
      </c>
      <c r="Z44" t="n">
        <v>10</v>
      </c>
    </row>
    <row r="45">
      <c r="A45" t="n">
        <v>0</v>
      </c>
      <c r="B45" t="n">
        <v>50</v>
      </c>
      <c r="C45" t="inlineStr">
        <is>
          <t xml:space="preserve">CONCLUIDO	</t>
        </is>
      </c>
      <c r="D45" t="n">
        <v>4.4907</v>
      </c>
      <c r="E45" t="n">
        <v>22.27</v>
      </c>
      <c r="F45" t="n">
        <v>17.63</v>
      </c>
      <c r="G45" t="n">
        <v>9.039999999999999</v>
      </c>
      <c r="H45" t="n">
        <v>0.16</v>
      </c>
      <c r="I45" t="n">
        <v>117</v>
      </c>
      <c r="J45" t="n">
        <v>107.41</v>
      </c>
      <c r="K45" t="n">
        <v>41.65</v>
      </c>
      <c r="L45" t="n">
        <v>1</v>
      </c>
      <c r="M45" t="n">
        <v>115</v>
      </c>
      <c r="N45" t="n">
        <v>14.77</v>
      </c>
      <c r="O45" t="n">
        <v>13481.73</v>
      </c>
      <c r="P45" t="n">
        <v>158.9</v>
      </c>
      <c r="Q45" t="n">
        <v>1207.52</v>
      </c>
      <c r="R45" t="n">
        <v>274.17</v>
      </c>
      <c r="S45" t="n">
        <v>79.25</v>
      </c>
      <c r="T45" t="n">
        <v>94506.72</v>
      </c>
      <c r="U45" t="n">
        <v>0.29</v>
      </c>
      <c r="V45" t="n">
        <v>0.63</v>
      </c>
      <c r="W45" t="n">
        <v>0.32</v>
      </c>
      <c r="X45" t="n">
        <v>5.56</v>
      </c>
      <c r="Y45" t="n">
        <v>2</v>
      </c>
      <c r="Z45" t="n">
        <v>10</v>
      </c>
    </row>
    <row r="46">
      <c r="A46" t="n">
        <v>1</v>
      </c>
      <c r="B46" t="n">
        <v>50</v>
      </c>
      <c r="C46" t="inlineStr">
        <is>
          <t xml:space="preserve">CONCLUIDO	</t>
        </is>
      </c>
      <c r="D46" t="n">
        <v>5.8053</v>
      </c>
      <c r="E46" t="n">
        <v>17.23</v>
      </c>
      <c r="F46" t="n">
        <v>14.23</v>
      </c>
      <c r="G46" t="n">
        <v>19.86</v>
      </c>
      <c r="H46" t="n">
        <v>0.32</v>
      </c>
      <c r="I46" t="n">
        <v>43</v>
      </c>
      <c r="J46" t="n">
        <v>108.68</v>
      </c>
      <c r="K46" t="n">
        <v>41.65</v>
      </c>
      <c r="L46" t="n">
        <v>2</v>
      </c>
      <c r="M46" t="n">
        <v>41</v>
      </c>
      <c r="N46" t="n">
        <v>15.03</v>
      </c>
      <c r="O46" t="n">
        <v>13638.32</v>
      </c>
      <c r="P46" t="n">
        <v>116.45</v>
      </c>
      <c r="Q46" t="n">
        <v>1206.9</v>
      </c>
      <c r="R46" t="n">
        <v>160.13</v>
      </c>
      <c r="S46" t="n">
        <v>79.25</v>
      </c>
      <c r="T46" t="n">
        <v>37854.55</v>
      </c>
      <c r="U46" t="n">
        <v>0.49</v>
      </c>
      <c r="V46" t="n">
        <v>0.78</v>
      </c>
      <c r="W46" t="n">
        <v>0.18</v>
      </c>
      <c r="X46" t="n">
        <v>2.17</v>
      </c>
      <c r="Y46" t="n">
        <v>2</v>
      </c>
      <c r="Z46" t="n">
        <v>10</v>
      </c>
    </row>
    <row r="47">
      <c r="A47" t="n">
        <v>2</v>
      </c>
      <c r="B47" t="n">
        <v>50</v>
      </c>
      <c r="C47" t="inlineStr">
        <is>
          <t xml:space="preserve">CONCLUIDO	</t>
        </is>
      </c>
      <c r="D47" t="n">
        <v>6.301</v>
      </c>
      <c r="E47" t="n">
        <v>15.87</v>
      </c>
      <c r="F47" t="n">
        <v>13.26</v>
      </c>
      <c r="G47" t="n">
        <v>30.59</v>
      </c>
      <c r="H47" t="n">
        <v>0.48</v>
      </c>
      <c r="I47" t="n">
        <v>26</v>
      </c>
      <c r="J47" t="n">
        <v>109.96</v>
      </c>
      <c r="K47" t="n">
        <v>41.65</v>
      </c>
      <c r="L47" t="n">
        <v>3</v>
      </c>
      <c r="M47" t="n">
        <v>1</v>
      </c>
      <c r="N47" t="n">
        <v>15.31</v>
      </c>
      <c r="O47" t="n">
        <v>13795.21</v>
      </c>
      <c r="P47" t="n">
        <v>96.56</v>
      </c>
      <c r="Q47" t="n">
        <v>1207.28</v>
      </c>
      <c r="R47" t="n">
        <v>124.46</v>
      </c>
      <c r="S47" t="n">
        <v>79.25</v>
      </c>
      <c r="T47" t="n">
        <v>20106.99</v>
      </c>
      <c r="U47" t="n">
        <v>0.64</v>
      </c>
      <c r="V47" t="n">
        <v>0.84</v>
      </c>
      <c r="W47" t="n">
        <v>0.21</v>
      </c>
      <c r="X47" t="n">
        <v>1.19</v>
      </c>
      <c r="Y47" t="n">
        <v>2</v>
      </c>
      <c r="Z47" t="n">
        <v>10</v>
      </c>
    </row>
    <row r="48">
      <c r="A48" t="n">
        <v>3</v>
      </c>
      <c r="B48" t="n">
        <v>50</v>
      </c>
      <c r="C48" t="inlineStr">
        <is>
          <t xml:space="preserve">CONCLUIDO	</t>
        </is>
      </c>
      <c r="D48" t="n">
        <v>6.3002</v>
      </c>
      <c r="E48" t="n">
        <v>15.87</v>
      </c>
      <c r="F48" t="n">
        <v>13.26</v>
      </c>
      <c r="G48" t="n">
        <v>30.6</v>
      </c>
      <c r="H48" t="n">
        <v>0.63</v>
      </c>
      <c r="I48" t="n">
        <v>26</v>
      </c>
      <c r="J48" t="n">
        <v>111.23</v>
      </c>
      <c r="K48" t="n">
        <v>41.65</v>
      </c>
      <c r="L48" t="n">
        <v>4</v>
      </c>
      <c r="M48" t="n">
        <v>0</v>
      </c>
      <c r="N48" t="n">
        <v>15.58</v>
      </c>
      <c r="O48" t="n">
        <v>13952.52</v>
      </c>
      <c r="P48" t="n">
        <v>97.63</v>
      </c>
      <c r="Q48" t="n">
        <v>1207.22</v>
      </c>
      <c r="R48" t="n">
        <v>124.47</v>
      </c>
      <c r="S48" t="n">
        <v>79.25</v>
      </c>
      <c r="T48" t="n">
        <v>20110.29</v>
      </c>
      <c r="U48" t="n">
        <v>0.64</v>
      </c>
      <c r="V48" t="n">
        <v>0.84</v>
      </c>
      <c r="W48" t="n">
        <v>0.21</v>
      </c>
      <c r="X48" t="n">
        <v>1.2</v>
      </c>
      <c r="Y48" t="n">
        <v>2</v>
      </c>
      <c r="Z48" t="n">
        <v>10</v>
      </c>
    </row>
    <row r="49">
      <c r="A49" t="n">
        <v>0</v>
      </c>
      <c r="B49" t="n">
        <v>25</v>
      </c>
      <c r="C49" t="inlineStr">
        <is>
          <t xml:space="preserve">CONCLUIDO	</t>
        </is>
      </c>
      <c r="D49" t="n">
        <v>5.7977</v>
      </c>
      <c r="E49" t="n">
        <v>17.25</v>
      </c>
      <c r="F49" t="n">
        <v>14.65</v>
      </c>
      <c r="G49" t="n">
        <v>15.15</v>
      </c>
      <c r="H49" t="n">
        <v>0.28</v>
      </c>
      <c r="I49" t="n">
        <v>58</v>
      </c>
      <c r="J49" t="n">
        <v>61.76</v>
      </c>
      <c r="K49" t="n">
        <v>28.92</v>
      </c>
      <c r="L49" t="n">
        <v>1</v>
      </c>
      <c r="M49" t="n">
        <v>45</v>
      </c>
      <c r="N49" t="n">
        <v>6.84</v>
      </c>
      <c r="O49" t="n">
        <v>7851.41</v>
      </c>
      <c r="P49" t="n">
        <v>78.45</v>
      </c>
      <c r="Q49" t="n">
        <v>1207.08</v>
      </c>
      <c r="R49" t="n">
        <v>171.71</v>
      </c>
      <c r="S49" t="n">
        <v>79.25</v>
      </c>
      <c r="T49" t="n">
        <v>43571.46</v>
      </c>
      <c r="U49" t="n">
        <v>0.46</v>
      </c>
      <c r="V49" t="n">
        <v>0.76</v>
      </c>
      <c r="W49" t="n">
        <v>0.25</v>
      </c>
      <c r="X49" t="n">
        <v>2.58</v>
      </c>
      <c r="Y49" t="n">
        <v>2</v>
      </c>
      <c r="Z49" t="n">
        <v>10</v>
      </c>
    </row>
    <row r="50">
      <c r="A50" t="n">
        <v>1</v>
      </c>
      <c r="B50" t="n">
        <v>25</v>
      </c>
      <c r="C50" t="inlineStr">
        <is>
          <t xml:space="preserve">CONCLUIDO	</t>
        </is>
      </c>
      <c r="D50" t="n">
        <v>5.9198</v>
      </c>
      <c r="E50" t="n">
        <v>16.89</v>
      </c>
      <c r="F50" t="n">
        <v>14.4</v>
      </c>
      <c r="G50" t="n">
        <v>17.28</v>
      </c>
      <c r="H50" t="n">
        <v>0.55</v>
      </c>
      <c r="I50" t="n">
        <v>50</v>
      </c>
      <c r="J50" t="n">
        <v>62.92</v>
      </c>
      <c r="K50" t="n">
        <v>28.92</v>
      </c>
      <c r="L50" t="n">
        <v>2</v>
      </c>
      <c r="M50" t="n">
        <v>0</v>
      </c>
      <c r="N50" t="n">
        <v>7</v>
      </c>
      <c r="O50" t="n">
        <v>7994.37</v>
      </c>
      <c r="P50" t="n">
        <v>75.73</v>
      </c>
      <c r="Q50" t="n">
        <v>1207.69</v>
      </c>
      <c r="R50" t="n">
        <v>162.05</v>
      </c>
      <c r="S50" t="n">
        <v>79.25</v>
      </c>
      <c r="T50" t="n">
        <v>38781.77</v>
      </c>
      <c r="U50" t="n">
        <v>0.49</v>
      </c>
      <c r="V50" t="n">
        <v>0.77</v>
      </c>
      <c r="W50" t="n">
        <v>0.28</v>
      </c>
      <c r="X50" t="n">
        <v>2.34</v>
      </c>
      <c r="Y50" t="n">
        <v>2</v>
      </c>
      <c r="Z50" t="n">
        <v>10</v>
      </c>
    </row>
    <row r="51">
      <c r="A51" t="n">
        <v>0</v>
      </c>
      <c r="B51" t="n">
        <v>85</v>
      </c>
      <c r="C51" t="inlineStr">
        <is>
          <t xml:space="preserve">CONCLUIDO	</t>
        </is>
      </c>
      <c r="D51" t="n">
        <v>3.1449</v>
      </c>
      <c r="E51" t="n">
        <v>31.8</v>
      </c>
      <c r="F51" t="n">
        <v>22.41</v>
      </c>
      <c r="G51" t="n">
        <v>6.5</v>
      </c>
      <c r="H51" t="n">
        <v>0.11</v>
      </c>
      <c r="I51" t="n">
        <v>207</v>
      </c>
      <c r="J51" t="n">
        <v>167.88</v>
      </c>
      <c r="K51" t="n">
        <v>51.39</v>
      </c>
      <c r="L51" t="n">
        <v>1</v>
      </c>
      <c r="M51" t="n">
        <v>205</v>
      </c>
      <c r="N51" t="n">
        <v>30.49</v>
      </c>
      <c r="O51" t="n">
        <v>20939.59</v>
      </c>
      <c r="P51" t="n">
        <v>279.65</v>
      </c>
      <c r="Q51" t="n">
        <v>1207.79</v>
      </c>
      <c r="R51" t="n">
        <v>436.78</v>
      </c>
      <c r="S51" t="n">
        <v>79.25</v>
      </c>
      <c r="T51" t="n">
        <v>175362.47</v>
      </c>
      <c r="U51" t="n">
        <v>0.18</v>
      </c>
      <c r="V51" t="n">
        <v>0.5</v>
      </c>
      <c r="W51" t="n">
        <v>0.48</v>
      </c>
      <c r="X51" t="n">
        <v>10.34</v>
      </c>
      <c r="Y51" t="n">
        <v>2</v>
      </c>
      <c r="Z51" t="n">
        <v>10</v>
      </c>
    </row>
    <row r="52">
      <c r="A52" t="n">
        <v>1</v>
      </c>
      <c r="B52" t="n">
        <v>85</v>
      </c>
      <c r="C52" t="inlineStr">
        <is>
          <t xml:space="preserve">CONCLUIDO	</t>
        </is>
      </c>
      <c r="D52" t="n">
        <v>5.0664</v>
      </c>
      <c r="E52" t="n">
        <v>19.74</v>
      </c>
      <c r="F52" t="n">
        <v>15.09</v>
      </c>
      <c r="G52" t="n">
        <v>13.52</v>
      </c>
      <c r="H52" t="n">
        <v>0.21</v>
      </c>
      <c r="I52" t="n">
        <v>67</v>
      </c>
      <c r="J52" t="n">
        <v>169.33</v>
      </c>
      <c r="K52" t="n">
        <v>51.39</v>
      </c>
      <c r="L52" t="n">
        <v>2</v>
      </c>
      <c r="M52" t="n">
        <v>65</v>
      </c>
      <c r="N52" t="n">
        <v>30.94</v>
      </c>
      <c r="O52" t="n">
        <v>21118.46</v>
      </c>
      <c r="P52" t="n">
        <v>180.65</v>
      </c>
      <c r="Q52" t="n">
        <v>1207.13</v>
      </c>
      <c r="R52" t="n">
        <v>187.57</v>
      </c>
      <c r="S52" t="n">
        <v>79.25</v>
      </c>
      <c r="T52" t="n">
        <v>51455.29</v>
      </c>
      <c r="U52" t="n">
        <v>0.42</v>
      </c>
      <c r="V52" t="n">
        <v>0.74</v>
      </c>
      <c r="W52" t="n">
        <v>0.24</v>
      </c>
      <c r="X52" t="n">
        <v>3.03</v>
      </c>
      <c r="Y52" t="n">
        <v>2</v>
      </c>
      <c r="Z52" t="n">
        <v>10</v>
      </c>
    </row>
    <row r="53">
      <c r="A53" t="n">
        <v>2</v>
      </c>
      <c r="B53" t="n">
        <v>85</v>
      </c>
      <c r="C53" t="inlineStr">
        <is>
          <t xml:space="preserve">CONCLUIDO	</t>
        </is>
      </c>
      <c r="D53" t="n">
        <v>5.6274</v>
      </c>
      <c r="E53" t="n">
        <v>17.77</v>
      </c>
      <c r="F53" t="n">
        <v>14.04</v>
      </c>
      <c r="G53" t="n">
        <v>21.06</v>
      </c>
      <c r="H53" t="n">
        <v>0.31</v>
      </c>
      <c r="I53" t="n">
        <v>40</v>
      </c>
      <c r="J53" t="n">
        <v>170.79</v>
      </c>
      <c r="K53" t="n">
        <v>51.39</v>
      </c>
      <c r="L53" t="n">
        <v>3</v>
      </c>
      <c r="M53" t="n">
        <v>38</v>
      </c>
      <c r="N53" t="n">
        <v>31.4</v>
      </c>
      <c r="O53" t="n">
        <v>21297.94</v>
      </c>
      <c r="P53" t="n">
        <v>161.31</v>
      </c>
      <c r="Q53" t="n">
        <v>1206.91</v>
      </c>
      <c r="R53" t="n">
        <v>152.62</v>
      </c>
      <c r="S53" t="n">
        <v>79.25</v>
      </c>
      <c r="T53" t="n">
        <v>34117.39</v>
      </c>
      <c r="U53" t="n">
        <v>0.52</v>
      </c>
      <c r="V53" t="n">
        <v>0.79</v>
      </c>
      <c r="W53" t="n">
        <v>0.2</v>
      </c>
      <c r="X53" t="n">
        <v>1.98</v>
      </c>
      <c r="Y53" t="n">
        <v>2</v>
      </c>
      <c r="Z53" t="n">
        <v>10</v>
      </c>
    </row>
    <row r="54">
      <c r="A54" t="n">
        <v>3</v>
      </c>
      <c r="B54" t="n">
        <v>85</v>
      </c>
      <c r="C54" t="inlineStr">
        <is>
          <t xml:space="preserve">CONCLUIDO	</t>
        </is>
      </c>
      <c r="D54" t="n">
        <v>6.0524</v>
      </c>
      <c r="E54" t="n">
        <v>16.52</v>
      </c>
      <c r="F54" t="n">
        <v>13.23</v>
      </c>
      <c r="G54" t="n">
        <v>29.41</v>
      </c>
      <c r="H54" t="n">
        <v>0.41</v>
      </c>
      <c r="I54" t="n">
        <v>27</v>
      </c>
      <c r="J54" t="n">
        <v>172.25</v>
      </c>
      <c r="K54" t="n">
        <v>51.39</v>
      </c>
      <c r="L54" t="n">
        <v>4</v>
      </c>
      <c r="M54" t="n">
        <v>25</v>
      </c>
      <c r="N54" t="n">
        <v>31.86</v>
      </c>
      <c r="O54" t="n">
        <v>21478.05</v>
      </c>
      <c r="P54" t="n">
        <v>144.08</v>
      </c>
      <c r="Q54" t="n">
        <v>1206.88</v>
      </c>
      <c r="R54" t="n">
        <v>124.68</v>
      </c>
      <c r="S54" t="n">
        <v>79.25</v>
      </c>
      <c r="T54" t="n">
        <v>20211.91</v>
      </c>
      <c r="U54" t="n">
        <v>0.64</v>
      </c>
      <c r="V54" t="n">
        <v>0.84</v>
      </c>
      <c r="W54" t="n">
        <v>0.18</v>
      </c>
      <c r="X54" t="n">
        <v>1.17</v>
      </c>
      <c r="Y54" t="n">
        <v>2</v>
      </c>
      <c r="Z54" t="n">
        <v>10</v>
      </c>
    </row>
    <row r="55">
      <c r="A55" t="n">
        <v>4</v>
      </c>
      <c r="B55" t="n">
        <v>85</v>
      </c>
      <c r="C55" t="inlineStr">
        <is>
          <t xml:space="preserve">CONCLUIDO	</t>
        </is>
      </c>
      <c r="D55" t="n">
        <v>6.1887</v>
      </c>
      <c r="E55" t="n">
        <v>16.16</v>
      </c>
      <c r="F55" t="n">
        <v>13.07</v>
      </c>
      <c r="G55" t="n">
        <v>37.36</v>
      </c>
      <c r="H55" t="n">
        <v>0.51</v>
      </c>
      <c r="I55" t="n">
        <v>21</v>
      </c>
      <c r="J55" t="n">
        <v>173.71</v>
      </c>
      <c r="K55" t="n">
        <v>51.39</v>
      </c>
      <c r="L55" t="n">
        <v>5</v>
      </c>
      <c r="M55" t="n">
        <v>19</v>
      </c>
      <c r="N55" t="n">
        <v>32.32</v>
      </c>
      <c r="O55" t="n">
        <v>21658.78</v>
      </c>
      <c r="P55" t="n">
        <v>134.87</v>
      </c>
      <c r="Q55" t="n">
        <v>1206.87</v>
      </c>
      <c r="R55" t="n">
        <v>119.57</v>
      </c>
      <c r="S55" t="n">
        <v>79.25</v>
      </c>
      <c r="T55" t="n">
        <v>17683.7</v>
      </c>
      <c r="U55" t="n">
        <v>0.66</v>
      </c>
      <c r="V55" t="n">
        <v>0.85</v>
      </c>
      <c r="W55" t="n">
        <v>0.17</v>
      </c>
      <c r="X55" t="n">
        <v>1.01</v>
      </c>
      <c r="Y55" t="n">
        <v>2</v>
      </c>
      <c r="Z55" t="n">
        <v>10</v>
      </c>
    </row>
    <row r="56">
      <c r="A56" t="n">
        <v>5</v>
      </c>
      <c r="B56" t="n">
        <v>85</v>
      </c>
      <c r="C56" t="inlineStr">
        <is>
          <t xml:space="preserve">CONCLUIDO	</t>
        </is>
      </c>
      <c r="D56" t="n">
        <v>6.4054</v>
      </c>
      <c r="E56" t="n">
        <v>15.61</v>
      </c>
      <c r="F56" t="n">
        <v>12.7</v>
      </c>
      <c r="G56" t="n">
        <v>47.61</v>
      </c>
      <c r="H56" t="n">
        <v>0.61</v>
      </c>
      <c r="I56" t="n">
        <v>16</v>
      </c>
      <c r="J56" t="n">
        <v>175.18</v>
      </c>
      <c r="K56" t="n">
        <v>51.39</v>
      </c>
      <c r="L56" t="n">
        <v>6</v>
      </c>
      <c r="M56" t="n">
        <v>6</v>
      </c>
      <c r="N56" t="n">
        <v>32.79</v>
      </c>
      <c r="O56" t="n">
        <v>21840.16</v>
      </c>
      <c r="P56" t="n">
        <v>121.98</v>
      </c>
      <c r="Q56" t="n">
        <v>1206.81</v>
      </c>
      <c r="R56" t="n">
        <v>106.05</v>
      </c>
      <c r="S56" t="n">
        <v>79.25</v>
      </c>
      <c r="T56" t="n">
        <v>10951.3</v>
      </c>
      <c r="U56" t="n">
        <v>0.75</v>
      </c>
      <c r="V56" t="n">
        <v>0.88</v>
      </c>
      <c r="W56" t="n">
        <v>0.17</v>
      </c>
      <c r="X56" t="n">
        <v>0.64</v>
      </c>
      <c r="Y56" t="n">
        <v>2</v>
      </c>
      <c r="Z56" t="n">
        <v>10</v>
      </c>
    </row>
    <row r="57">
      <c r="A57" t="n">
        <v>6</v>
      </c>
      <c r="B57" t="n">
        <v>85</v>
      </c>
      <c r="C57" t="inlineStr">
        <is>
          <t xml:space="preserve">CONCLUIDO	</t>
        </is>
      </c>
      <c r="D57" t="n">
        <v>6.4225</v>
      </c>
      <c r="E57" t="n">
        <v>15.57</v>
      </c>
      <c r="F57" t="n">
        <v>12.66</v>
      </c>
      <c r="G57" t="n">
        <v>47.46</v>
      </c>
      <c r="H57" t="n">
        <v>0.7</v>
      </c>
      <c r="I57" t="n">
        <v>16</v>
      </c>
      <c r="J57" t="n">
        <v>176.66</v>
      </c>
      <c r="K57" t="n">
        <v>51.39</v>
      </c>
      <c r="L57" t="n">
        <v>7</v>
      </c>
      <c r="M57" t="n">
        <v>0</v>
      </c>
      <c r="N57" t="n">
        <v>33.27</v>
      </c>
      <c r="O57" t="n">
        <v>22022.17</v>
      </c>
      <c r="P57" t="n">
        <v>121.54</v>
      </c>
      <c r="Q57" t="n">
        <v>1206.98</v>
      </c>
      <c r="R57" t="n">
        <v>104.27</v>
      </c>
      <c r="S57" t="n">
        <v>79.25</v>
      </c>
      <c r="T57" t="n">
        <v>10059.3</v>
      </c>
      <c r="U57" t="n">
        <v>0.76</v>
      </c>
      <c r="V57" t="n">
        <v>0.88</v>
      </c>
      <c r="W57" t="n">
        <v>0.18</v>
      </c>
      <c r="X57" t="n">
        <v>0.59</v>
      </c>
      <c r="Y57" t="n">
        <v>2</v>
      </c>
      <c r="Z57" t="n">
        <v>10</v>
      </c>
    </row>
    <row r="58">
      <c r="A58" t="n">
        <v>0</v>
      </c>
      <c r="B58" t="n">
        <v>20</v>
      </c>
      <c r="C58" t="inlineStr">
        <is>
          <t xml:space="preserve">CONCLUIDO	</t>
        </is>
      </c>
      <c r="D58" t="n">
        <v>5.7381</v>
      </c>
      <c r="E58" t="n">
        <v>17.43</v>
      </c>
      <c r="F58" t="n">
        <v>14.92</v>
      </c>
      <c r="G58" t="n">
        <v>14.44</v>
      </c>
      <c r="H58" t="n">
        <v>0.34</v>
      </c>
      <c r="I58" t="n">
        <v>62</v>
      </c>
      <c r="J58" t="n">
        <v>51.33</v>
      </c>
      <c r="K58" t="n">
        <v>24.83</v>
      </c>
      <c r="L58" t="n">
        <v>1</v>
      </c>
      <c r="M58" t="n">
        <v>1</v>
      </c>
      <c r="N58" t="n">
        <v>5.51</v>
      </c>
      <c r="O58" t="n">
        <v>6564.78</v>
      </c>
      <c r="P58" t="n">
        <v>68.77</v>
      </c>
      <c r="Q58" t="n">
        <v>1207.67</v>
      </c>
      <c r="R58" t="n">
        <v>179.15</v>
      </c>
      <c r="S58" t="n">
        <v>79.25</v>
      </c>
      <c r="T58" t="n">
        <v>47270.68</v>
      </c>
      <c r="U58" t="n">
        <v>0.44</v>
      </c>
      <c r="V58" t="n">
        <v>0.75</v>
      </c>
      <c r="W58" t="n">
        <v>0.31</v>
      </c>
      <c r="X58" t="n">
        <v>2.86</v>
      </c>
      <c r="Y58" t="n">
        <v>2</v>
      </c>
      <c r="Z58" t="n">
        <v>10</v>
      </c>
    </row>
    <row r="59">
      <c r="A59" t="n">
        <v>1</v>
      </c>
      <c r="B59" t="n">
        <v>20</v>
      </c>
      <c r="C59" t="inlineStr">
        <is>
          <t xml:space="preserve">CONCLUIDO	</t>
        </is>
      </c>
      <c r="D59" t="n">
        <v>5.7368</v>
      </c>
      <c r="E59" t="n">
        <v>17.43</v>
      </c>
      <c r="F59" t="n">
        <v>14.93</v>
      </c>
      <c r="G59" t="n">
        <v>14.44</v>
      </c>
      <c r="H59" t="n">
        <v>0.66</v>
      </c>
      <c r="I59" t="n">
        <v>62</v>
      </c>
      <c r="J59" t="n">
        <v>52.47</v>
      </c>
      <c r="K59" t="n">
        <v>24.83</v>
      </c>
      <c r="L59" t="n">
        <v>2</v>
      </c>
      <c r="M59" t="n">
        <v>0</v>
      </c>
      <c r="N59" t="n">
        <v>5.64</v>
      </c>
      <c r="O59" t="n">
        <v>6705.1</v>
      </c>
      <c r="P59" t="n">
        <v>70.19</v>
      </c>
      <c r="Q59" t="n">
        <v>1207.73</v>
      </c>
      <c r="R59" t="n">
        <v>179.22</v>
      </c>
      <c r="S59" t="n">
        <v>79.25</v>
      </c>
      <c r="T59" t="n">
        <v>47306.44</v>
      </c>
      <c r="U59" t="n">
        <v>0.44</v>
      </c>
      <c r="V59" t="n">
        <v>0.75</v>
      </c>
      <c r="W59" t="n">
        <v>0.31</v>
      </c>
      <c r="X59" t="n">
        <v>2.86</v>
      </c>
      <c r="Y59" t="n">
        <v>2</v>
      </c>
      <c r="Z59" t="n">
        <v>10</v>
      </c>
    </row>
    <row r="60">
      <c r="A60" t="n">
        <v>0</v>
      </c>
      <c r="B60" t="n">
        <v>65</v>
      </c>
      <c r="C60" t="inlineStr">
        <is>
          <t xml:space="preserve">CONCLUIDO	</t>
        </is>
      </c>
      <c r="D60" t="n">
        <v>3.8823</v>
      </c>
      <c r="E60" t="n">
        <v>25.76</v>
      </c>
      <c r="F60" t="n">
        <v>19.44</v>
      </c>
      <c r="G60" t="n">
        <v>7.67</v>
      </c>
      <c r="H60" t="n">
        <v>0.13</v>
      </c>
      <c r="I60" t="n">
        <v>152</v>
      </c>
      <c r="J60" t="n">
        <v>133.21</v>
      </c>
      <c r="K60" t="n">
        <v>46.47</v>
      </c>
      <c r="L60" t="n">
        <v>1</v>
      </c>
      <c r="M60" t="n">
        <v>150</v>
      </c>
      <c r="N60" t="n">
        <v>20.75</v>
      </c>
      <c r="O60" t="n">
        <v>16663.42</v>
      </c>
      <c r="P60" t="n">
        <v>205.99</v>
      </c>
      <c r="Q60" t="n">
        <v>1207.95</v>
      </c>
      <c r="R60" t="n">
        <v>335.69</v>
      </c>
      <c r="S60" t="n">
        <v>79.25</v>
      </c>
      <c r="T60" t="n">
        <v>125091.37</v>
      </c>
      <c r="U60" t="n">
        <v>0.24</v>
      </c>
      <c r="V60" t="n">
        <v>0.57</v>
      </c>
      <c r="W60" t="n">
        <v>0.37</v>
      </c>
      <c r="X60" t="n">
        <v>7.37</v>
      </c>
      <c r="Y60" t="n">
        <v>2</v>
      </c>
      <c r="Z60" t="n">
        <v>10</v>
      </c>
    </row>
    <row r="61">
      <c r="A61" t="n">
        <v>1</v>
      </c>
      <c r="B61" t="n">
        <v>65</v>
      </c>
      <c r="C61" t="inlineStr">
        <is>
          <t xml:space="preserve">CONCLUIDO	</t>
        </is>
      </c>
      <c r="D61" t="n">
        <v>5.6026</v>
      </c>
      <c r="E61" t="n">
        <v>17.85</v>
      </c>
      <c r="F61" t="n">
        <v>14.25</v>
      </c>
      <c r="G61" t="n">
        <v>16.45</v>
      </c>
      <c r="H61" t="n">
        <v>0.26</v>
      </c>
      <c r="I61" t="n">
        <v>52</v>
      </c>
      <c r="J61" t="n">
        <v>134.55</v>
      </c>
      <c r="K61" t="n">
        <v>46.47</v>
      </c>
      <c r="L61" t="n">
        <v>2</v>
      </c>
      <c r="M61" t="n">
        <v>50</v>
      </c>
      <c r="N61" t="n">
        <v>21.09</v>
      </c>
      <c r="O61" t="n">
        <v>16828.84</v>
      </c>
      <c r="P61" t="n">
        <v>141.33</v>
      </c>
      <c r="Q61" t="n">
        <v>1207.12</v>
      </c>
      <c r="R61" t="n">
        <v>158.67</v>
      </c>
      <c r="S61" t="n">
        <v>79.25</v>
      </c>
      <c r="T61" t="n">
        <v>37081.77</v>
      </c>
      <c r="U61" t="n">
        <v>0.5</v>
      </c>
      <c r="V61" t="n">
        <v>0.78</v>
      </c>
      <c r="W61" t="n">
        <v>0.22</v>
      </c>
      <c r="X61" t="n">
        <v>2.19</v>
      </c>
      <c r="Y61" t="n">
        <v>2</v>
      </c>
      <c r="Z61" t="n">
        <v>10</v>
      </c>
    </row>
    <row r="62">
      <c r="A62" t="n">
        <v>2</v>
      </c>
      <c r="B62" t="n">
        <v>65</v>
      </c>
      <c r="C62" t="inlineStr">
        <is>
          <t xml:space="preserve">CONCLUIDO	</t>
        </is>
      </c>
      <c r="D62" t="n">
        <v>6.0698</v>
      </c>
      <c r="E62" t="n">
        <v>16.48</v>
      </c>
      <c r="F62" t="n">
        <v>13.45</v>
      </c>
      <c r="G62" t="n">
        <v>26.03</v>
      </c>
      <c r="H62" t="n">
        <v>0.39</v>
      </c>
      <c r="I62" t="n">
        <v>31</v>
      </c>
      <c r="J62" t="n">
        <v>135.9</v>
      </c>
      <c r="K62" t="n">
        <v>46.47</v>
      </c>
      <c r="L62" t="n">
        <v>3</v>
      </c>
      <c r="M62" t="n">
        <v>29</v>
      </c>
      <c r="N62" t="n">
        <v>21.43</v>
      </c>
      <c r="O62" t="n">
        <v>16994.64</v>
      </c>
      <c r="P62" t="n">
        <v>124.03</v>
      </c>
      <c r="Q62" t="n">
        <v>1206.89</v>
      </c>
      <c r="R62" t="n">
        <v>132.09</v>
      </c>
      <c r="S62" t="n">
        <v>79.25</v>
      </c>
      <c r="T62" t="n">
        <v>23896.86</v>
      </c>
      <c r="U62" t="n">
        <v>0.6</v>
      </c>
      <c r="V62" t="n">
        <v>0.83</v>
      </c>
      <c r="W62" t="n">
        <v>0.19</v>
      </c>
      <c r="X62" t="n">
        <v>1.39</v>
      </c>
      <c r="Y62" t="n">
        <v>2</v>
      </c>
      <c r="Z62" t="n">
        <v>10</v>
      </c>
    </row>
    <row r="63">
      <c r="A63" t="n">
        <v>3</v>
      </c>
      <c r="B63" t="n">
        <v>65</v>
      </c>
      <c r="C63" t="inlineStr">
        <is>
          <t xml:space="preserve">CONCLUIDO	</t>
        </is>
      </c>
      <c r="D63" t="n">
        <v>6.3175</v>
      </c>
      <c r="E63" t="n">
        <v>15.83</v>
      </c>
      <c r="F63" t="n">
        <v>13.08</v>
      </c>
      <c r="G63" t="n">
        <v>37.36</v>
      </c>
      <c r="H63" t="n">
        <v>0.52</v>
      </c>
      <c r="I63" t="n">
        <v>21</v>
      </c>
      <c r="J63" t="n">
        <v>137.25</v>
      </c>
      <c r="K63" t="n">
        <v>46.47</v>
      </c>
      <c r="L63" t="n">
        <v>4</v>
      </c>
      <c r="M63" t="n">
        <v>12</v>
      </c>
      <c r="N63" t="n">
        <v>21.78</v>
      </c>
      <c r="O63" t="n">
        <v>17160.92</v>
      </c>
      <c r="P63" t="n">
        <v>109.49</v>
      </c>
      <c r="Q63" t="n">
        <v>1206.99</v>
      </c>
      <c r="R63" t="n">
        <v>119.29</v>
      </c>
      <c r="S63" t="n">
        <v>79.25</v>
      </c>
      <c r="T63" t="n">
        <v>17545.35</v>
      </c>
      <c r="U63" t="n">
        <v>0.66</v>
      </c>
      <c r="V63" t="n">
        <v>0.85</v>
      </c>
      <c r="W63" t="n">
        <v>0.18</v>
      </c>
      <c r="X63" t="n">
        <v>1.01</v>
      </c>
      <c r="Y63" t="n">
        <v>2</v>
      </c>
      <c r="Z63" t="n">
        <v>10</v>
      </c>
    </row>
    <row r="64">
      <c r="A64" t="n">
        <v>4</v>
      </c>
      <c r="B64" t="n">
        <v>65</v>
      </c>
      <c r="C64" t="inlineStr">
        <is>
          <t xml:space="preserve">CONCLUIDO	</t>
        </is>
      </c>
      <c r="D64" t="n">
        <v>6.3882</v>
      </c>
      <c r="E64" t="n">
        <v>15.65</v>
      </c>
      <c r="F64" t="n">
        <v>12.93</v>
      </c>
      <c r="G64" t="n">
        <v>38.79</v>
      </c>
      <c r="H64" t="n">
        <v>0.64</v>
      </c>
      <c r="I64" t="n">
        <v>20</v>
      </c>
      <c r="J64" t="n">
        <v>138.6</v>
      </c>
      <c r="K64" t="n">
        <v>46.47</v>
      </c>
      <c r="L64" t="n">
        <v>5</v>
      </c>
      <c r="M64" t="n">
        <v>0</v>
      </c>
      <c r="N64" t="n">
        <v>22.13</v>
      </c>
      <c r="O64" t="n">
        <v>17327.69</v>
      </c>
      <c r="P64" t="n">
        <v>107.69</v>
      </c>
      <c r="Q64" t="n">
        <v>1207.24</v>
      </c>
      <c r="R64" t="n">
        <v>113.48</v>
      </c>
      <c r="S64" t="n">
        <v>79.25</v>
      </c>
      <c r="T64" t="n">
        <v>14645.8</v>
      </c>
      <c r="U64" t="n">
        <v>0.7</v>
      </c>
      <c r="V64" t="n">
        <v>0.86</v>
      </c>
      <c r="W64" t="n">
        <v>0.19</v>
      </c>
      <c r="X64" t="n">
        <v>0.87</v>
      </c>
      <c r="Y64" t="n">
        <v>2</v>
      </c>
      <c r="Z64" t="n">
        <v>10</v>
      </c>
    </row>
    <row r="65">
      <c r="A65" t="n">
        <v>0</v>
      </c>
      <c r="B65" t="n">
        <v>75</v>
      </c>
      <c r="C65" t="inlineStr">
        <is>
          <t xml:space="preserve">CONCLUIDO	</t>
        </is>
      </c>
      <c r="D65" t="n">
        <v>3.5035</v>
      </c>
      <c r="E65" t="n">
        <v>28.54</v>
      </c>
      <c r="F65" t="n">
        <v>20.83</v>
      </c>
      <c r="G65" t="n">
        <v>7.02</v>
      </c>
      <c r="H65" t="n">
        <v>0.12</v>
      </c>
      <c r="I65" t="n">
        <v>178</v>
      </c>
      <c r="J65" t="n">
        <v>150.44</v>
      </c>
      <c r="K65" t="n">
        <v>49.1</v>
      </c>
      <c r="L65" t="n">
        <v>1</v>
      </c>
      <c r="M65" t="n">
        <v>176</v>
      </c>
      <c r="N65" t="n">
        <v>25.34</v>
      </c>
      <c r="O65" t="n">
        <v>18787.76</v>
      </c>
      <c r="P65" t="n">
        <v>240.74</v>
      </c>
      <c r="Q65" t="n">
        <v>1207.72</v>
      </c>
      <c r="R65" t="n">
        <v>382.98</v>
      </c>
      <c r="S65" t="n">
        <v>79.25</v>
      </c>
      <c r="T65" t="n">
        <v>148604.99</v>
      </c>
      <c r="U65" t="n">
        <v>0.21</v>
      </c>
      <c r="V65" t="n">
        <v>0.54</v>
      </c>
      <c r="W65" t="n">
        <v>0.42</v>
      </c>
      <c r="X65" t="n">
        <v>8.75</v>
      </c>
      <c r="Y65" t="n">
        <v>2</v>
      </c>
      <c r="Z65" t="n">
        <v>10</v>
      </c>
    </row>
    <row r="66">
      <c r="A66" t="n">
        <v>1</v>
      </c>
      <c r="B66" t="n">
        <v>75</v>
      </c>
      <c r="C66" t="inlineStr">
        <is>
          <t xml:space="preserve">CONCLUIDO	</t>
        </is>
      </c>
      <c r="D66" t="n">
        <v>5.3137</v>
      </c>
      <c r="E66" t="n">
        <v>18.82</v>
      </c>
      <c r="F66" t="n">
        <v>14.71</v>
      </c>
      <c r="G66" t="n">
        <v>14.71</v>
      </c>
      <c r="H66" t="n">
        <v>0.23</v>
      </c>
      <c r="I66" t="n">
        <v>60</v>
      </c>
      <c r="J66" t="n">
        <v>151.83</v>
      </c>
      <c r="K66" t="n">
        <v>49.1</v>
      </c>
      <c r="L66" t="n">
        <v>2</v>
      </c>
      <c r="M66" t="n">
        <v>58</v>
      </c>
      <c r="N66" t="n">
        <v>25.73</v>
      </c>
      <c r="O66" t="n">
        <v>18959.54</v>
      </c>
      <c r="P66" t="n">
        <v>161.65</v>
      </c>
      <c r="Q66" t="n">
        <v>1207.15</v>
      </c>
      <c r="R66" t="n">
        <v>174.84</v>
      </c>
      <c r="S66" t="n">
        <v>79.25</v>
      </c>
      <c r="T66" t="n">
        <v>45124.9</v>
      </c>
      <c r="U66" t="n">
        <v>0.45</v>
      </c>
      <c r="V66" t="n">
        <v>0.76</v>
      </c>
      <c r="W66" t="n">
        <v>0.23</v>
      </c>
      <c r="X66" t="n">
        <v>2.65</v>
      </c>
      <c r="Y66" t="n">
        <v>2</v>
      </c>
      <c r="Z66" t="n">
        <v>10</v>
      </c>
    </row>
    <row r="67">
      <c r="A67" t="n">
        <v>2</v>
      </c>
      <c r="B67" t="n">
        <v>75</v>
      </c>
      <c r="C67" t="inlineStr">
        <is>
          <t xml:space="preserve">CONCLUIDO	</t>
        </is>
      </c>
      <c r="D67" t="n">
        <v>5.8391</v>
      </c>
      <c r="E67" t="n">
        <v>17.13</v>
      </c>
      <c r="F67" t="n">
        <v>13.75</v>
      </c>
      <c r="G67" t="n">
        <v>22.92</v>
      </c>
      <c r="H67" t="n">
        <v>0.35</v>
      </c>
      <c r="I67" t="n">
        <v>36</v>
      </c>
      <c r="J67" t="n">
        <v>153.23</v>
      </c>
      <c r="K67" t="n">
        <v>49.1</v>
      </c>
      <c r="L67" t="n">
        <v>3</v>
      </c>
      <c r="M67" t="n">
        <v>34</v>
      </c>
      <c r="N67" t="n">
        <v>26.13</v>
      </c>
      <c r="O67" t="n">
        <v>19131.85</v>
      </c>
      <c r="P67" t="n">
        <v>142.83</v>
      </c>
      <c r="Q67" t="n">
        <v>1207.08</v>
      </c>
      <c r="R67" t="n">
        <v>142.31</v>
      </c>
      <c r="S67" t="n">
        <v>79.25</v>
      </c>
      <c r="T67" t="n">
        <v>28977.52</v>
      </c>
      <c r="U67" t="n">
        <v>0.5600000000000001</v>
      </c>
      <c r="V67" t="n">
        <v>0.8100000000000001</v>
      </c>
      <c r="W67" t="n">
        <v>0.19</v>
      </c>
      <c r="X67" t="n">
        <v>1.68</v>
      </c>
      <c r="Y67" t="n">
        <v>2</v>
      </c>
      <c r="Z67" t="n">
        <v>10</v>
      </c>
    </row>
    <row r="68">
      <c r="A68" t="n">
        <v>3</v>
      </c>
      <c r="B68" t="n">
        <v>75</v>
      </c>
      <c r="C68" t="inlineStr">
        <is>
          <t xml:space="preserve">CONCLUIDO	</t>
        </is>
      </c>
      <c r="D68" t="n">
        <v>6.258</v>
      </c>
      <c r="E68" t="n">
        <v>15.98</v>
      </c>
      <c r="F68" t="n">
        <v>12.97</v>
      </c>
      <c r="G68" t="n">
        <v>32.42</v>
      </c>
      <c r="H68" t="n">
        <v>0.46</v>
      </c>
      <c r="I68" t="n">
        <v>24</v>
      </c>
      <c r="J68" t="n">
        <v>154.63</v>
      </c>
      <c r="K68" t="n">
        <v>49.1</v>
      </c>
      <c r="L68" t="n">
        <v>4</v>
      </c>
      <c r="M68" t="n">
        <v>22</v>
      </c>
      <c r="N68" t="n">
        <v>26.53</v>
      </c>
      <c r="O68" t="n">
        <v>19304.72</v>
      </c>
      <c r="P68" t="n">
        <v>125.94</v>
      </c>
      <c r="Q68" t="n">
        <v>1206.84</v>
      </c>
      <c r="R68" t="n">
        <v>115.5</v>
      </c>
      <c r="S68" t="n">
        <v>79.25</v>
      </c>
      <c r="T68" t="n">
        <v>15633.33</v>
      </c>
      <c r="U68" t="n">
        <v>0.6899999999999999</v>
      </c>
      <c r="V68" t="n">
        <v>0.86</v>
      </c>
      <c r="W68" t="n">
        <v>0.17</v>
      </c>
      <c r="X68" t="n">
        <v>0.91</v>
      </c>
      <c r="Y68" t="n">
        <v>2</v>
      </c>
      <c r="Z68" t="n">
        <v>10</v>
      </c>
    </row>
    <row r="69">
      <c r="A69" t="n">
        <v>4</v>
      </c>
      <c r="B69" t="n">
        <v>75</v>
      </c>
      <c r="C69" t="inlineStr">
        <is>
          <t xml:space="preserve">CONCLUIDO	</t>
        </is>
      </c>
      <c r="D69" t="n">
        <v>6.371</v>
      </c>
      <c r="E69" t="n">
        <v>15.7</v>
      </c>
      <c r="F69" t="n">
        <v>12.87</v>
      </c>
      <c r="G69" t="n">
        <v>42.9</v>
      </c>
      <c r="H69" t="n">
        <v>0.57</v>
      </c>
      <c r="I69" t="n">
        <v>18</v>
      </c>
      <c r="J69" t="n">
        <v>156.03</v>
      </c>
      <c r="K69" t="n">
        <v>49.1</v>
      </c>
      <c r="L69" t="n">
        <v>5</v>
      </c>
      <c r="M69" t="n">
        <v>8</v>
      </c>
      <c r="N69" t="n">
        <v>26.94</v>
      </c>
      <c r="O69" t="n">
        <v>19478.15</v>
      </c>
      <c r="P69" t="n">
        <v>115.15</v>
      </c>
      <c r="Q69" t="n">
        <v>1206.82</v>
      </c>
      <c r="R69" t="n">
        <v>111.97</v>
      </c>
      <c r="S69" t="n">
        <v>79.25</v>
      </c>
      <c r="T69" t="n">
        <v>13900.58</v>
      </c>
      <c r="U69" t="n">
        <v>0.71</v>
      </c>
      <c r="V69" t="n">
        <v>0.87</v>
      </c>
      <c r="W69" t="n">
        <v>0.18</v>
      </c>
      <c r="X69" t="n">
        <v>0.8100000000000001</v>
      </c>
      <c r="Y69" t="n">
        <v>2</v>
      </c>
      <c r="Z69" t="n">
        <v>10</v>
      </c>
    </row>
    <row r="70">
      <c r="A70" t="n">
        <v>5</v>
      </c>
      <c r="B70" t="n">
        <v>75</v>
      </c>
      <c r="C70" t="inlineStr">
        <is>
          <t xml:space="preserve">CONCLUIDO	</t>
        </is>
      </c>
      <c r="D70" t="n">
        <v>6.3665</v>
      </c>
      <c r="E70" t="n">
        <v>15.71</v>
      </c>
      <c r="F70" t="n">
        <v>12.88</v>
      </c>
      <c r="G70" t="n">
        <v>42.94</v>
      </c>
      <c r="H70" t="n">
        <v>0.67</v>
      </c>
      <c r="I70" t="n">
        <v>18</v>
      </c>
      <c r="J70" t="n">
        <v>157.44</v>
      </c>
      <c r="K70" t="n">
        <v>49.1</v>
      </c>
      <c r="L70" t="n">
        <v>6</v>
      </c>
      <c r="M70" t="n">
        <v>0</v>
      </c>
      <c r="N70" t="n">
        <v>27.35</v>
      </c>
      <c r="O70" t="n">
        <v>19652.13</v>
      </c>
      <c r="P70" t="n">
        <v>115.68</v>
      </c>
      <c r="Q70" t="n">
        <v>1206.93</v>
      </c>
      <c r="R70" t="n">
        <v>112.07</v>
      </c>
      <c r="S70" t="n">
        <v>79.25</v>
      </c>
      <c r="T70" t="n">
        <v>13950.25</v>
      </c>
      <c r="U70" t="n">
        <v>0.71</v>
      </c>
      <c r="V70" t="n">
        <v>0.86</v>
      </c>
      <c r="W70" t="n">
        <v>0.19</v>
      </c>
      <c r="X70" t="n">
        <v>0.82</v>
      </c>
      <c r="Y70" t="n">
        <v>2</v>
      </c>
      <c r="Z70" t="n">
        <v>10</v>
      </c>
    </row>
    <row r="71">
      <c r="A71" t="n">
        <v>0</v>
      </c>
      <c r="B71" t="n">
        <v>95</v>
      </c>
      <c r="C71" t="inlineStr">
        <is>
          <t xml:space="preserve">CONCLUIDO	</t>
        </is>
      </c>
      <c r="D71" t="n">
        <v>2.8052</v>
      </c>
      <c r="E71" t="n">
        <v>35.65</v>
      </c>
      <c r="F71" t="n">
        <v>24.25</v>
      </c>
      <c r="G71" t="n">
        <v>6.06</v>
      </c>
      <c r="H71" t="n">
        <v>0.1</v>
      </c>
      <c r="I71" t="n">
        <v>240</v>
      </c>
      <c r="J71" t="n">
        <v>185.69</v>
      </c>
      <c r="K71" t="n">
        <v>53.44</v>
      </c>
      <c r="L71" t="n">
        <v>1</v>
      </c>
      <c r="M71" t="n">
        <v>238</v>
      </c>
      <c r="N71" t="n">
        <v>36.26</v>
      </c>
      <c r="O71" t="n">
        <v>23136.14</v>
      </c>
      <c r="P71" t="n">
        <v>324.09</v>
      </c>
      <c r="Q71" t="n">
        <v>1208</v>
      </c>
      <c r="R71" t="n">
        <v>499.7</v>
      </c>
      <c r="S71" t="n">
        <v>79.25</v>
      </c>
      <c r="T71" t="n">
        <v>206655.88</v>
      </c>
      <c r="U71" t="n">
        <v>0.16</v>
      </c>
      <c r="V71" t="n">
        <v>0.46</v>
      </c>
      <c r="W71" t="n">
        <v>0.53</v>
      </c>
      <c r="X71" t="n">
        <v>12.17</v>
      </c>
      <c r="Y71" t="n">
        <v>2</v>
      </c>
      <c r="Z71" t="n">
        <v>10</v>
      </c>
    </row>
    <row r="72">
      <c r="A72" t="n">
        <v>1</v>
      </c>
      <c r="B72" t="n">
        <v>95</v>
      </c>
      <c r="C72" t="inlineStr">
        <is>
          <t xml:space="preserve">CONCLUIDO	</t>
        </is>
      </c>
      <c r="D72" t="n">
        <v>4.8312</v>
      </c>
      <c r="E72" t="n">
        <v>20.7</v>
      </c>
      <c r="F72" t="n">
        <v>15.48</v>
      </c>
      <c r="G72" t="n">
        <v>12.55</v>
      </c>
      <c r="H72" t="n">
        <v>0.19</v>
      </c>
      <c r="I72" t="n">
        <v>74</v>
      </c>
      <c r="J72" t="n">
        <v>187.21</v>
      </c>
      <c r="K72" t="n">
        <v>53.44</v>
      </c>
      <c r="L72" t="n">
        <v>2</v>
      </c>
      <c r="M72" t="n">
        <v>72</v>
      </c>
      <c r="N72" t="n">
        <v>36.77</v>
      </c>
      <c r="O72" t="n">
        <v>23322.88</v>
      </c>
      <c r="P72" t="n">
        <v>199.81</v>
      </c>
      <c r="Q72" t="n">
        <v>1207.16</v>
      </c>
      <c r="R72" t="n">
        <v>200.6</v>
      </c>
      <c r="S72" t="n">
        <v>79.25</v>
      </c>
      <c r="T72" t="n">
        <v>57934.04</v>
      </c>
      <c r="U72" t="n">
        <v>0.4</v>
      </c>
      <c r="V72" t="n">
        <v>0.72</v>
      </c>
      <c r="W72" t="n">
        <v>0.26</v>
      </c>
      <c r="X72" t="n">
        <v>3.41</v>
      </c>
      <c r="Y72" t="n">
        <v>2</v>
      </c>
      <c r="Z72" t="n">
        <v>10</v>
      </c>
    </row>
    <row r="73">
      <c r="A73" t="n">
        <v>2</v>
      </c>
      <c r="B73" t="n">
        <v>95</v>
      </c>
      <c r="C73" t="inlineStr">
        <is>
          <t xml:space="preserve">CONCLUIDO	</t>
        </is>
      </c>
      <c r="D73" t="n">
        <v>5.4901</v>
      </c>
      <c r="E73" t="n">
        <v>18.21</v>
      </c>
      <c r="F73" t="n">
        <v>14.11</v>
      </c>
      <c r="G73" t="n">
        <v>19.24</v>
      </c>
      <c r="H73" t="n">
        <v>0.28</v>
      </c>
      <c r="I73" t="n">
        <v>44</v>
      </c>
      <c r="J73" t="n">
        <v>188.73</v>
      </c>
      <c r="K73" t="n">
        <v>53.44</v>
      </c>
      <c r="L73" t="n">
        <v>3</v>
      </c>
      <c r="M73" t="n">
        <v>42</v>
      </c>
      <c r="N73" t="n">
        <v>37.29</v>
      </c>
      <c r="O73" t="n">
        <v>23510.33</v>
      </c>
      <c r="P73" t="n">
        <v>176.12</v>
      </c>
      <c r="Q73" t="n">
        <v>1207.05</v>
      </c>
      <c r="R73" t="n">
        <v>155.17</v>
      </c>
      <c r="S73" t="n">
        <v>79.25</v>
      </c>
      <c r="T73" t="n">
        <v>35371.81</v>
      </c>
      <c r="U73" t="n">
        <v>0.51</v>
      </c>
      <c r="V73" t="n">
        <v>0.79</v>
      </c>
      <c r="W73" t="n">
        <v>0.19</v>
      </c>
      <c r="X73" t="n">
        <v>2.04</v>
      </c>
      <c r="Y73" t="n">
        <v>2</v>
      </c>
      <c r="Z73" t="n">
        <v>10</v>
      </c>
    </row>
    <row r="74">
      <c r="A74" t="n">
        <v>3</v>
      </c>
      <c r="B74" t="n">
        <v>95</v>
      </c>
      <c r="C74" t="inlineStr">
        <is>
          <t xml:space="preserve">CONCLUIDO	</t>
        </is>
      </c>
      <c r="D74" t="n">
        <v>5.8857</v>
      </c>
      <c r="E74" t="n">
        <v>16.99</v>
      </c>
      <c r="F74" t="n">
        <v>13.4</v>
      </c>
      <c r="G74" t="n">
        <v>26.81</v>
      </c>
      <c r="H74" t="n">
        <v>0.37</v>
      </c>
      <c r="I74" t="n">
        <v>30</v>
      </c>
      <c r="J74" t="n">
        <v>190.25</v>
      </c>
      <c r="K74" t="n">
        <v>53.44</v>
      </c>
      <c r="L74" t="n">
        <v>4</v>
      </c>
      <c r="M74" t="n">
        <v>28</v>
      </c>
      <c r="N74" t="n">
        <v>37.82</v>
      </c>
      <c r="O74" t="n">
        <v>23698.48</v>
      </c>
      <c r="P74" t="n">
        <v>160.6</v>
      </c>
      <c r="Q74" t="n">
        <v>1207.01</v>
      </c>
      <c r="R74" t="n">
        <v>130.38</v>
      </c>
      <c r="S74" t="n">
        <v>79.25</v>
      </c>
      <c r="T74" t="n">
        <v>23045.03</v>
      </c>
      <c r="U74" t="n">
        <v>0.61</v>
      </c>
      <c r="V74" t="n">
        <v>0.83</v>
      </c>
      <c r="W74" t="n">
        <v>0.19</v>
      </c>
      <c r="X74" t="n">
        <v>1.34</v>
      </c>
      <c r="Y74" t="n">
        <v>2</v>
      </c>
      <c r="Z74" t="n">
        <v>10</v>
      </c>
    </row>
    <row r="75">
      <c r="A75" t="n">
        <v>4</v>
      </c>
      <c r="B75" t="n">
        <v>95</v>
      </c>
      <c r="C75" t="inlineStr">
        <is>
          <t xml:space="preserve">CONCLUIDO	</t>
        </is>
      </c>
      <c r="D75" t="n">
        <v>6.1334</v>
      </c>
      <c r="E75" t="n">
        <v>16.3</v>
      </c>
      <c r="F75" t="n">
        <v>12.98</v>
      </c>
      <c r="G75" t="n">
        <v>33.86</v>
      </c>
      <c r="H75" t="n">
        <v>0.46</v>
      </c>
      <c r="I75" t="n">
        <v>23</v>
      </c>
      <c r="J75" t="n">
        <v>191.78</v>
      </c>
      <c r="K75" t="n">
        <v>53.44</v>
      </c>
      <c r="L75" t="n">
        <v>5</v>
      </c>
      <c r="M75" t="n">
        <v>21</v>
      </c>
      <c r="N75" t="n">
        <v>38.35</v>
      </c>
      <c r="O75" t="n">
        <v>23887.36</v>
      </c>
      <c r="P75" t="n">
        <v>148.67</v>
      </c>
      <c r="Q75" t="n">
        <v>1206.92</v>
      </c>
      <c r="R75" t="n">
        <v>116.16</v>
      </c>
      <c r="S75" t="n">
        <v>79.25</v>
      </c>
      <c r="T75" t="n">
        <v>15969.88</v>
      </c>
      <c r="U75" t="n">
        <v>0.68</v>
      </c>
      <c r="V75" t="n">
        <v>0.86</v>
      </c>
      <c r="W75" t="n">
        <v>0.17</v>
      </c>
      <c r="X75" t="n">
        <v>0.92</v>
      </c>
      <c r="Y75" t="n">
        <v>2</v>
      </c>
      <c r="Z75" t="n">
        <v>10</v>
      </c>
    </row>
    <row r="76">
      <c r="A76" t="n">
        <v>5</v>
      </c>
      <c r="B76" t="n">
        <v>95</v>
      </c>
      <c r="C76" t="inlineStr">
        <is>
          <t xml:space="preserve">CONCLUIDO	</t>
        </is>
      </c>
      <c r="D76" t="n">
        <v>6.2552</v>
      </c>
      <c r="E76" t="n">
        <v>15.99</v>
      </c>
      <c r="F76" t="n">
        <v>12.85</v>
      </c>
      <c r="G76" t="n">
        <v>42.83</v>
      </c>
      <c r="H76" t="n">
        <v>0.55</v>
      </c>
      <c r="I76" t="n">
        <v>18</v>
      </c>
      <c r="J76" t="n">
        <v>193.32</v>
      </c>
      <c r="K76" t="n">
        <v>53.44</v>
      </c>
      <c r="L76" t="n">
        <v>6</v>
      </c>
      <c r="M76" t="n">
        <v>16</v>
      </c>
      <c r="N76" t="n">
        <v>38.89</v>
      </c>
      <c r="O76" t="n">
        <v>24076.95</v>
      </c>
      <c r="P76" t="n">
        <v>139.89</v>
      </c>
      <c r="Q76" t="n">
        <v>1207.04</v>
      </c>
      <c r="R76" t="n">
        <v>111.59</v>
      </c>
      <c r="S76" t="n">
        <v>79.25</v>
      </c>
      <c r="T76" t="n">
        <v>13710.69</v>
      </c>
      <c r="U76" t="n">
        <v>0.71</v>
      </c>
      <c r="V76" t="n">
        <v>0.87</v>
      </c>
      <c r="W76" t="n">
        <v>0.17</v>
      </c>
      <c r="X76" t="n">
        <v>0.78</v>
      </c>
      <c r="Y76" t="n">
        <v>2</v>
      </c>
      <c r="Z76" t="n">
        <v>10</v>
      </c>
    </row>
    <row r="77">
      <c r="A77" t="n">
        <v>6</v>
      </c>
      <c r="B77" t="n">
        <v>95</v>
      </c>
      <c r="C77" t="inlineStr">
        <is>
          <t xml:space="preserve">CONCLUIDO	</t>
        </is>
      </c>
      <c r="D77" t="n">
        <v>6.3319</v>
      </c>
      <c r="E77" t="n">
        <v>15.79</v>
      </c>
      <c r="F77" t="n">
        <v>12.77</v>
      </c>
      <c r="G77" t="n">
        <v>51.06</v>
      </c>
      <c r="H77" t="n">
        <v>0.64</v>
      </c>
      <c r="I77" t="n">
        <v>15</v>
      </c>
      <c r="J77" t="n">
        <v>194.86</v>
      </c>
      <c r="K77" t="n">
        <v>53.44</v>
      </c>
      <c r="L77" t="n">
        <v>7</v>
      </c>
      <c r="M77" t="n">
        <v>9</v>
      </c>
      <c r="N77" t="n">
        <v>39.43</v>
      </c>
      <c r="O77" t="n">
        <v>24267.28</v>
      </c>
      <c r="P77" t="n">
        <v>132.1</v>
      </c>
      <c r="Q77" t="n">
        <v>1206.9</v>
      </c>
      <c r="R77" t="n">
        <v>108.89</v>
      </c>
      <c r="S77" t="n">
        <v>79.25</v>
      </c>
      <c r="T77" t="n">
        <v>12376.6</v>
      </c>
      <c r="U77" t="n">
        <v>0.73</v>
      </c>
      <c r="V77" t="n">
        <v>0.87</v>
      </c>
      <c r="W77" t="n">
        <v>0.16</v>
      </c>
      <c r="X77" t="n">
        <v>0.7</v>
      </c>
      <c r="Y77" t="n">
        <v>2</v>
      </c>
      <c r="Z77" t="n">
        <v>10</v>
      </c>
    </row>
    <row r="78">
      <c r="A78" t="n">
        <v>7</v>
      </c>
      <c r="B78" t="n">
        <v>95</v>
      </c>
      <c r="C78" t="inlineStr">
        <is>
          <t xml:space="preserve">CONCLUIDO	</t>
        </is>
      </c>
      <c r="D78" t="n">
        <v>6.3927</v>
      </c>
      <c r="E78" t="n">
        <v>15.64</v>
      </c>
      <c r="F78" t="n">
        <v>12.65</v>
      </c>
      <c r="G78" t="n">
        <v>54.23</v>
      </c>
      <c r="H78" t="n">
        <v>0.72</v>
      </c>
      <c r="I78" t="n">
        <v>14</v>
      </c>
      <c r="J78" t="n">
        <v>196.41</v>
      </c>
      <c r="K78" t="n">
        <v>53.44</v>
      </c>
      <c r="L78" t="n">
        <v>8</v>
      </c>
      <c r="M78" t="n">
        <v>0</v>
      </c>
      <c r="N78" t="n">
        <v>39.98</v>
      </c>
      <c r="O78" t="n">
        <v>24458.36</v>
      </c>
      <c r="P78" t="n">
        <v>129.08</v>
      </c>
      <c r="Q78" t="n">
        <v>1207.11</v>
      </c>
      <c r="R78" t="n">
        <v>104.39</v>
      </c>
      <c r="S78" t="n">
        <v>79.25</v>
      </c>
      <c r="T78" t="n">
        <v>10129.3</v>
      </c>
      <c r="U78" t="n">
        <v>0.76</v>
      </c>
      <c r="V78" t="n">
        <v>0.88</v>
      </c>
      <c r="W78" t="n">
        <v>0.18</v>
      </c>
      <c r="X78" t="n">
        <v>0.59</v>
      </c>
      <c r="Y78" t="n">
        <v>2</v>
      </c>
      <c r="Z78" t="n">
        <v>10</v>
      </c>
    </row>
    <row r="79">
      <c r="A79" t="n">
        <v>0</v>
      </c>
      <c r="B79" t="n">
        <v>55</v>
      </c>
      <c r="C79" t="inlineStr">
        <is>
          <t xml:space="preserve">CONCLUIDO	</t>
        </is>
      </c>
      <c r="D79" t="n">
        <v>4.2896</v>
      </c>
      <c r="E79" t="n">
        <v>23.31</v>
      </c>
      <c r="F79" t="n">
        <v>18.17</v>
      </c>
      <c r="G79" t="n">
        <v>8.52</v>
      </c>
      <c r="H79" t="n">
        <v>0.15</v>
      </c>
      <c r="I79" t="n">
        <v>128</v>
      </c>
      <c r="J79" t="n">
        <v>116.05</v>
      </c>
      <c r="K79" t="n">
        <v>43.4</v>
      </c>
      <c r="L79" t="n">
        <v>1</v>
      </c>
      <c r="M79" t="n">
        <v>126</v>
      </c>
      <c r="N79" t="n">
        <v>16.65</v>
      </c>
      <c r="O79" t="n">
        <v>14546.17</v>
      </c>
      <c r="P79" t="n">
        <v>173.88</v>
      </c>
      <c r="Q79" t="n">
        <v>1207.51</v>
      </c>
      <c r="R79" t="n">
        <v>292.49</v>
      </c>
      <c r="S79" t="n">
        <v>79.25</v>
      </c>
      <c r="T79" t="n">
        <v>103610.79</v>
      </c>
      <c r="U79" t="n">
        <v>0.27</v>
      </c>
      <c r="V79" t="n">
        <v>0.61</v>
      </c>
      <c r="W79" t="n">
        <v>0.34</v>
      </c>
      <c r="X79" t="n">
        <v>6.1</v>
      </c>
      <c r="Y79" t="n">
        <v>2</v>
      </c>
      <c r="Z79" t="n">
        <v>10</v>
      </c>
    </row>
    <row r="80">
      <c r="A80" t="n">
        <v>1</v>
      </c>
      <c r="B80" t="n">
        <v>55</v>
      </c>
      <c r="C80" t="inlineStr">
        <is>
          <t xml:space="preserve">CONCLUIDO	</t>
        </is>
      </c>
      <c r="D80" t="n">
        <v>5.8626</v>
      </c>
      <c r="E80" t="n">
        <v>17.06</v>
      </c>
      <c r="F80" t="n">
        <v>13.9</v>
      </c>
      <c r="G80" t="n">
        <v>18.53</v>
      </c>
      <c r="H80" t="n">
        <v>0.3</v>
      </c>
      <c r="I80" t="n">
        <v>45</v>
      </c>
      <c r="J80" t="n">
        <v>117.34</v>
      </c>
      <c r="K80" t="n">
        <v>43.4</v>
      </c>
      <c r="L80" t="n">
        <v>2</v>
      </c>
      <c r="M80" t="n">
        <v>43</v>
      </c>
      <c r="N80" t="n">
        <v>16.94</v>
      </c>
      <c r="O80" t="n">
        <v>14705.49</v>
      </c>
      <c r="P80" t="n">
        <v>121.59</v>
      </c>
      <c r="Q80" t="n">
        <v>1207.33</v>
      </c>
      <c r="R80" t="n">
        <v>147.35</v>
      </c>
      <c r="S80" t="n">
        <v>79.25</v>
      </c>
      <c r="T80" t="n">
        <v>31452.73</v>
      </c>
      <c r="U80" t="n">
        <v>0.54</v>
      </c>
      <c r="V80" t="n">
        <v>0.8</v>
      </c>
      <c r="W80" t="n">
        <v>0.19</v>
      </c>
      <c r="X80" t="n">
        <v>1.83</v>
      </c>
      <c r="Y80" t="n">
        <v>2</v>
      </c>
      <c r="Z80" t="n">
        <v>10</v>
      </c>
    </row>
    <row r="81">
      <c r="A81" t="n">
        <v>2</v>
      </c>
      <c r="B81" t="n">
        <v>55</v>
      </c>
      <c r="C81" t="inlineStr">
        <is>
          <t xml:space="preserve">CONCLUIDO	</t>
        </is>
      </c>
      <c r="D81" t="n">
        <v>6.3011</v>
      </c>
      <c r="E81" t="n">
        <v>15.87</v>
      </c>
      <c r="F81" t="n">
        <v>13.16</v>
      </c>
      <c r="G81" t="n">
        <v>30.38</v>
      </c>
      <c r="H81" t="n">
        <v>0.45</v>
      </c>
      <c r="I81" t="n">
        <v>26</v>
      </c>
      <c r="J81" t="n">
        <v>118.63</v>
      </c>
      <c r="K81" t="n">
        <v>43.4</v>
      </c>
      <c r="L81" t="n">
        <v>3</v>
      </c>
      <c r="M81" t="n">
        <v>20</v>
      </c>
      <c r="N81" t="n">
        <v>17.23</v>
      </c>
      <c r="O81" t="n">
        <v>14865.24</v>
      </c>
      <c r="P81" t="n">
        <v>103.14</v>
      </c>
      <c r="Q81" t="n">
        <v>1207</v>
      </c>
      <c r="R81" t="n">
        <v>121.97</v>
      </c>
      <c r="S81" t="n">
        <v>79.25</v>
      </c>
      <c r="T81" t="n">
        <v>18857.55</v>
      </c>
      <c r="U81" t="n">
        <v>0.65</v>
      </c>
      <c r="V81" t="n">
        <v>0.85</v>
      </c>
      <c r="W81" t="n">
        <v>0.19</v>
      </c>
      <c r="X81" t="n">
        <v>1.1</v>
      </c>
      <c r="Y81" t="n">
        <v>2</v>
      </c>
      <c r="Z81" t="n">
        <v>10</v>
      </c>
    </row>
    <row r="82">
      <c r="A82" t="n">
        <v>3</v>
      </c>
      <c r="B82" t="n">
        <v>55</v>
      </c>
      <c r="C82" t="inlineStr">
        <is>
          <t xml:space="preserve">CONCLUIDO	</t>
        </is>
      </c>
      <c r="D82" t="n">
        <v>6.3704</v>
      </c>
      <c r="E82" t="n">
        <v>15.7</v>
      </c>
      <c r="F82" t="n">
        <v>13.06</v>
      </c>
      <c r="G82" t="n">
        <v>34.08</v>
      </c>
      <c r="H82" t="n">
        <v>0.59</v>
      </c>
      <c r="I82" t="n">
        <v>23</v>
      </c>
      <c r="J82" t="n">
        <v>119.93</v>
      </c>
      <c r="K82" t="n">
        <v>43.4</v>
      </c>
      <c r="L82" t="n">
        <v>4</v>
      </c>
      <c r="M82" t="n">
        <v>0</v>
      </c>
      <c r="N82" t="n">
        <v>17.53</v>
      </c>
      <c r="O82" t="n">
        <v>15025.44</v>
      </c>
      <c r="P82" t="n">
        <v>99.84999999999999</v>
      </c>
      <c r="Q82" t="n">
        <v>1207.02</v>
      </c>
      <c r="R82" t="n">
        <v>117.76</v>
      </c>
      <c r="S82" t="n">
        <v>79.25</v>
      </c>
      <c r="T82" t="n">
        <v>16769.38</v>
      </c>
      <c r="U82" t="n">
        <v>0.67</v>
      </c>
      <c r="V82" t="n">
        <v>0.85</v>
      </c>
      <c r="W82" t="n">
        <v>0.21</v>
      </c>
      <c r="X82" t="n">
        <v>1</v>
      </c>
      <c r="Y82" t="n">
        <v>2</v>
      </c>
      <c r="Z8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INDEX(resultados!$A$2:$ZZ$82, 1, MATCH($B$1, resultados!$A$1:$ZZ$1, 0))</f>
        <v/>
      </c>
      <c r="B7">
        <f>INDEX(resultados!$A$2:$ZZ$82, 1, MATCH($B$2, resultados!$A$1:$ZZ$1, 0))</f>
        <v/>
      </c>
      <c r="C7">
        <f>INDEX(resultados!$A$2:$ZZ$82, 1, MATCH($B$3, resultados!$A$1:$ZZ$1, 0))</f>
        <v/>
      </c>
    </row>
    <row r="8">
      <c r="A8">
        <f>INDEX(resultados!$A$2:$ZZ$82, 2, MATCH($B$1, resultados!$A$1:$ZZ$1, 0))</f>
        <v/>
      </c>
      <c r="B8">
        <f>INDEX(resultados!$A$2:$ZZ$82, 2, MATCH($B$2, resultados!$A$1:$ZZ$1, 0))</f>
        <v/>
      </c>
      <c r="C8">
        <f>INDEX(resultados!$A$2:$ZZ$82, 2, MATCH($B$3, resultados!$A$1:$ZZ$1, 0))</f>
        <v/>
      </c>
    </row>
    <row r="9">
      <c r="A9">
        <f>INDEX(resultados!$A$2:$ZZ$82, 3, MATCH($B$1, resultados!$A$1:$ZZ$1, 0))</f>
        <v/>
      </c>
      <c r="B9">
        <f>INDEX(resultados!$A$2:$ZZ$82, 3, MATCH($B$2, resultados!$A$1:$ZZ$1, 0))</f>
        <v/>
      </c>
      <c r="C9">
        <f>INDEX(resultados!$A$2:$ZZ$82, 3, MATCH($B$3, resultados!$A$1:$ZZ$1, 0))</f>
        <v/>
      </c>
    </row>
    <row r="10">
      <c r="A10">
        <f>INDEX(resultados!$A$2:$ZZ$82, 4, MATCH($B$1, resultados!$A$1:$ZZ$1, 0))</f>
        <v/>
      </c>
      <c r="B10">
        <f>INDEX(resultados!$A$2:$ZZ$82, 4, MATCH($B$2, resultados!$A$1:$ZZ$1, 0))</f>
        <v/>
      </c>
      <c r="C10">
        <f>INDEX(resultados!$A$2:$ZZ$82, 4, MATCH($B$3, resultados!$A$1:$ZZ$1, 0))</f>
        <v/>
      </c>
    </row>
    <row r="11">
      <c r="A11">
        <f>INDEX(resultados!$A$2:$ZZ$82, 5, MATCH($B$1, resultados!$A$1:$ZZ$1, 0))</f>
        <v/>
      </c>
      <c r="B11">
        <f>INDEX(resultados!$A$2:$ZZ$82, 5, MATCH($B$2, resultados!$A$1:$ZZ$1, 0))</f>
        <v/>
      </c>
      <c r="C11">
        <f>INDEX(resultados!$A$2:$ZZ$82, 5, MATCH($B$3, resultados!$A$1:$ZZ$1, 0))</f>
        <v/>
      </c>
    </row>
    <row r="12">
      <c r="A12">
        <f>INDEX(resultados!$A$2:$ZZ$82, 6, MATCH($B$1, resultados!$A$1:$ZZ$1, 0))</f>
        <v/>
      </c>
      <c r="B12">
        <f>INDEX(resultados!$A$2:$ZZ$82, 6, MATCH($B$2, resultados!$A$1:$ZZ$1, 0))</f>
        <v/>
      </c>
      <c r="C12">
        <f>INDEX(resultados!$A$2:$ZZ$82, 6, MATCH($B$3, resultados!$A$1:$ZZ$1, 0))</f>
        <v/>
      </c>
    </row>
    <row r="13">
      <c r="A13">
        <f>INDEX(resultados!$A$2:$ZZ$82, 7, MATCH($B$1, resultados!$A$1:$ZZ$1, 0))</f>
        <v/>
      </c>
      <c r="B13">
        <f>INDEX(resultados!$A$2:$ZZ$82, 7, MATCH($B$2, resultados!$A$1:$ZZ$1, 0))</f>
        <v/>
      </c>
      <c r="C13">
        <f>INDEX(resultados!$A$2:$ZZ$82, 7, MATCH($B$3, resultados!$A$1:$ZZ$1, 0))</f>
        <v/>
      </c>
    </row>
    <row r="14">
      <c r="A14">
        <f>INDEX(resultados!$A$2:$ZZ$82, 8, MATCH($B$1, resultados!$A$1:$ZZ$1, 0))</f>
        <v/>
      </c>
      <c r="B14">
        <f>INDEX(resultados!$A$2:$ZZ$82, 8, MATCH($B$2, resultados!$A$1:$ZZ$1, 0))</f>
        <v/>
      </c>
      <c r="C14">
        <f>INDEX(resultados!$A$2:$ZZ$82, 8, MATCH($B$3, resultados!$A$1:$ZZ$1, 0))</f>
        <v/>
      </c>
    </row>
    <row r="15">
      <c r="A15">
        <f>INDEX(resultados!$A$2:$ZZ$82, 9, MATCH($B$1, resultados!$A$1:$ZZ$1, 0))</f>
        <v/>
      </c>
      <c r="B15">
        <f>INDEX(resultados!$A$2:$ZZ$82, 9, MATCH($B$2, resultados!$A$1:$ZZ$1, 0))</f>
        <v/>
      </c>
      <c r="C15">
        <f>INDEX(resultados!$A$2:$ZZ$82, 9, MATCH($B$3, resultados!$A$1:$ZZ$1, 0))</f>
        <v/>
      </c>
    </row>
    <row r="16">
      <c r="A16">
        <f>INDEX(resultados!$A$2:$ZZ$82, 10, MATCH($B$1, resultados!$A$1:$ZZ$1, 0))</f>
        <v/>
      </c>
      <c r="B16">
        <f>INDEX(resultados!$A$2:$ZZ$82, 10, MATCH($B$2, resultados!$A$1:$ZZ$1, 0))</f>
        <v/>
      </c>
      <c r="C16">
        <f>INDEX(resultados!$A$2:$ZZ$82, 10, MATCH($B$3, resultados!$A$1:$ZZ$1, 0))</f>
        <v/>
      </c>
    </row>
    <row r="17">
      <c r="A17">
        <f>INDEX(resultados!$A$2:$ZZ$82, 11, MATCH($B$1, resultados!$A$1:$ZZ$1, 0))</f>
        <v/>
      </c>
      <c r="B17">
        <f>INDEX(resultados!$A$2:$ZZ$82, 11, MATCH($B$2, resultados!$A$1:$ZZ$1, 0))</f>
        <v/>
      </c>
      <c r="C17">
        <f>INDEX(resultados!$A$2:$ZZ$82, 11, MATCH($B$3, resultados!$A$1:$ZZ$1, 0))</f>
        <v/>
      </c>
    </row>
    <row r="18">
      <c r="A18">
        <f>INDEX(resultados!$A$2:$ZZ$82, 12, MATCH($B$1, resultados!$A$1:$ZZ$1, 0))</f>
        <v/>
      </c>
      <c r="B18">
        <f>INDEX(resultados!$A$2:$ZZ$82, 12, MATCH($B$2, resultados!$A$1:$ZZ$1, 0))</f>
        <v/>
      </c>
      <c r="C18">
        <f>INDEX(resultados!$A$2:$ZZ$82, 12, MATCH($B$3, resultados!$A$1:$ZZ$1, 0))</f>
        <v/>
      </c>
    </row>
    <row r="19">
      <c r="A19">
        <f>INDEX(resultados!$A$2:$ZZ$82, 13, MATCH($B$1, resultados!$A$1:$ZZ$1, 0))</f>
        <v/>
      </c>
      <c r="B19">
        <f>INDEX(resultados!$A$2:$ZZ$82, 13, MATCH($B$2, resultados!$A$1:$ZZ$1, 0))</f>
        <v/>
      </c>
      <c r="C19">
        <f>INDEX(resultados!$A$2:$ZZ$82, 13, MATCH($B$3, resultados!$A$1:$ZZ$1, 0))</f>
        <v/>
      </c>
    </row>
    <row r="20">
      <c r="A20">
        <f>INDEX(resultados!$A$2:$ZZ$82, 14, MATCH($B$1, resultados!$A$1:$ZZ$1, 0))</f>
        <v/>
      </c>
      <c r="B20">
        <f>INDEX(resultados!$A$2:$ZZ$82, 14, MATCH($B$2, resultados!$A$1:$ZZ$1, 0))</f>
        <v/>
      </c>
      <c r="C20">
        <f>INDEX(resultados!$A$2:$ZZ$82, 14, MATCH($B$3, resultados!$A$1:$ZZ$1, 0))</f>
        <v/>
      </c>
    </row>
    <row r="21">
      <c r="A21">
        <f>INDEX(resultados!$A$2:$ZZ$82, 15, MATCH($B$1, resultados!$A$1:$ZZ$1, 0))</f>
        <v/>
      </c>
      <c r="B21">
        <f>INDEX(resultados!$A$2:$ZZ$82, 15, MATCH($B$2, resultados!$A$1:$ZZ$1, 0))</f>
        <v/>
      </c>
      <c r="C21">
        <f>INDEX(resultados!$A$2:$ZZ$82, 15, MATCH($B$3, resultados!$A$1:$ZZ$1, 0))</f>
        <v/>
      </c>
    </row>
    <row r="22">
      <c r="A22">
        <f>INDEX(resultados!$A$2:$ZZ$82, 16, MATCH($B$1, resultados!$A$1:$ZZ$1, 0))</f>
        <v/>
      </c>
      <c r="B22">
        <f>INDEX(resultados!$A$2:$ZZ$82, 16, MATCH($B$2, resultados!$A$1:$ZZ$1, 0))</f>
        <v/>
      </c>
      <c r="C22">
        <f>INDEX(resultados!$A$2:$ZZ$82, 16, MATCH($B$3, resultados!$A$1:$ZZ$1, 0))</f>
        <v/>
      </c>
    </row>
    <row r="23">
      <c r="A23">
        <f>INDEX(resultados!$A$2:$ZZ$82, 17, MATCH($B$1, resultados!$A$1:$ZZ$1, 0))</f>
        <v/>
      </c>
      <c r="B23">
        <f>INDEX(resultados!$A$2:$ZZ$82, 17, MATCH($B$2, resultados!$A$1:$ZZ$1, 0))</f>
        <v/>
      </c>
      <c r="C23">
        <f>INDEX(resultados!$A$2:$ZZ$82, 17, MATCH($B$3, resultados!$A$1:$ZZ$1, 0))</f>
        <v/>
      </c>
    </row>
    <row r="24">
      <c r="A24">
        <f>INDEX(resultados!$A$2:$ZZ$82, 18, MATCH($B$1, resultados!$A$1:$ZZ$1, 0))</f>
        <v/>
      </c>
      <c r="B24">
        <f>INDEX(resultados!$A$2:$ZZ$82, 18, MATCH($B$2, resultados!$A$1:$ZZ$1, 0))</f>
        <v/>
      </c>
      <c r="C24">
        <f>INDEX(resultados!$A$2:$ZZ$82, 18, MATCH($B$3, resultados!$A$1:$ZZ$1, 0))</f>
        <v/>
      </c>
    </row>
    <row r="25">
      <c r="A25">
        <f>INDEX(resultados!$A$2:$ZZ$82, 19, MATCH($B$1, resultados!$A$1:$ZZ$1, 0))</f>
        <v/>
      </c>
      <c r="B25">
        <f>INDEX(resultados!$A$2:$ZZ$82, 19, MATCH($B$2, resultados!$A$1:$ZZ$1, 0))</f>
        <v/>
      </c>
      <c r="C25">
        <f>INDEX(resultados!$A$2:$ZZ$82, 19, MATCH($B$3, resultados!$A$1:$ZZ$1, 0))</f>
        <v/>
      </c>
    </row>
    <row r="26">
      <c r="A26">
        <f>INDEX(resultados!$A$2:$ZZ$82, 20, MATCH($B$1, resultados!$A$1:$ZZ$1, 0))</f>
        <v/>
      </c>
      <c r="B26">
        <f>INDEX(resultados!$A$2:$ZZ$82, 20, MATCH($B$2, resultados!$A$1:$ZZ$1, 0))</f>
        <v/>
      </c>
      <c r="C26">
        <f>INDEX(resultados!$A$2:$ZZ$82, 20, MATCH($B$3, resultados!$A$1:$ZZ$1, 0))</f>
        <v/>
      </c>
    </row>
    <row r="27">
      <c r="A27">
        <f>INDEX(resultados!$A$2:$ZZ$82, 21, MATCH($B$1, resultados!$A$1:$ZZ$1, 0))</f>
        <v/>
      </c>
      <c r="B27">
        <f>INDEX(resultados!$A$2:$ZZ$82, 21, MATCH($B$2, resultados!$A$1:$ZZ$1, 0))</f>
        <v/>
      </c>
      <c r="C27">
        <f>INDEX(resultados!$A$2:$ZZ$82, 21, MATCH($B$3, resultados!$A$1:$ZZ$1, 0))</f>
        <v/>
      </c>
    </row>
    <row r="28">
      <c r="A28">
        <f>INDEX(resultados!$A$2:$ZZ$82, 22, MATCH($B$1, resultados!$A$1:$ZZ$1, 0))</f>
        <v/>
      </c>
      <c r="B28">
        <f>INDEX(resultados!$A$2:$ZZ$82, 22, MATCH($B$2, resultados!$A$1:$ZZ$1, 0))</f>
        <v/>
      </c>
      <c r="C28">
        <f>INDEX(resultados!$A$2:$ZZ$82, 22, MATCH($B$3, resultados!$A$1:$ZZ$1, 0))</f>
        <v/>
      </c>
    </row>
    <row r="29">
      <c r="A29">
        <f>INDEX(resultados!$A$2:$ZZ$82, 23, MATCH($B$1, resultados!$A$1:$ZZ$1, 0))</f>
        <v/>
      </c>
      <c r="B29">
        <f>INDEX(resultados!$A$2:$ZZ$82, 23, MATCH($B$2, resultados!$A$1:$ZZ$1, 0))</f>
        <v/>
      </c>
      <c r="C29">
        <f>INDEX(resultados!$A$2:$ZZ$82, 23, MATCH($B$3, resultados!$A$1:$ZZ$1, 0))</f>
        <v/>
      </c>
    </row>
    <row r="30">
      <c r="A30">
        <f>INDEX(resultados!$A$2:$ZZ$82, 24, MATCH($B$1, resultados!$A$1:$ZZ$1, 0))</f>
        <v/>
      </c>
      <c r="B30">
        <f>INDEX(resultados!$A$2:$ZZ$82, 24, MATCH($B$2, resultados!$A$1:$ZZ$1, 0))</f>
        <v/>
      </c>
      <c r="C30">
        <f>INDEX(resultados!$A$2:$ZZ$82, 24, MATCH($B$3, resultados!$A$1:$ZZ$1, 0))</f>
        <v/>
      </c>
    </row>
    <row r="31">
      <c r="A31">
        <f>INDEX(resultados!$A$2:$ZZ$82, 25, MATCH($B$1, resultados!$A$1:$ZZ$1, 0))</f>
        <v/>
      </c>
      <c r="B31">
        <f>INDEX(resultados!$A$2:$ZZ$82, 25, MATCH($B$2, resultados!$A$1:$ZZ$1, 0))</f>
        <v/>
      </c>
      <c r="C31">
        <f>INDEX(resultados!$A$2:$ZZ$82, 25, MATCH($B$3, resultados!$A$1:$ZZ$1, 0))</f>
        <v/>
      </c>
    </row>
    <row r="32">
      <c r="A32">
        <f>INDEX(resultados!$A$2:$ZZ$82, 26, MATCH($B$1, resultados!$A$1:$ZZ$1, 0))</f>
        <v/>
      </c>
      <c r="B32">
        <f>INDEX(resultados!$A$2:$ZZ$82, 26, MATCH($B$2, resultados!$A$1:$ZZ$1, 0))</f>
        <v/>
      </c>
      <c r="C32">
        <f>INDEX(resultados!$A$2:$ZZ$82, 26, MATCH($B$3, resultados!$A$1:$ZZ$1, 0))</f>
        <v/>
      </c>
    </row>
    <row r="33">
      <c r="A33">
        <f>INDEX(resultados!$A$2:$ZZ$82, 27, MATCH($B$1, resultados!$A$1:$ZZ$1, 0))</f>
        <v/>
      </c>
      <c r="B33">
        <f>INDEX(resultados!$A$2:$ZZ$82, 27, MATCH($B$2, resultados!$A$1:$ZZ$1, 0))</f>
        <v/>
      </c>
      <c r="C33">
        <f>INDEX(resultados!$A$2:$ZZ$82, 27, MATCH($B$3, resultados!$A$1:$ZZ$1, 0))</f>
        <v/>
      </c>
    </row>
    <row r="34">
      <c r="A34">
        <f>INDEX(resultados!$A$2:$ZZ$82, 28, MATCH($B$1, resultados!$A$1:$ZZ$1, 0))</f>
        <v/>
      </c>
      <c r="B34">
        <f>INDEX(resultados!$A$2:$ZZ$82, 28, MATCH($B$2, resultados!$A$1:$ZZ$1, 0))</f>
        <v/>
      </c>
      <c r="C34">
        <f>INDEX(resultados!$A$2:$ZZ$82, 28, MATCH($B$3, resultados!$A$1:$ZZ$1, 0))</f>
        <v/>
      </c>
    </row>
    <row r="35">
      <c r="A35">
        <f>INDEX(resultados!$A$2:$ZZ$82, 29, MATCH($B$1, resultados!$A$1:$ZZ$1, 0))</f>
        <v/>
      </c>
      <c r="B35">
        <f>INDEX(resultados!$A$2:$ZZ$82, 29, MATCH($B$2, resultados!$A$1:$ZZ$1, 0))</f>
        <v/>
      </c>
      <c r="C35">
        <f>INDEX(resultados!$A$2:$ZZ$82, 29, MATCH($B$3, resultados!$A$1:$ZZ$1, 0))</f>
        <v/>
      </c>
    </row>
    <row r="36">
      <c r="A36">
        <f>INDEX(resultados!$A$2:$ZZ$82, 30, MATCH($B$1, resultados!$A$1:$ZZ$1, 0))</f>
        <v/>
      </c>
      <c r="B36">
        <f>INDEX(resultados!$A$2:$ZZ$82, 30, MATCH($B$2, resultados!$A$1:$ZZ$1, 0))</f>
        <v/>
      </c>
      <c r="C36">
        <f>INDEX(resultados!$A$2:$ZZ$82, 30, MATCH($B$3, resultados!$A$1:$ZZ$1, 0))</f>
        <v/>
      </c>
    </row>
    <row r="37">
      <c r="A37">
        <f>INDEX(resultados!$A$2:$ZZ$82, 31, MATCH($B$1, resultados!$A$1:$ZZ$1, 0))</f>
        <v/>
      </c>
      <c r="B37">
        <f>INDEX(resultados!$A$2:$ZZ$82, 31, MATCH($B$2, resultados!$A$1:$ZZ$1, 0))</f>
        <v/>
      </c>
      <c r="C37">
        <f>INDEX(resultados!$A$2:$ZZ$82, 31, MATCH($B$3, resultados!$A$1:$ZZ$1, 0))</f>
        <v/>
      </c>
    </row>
    <row r="38">
      <c r="A38">
        <f>INDEX(resultados!$A$2:$ZZ$82, 32, MATCH($B$1, resultados!$A$1:$ZZ$1, 0))</f>
        <v/>
      </c>
      <c r="B38">
        <f>INDEX(resultados!$A$2:$ZZ$82, 32, MATCH($B$2, resultados!$A$1:$ZZ$1, 0))</f>
        <v/>
      </c>
      <c r="C38">
        <f>INDEX(resultados!$A$2:$ZZ$82, 32, MATCH($B$3, resultados!$A$1:$ZZ$1, 0))</f>
        <v/>
      </c>
    </row>
    <row r="39">
      <c r="A39">
        <f>INDEX(resultados!$A$2:$ZZ$82, 33, MATCH($B$1, resultados!$A$1:$ZZ$1, 0))</f>
        <v/>
      </c>
      <c r="B39">
        <f>INDEX(resultados!$A$2:$ZZ$82, 33, MATCH($B$2, resultados!$A$1:$ZZ$1, 0))</f>
        <v/>
      </c>
      <c r="C39">
        <f>INDEX(resultados!$A$2:$ZZ$82, 33, MATCH($B$3, resultados!$A$1:$ZZ$1, 0))</f>
        <v/>
      </c>
    </row>
    <row r="40">
      <c r="A40">
        <f>INDEX(resultados!$A$2:$ZZ$82, 34, MATCH($B$1, resultados!$A$1:$ZZ$1, 0))</f>
        <v/>
      </c>
      <c r="B40">
        <f>INDEX(resultados!$A$2:$ZZ$82, 34, MATCH($B$2, resultados!$A$1:$ZZ$1, 0))</f>
        <v/>
      </c>
      <c r="C40">
        <f>INDEX(resultados!$A$2:$ZZ$82, 34, MATCH($B$3, resultados!$A$1:$ZZ$1, 0))</f>
        <v/>
      </c>
    </row>
    <row r="41">
      <c r="A41">
        <f>INDEX(resultados!$A$2:$ZZ$82, 35, MATCH($B$1, resultados!$A$1:$ZZ$1, 0))</f>
        <v/>
      </c>
      <c r="B41">
        <f>INDEX(resultados!$A$2:$ZZ$82, 35, MATCH($B$2, resultados!$A$1:$ZZ$1, 0))</f>
        <v/>
      </c>
      <c r="C41">
        <f>INDEX(resultados!$A$2:$ZZ$82, 35, MATCH($B$3, resultados!$A$1:$ZZ$1, 0))</f>
        <v/>
      </c>
    </row>
    <row r="42">
      <c r="A42">
        <f>INDEX(resultados!$A$2:$ZZ$82, 36, MATCH($B$1, resultados!$A$1:$ZZ$1, 0))</f>
        <v/>
      </c>
      <c r="B42">
        <f>INDEX(resultados!$A$2:$ZZ$82, 36, MATCH($B$2, resultados!$A$1:$ZZ$1, 0))</f>
        <v/>
      </c>
      <c r="C42">
        <f>INDEX(resultados!$A$2:$ZZ$82, 36, MATCH($B$3, resultados!$A$1:$ZZ$1, 0))</f>
        <v/>
      </c>
    </row>
    <row r="43">
      <c r="A43">
        <f>INDEX(resultados!$A$2:$ZZ$82, 37, MATCH($B$1, resultados!$A$1:$ZZ$1, 0))</f>
        <v/>
      </c>
      <c r="B43">
        <f>INDEX(resultados!$A$2:$ZZ$82, 37, MATCH($B$2, resultados!$A$1:$ZZ$1, 0))</f>
        <v/>
      </c>
      <c r="C43">
        <f>INDEX(resultados!$A$2:$ZZ$82, 37, MATCH($B$3, resultados!$A$1:$ZZ$1, 0))</f>
        <v/>
      </c>
    </row>
    <row r="44">
      <c r="A44">
        <f>INDEX(resultados!$A$2:$ZZ$82, 38, MATCH($B$1, resultados!$A$1:$ZZ$1, 0))</f>
        <v/>
      </c>
      <c r="B44">
        <f>INDEX(resultados!$A$2:$ZZ$82, 38, MATCH($B$2, resultados!$A$1:$ZZ$1, 0))</f>
        <v/>
      </c>
      <c r="C44">
        <f>INDEX(resultados!$A$2:$ZZ$82, 38, MATCH($B$3, resultados!$A$1:$ZZ$1, 0))</f>
        <v/>
      </c>
    </row>
    <row r="45">
      <c r="A45">
        <f>INDEX(resultados!$A$2:$ZZ$82, 39, MATCH($B$1, resultados!$A$1:$ZZ$1, 0))</f>
        <v/>
      </c>
      <c r="B45">
        <f>INDEX(resultados!$A$2:$ZZ$82, 39, MATCH($B$2, resultados!$A$1:$ZZ$1, 0))</f>
        <v/>
      </c>
      <c r="C45">
        <f>INDEX(resultados!$A$2:$ZZ$82, 39, MATCH($B$3, resultados!$A$1:$ZZ$1, 0))</f>
        <v/>
      </c>
    </row>
    <row r="46">
      <c r="A46">
        <f>INDEX(resultados!$A$2:$ZZ$82, 40, MATCH($B$1, resultados!$A$1:$ZZ$1, 0))</f>
        <v/>
      </c>
      <c r="B46">
        <f>INDEX(resultados!$A$2:$ZZ$82, 40, MATCH($B$2, resultados!$A$1:$ZZ$1, 0))</f>
        <v/>
      </c>
      <c r="C46">
        <f>INDEX(resultados!$A$2:$ZZ$82, 40, MATCH($B$3, resultados!$A$1:$ZZ$1, 0))</f>
        <v/>
      </c>
    </row>
    <row r="47">
      <c r="A47">
        <f>INDEX(resultados!$A$2:$ZZ$82, 41, MATCH($B$1, resultados!$A$1:$ZZ$1, 0))</f>
        <v/>
      </c>
      <c r="B47">
        <f>INDEX(resultados!$A$2:$ZZ$82, 41, MATCH($B$2, resultados!$A$1:$ZZ$1, 0))</f>
        <v/>
      </c>
      <c r="C47">
        <f>INDEX(resultados!$A$2:$ZZ$82, 41, MATCH($B$3, resultados!$A$1:$ZZ$1, 0))</f>
        <v/>
      </c>
    </row>
    <row r="48">
      <c r="A48">
        <f>INDEX(resultados!$A$2:$ZZ$82, 42, MATCH($B$1, resultados!$A$1:$ZZ$1, 0))</f>
        <v/>
      </c>
      <c r="B48">
        <f>INDEX(resultados!$A$2:$ZZ$82, 42, MATCH($B$2, resultados!$A$1:$ZZ$1, 0))</f>
        <v/>
      </c>
      <c r="C48">
        <f>INDEX(resultados!$A$2:$ZZ$82, 42, MATCH($B$3, resultados!$A$1:$ZZ$1, 0))</f>
        <v/>
      </c>
    </row>
    <row r="49">
      <c r="A49">
        <f>INDEX(resultados!$A$2:$ZZ$82, 43, MATCH($B$1, resultados!$A$1:$ZZ$1, 0))</f>
        <v/>
      </c>
      <c r="B49">
        <f>INDEX(resultados!$A$2:$ZZ$82, 43, MATCH($B$2, resultados!$A$1:$ZZ$1, 0))</f>
        <v/>
      </c>
      <c r="C49">
        <f>INDEX(resultados!$A$2:$ZZ$82, 43, MATCH($B$3, resultados!$A$1:$ZZ$1, 0))</f>
        <v/>
      </c>
    </row>
    <row r="50">
      <c r="A50">
        <f>INDEX(resultados!$A$2:$ZZ$82, 44, MATCH($B$1, resultados!$A$1:$ZZ$1, 0))</f>
        <v/>
      </c>
      <c r="B50">
        <f>INDEX(resultados!$A$2:$ZZ$82, 44, MATCH($B$2, resultados!$A$1:$ZZ$1, 0))</f>
        <v/>
      </c>
      <c r="C50">
        <f>INDEX(resultados!$A$2:$ZZ$82, 44, MATCH($B$3, resultados!$A$1:$ZZ$1, 0))</f>
        <v/>
      </c>
    </row>
    <row r="51">
      <c r="A51">
        <f>INDEX(resultados!$A$2:$ZZ$82, 45, MATCH($B$1, resultados!$A$1:$ZZ$1, 0))</f>
        <v/>
      </c>
      <c r="B51">
        <f>INDEX(resultados!$A$2:$ZZ$82, 45, MATCH($B$2, resultados!$A$1:$ZZ$1, 0))</f>
        <v/>
      </c>
      <c r="C51">
        <f>INDEX(resultados!$A$2:$ZZ$82, 45, MATCH($B$3, resultados!$A$1:$ZZ$1, 0))</f>
        <v/>
      </c>
    </row>
    <row r="52">
      <c r="A52">
        <f>INDEX(resultados!$A$2:$ZZ$82, 46, MATCH($B$1, resultados!$A$1:$ZZ$1, 0))</f>
        <v/>
      </c>
      <c r="B52">
        <f>INDEX(resultados!$A$2:$ZZ$82, 46, MATCH($B$2, resultados!$A$1:$ZZ$1, 0))</f>
        <v/>
      </c>
      <c r="C52">
        <f>INDEX(resultados!$A$2:$ZZ$82, 46, MATCH($B$3, resultados!$A$1:$ZZ$1, 0))</f>
        <v/>
      </c>
    </row>
    <row r="53">
      <c r="A53">
        <f>INDEX(resultados!$A$2:$ZZ$82, 47, MATCH($B$1, resultados!$A$1:$ZZ$1, 0))</f>
        <v/>
      </c>
      <c r="B53">
        <f>INDEX(resultados!$A$2:$ZZ$82, 47, MATCH($B$2, resultados!$A$1:$ZZ$1, 0))</f>
        <v/>
      </c>
      <c r="C53">
        <f>INDEX(resultados!$A$2:$ZZ$82, 47, MATCH($B$3, resultados!$A$1:$ZZ$1, 0))</f>
        <v/>
      </c>
    </row>
    <row r="54">
      <c r="A54">
        <f>INDEX(resultados!$A$2:$ZZ$82, 48, MATCH($B$1, resultados!$A$1:$ZZ$1, 0))</f>
        <v/>
      </c>
      <c r="B54">
        <f>INDEX(resultados!$A$2:$ZZ$82, 48, MATCH($B$2, resultados!$A$1:$ZZ$1, 0))</f>
        <v/>
      </c>
      <c r="C54">
        <f>INDEX(resultados!$A$2:$ZZ$82, 48, MATCH($B$3, resultados!$A$1:$ZZ$1, 0))</f>
        <v/>
      </c>
    </row>
    <row r="55">
      <c r="A55">
        <f>INDEX(resultados!$A$2:$ZZ$82, 49, MATCH($B$1, resultados!$A$1:$ZZ$1, 0))</f>
        <v/>
      </c>
      <c r="B55">
        <f>INDEX(resultados!$A$2:$ZZ$82, 49, MATCH($B$2, resultados!$A$1:$ZZ$1, 0))</f>
        <v/>
      </c>
      <c r="C55">
        <f>INDEX(resultados!$A$2:$ZZ$82, 49, MATCH($B$3, resultados!$A$1:$ZZ$1, 0))</f>
        <v/>
      </c>
    </row>
    <row r="56">
      <c r="A56">
        <f>INDEX(resultados!$A$2:$ZZ$82, 50, MATCH($B$1, resultados!$A$1:$ZZ$1, 0))</f>
        <v/>
      </c>
      <c r="B56">
        <f>INDEX(resultados!$A$2:$ZZ$82, 50, MATCH($B$2, resultados!$A$1:$ZZ$1, 0))</f>
        <v/>
      </c>
      <c r="C56">
        <f>INDEX(resultados!$A$2:$ZZ$82, 50, MATCH($B$3, resultados!$A$1:$ZZ$1, 0))</f>
        <v/>
      </c>
    </row>
    <row r="57">
      <c r="A57">
        <f>INDEX(resultados!$A$2:$ZZ$82, 51, MATCH($B$1, resultados!$A$1:$ZZ$1, 0))</f>
        <v/>
      </c>
      <c r="B57">
        <f>INDEX(resultados!$A$2:$ZZ$82, 51, MATCH($B$2, resultados!$A$1:$ZZ$1, 0))</f>
        <v/>
      </c>
      <c r="C57">
        <f>INDEX(resultados!$A$2:$ZZ$82, 51, MATCH($B$3, resultados!$A$1:$ZZ$1, 0))</f>
        <v/>
      </c>
    </row>
    <row r="58">
      <c r="A58">
        <f>INDEX(resultados!$A$2:$ZZ$82, 52, MATCH($B$1, resultados!$A$1:$ZZ$1, 0))</f>
        <v/>
      </c>
      <c r="B58">
        <f>INDEX(resultados!$A$2:$ZZ$82, 52, MATCH($B$2, resultados!$A$1:$ZZ$1, 0))</f>
        <v/>
      </c>
      <c r="C58">
        <f>INDEX(resultados!$A$2:$ZZ$82, 52, MATCH($B$3, resultados!$A$1:$ZZ$1, 0))</f>
        <v/>
      </c>
    </row>
    <row r="59">
      <c r="A59">
        <f>INDEX(resultados!$A$2:$ZZ$82, 53, MATCH($B$1, resultados!$A$1:$ZZ$1, 0))</f>
        <v/>
      </c>
      <c r="B59">
        <f>INDEX(resultados!$A$2:$ZZ$82, 53, MATCH($B$2, resultados!$A$1:$ZZ$1, 0))</f>
        <v/>
      </c>
      <c r="C59">
        <f>INDEX(resultados!$A$2:$ZZ$82, 53, MATCH($B$3, resultados!$A$1:$ZZ$1, 0))</f>
        <v/>
      </c>
    </row>
    <row r="60">
      <c r="A60">
        <f>INDEX(resultados!$A$2:$ZZ$82, 54, MATCH($B$1, resultados!$A$1:$ZZ$1, 0))</f>
        <v/>
      </c>
      <c r="B60">
        <f>INDEX(resultados!$A$2:$ZZ$82, 54, MATCH($B$2, resultados!$A$1:$ZZ$1, 0))</f>
        <v/>
      </c>
      <c r="C60">
        <f>INDEX(resultados!$A$2:$ZZ$82, 54, MATCH($B$3, resultados!$A$1:$ZZ$1, 0))</f>
        <v/>
      </c>
    </row>
    <row r="61">
      <c r="A61">
        <f>INDEX(resultados!$A$2:$ZZ$82, 55, MATCH($B$1, resultados!$A$1:$ZZ$1, 0))</f>
        <v/>
      </c>
      <c r="B61">
        <f>INDEX(resultados!$A$2:$ZZ$82, 55, MATCH($B$2, resultados!$A$1:$ZZ$1, 0))</f>
        <v/>
      </c>
      <c r="C61">
        <f>INDEX(resultados!$A$2:$ZZ$82, 55, MATCH($B$3, resultados!$A$1:$ZZ$1, 0))</f>
        <v/>
      </c>
    </row>
    <row r="62">
      <c r="A62">
        <f>INDEX(resultados!$A$2:$ZZ$82, 56, MATCH($B$1, resultados!$A$1:$ZZ$1, 0))</f>
        <v/>
      </c>
      <c r="B62">
        <f>INDEX(resultados!$A$2:$ZZ$82, 56, MATCH($B$2, resultados!$A$1:$ZZ$1, 0))</f>
        <v/>
      </c>
      <c r="C62">
        <f>INDEX(resultados!$A$2:$ZZ$82, 56, MATCH($B$3, resultados!$A$1:$ZZ$1, 0))</f>
        <v/>
      </c>
    </row>
    <row r="63">
      <c r="A63">
        <f>INDEX(resultados!$A$2:$ZZ$82, 57, MATCH($B$1, resultados!$A$1:$ZZ$1, 0))</f>
        <v/>
      </c>
      <c r="B63">
        <f>INDEX(resultados!$A$2:$ZZ$82, 57, MATCH($B$2, resultados!$A$1:$ZZ$1, 0))</f>
        <v/>
      </c>
      <c r="C63">
        <f>INDEX(resultados!$A$2:$ZZ$82, 57, MATCH($B$3, resultados!$A$1:$ZZ$1, 0))</f>
        <v/>
      </c>
    </row>
    <row r="64">
      <c r="A64">
        <f>INDEX(resultados!$A$2:$ZZ$82, 58, MATCH($B$1, resultados!$A$1:$ZZ$1, 0))</f>
        <v/>
      </c>
      <c r="B64">
        <f>INDEX(resultados!$A$2:$ZZ$82, 58, MATCH($B$2, resultados!$A$1:$ZZ$1, 0))</f>
        <v/>
      </c>
      <c r="C64">
        <f>INDEX(resultados!$A$2:$ZZ$82, 58, MATCH($B$3, resultados!$A$1:$ZZ$1, 0))</f>
        <v/>
      </c>
    </row>
    <row r="65">
      <c r="A65">
        <f>INDEX(resultados!$A$2:$ZZ$82, 59, MATCH($B$1, resultados!$A$1:$ZZ$1, 0))</f>
        <v/>
      </c>
      <c r="B65">
        <f>INDEX(resultados!$A$2:$ZZ$82, 59, MATCH($B$2, resultados!$A$1:$ZZ$1, 0))</f>
        <v/>
      </c>
      <c r="C65">
        <f>INDEX(resultados!$A$2:$ZZ$82, 59, MATCH($B$3, resultados!$A$1:$ZZ$1, 0))</f>
        <v/>
      </c>
    </row>
    <row r="66">
      <c r="A66">
        <f>INDEX(resultados!$A$2:$ZZ$82, 60, MATCH($B$1, resultados!$A$1:$ZZ$1, 0))</f>
        <v/>
      </c>
      <c r="B66">
        <f>INDEX(resultados!$A$2:$ZZ$82, 60, MATCH($B$2, resultados!$A$1:$ZZ$1, 0))</f>
        <v/>
      </c>
      <c r="C66">
        <f>INDEX(resultados!$A$2:$ZZ$82, 60, MATCH($B$3, resultados!$A$1:$ZZ$1, 0))</f>
        <v/>
      </c>
    </row>
    <row r="67">
      <c r="A67">
        <f>INDEX(resultados!$A$2:$ZZ$82, 61, MATCH($B$1, resultados!$A$1:$ZZ$1, 0))</f>
        <v/>
      </c>
      <c r="B67">
        <f>INDEX(resultados!$A$2:$ZZ$82, 61, MATCH($B$2, resultados!$A$1:$ZZ$1, 0))</f>
        <v/>
      </c>
      <c r="C67">
        <f>INDEX(resultados!$A$2:$ZZ$82, 61, MATCH($B$3, resultados!$A$1:$ZZ$1, 0))</f>
        <v/>
      </c>
    </row>
    <row r="68">
      <c r="A68">
        <f>INDEX(resultados!$A$2:$ZZ$82, 62, MATCH($B$1, resultados!$A$1:$ZZ$1, 0))</f>
        <v/>
      </c>
      <c r="B68">
        <f>INDEX(resultados!$A$2:$ZZ$82, 62, MATCH($B$2, resultados!$A$1:$ZZ$1, 0))</f>
        <v/>
      </c>
      <c r="C68">
        <f>INDEX(resultados!$A$2:$ZZ$82, 62, MATCH($B$3, resultados!$A$1:$ZZ$1, 0))</f>
        <v/>
      </c>
    </row>
    <row r="69">
      <c r="A69">
        <f>INDEX(resultados!$A$2:$ZZ$82, 63, MATCH($B$1, resultados!$A$1:$ZZ$1, 0))</f>
        <v/>
      </c>
      <c r="B69">
        <f>INDEX(resultados!$A$2:$ZZ$82, 63, MATCH($B$2, resultados!$A$1:$ZZ$1, 0))</f>
        <v/>
      </c>
      <c r="C69">
        <f>INDEX(resultados!$A$2:$ZZ$82, 63, MATCH($B$3, resultados!$A$1:$ZZ$1, 0))</f>
        <v/>
      </c>
    </row>
    <row r="70">
      <c r="A70">
        <f>INDEX(resultados!$A$2:$ZZ$82, 64, MATCH($B$1, resultados!$A$1:$ZZ$1, 0))</f>
        <v/>
      </c>
      <c r="B70">
        <f>INDEX(resultados!$A$2:$ZZ$82, 64, MATCH($B$2, resultados!$A$1:$ZZ$1, 0))</f>
        <v/>
      </c>
      <c r="C70">
        <f>INDEX(resultados!$A$2:$ZZ$82, 64, MATCH($B$3, resultados!$A$1:$ZZ$1, 0))</f>
        <v/>
      </c>
    </row>
    <row r="71">
      <c r="A71">
        <f>INDEX(resultados!$A$2:$ZZ$82, 65, MATCH($B$1, resultados!$A$1:$ZZ$1, 0))</f>
        <v/>
      </c>
      <c r="B71">
        <f>INDEX(resultados!$A$2:$ZZ$82, 65, MATCH($B$2, resultados!$A$1:$ZZ$1, 0))</f>
        <v/>
      </c>
      <c r="C71">
        <f>INDEX(resultados!$A$2:$ZZ$82, 65, MATCH($B$3, resultados!$A$1:$ZZ$1, 0))</f>
        <v/>
      </c>
    </row>
    <row r="72">
      <c r="A72">
        <f>INDEX(resultados!$A$2:$ZZ$82, 66, MATCH($B$1, resultados!$A$1:$ZZ$1, 0))</f>
        <v/>
      </c>
      <c r="B72">
        <f>INDEX(resultados!$A$2:$ZZ$82, 66, MATCH($B$2, resultados!$A$1:$ZZ$1, 0))</f>
        <v/>
      </c>
      <c r="C72">
        <f>INDEX(resultados!$A$2:$ZZ$82, 66, MATCH($B$3, resultados!$A$1:$ZZ$1, 0))</f>
        <v/>
      </c>
    </row>
    <row r="73">
      <c r="A73">
        <f>INDEX(resultados!$A$2:$ZZ$82, 67, MATCH($B$1, resultados!$A$1:$ZZ$1, 0))</f>
        <v/>
      </c>
      <c r="B73">
        <f>INDEX(resultados!$A$2:$ZZ$82, 67, MATCH($B$2, resultados!$A$1:$ZZ$1, 0))</f>
        <v/>
      </c>
      <c r="C73">
        <f>INDEX(resultados!$A$2:$ZZ$82, 67, MATCH($B$3, resultados!$A$1:$ZZ$1, 0))</f>
        <v/>
      </c>
    </row>
    <row r="74">
      <c r="A74">
        <f>INDEX(resultados!$A$2:$ZZ$82, 68, MATCH($B$1, resultados!$A$1:$ZZ$1, 0))</f>
        <v/>
      </c>
      <c r="B74">
        <f>INDEX(resultados!$A$2:$ZZ$82, 68, MATCH($B$2, resultados!$A$1:$ZZ$1, 0))</f>
        <v/>
      </c>
      <c r="C74">
        <f>INDEX(resultados!$A$2:$ZZ$82, 68, MATCH($B$3, resultados!$A$1:$ZZ$1, 0))</f>
        <v/>
      </c>
    </row>
    <row r="75">
      <c r="A75">
        <f>INDEX(resultados!$A$2:$ZZ$82, 69, MATCH($B$1, resultados!$A$1:$ZZ$1, 0))</f>
        <v/>
      </c>
      <c r="B75">
        <f>INDEX(resultados!$A$2:$ZZ$82, 69, MATCH($B$2, resultados!$A$1:$ZZ$1, 0))</f>
        <v/>
      </c>
      <c r="C75">
        <f>INDEX(resultados!$A$2:$ZZ$82, 69, MATCH($B$3, resultados!$A$1:$ZZ$1, 0))</f>
        <v/>
      </c>
    </row>
    <row r="76">
      <c r="A76">
        <f>INDEX(resultados!$A$2:$ZZ$82, 70, MATCH($B$1, resultados!$A$1:$ZZ$1, 0))</f>
        <v/>
      </c>
      <c r="B76">
        <f>INDEX(resultados!$A$2:$ZZ$82, 70, MATCH($B$2, resultados!$A$1:$ZZ$1, 0))</f>
        <v/>
      </c>
      <c r="C76">
        <f>INDEX(resultados!$A$2:$ZZ$82, 70, MATCH($B$3, resultados!$A$1:$ZZ$1, 0))</f>
        <v/>
      </c>
    </row>
    <row r="77">
      <c r="A77">
        <f>INDEX(resultados!$A$2:$ZZ$82, 71, MATCH($B$1, resultados!$A$1:$ZZ$1, 0))</f>
        <v/>
      </c>
      <c r="B77">
        <f>INDEX(resultados!$A$2:$ZZ$82, 71, MATCH($B$2, resultados!$A$1:$ZZ$1, 0))</f>
        <v/>
      </c>
      <c r="C77">
        <f>INDEX(resultados!$A$2:$ZZ$82, 71, MATCH($B$3, resultados!$A$1:$ZZ$1, 0))</f>
        <v/>
      </c>
    </row>
    <row r="78">
      <c r="A78">
        <f>INDEX(resultados!$A$2:$ZZ$82, 72, MATCH($B$1, resultados!$A$1:$ZZ$1, 0))</f>
        <v/>
      </c>
      <c r="B78">
        <f>INDEX(resultados!$A$2:$ZZ$82, 72, MATCH($B$2, resultados!$A$1:$ZZ$1, 0))</f>
        <v/>
      </c>
      <c r="C78">
        <f>INDEX(resultados!$A$2:$ZZ$82, 72, MATCH($B$3, resultados!$A$1:$ZZ$1, 0))</f>
        <v/>
      </c>
    </row>
    <row r="79">
      <c r="A79">
        <f>INDEX(resultados!$A$2:$ZZ$82, 73, MATCH($B$1, resultados!$A$1:$ZZ$1, 0))</f>
        <v/>
      </c>
      <c r="B79">
        <f>INDEX(resultados!$A$2:$ZZ$82, 73, MATCH($B$2, resultados!$A$1:$ZZ$1, 0))</f>
        <v/>
      </c>
      <c r="C79">
        <f>INDEX(resultados!$A$2:$ZZ$82, 73, MATCH($B$3, resultados!$A$1:$ZZ$1, 0))</f>
        <v/>
      </c>
    </row>
    <row r="80">
      <c r="A80">
        <f>INDEX(resultados!$A$2:$ZZ$82, 74, MATCH($B$1, resultados!$A$1:$ZZ$1, 0))</f>
        <v/>
      </c>
      <c r="B80">
        <f>INDEX(resultados!$A$2:$ZZ$82, 74, MATCH($B$2, resultados!$A$1:$ZZ$1, 0))</f>
        <v/>
      </c>
      <c r="C80">
        <f>INDEX(resultados!$A$2:$ZZ$82, 74, MATCH($B$3, resultados!$A$1:$ZZ$1, 0))</f>
        <v/>
      </c>
    </row>
    <row r="81">
      <c r="A81">
        <f>INDEX(resultados!$A$2:$ZZ$82, 75, MATCH($B$1, resultados!$A$1:$ZZ$1, 0))</f>
        <v/>
      </c>
      <c r="B81">
        <f>INDEX(resultados!$A$2:$ZZ$82, 75, MATCH($B$2, resultados!$A$1:$ZZ$1, 0))</f>
        <v/>
      </c>
      <c r="C81">
        <f>INDEX(resultados!$A$2:$ZZ$82, 75, MATCH($B$3, resultados!$A$1:$ZZ$1, 0))</f>
        <v/>
      </c>
    </row>
    <row r="82">
      <c r="A82">
        <f>INDEX(resultados!$A$2:$ZZ$82, 76, MATCH($B$1, resultados!$A$1:$ZZ$1, 0))</f>
        <v/>
      </c>
      <c r="B82">
        <f>INDEX(resultados!$A$2:$ZZ$82, 76, MATCH($B$2, resultados!$A$1:$ZZ$1, 0))</f>
        <v/>
      </c>
      <c r="C82">
        <f>INDEX(resultados!$A$2:$ZZ$82, 76, MATCH($B$3, resultados!$A$1:$ZZ$1, 0))</f>
        <v/>
      </c>
    </row>
    <row r="83">
      <c r="A83">
        <f>INDEX(resultados!$A$2:$ZZ$82, 77, MATCH($B$1, resultados!$A$1:$ZZ$1, 0))</f>
        <v/>
      </c>
      <c r="B83">
        <f>INDEX(resultados!$A$2:$ZZ$82, 77, MATCH($B$2, resultados!$A$1:$ZZ$1, 0))</f>
        <v/>
      </c>
      <c r="C83">
        <f>INDEX(resultados!$A$2:$ZZ$82, 77, MATCH($B$3, resultados!$A$1:$ZZ$1, 0))</f>
        <v/>
      </c>
    </row>
    <row r="84">
      <c r="A84">
        <f>INDEX(resultados!$A$2:$ZZ$82, 78, MATCH($B$1, resultados!$A$1:$ZZ$1, 0))</f>
        <v/>
      </c>
      <c r="B84">
        <f>INDEX(resultados!$A$2:$ZZ$82, 78, MATCH($B$2, resultados!$A$1:$ZZ$1, 0))</f>
        <v/>
      </c>
      <c r="C84">
        <f>INDEX(resultados!$A$2:$ZZ$82, 78, MATCH($B$3, resultados!$A$1:$ZZ$1, 0))</f>
        <v/>
      </c>
    </row>
    <row r="85">
      <c r="A85">
        <f>INDEX(resultados!$A$2:$ZZ$82, 79, MATCH($B$1, resultados!$A$1:$ZZ$1, 0))</f>
        <v/>
      </c>
      <c r="B85">
        <f>INDEX(resultados!$A$2:$ZZ$82, 79, MATCH($B$2, resultados!$A$1:$ZZ$1, 0))</f>
        <v/>
      </c>
      <c r="C85">
        <f>INDEX(resultados!$A$2:$ZZ$82, 79, MATCH($B$3, resultados!$A$1:$ZZ$1, 0))</f>
        <v/>
      </c>
    </row>
    <row r="86">
      <c r="A86">
        <f>INDEX(resultados!$A$2:$ZZ$82, 80, MATCH($B$1, resultados!$A$1:$ZZ$1, 0))</f>
        <v/>
      </c>
      <c r="B86">
        <f>INDEX(resultados!$A$2:$ZZ$82, 80, MATCH($B$2, resultados!$A$1:$ZZ$1, 0))</f>
        <v/>
      </c>
      <c r="C86">
        <f>INDEX(resultados!$A$2:$ZZ$82, 80, MATCH($B$3, resultados!$A$1:$ZZ$1, 0))</f>
        <v/>
      </c>
    </row>
    <row r="87">
      <c r="A87">
        <f>INDEX(resultados!$A$2:$ZZ$82, 81, MATCH($B$1, resultados!$A$1:$ZZ$1, 0))</f>
        <v/>
      </c>
      <c r="B87">
        <f>INDEX(resultados!$A$2:$ZZ$82, 81, MATCH($B$2, resultados!$A$1:$ZZ$1, 0))</f>
        <v/>
      </c>
      <c r="C87">
        <f>INDEX(resultados!$A$2:$ZZ$82, 81,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5.4791</v>
      </c>
      <c r="E2" t="n">
        <v>18.25</v>
      </c>
      <c r="F2" t="n">
        <v>15.3</v>
      </c>
      <c r="G2" t="n">
        <v>12.93</v>
      </c>
      <c r="H2" t="n">
        <v>0.24</v>
      </c>
      <c r="I2" t="n">
        <v>71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96.52</v>
      </c>
      <c r="Q2" t="n">
        <v>1207.09</v>
      </c>
      <c r="R2" t="n">
        <v>194.91</v>
      </c>
      <c r="S2" t="n">
        <v>79.25</v>
      </c>
      <c r="T2" t="n">
        <v>55107.31</v>
      </c>
      <c r="U2" t="n">
        <v>0.41</v>
      </c>
      <c r="V2" t="n">
        <v>0.73</v>
      </c>
      <c r="W2" t="n">
        <v>0.25</v>
      </c>
      <c r="X2" t="n">
        <v>3.24</v>
      </c>
      <c r="Y2" t="n">
        <v>2</v>
      </c>
      <c r="Z2" t="n">
        <v>10</v>
      </c>
      <c r="AA2" t="n">
        <v>25.17966635880959</v>
      </c>
      <c r="AB2" t="n">
        <v>34.45193036053338</v>
      </c>
      <c r="AC2" t="n">
        <v>31.1638864805575</v>
      </c>
      <c r="AD2" t="n">
        <v>25179.66635880959</v>
      </c>
      <c r="AE2" t="n">
        <v>34451.93036053338</v>
      </c>
      <c r="AF2" t="n">
        <v>9.392532052377993e-06</v>
      </c>
      <c r="AG2" t="n">
        <v>0.2534722222222222</v>
      </c>
      <c r="AH2" t="n">
        <v>31163.8864805575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6.1046</v>
      </c>
      <c r="E3" t="n">
        <v>16.38</v>
      </c>
      <c r="F3" t="n">
        <v>13.88</v>
      </c>
      <c r="G3" t="n">
        <v>19.83</v>
      </c>
      <c r="H3" t="n">
        <v>0.48</v>
      </c>
      <c r="I3" t="n">
        <v>42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79.70999999999999</v>
      </c>
      <c r="Q3" t="n">
        <v>1207.42</v>
      </c>
      <c r="R3" t="n">
        <v>144.7</v>
      </c>
      <c r="S3" t="n">
        <v>79.25</v>
      </c>
      <c r="T3" t="n">
        <v>30146.98</v>
      </c>
      <c r="U3" t="n">
        <v>0.55</v>
      </c>
      <c r="V3" t="n">
        <v>0.8</v>
      </c>
      <c r="W3" t="n">
        <v>0.26</v>
      </c>
      <c r="X3" t="n">
        <v>1.82</v>
      </c>
      <c r="Y3" t="n">
        <v>2</v>
      </c>
      <c r="Z3" t="n">
        <v>10</v>
      </c>
      <c r="AA3" t="n">
        <v>19.74686384236874</v>
      </c>
      <c r="AB3" t="n">
        <v>27.0185302792436</v>
      </c>
      <c r="AC3" t="n">
        <v>24.43991967016135</v>
      </c>
      <c r="AD3" t="n">
        <v>19746.86384236874</v>
      </c>
      <c r="AE3" t="n">
        <v>27018.53027924359</v>
      </c>
      <c r="AF3" t="n">
        <v>1.046479370096306e-05</v>
      </c>
      <c r="AG3" t="n">
        <v>0.2275</v>
      </c>
      <c r="AH3" t="n">
        <v>24439.91967016135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5.417</v>
      </c>
      <c r="E2" t="n">
        <v>18.46</v>
      </c>
      <c r="F2" t="n">
        <v>15.85</v>
      </c>
      <c r="G2" t="n">
        <v>11.6</v>
      </c>
      <c r="H2" t="n">
        <v>0.43</v>
      </c>
      <c r="I2" t="n">
        <v>82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61.95</v>
      </c>
      <c r="Q2" t="n">
        <v>1207.7</v>
      </c>
      <c r="R2" t="n">
        <v>209.63</v>
      </c>
      <c r="S2" t="n">
        <v>79.25</v>
      </c>
      <c r="T2" t="n">
        <v>62410.08</v>
      </c>
      <c r="U2" t="n">
        <v>0.38</v>
      </c>
      <c r="V2" t="n">
        <v>0.7</v>
      </c>
      <c r="W2" t="n">
        <v>0.37</v>
      </c>
      <c r="X2" t="n">
        <v>3.78</v>
      </c>
      <c r="Y2" t="n">
        <v>2</v>
      </c>
      <c r="Z2" t="n">
        <v>10</v>
      </c>
      <c r="AA2" t="n">
        <v>18.20664301230928</v>
      </c>
      <c r="AB2" t="n">
        <v>24.91113218981907</v>
      </c>
      <c r="AC2" t="n">
        <v>22.53364869663343</v>
      </c>
      <c r="AD2" t="n">
        <v>18206.64301230928</v>
      </c>
      <c r="AE2" t="n">
        <v>24911.13218981907</v>
      </c>
      <c r="AF2" t="n">
        <v>9.96679367527892e-06</v>
      </c>
      <c r="AG2" t="n">
        <v>0.2563888888888889</v>
      </c>
      <c r="AH2" t="n">
        <v>22533.64869663343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3.6993</v>
      </c>
      <c r="E2" t="n">
        <v>27.03</v>
      </c>
      <c r="F2" t="n">
        <v>20.07</v>
      </c>
      <c r="G2" t="n">
        <v>7.34</v>
      </c>
      <c r="H2" t="n">
        <v>0.12</v>
      </c>
      <c r="I2" t="n">
        <v>164</v>
      </c>
      <c r="J2" t="n">
        <v>141.81</v>
      </c>
      <c r="K2" t="n">
        <v>47.83</v>
      </c>
      <c r="L2" t="n">
        <v>1</v>
      </c>
      <c r="M2" t="n">
        <v>162</v>
      </c>
      <c r="N2" t="n">
        <v>22.98</v>
      </c>
      <c r="O2" t="n">
        <v>17723.39</v>
      </c>
      <c r="P2" t="n">
        <v>222.42</v>
      </c>
      <c r="Q2" t="n">
        <v>1207.38</v>
      </c>
      <c r="R2" t="n">
        <v>356.73</v>
      </c>
      <c r="S2" t="n">
        <v>79.25</v>
      </c>
      <c r="T2" t="n">
        <v>135550.12</v>
      </c>
      <c r="U2" t="n">
        <v>0.22</v>
      </c>
      <c r="V2" t="n">
        <v>0.5600000000000001</v>
      </c>
      <c r="W2" t="n">
        <v>0.4</v>
      </c>
      <c r="X2" t="n">
        <v>8</v>
      </c>
      <c r="Y2" t="n">
        <v>2</v>
      </c>
      <c r="Z2" t="n">
        <v>10</v>
      </c>
      <c r="AA2" t="n">
        <v>75.62553130322466</v>
      </c>
      <c r="AB2" t="n">
        <v>103.4741882920037</v>
      </c>
      <c r="AC2" t="n">
        <v>93.59875698837631</v>
      </c>
      <c r="AD2" t="n">
        <v>75625.53130322466</v>
      </c>
      <c r="AE2" t="n">
        <v>103474.1882920037</v>
      </c>
      <c r="AF2" t="n">
        <v>5.692103102425196e-06</v>
      </c>
      <c r="AG2" t="n">
        <v>0.3754166666666667</v>
      </c>
      <c r="AH2" t="n">
        <v>93598.75698837631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5.4501</v>
      </c>
      <c r="E3" t="n">
        <v>18.35</v>
      </c>
      <c r="F3" t="n">
        <v>14.5</v>
      </c>
      <c r="G3" t="n">
        <v>15.54</v>
      </c>
      <c r="H3" t="n">
        <v>0.25</v>
      </c>
      <c r="I3" t="n">
        <v>56</v>
      </c>
      <c r="J3" t="n">
        <v>143.17</v>
      </c>
      <c r="K3" t="n">
        <v>47.83</v>
      </c>
      <c r="L3" t="n">
        <v>2</v>
      </c>
      <c r="M3" t="n">
        <v>54</v>
      </c>
      <c r="N3" t="n">
        <v>23.34</v>
      </c>
      <c r="O3" t="n">
        <v>17891.86</v>
      </c>
      <c r="P3" t="n">
        <v>151.8</v>
      </c>
      <c r="Q3" t="n">
        <v>1207.06</v>
      </c>
      <c r="R3" t="n">
        <v>167.38</v>
      </c>
      <c r="S3" t="n">
        <v>79.25</v>
      </c>
      <c r="T3" t="n">
        <v>41413.64</v>
      </c>
      <c r="U3" t="n">
        <v>0.47</v>
      </c>
      <c r="V3" t="n">
        <v>0.77</v>
      </c>
      <c r="W3" t="n">
        <v>0.23</v>
      </c>
      <c r="X3" t="n">
        <v>2.44</v>
      </c>
      <c r="Y3" t="n">
        <v>2</v>
      </c>
      <c r="Z3" t="n">
        <v>10</v>
      </c>
      <c r="AA3" t="n">
        <v>36.72472177635299</v>
      </c>
      <c r="AB3" t="n">
        <v>50.24838451463801</v>
      </c>
      <c r="AC3" t="n">
        <v>45.45274922070404</v>
      </c>
      <c r="AD3" t="n">
        <v>36724.72177635299</v>
      </c>
      <c r="AE3" t="n">
        <v>50248.38451463801</v>
      </c>
      <c r="AF3" t="n">
        <v>8.386054420708663e-06</v>
      </c>
      <c r="AG3" t="n">
        <v>0.2548611111111111</v>
      </c>
      <c r="AH3" t="n">
        <v>45452.74922070404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5.9728</v>
      </c>
      <c r="E4" t="n">
        <v>16.74</v>
      </c>
      <c r="F4" t="n">
        <v>13.56</v>
      </c>
      <c r="G4" t="n">
        <v>24.66</v>
      </c>
      <c r="H4" t="n">
        <v>0.37</v>
      </c>
      <c r="I4" t="n">
        <v>33</v>
      </c>
      <c r="J4" t="n">
        <v>144.54</v>
      </c>
      <c r="K4" t="n">
        <v>47.83</v>
      </c>
      <c r="L4" t="n">
        <v>3</v>
      </c>
      <c r="M4" t="n">
        <v>31</v>
      </c>
      <c r="N4" t="n">
        <v>23.71</v>
      </c>
      <c r="O4" t="n">
        <v>18060.85</v>
      </c>
      <c r="P4" t="n">
        <v>133.32</v>
      </c>
      <c r="Q4" t="n">
        <v>1206.86</v>
      </c>
      <c r="R4" t="n">
        <v>135.92</v>
      </c>
      <c r="S4" t="n">
        <v>79.25</v>
      </c>
      <c r="T4" t="n">
        <v>25800.02</v>
      </c>
      <c r="U4" t="n">
        <v>0.58</v>
      </c>
      <c r="V4" t="n">
        <v>0.82</v>
      </c>
      <c r="W4" t="n">
        <v>0.19</v>
      </c>
      <c r="X4" t="n">
        <v>1.5</v>
      </c>
      <c r="Y4" t="n">
        <v>2</v>
      </c>
      <c r="Z4" t="n">
        <v>10</v>
      </c>
      <c r="AA4" t="n">
        <v>30.36678695446208</v>
      </c>
      <c r="AB4" t="n">
        <v>41.54917759908076</v>
      </c>
      <c r="AC4" t="n">
        <v>37.5837824037281</v>
      </c>
      <c r="AD4" t="n">
        <v>30366.78695446208</v>
      </c>
      <c r="AE4" t="n">
        <v>41549.17759908076</v>
      </c>
      <c r="AF4" t="n">
        <v>9.190331524927746e-06</v>
      </c>
      <c r="AG4" t="n">
        <v>0.2325</v>
      </c>
      <c r="AH4" t="n">
        <v>37583.7824037281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6.2587</v>
      </c>
      <c r="E5" t="n">
        <v>15.98</v>
      </c>
      <c r="F5" t="n">
        <v>13.09</v>
      </c>
      <c r="G5" t="n">
        <v>34.13</v>
      </c>
      <c r="H5" t="n">
        <v>0.49</v>
      </c>
      <c r="I5" t="n">
        <v>23</v>
      </c>
      <c r="J5" t="n">
        <v>145.92</v>
      </c>
      <c r="K5" t="n">
        <v>47.83</v>
      </c>
      <c r="L5" t="n">
        <v>4</v>
      </c>
      <c r="M5" t="n">
        <v>21</v>
      </c>
      <c r="N5" t="n">
        <v>24.09</v>
      </c>
      <c r="O5" t="n">
        <v>18230.35</v>
      </c>
      <c r="P5" t="n">
        <v>118.24</v>
      </c>
      <c r="Q5" t="n">
        <v>1206.84</v>
      </c>
      <c r="R5" t="n">
        <v>120.06</v>
      </c>
      <c r="S5" t="n">
        <v>79.25</v>
      </c>
      <c r="T5" t="n">
        <v>17919.39</v>
      </c>
      <c r="U5" t="n">
        <v>0.66</v>
      </c>
      <c r="V5" t="n">
        <v>0.85</v>
      </c>
      <c r="W5" t="n">
        <v>0.16</v>
      </c>
      <c r="X5" t="n">
        <v>1.02</v>
      </c>
      <c r="Y5" t="n">
        <v>2</v>
      </c>
      <c r="Z5" t="n">
        <v>10</v>
      </c>
      <c r="AA5" t="n">
        <v>26.67365382298431</v>
      </c>
      <c r="AB5" t="n">
        <v>36.49606991908256</v>
      </c>
      <c r="AC5" t="n">
        <v>33.01293622861272</v>
      </c>
      <c r="AD5" t="n">
        <v>26673.65382298431</v>
      </c>
      <c r="AE5" t="n">
        <v>36496.06991908255</v>
      </c>
      <c r="AF5" t="n">
        <v>9.630245096950389e-06</v>
      </c>
      <c r="AG5" t="n">
        <v>0.2219444444444444</v>
      </c>
      <c r="AH5" t="n">
        <v>33012.93622861271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6.3701</v>
      </c>
      <c r="E6" t="n">
        <v>15.7</v>
      </c>
      <c r="F6" t="n">
        <v>12.92</v>
      </c>
      <c r="G6" t="n">
        <v>40.8</v>
      </c>
      <c r="H6" t="n">
        <v>0.6</v>
      </c>
      <c r="I6" t="n">
        <v>19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111.5</v>
      </c>
      <c r="Q6" t="n">
        <v>1206.92</v>
      </c>
      <c r="R6" t="n">
        <v>113.33</v>
      </c>
      <c r="S6" t="n">
        <v>79.25</v>
      </c>
      <c r="T6" t="n">
        <v>14576.61</v>
      </c>
      <c r="U6" t="n">
        <v>0.7</v>
      </c>
      <c r="V6" t="n">
        <v>0.86</v>
      </c>
      <c r="W6" t="n">
        <v>0.19</v>
      </c>
      <c r="X6" t="n">
        <v>0.86</v>
      </c>
      <c r="Y6" t="n">
        <v>2</v>
      </c>
      <c r="Z6" t="n">
        <v>10</v>
      </c>
      <c r="AA6" t="n">
        <v>25.21393266984152</v>
      </c>
      <c r="AB6" t="n">
        <v>34.49881503900999</v>
      </c>
      <c r="AC6" t="n">
        <v>31.20629655112349</v>
      </c>
      <c r="AD6" t="n">
        <v>25213.93266984152</v>
      </c>
      <c r="AE6" t="n">
        <v>34498.81503900999</v>
      </c>
      <c r="AF6" t="n">
        <v>9.801655981606991e-06</v>
      </c>
      <c r="AG6" t="n">
        <v>0.2180555555555556</v>
      </c>
      <c r="AH6" t="n">
        <v>31206.29655112349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2.9821</v>
      </c>
      <c r="E2" t="n">
        <v>33.53</v>
      </c>
      <c r="F2" t="n">
        <v>23.22</v>
      </c>
      <c r="G2" t="n">
        <v>6.28</v>
      </c>
      <c r="H2" t="n">
        <v>0.1</v>
      </c>
      <c r="I2" t="n">
        <v>222</v>
      </c>
      <c r="J2" t="n">
        <v>176.73</v>
      </c>
      <c r="K2" t="n">
        <v>52.44</v>
      </c>
      <c r="L2" t="n">
        <v>1</v>
      </c>
      <c r="M2" t="n">
        <v>220</v>
      </c>
      <c r="N2" t="n">
        <v>33.29</v>
      </c>
      <c r="O2" t="n">
        <v>22031.19</v>
      </c>
      <c r="P2" t="n">
        <v>300.08</v>
      </c>
      <c r="Q2" t="n">
        <v>1208.01</v>
      </c>
      <c r="R2" t="n">
        <v>464.83</v>
      </c>
      <c r="S2" t="n">
        <v>79.25</v>
      </c>
      <c r="T2" t="n">
        <v>189310.52</v>
      </c>
      <c r="U2" t="n">
        <v>0.17</v>
      </c>
      <c r="V2" t="n">
        <v>0.48</v>
      </c>
      <c r="W2" t="n">
        <v>0.49</v>
      </c>
      <c r="X2" t="n">
        <v>11.15</v>
      </c>
      <c r="Y2" t="n">
        <v>2</v>
      </c>
      <c r="Z2" t="n">
        <v>10</v>
      </c>
      <c r="AA2" t="n">
        <v>123.2569634769766</v>
      </c>
      <c r="AB2" t="n">
        <v>168.6456151425801</v>
      </c>
      <c r="AC2" t="n">
        <v>152.5503143290264</v>
      </c>
      <c r="AD2" t="n">
        <v>123256.9634769766</v>
      </c>
      <c r="AE2" t="n">
        <v>168645.6151425801</v>
      </c>
      <c r="AF2" t="n">
        <v>4.42167218237171e-06</v>
      </c>
      <c r="AG2" t="n">
        <v>0.4656944444444445</v>
      </c>
      <c r="AH2" t="n">
        <v>152550.3143290264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4.9634</v>
      </c>
      <c r="E3" t="n">
        <v>20.15</v>
      </c>
      <c r="F3" t="n">
        <v>15.24</v>
      </c>
      <c r="G3" t="n">
        <v>13.06</v>
      </c>
      <c r="H3" t="n">
        <v>0.2</v>
      </c>
      <c r="I3" t="n">
        <v>70</v>
      </c>
      <c r="J3" t="n">
        <v>178.21</v>
      </c>
      <c r="K3" t="n">
        <v>52.44</v>
      </c>
      <c r="L3" t="n">
        <v>2</v>
      </c>
      <c r="M3" t="n">
        <v>68</v>
      </c>
      <c r="N3" t="n">
        <v>33.77</v>
      </c>
      <c r="O3" t="n">
        <v>22213.89</v>
      </c>
      <c r="P3" t="n">
        <v>189.6</v>
      </c>
      <c r="Q3" t="n">
        <v>1207.56</v>
      </c>
      <c r="R3" t="n">
        <v>192.6</v>
      </c>
      <c r="S3" t="n">
        <v>79.25</v>
      </c>
      <c r="T3" t="n">
        <v>53953.44</v>
      </c>
      <c r="U3" t="n">
        <v>0.41</v>
      </c>
      <c r="V3" t="n">
        <v>0.73</v>
      </c>
      <c r="W3" t="n">
        <v>0.24</v>
      </c>
      <c r="X3" t="n">
        <v>3.17</v>
      </c>
      <c r="Y3" t="n">
        <v>2</v>
      </c>
      <c r="Z3" t="n">
        <v>10</v>
      </c>
      <c r="AA3" t="n">
        <v>48.62461770030114</v>
      </c>
      <c r="AB3" t="n">
        <v>66.53034710426452</v>
      </c>
      <c r="AC3" t="n">
        <v>60.18078415257644</v>
      </c>
      <c r="AD3" t="n">
        <v>48624.61770030115</v>
      </c>
      <c r="AE3" t="n">
        <v>66530.34710426453</v>
      </c>
      <c r="AF3" t="n">
        <v>7.359420445318314e-06</v>
      </c>
      <c r="AG3" t="n">
        <v>0.2798611111111111</v>
      </c>
      <c r="AH3" t="n">
        <v>60180.78415257644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5.4386</v>
      </c>
      <c r="E4" t="n">
        <v>18.39</v>
      </c>
      <c r="F4" t="n">
        <v>14.44</v>
      </c>
      <c r="G4" t="n">
        <v>20.15</v>
      </c>
      <c r="H4" t="n">
        <v>0.3</v>
      </c>
      <c r="I4" t="n">
        <v>43</v>
      </c>
      <c r="J4" t="n">
        <v>179.7</v>
      </c>
      <c r="K4" t="n">
        <v>52.44</v>
      </c>
      <c r="L4" t="n">
        <v>3</v>
      </c>
      <c r="M4" t="n">
        <v>41</v>
      </c>
      <c r="N4" t="n">
        <v>34.26</v>
      </c>
      <c r="O4" t="n">
        <v>22397.24</v>
      </c>
      <c r="P4" t="n">
        <v>173.84</v>
      </c>
      <c r="Q4" t="n">
        <v>1207.21</v>
      </c>
      <c r="R4" t="n">
        <v>167.32</v>
      </c>
      <c r="S4" t="n">
        <v>79.25</v>
      </c>
      <c r="T4" t="n">
        <v>41448.69</v>
      </c>
      <c r="U4" t="n">
        <v>0.47</v>
      </c>
      <c r="V4" t="n">
        <v>0.77</v>
      </c>
      <c r="W4" t="n">
        <v>0.18</v>
      </c>
      <c r="X4" t="n">
        <v>2.37</v>
      </c>
      <c r="Y4" t="n">
        <v>2</v>
      </c>
      <c r="Z4" t="n">
        <v>10</v>
      </c>
      <c r="AA4" t="n">
        <v>41.38245622142517</v>
      </c>
      <c r="AB4" t="n">
        <v>56.62130226709625</v>
      </c>
      <c r="AC4" t="n">
        <v>51.21744464733287</v>
      </c>
      <c r="AD4" t="n">
        <v>41382.45622142517</v>
      </c>
      <c r="AE4" t="n">
        <v>56621.30226709625</v>
      </c>
      <c r="AF4" t="n">
        <v>8.064017414253976e-06</v>
      </c>
      <c r="AG4" t="n">
        <v>0.2554166666666667</v>
      </c>
      <c r="AH4" t="n">
        <v>51217.44464733287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5.9511</v>
      </c>
      <c r="E5" t="n">
        <v>16.8</v>
      </c>
      <c r="F5" t="n">
        <v>13.35</v>
      </c>
      <c r="G5" t="n">
        <v>27.62</v>
      </c>
      <c r="H5" t="n">
        <v>0.39</v>
      </c>
      <c r="I5" t="n">
        <v>29</v>
      </c>
      <c r="J5" t="n">
        <v>181.19</v>
      </c>
      <c r="K5" t="n">
        <v>52.44</v>
      </c>
      <c r="L5" t="n">
        <v>4</v>
      </c>
      <c r="M5" t="n">
        <v>27</v>
      </c>
      <c r="N5" t="n">
        <v>34.75</v>
      </c>
      <c r="O5" t="n">
        <v>22581.25</v>
      </c>
      <c r="P5" t="n">
        <v>153.06</v>
      </c>
      <c r="Q5" t="n">
        <v>1206.95</v>
      </c>
      <c r="R5" t="n">
        <v>128.65</v>
      </c>
      <c r="S5" t="n">
        <v>79.25</v>
      </c>
      <c r="T5" t="n">
        <v>22185.06</v>
      </c>
      <c r="U5" t="n">
        <v>0.62</v>
      </c>
      <c r="V5" t="n">
        <v>0.83</v>
      </c>
      <c r="W5" t="n">
        <v>0.18</v>
      </c>
      <c r="X5" t="n">
        <v>1.29</v>
      </c>
      <c r="Y5" t="n">
        <v>2</v>
      </c>
      <c r="Z5" t="n">
        <v>10</v>
      </c>
      <c r="AA5" t="n">
        <v>34.15522063649433</v>
      </c>
      <c r="AB5" t="n">
        <v>46.73267969671054</v>
      </c>
      <c r="AC5" t="n">
        <v>42.2725783362664</v>
      </c>
      <c r="AD5" t="n">
        <v>34155.22063649433</v>
      </c>
      <c r="AE5" t="n">
        <v>46732.67969671054</v>
      </c>
      <c r="AF5" t="n">
        <v>8.823920500490354e-06</v>
      </c>
      <c r="AG5" t="n">
        <v>0.2333333333333333</v>
      </c>
      <c r="AH5" t="n">
        <v>42272.5783362664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6.1001</v>
      </c>
      <c r="E6" t="n">
        <v>16.39</v>
      </c>
      <c r="F6" t="n">
        <v>13.19</v>
      </c>
      <c r="G6" t="n">
        <v>35.97</v>
      </c>
      <c r="H6" t="n">
        <v>0.49</v>
      </c>
      <c r="I6" t="n">
        <v>22</v>
      </c>
      <c r="J6" t="n">
        <v>182.69</v>
      </c>
      <c r="K6" t="n">
        <v>52.44</v>
      </c>
      <c r="L6" t="n">
        <v>5</v>
      </c>
      <c r="M6" t="n">
        <v>20</v>
      </c>
      <c r="N6" t="n">
        <v>35.25</v>
      </c>
      <c r="O6" t="n">
        <v>22766.06</v>
      </c>
      <c r="P6" t="n">
        <v>143.87</v>
      </c>
      <c r="Q6" t="n">
        <v>1206.84</v>
      </c>
      <c r="R6" t="n">
        <v>123.34</v>
      </c>
      <c r="S6" t="n">
        <v>79.25</v>
      </c>
      <c r="T6" t="n">
        <v>19565.45</v>
      </c>
      <c r="U6" t="n">
        <v>0.64</v>
      </c>
      <c r="V6" t="n">
        <v>0.84</v>
      </c>
      <c r="W6" t="n">
        <v>0.18</v>
      </c>
      <c r="X6" t="n">
        <v>1.13</v>
      </c>
      <c r="Y6" t="n">
        <v>2</v>
      </c>
      <c r="Z6" t="n">
        <v>10</v>
      </c>
      <c r="AA6" t="n">
        <v>31.93976844127187</v>
      </c>
      <c r="AB6" t="n">
        <v>43.70140026436906</v>
      </c>
      <c r="AC6" t="n">
        <v>39.53059995851116</v>
      </c>
      <c r="AD6" t="n">
        <v>31939.76844127187</v>
      </c>
      <c r="AE6" t="n">
        <v>43701.40026436905</v>
      </c>
      <c r="AF6" t="n">
        <v>9.044848422147368e-06</v>
      </c>
      <c r="AG6" t="n">
        <v>0.2276388888888889</v>
      </c>
      <c r="AH6" t="n">
        <v>39530.59995851116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6.323</v>
      </c>
      <c r="E7" t="n">
        <v>15.82</v>
      </c>
      <c r="F7" t="n">
        <v>12.79</v>
      </c>
      <c r="G7" t="n">
        <v>45.14</v>
      </c>
      <c r="H7" t="n">
        <v>0.58</v>
      </c>
      <c r="I7" t="n">
        <v>17</v>
      </c>
      <c r="J7" t="n">
        <v>184.19</v>
      </c>
      <c r="K7" t="n">
        <v>52.44</v>
      </c>
      <c r="L7" t="n">
        <v>6</v>
      </c>
      <c r="M7" t="n">
        <v>15</v>
      </c>
      <c r="N7" t="n">
        <v>35.75</v>
      </c>
      <c r="O7" t="n">
        <v>22951.43</v>
      </c>
      <c r="P7" t="n">
        <v>130.92</v>
      </c>
      <c r="Q7" t="n">
        <v>1206.99</v>
      </c>
      <c r="R7" t="n">
        <v>109.61</v>
      </c>
      <c r="S7" t="n">
        <v>79.25</v>
      </c>
      <c r="T7" t="n">
        <v>12722.51</v>
      </c>
      <c r="U7" t="n">
        <v>0.72</v>
      </c>
      <c r="V7" t="n">
        <v>0.87</v>
      </c>
      <c r="W7" t="n">
        <v>0.17</v>
      </c>
      <c r="X7" t="n">
        <v>0.73</v>
      </c>
      <c r="Y7" t="n">
        <v>2</v>
      </c>
      <c r="Z7" t="n">
        <v>10</v>
      </c>
      <c r="AA7" t="n">
        <v>28.82477677841688</v>
      </c>
      <c r="AB7" t="n">
        <v>39.43933124753818</v>
      </c>
      <c r="AC7" t="n">
        <v>35.67529682678251</v>
      </c>
      <c r="AD7" t="n">
        <v>28824.77677841688</v>
      </c>
      <c r="AE7" t="n">
        <v>39439.33124753818</v>
      </c>
      <c r="AF7" t="n">
        <v>9.375350661995347e-06</v>
      </c>
      <c r="AG7" t="n">
        <v>0.2197222222222222</v>
      </c>
      <c r="AH7" t="n">
        <v>35675.29682678251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6.3923</v>
      </c>
      <c r="E8" t="n">
        <v>15.64</v>
      </c>
      <c r="F8" t="n">
        <v>12.69</v>
      </c>
      <c r="G8" t="n">
        <v>50.76</v>
      </c>
      <c r="H8" t="n">
        <v>0.67</v>
      </c>
      <c r="I8" t="n">
        <v>15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125.56</v>
      </c>
      <c r="Q8" t="n">
        <v>1206.9</v>
      </c>
      <c r="R8" t="n">
        <v>105.66</v>
      </c>
      <c r="S8" t="n">
        <v>79.25</v>
      </c>
      <c r="T8" t="n">
        <v>10758.53</v>
      </c>
      <c r="U8" t="n">
        <v>0.75</v>
      </c>
      <c r="V8" t="n">
        <v>0.88</v>
      </c>
      <c r="W8" t="n">
        <v>0.18</v>
      </c>
      <c r="X8" t="n">
        <v>0.63</v>
      </c>
      <c r="Y8" t="n">
        <v>2</v>
      </c>
      <c r="Z8" t="n">
        <v>10</v>
      </c>
      <c r="AA8" t="n">
        <v>27.73428605890866</v>
      </c>
      <c r="AB8" t="n">
        <v>37.94727373605909</v>
      </c>
      <c r="AC8" t="n">
        <v>34.32563919007867</v>
      </c>
      <c r="AD8" t="n">
        <v>27734.28605890866</v>
      </c>
      <c r="AE8" t="n">
        <v>37947.27373605909</v>
      </c>
      <c r="AF8" t="n">
        <v>9.478104386631796e-06</v>
      </c>
      <c r="AG8" t="n">
        <v>0.2172222222222222</v>
      </c>
      <c r="AH8" t="n">
        <v>34325.63919007867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4.8323</v>
      </c>
      <c r="E2" t="n">
        <v>20.69</v>
      </c>
      <c r="F2" t="n">
        <v>17.69</v>
      </c>
      <c r="G2" t="n">
        <v>8.699999999999999</v>
      </c>
      <c r="H2" t="n">
        <v>0.64</v>
      </c>
      <c r="I2" t="n">
        <v>122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51.09</v>
      </c>
      <c r="Q2" t="n">
        <v>1208.01</v>
      </c>
      <c r="R2" t="n">
        <v>270.24</v>
      </c>
      <c r="S2" t="n">
        <v>79.25</v>
      </c>
      <c r="T2" t="n">
        <v>92512.96000000001</v>
      </c>
      <c r="U2" t="n">
        <v>0.29</v>
      </c>
      <c r="V2" t="n">
        <v>0.63</v>
      </c>
      <c r="W2" t="n">
        <v>0.49</v>
      </c>
      <c r="X2" t="n">
        <v>5.62</v>
      </c>
      <c r="Y2" t="n">
        <v>2</v>
      </c>
      <c r="Z2" t="n">
        <v>10</v>
      </c>
      <c r="AA2" t="n">
        <v>17.88268398064716</v>
      </c>
      <c r="AB2" t="n">
        <v>24.46787715045668</v>
      </c>
      <c r="AC2" t="n">
        <v>22.13269729624106</v>
      </c>
      <c r="AD2" t="n">
        <v>17882.68398064716</v>
      </c>
      <c r="AE2" t="n">
        <v>24467.87715045668</v>
      </c>
      <c r="AF2" t="n">
        <v>9.20664834486387e-06</v>
      </c>
      <c r="AG2" t="n">
        <v>0.2873611111111111</v>
      </c>
      <c r="AH2" t="n">
        <v>22132.69729624105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4.7149</v>
      </c>
      <c r="E2" t="n">
        <v>21.21</v>
      </c>
      <c r="F2" t="n">
        <v>17.04</v>
      </c>
      <c r="G2" t="n">
        <v>9.65</v>
      </c>
      <c r="H2" t="n">
        <v>0.18</v>
      </c>
      <c r="I2" t="n">
        <v>106</v>
      </c>
      <c r="J2" t="n">
        <v>98.70999999999999</v>
      </c>
      <c r="K2" t="n">
        <v>39.72</v>
      </c>
      <c r="L2" t="n">
        <v>1</v>
      </c>
      <c r="M2" t="n">
        <v>104</v>
      </c>
      <c r="N2" t="n">
        <v>12.99</v>
      </c>
      <c r="O2" t="n">
        <v>12407.75</v>
      </c>
      <c r="P2" t="n">
        <v>143.62</v>
      </c>
      <c r="Q2" t="n">
        <v>1207.43</v>
      </c>
      <c r="R2" t="n">
        <v>253.82</v>
      </c>
      <c r="S2" t="n">
        <v>79.25</v>
      </c>
      <c r="T2" t="n">
        <v>84385.34</v>
      </c>
      <c r="U2" t="n">
        <v>0.31</v>
      </c>
      <c r="V2" t="n">
        <v>0.65</v>
      </c>
      <c r="W2" t="n">
        <v>0.31</v>
      </c>
      <c r="X2" t="n">
        <v>4.97</v>
      </c>
      <c r="Y2" t="n">
        <v>2</v>
      </c>
      <c r="Z2" t="n">
        <v>10</v>
      </c>
      <c r="AA2" t="n">
        <v>40.44069306496706</v>
      </c>
      <c r="AB2" t="n">
        <v>55.33274036877832</v>
      </c>
      <c r="AC2" t="n">
        <v>50.0518612880786</v>
      </c>
      <c r="AD2" t="n">
        <v>40440.69306496705</v>
      </c>
      <c r="AE2" t="n">
        <v>55332.74036877832</v>
      </c>
      <c r="AF2" t="n">
        <v>7.699419661009868e-06</v>
      </c>
      <c r="AG2" t="n">
        <v>0.2945833333333334</v>
      </c>
      <c r="AH2" t="n">
        <v>50051.86128807859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5.9495</v>
      </c>
      <c r="E3" t="n">
        <v>16.81</v>
      </c>
      <c r="F3" t="n">
        <v>14.02</v>
      </c>
      <c r="G3" t="n">
        <v>21.57</v>
      </c>
      <c r="H3" t="n">
        <v>0.35</v>
      </c>
      <c r="I3" t="n">
        <v>39</v>
      </c>
      <c r="J3" t="n">
        <v>99.95</v>
      </c>
      <c r="K3" t="n">
        <v>39.72</v>
      </c>
      <c r="L3" t="n">
        <v>2</v>
      </c>
      <c r="M3" t="n">
        <v>37</v>
      </c>
      <c r="N3" t="n">
        <v>13.24</v>
      </c>
      <c r="O3" t="n">
        <v>12561.45</v>
      </c>
      <c r="P3" t="n">
        <v>104.74</v>
      </c>
      <c r="Q3" t="n">
        <v>1206.88</v>
      </c>
      <c r="R3" t="n">
        <v>151.8</v>
      </c>
      <c r="S3" t="n">
        <v>79.25</v>
      </c>
      <c r="T3" t="n">
        <v>33710.64</v>
      </c>
      <c r="U3" t="n">
        <v>0.52</v>
      </c>
      <c r="V3" t="n">
        <v>0.79</v>
      </c>
      <c r="W3" t="n">
        <v>0.2</v>
      </c>
      <c r="X3" t="n">
        <v>1.96</v>
      </c>
      <c r="Y3" t="n">
        <v>2</v>
      </c>
      <c r="Z3" t="n">
        <v>10</v>
      </c>
      <c r="AA3" t="n">
        <v>25.09781236845634</v>
      </c>
      <c r="AB3" t="n">
        <v>34.33993411978941</v>
      </c>
      <c r="AC3" t="n">
        <v>31.06257900384209</v>
      </c>
      <c r="AD3" t="n">
        <v>25097.81236845634</v>
      </c>
      <c r="AE3" t="n">
        <v>34339.93411978941</v>
      </c>
      <c r="AF3" t="n">
        <v>9.715518308591531e-06</v>
      </c>
      <c r="AG3" t="n">
        <v>0.2334722222222222</v>
      </c>
      <c r="AH3" t="n">
        <v>31062.57900384209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6.2979</v>
      </c>
      <c r="E4" t="n">
        <v>15.88</v>
      </c>
      <c r="F4" t="n">
        <v>13.31</v>
      </c>
      <c r="G4" t="n">
        <v>28.53</v>
      </c>
      <c r="H4" t="n">
        <v>0.52</v>
      </c>
      <c r="I4" t="n">
        <v>28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92.44</v>
      </c>
      <c r="Q4" t="n">
        <v>1207.18</v>
      </c>
      <c r="R4" t="n">
        <v>126.21</v>
      </c>
      <c r="S4" t="n">
        <v>79.25</v>
      </c>
      <c r="T4" t="n">
        <v>20972.11</v>
      </c>
      <c r="U4" t="n">
        <v>0.63</v>
      </c>
      <c r="V4" t="n">
        <v>0.84</v>
      </c>
      <c r="W4" t="n">
        <v>0.22</v>
      </c>
      <c r="X4" t="n">
        <v>1.25</v>
      </c>
      <c r="Y4" t="n">
        <v>2</v>
      </c>
      <c r="Z4" t="n">
        <v>10</v>
      </c>
      <c r="AA4" t="n">
        <v>21.74391635455848</v>
      </c>
      <c r="AB4" t="n">
        <v>29.75098563014717</v>
      </c>
      <c r="AC4" t="n">
        <v>26.91159331740798</v>
      </c>
      <c r="AD4" t="n">
        <v>21743.91635455848</v>
      </c>
      <c r="AE4" t="n">
        <v>29750.98563014717</v>
      </c>
      <c r="AF4" t="n">
        <v>1.02844546189896e-05</v>
      </c>
      <c r="AG4" t="n">
        <v>0.2205555555555556</v>
      </c>
      <c r="AH4" t="n">
        <v>26911.59331740798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4.0771</v>
      </c>
      <c r="E2" t="n">
        <v>24.53</v>
      </c>
      <c r="F2" t="n">
        <v>18.82</v>
      </c>
      <c r="G2" t="n">
        <v>8.06</v>
      </c>
      <c r="H2" t="n">
        <v>0.14</v>
      </c>
      <c r="I2" t="n">
        <v>140</v>
      </c>
      <c r="J2" t="n">
        <v>124.63</v>
      </c>
      <c r="K2" t="n">
        <v>45</v>
      </c>
      <c r="L2" t="n">
        <v>1</v>
      </c>
      <c r="M2" t="n">
        <v>138</v>
      </c>
      <c r="N2" t="n">
        <v>18.64</v>
      </c>
      <c r="O2" t="n">
        <v>15605.44</v>
      </c>
      <c r="P2" t="n">
        <v>189.88</v>
      </c>
      <c r="Q2" t="n">
        <v>1207.63</v>
      </c>
      <c r="R2" t="n">
        <v>314.23</v>
      </c>
      <c r="S2" t="n">
        <v>79.25</v>
      </c>
      <c r="T2" t="n">
        <v>114418.18</v>
      </c>
      <c r="U2" t="n">
        <v>0.25</v>
      </c>
      <c r="V2" t="n">
        <v>0.59</v>
      </c>
      <c r="W2" t="n">
        <v>0.36</v>
      </c>
      <c r="X2" t="n">
        <v>6.75</v>
      </c>
      <c r="Y2" t="n">
        <v>2</v>
      </c>
      <c r="Z2" t="n">
        <v>10</v>
      </c>
      <c r="AA2" t="n">
        <v>59.5949179878835</v>
      </c>
      <c r="AB2" t="n">
        <v>81.5403959332186</v>
      </c>
      <c r="AC2" t="n">
        <v>73.75829498803574</v>
      </c>
      <c r="AD2" t="n">
        <v>59594.9179878835</v>
      </c>
      <c r="AE2" t="n">
        <v>81540.39593321861</v>
      </c>
      <c r="AF2" t="n">
        <v>6.410124733555315e-06</v>
      </c>
      <c r="AG2" t="n">
        <v>0.3406944444444445</v>
      </c>
      <c r="AH2" t="n">
        <v>73758.29498803575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5.7823</v>
      </c>
      <c r="E3" t="n">
        <v>17.29</v>
      </c>
      <c r="F3" t="n">
        <v>13.94</v>
      </c>
      <c r="G3" t="n">
        <v>17.42</v>
      </c>
      <c r="H3" t="n">
        <v>0.28</v>
      </c>
      <c r="I3" t="n">
        <v>48</v>
      </c>
      <c r="J3" t="n">
        <v>125.95</v>
      </c>
      <c r="K3" t="n">
        <v>45</v>
      </c>
      <c r="L3" t="n">
        <v>2</v>
      </c>
      <c r="M3" t="n">
        <v>46</v>
      </c>
      <c r="N3" t="n">
        <v>18.95</v>
      </c>
      <c r="O3" t="n">
        <v>15767.7</v>
      </c>
      <c r="P3" t="n">
        <v>130.07</v>
      </c>
      <c r="Q3" t="n">
        <v>1207.14</v>
      </c>
      <c r="R3" t="n">
        <v>148.02</v>
      </c>
      <c r="S3" t="n">
        <v>79.25</v>
      </c>
      <c r="T3" t="n">
        <v>31774.28</v>
      </c>
      <c r="U3" t="n">
        <v>0.54</v>
      </c>
      <c r="V3" t="n">
        <v>0.8</v>
      </c>
      <c r="W3" t="n">
        <v>0.21</v>
      </c>
      <c r="X3" t="n">
        <v>1.87</v>
      </c>
      <c r="Y3" t="n">
        <v>2</v>
      </c>
      <c r="Z3" t="n">
        <v>10</v>
      </c>
      <c r="AA3" t="n">
        <v>30.50838752299883</v>
      </c>
      <c r="AB3" t="n">
        <v>41.74292174392799</v>
      </c>
      <c r="AC3" t="n">
        <v>37.7590358793133</v>
      </c>
      <c r="AD3" t="n">
        <v>30508.38752299883</v>
      </c>
      <c r="AE3" t="n">
        <v>41742.92174392799</v>
      </c>
      <c r="AF3" t="n">
        <v>9.091085390801528e-06</v>
      </c>
      <c r="AG3" t="n">
        <v>0.2401388888888889</v>
      </c>
      <c r="AH3" t="n">
        <v>37759.03587931331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6.1567</v>
      </c>
      <c r="E4" t="n">
        <v>16.24</v>
      </c>
      <c r="F4" t="n">
        <v>13.37</v>
      </c>
      <c r="G4" t="n">
        <v>27.66</v>
      </c>
      <c r="H4" t="n">
        <v>0.42</v>
      </c>
      <c r="I4" t="n">
        <v>29</v>
      </c>
      <c r="J4" t="n">
        <v>127.27</v>
      </c>
      <c r="K4" t="n">
        <v>45</v>
      </c>
      <c r="L4" t="n">
        <v>3</v>
      </c>
      <c r="M4" t="n">
        <v>27</v>
      </c>
      <c r="N4" t="n">
        <v>19.27</v>
      </c>
      <c r="O4" t="n">
        <v>15930.42</v>
      </c>
      <c r="P4" t="n">
        <v>114.16</v>
      </c>
      <c r="Q4" t="n">
        <v>1207.01</v>
      </c>
      <c r="R4" t="n">
        <v>129.29</v>
      </c>
      <c r="S4" t="n">
        <v>79.25</v>
      </c>
      <c r="T4" t="n">
        <v>22507.49</v>
      </c>
      <c r="U4" t="n">
        <v>0.61</v>
      </c>
      <c r="V4" t="n">
        <v>0.83</v>
      </c>
      <c r="W4" t="n">
        <v>0.18</v>
      </c>
      <c r="X4" t="n">
        <v>1.3</v>
      </c>
      <c r="Y4" t="n">
        <v>2</v>
      </c>
      <c r="Z4" t="n">
        <v>10</v>
      </c>
      <c r="AA4" t="n">
        <v>26.1747339128043</v>
      </c>
      <c r="AB4" t="n">
        <v>35.81342568718457</v>
      </c>
      <c r="AC4" t="n">
        <v>32.39544260410783</v>
      </c>
      <c r="AD4" t="n">
        <v>26174.73391280429</v>
      </c>
      <c r="AE4" t="n">
        <v>35813.42568718457</v>
      </c>
      <c r="AF4" t="n">
        <v>9.679726998866845e-06</v>
      </c>
      <c r="AG4" t="n">
        <v>0.2255555555555555</v>
      </c>
      <c r="AH4" t="n">
        <v>32395.44260410784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6.3712</v>
      </c>
      <c r="E5" t="n">
        <v>15.7</v>
      </c>
      <c r="F5" t="n">
        <v>13</v>
      </c>
      <c r="G5" t="n">
        <v>35.46</v>
      </c>
      <c r="H5" t="n">
        <v>0.55</v>
      </c>
      <c r="I5" t="n">
        <v>22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103.42</v>
      </c>
      <c r="Q5" t="n">
        <v>1206.92</v>
      </c>
      <c r="R5" t="n">
        <v>115.88</v>
      </c>
      <c r="S5" t="n">
        <v>79.25</v>
      </c>
      <c r="T5" t="n">
        <v>15836.28</v>
      </c>
      <c r="U5" t="n">
        <v>0.68</v>
      </c>
      <c r="V5" t="n">
        <v>0.86</v>
      </c>
      <c r="W5" t="n">
        <v>0.2</v>
      </c>
      <c r="X5" t="n">
        <v>0.9399999999999999</v>
      </c>
      <c r="Y5" t="n">
        <v>2</v>
      </c>
      <c r="Z5" t="n">
        <v>10</v>
      </c>
      <c r="AA5" t="n">
        <v>23.6754696211232</v>
      </c>
      <c r="AB5" t="n">
        <v>32.39382202356424</v>
      </c>
      <c r="AC5" t="n">
        <v>29.30220111468937</v>
      </c>
      <c r="AD5" t="n">
        <v>23675.4696211232</v>
      </c>
      <c r="AE5" t="n">
        <v>32393.82202356424</v>
      </c>
      <c r="AF5" t="n">
        <v>1.001696958682093e-05</v>
      </c>
      <c r="AG5" t="n">
        <v>0.2180555555555556</v>
      </c>
      <c r="AH5" t="n">
        <v>29302.20111468937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2024-09-25T23:04:13Z</dcterms:created>
  <dcterms:modified xmlns:dcterms="http://purl.org/dc/terms/" xmlns:xsi="http://www.w3.org/2001/XMLSchema-instance" xsi:type="dcterms:W3CDTF">2024-09-25T23:04:13Z</dcterms:modified>
</cp:coreProperties>
</file>