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xVal>
          <yVal>
            <numRef>
              <f>gráficos!$B$7:$B$83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14.3079</v>
      </c>
      <c r="E2" t="n">
        <v>6.99</v>
      </c>
      <c r="F2" t="n">
        <v>3.19</v>
      </c>
      <c r="G2" t="n">
        <v>5.8</v>
      </c>
      <c r="H2" t="n">
        <v>0.09</v>
      </c>
      <c r="I2" t="n">
        <v>33</v>
      </c>
      <c r="J2" t="n">
        <v>194.77</v>
      </c>
      <c r="K2" t="n">
        <v>54.38</v>
      </c>
      <c r="L2" t="n">
        <v>1</v>
      </c>
      <c r="M2" t="n">
        <v>31</v>
      </c>
      <c r="N2" t="n">
        <v>39.4</v>
      </c>
      <c r="O2" t="n">
        <v>24256.19</v>
      </c>
      <c r="P2" t="n">
        <v>43.7</v>
      </c>
      <c r="Q2" t="n">
        <v>237.97</v>
      </c>
      <c r="R2" t="n">
        <v>51.37</v>
      </c>
      <c r="S2" t="n">
        <v>21.27</v>
      </c>
      <c r="T2" t="n">
        <v>12207.92</v>
      </c>
      <c r="U2" t="n">
        <v>0.41</v>
      </c>
      <c r="V2" t="n">
        <v>0.58</v>
      </c>
      <c r="W2" t="n">
        <v>0.15</v>
      </c>
      <c r="X2" t="n">
        <v>0.75</v>
      </c>
      <c r="Y2" t="n">
        <v>4</v>
      </c>
      <c r="Z2" t="n">
        <v>10</v>
      </c>
      <c r="AA2" t="n">
        <v>24.64283193390083</v>
      </c>
      <c r="AB2" t="n">
        <v>33.71740981691343</v>
      </c>
      <c r="AC2" t="n">
        <v>30.49946754671239</v>
      </c>
      <c r="AD2" t="n">
        <v>24642.83193390083</v>
      </c>
      <c r="AE2" t="n">
        <v>33717.40981691343</v>
      </c>
      <c r="AF2" t="n">
        <v>3.339679680487077e-06</v>
      </c>
      <c r="AG2" t="n">
        <v>0.09708333333333334</v>
      </c>
      <c r="AH2" t="n">
        <v>30499.46754671239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17.3544</v>
      </c>
      <c r="E3" t="n">
        <v>5.76</v>
      </c>
      <c r="F3" t="n">
        <v>2.7</v>
      </c>
      <c r="G3" t="n">
        <v>11.58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12</v>
      </c>
      <c r="N3" t="n">
        <v>39.95</v>
      </c>
      <c r="O3" t="n">
        <v>24447.22</v>
      </c>
      <c r="P3" t="n">
        <v>35.98</v>
      </c>
      <c r="Q3" t="n">
        <v>237.76</v>
      </c>
      <c r="R3" t="n">
        <v>35.51</v>
      </c>
      <c r="S3" t="n">
        <v>21.27</v>
      </c>
      <c r="T3" t="n">
        <v>4370.72</v>
      </c>
      <c r="U3" t="n">
        <v>0.6</v>
      </c>
      <c r="V3" t="n">
        <v>0.68</v>
      </c>
      <c r="W3" t="n">
        <v>0.13</v>
      </c>
      <c r="X3" t="n">
        <v>0.26</v>
      </c>
      <c r="Y3" t="n">
        <v>4</v>
      </c>
      <c r="Z3" t="n">
        <v>10</v>
      </c>
      <c r="AA3" t="n">
        <v>17.41509065916472</v>
      </c>
      <c r="AB3" t="n">
        <v>23.82809533927002</v>
      </c>
      <c r="AC3" t="n">
        <v>21.55397536315861</v>
      </c>
      <c r="AD3" t="n">
        <v>17415.09065916472</v>
      </c>
      <c r="AE3" t="n">
        <v>23828.09533927002</v>
      </c>
      <c r="AF3" t="n">
        <v>4.050778733919368e-06</v>
      </c>
      <c r="AG3" t="n">
        <v>0.08</v>
      </c>
      <c r="AH3" t="n">
        <v>21553.97536315861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18.037</v>
      </c>
      <c r="E4" t="n">
        <v>5.54</v>
      </c>
      <c r="F4" t="n">
        <v>2.64</v>
      </c>
      <c r="G4" t="n">
        <v>15.83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34.09</v>
      </c>
      <c r="Q4" t="n">
        <v>237.78</v>
      </c>
      <c r="R4" t="n">
        <v>33.68</v>
      </c>
      <c r="S4" t="n">
        <v>21.27</v>
      </c>
      <c r="T4" t="n">
        <v>3478.59</v>
      </c>
      <c r="U4" t="n">
        <v>0.63</v>
      </c>
      <c r="V4" t="n">
        <v>0.7</v>
      </c>
      <c r="W4" t="n">
        <v>0.12</v>
      </c>
      <c r="X4" t="n">
        <v>0.2</v>
      </c>
      <c r="Y4" t="n">
        <v>4</v>
      </c>
      <c r="Z4" t="n">
        <v>10</v>
      </c>
      <c r="AA4" t="n">
        <v>16.15707292085293</v>
      </c>
      <c r="AB4" t="n">
        <v>22.10681996995894</v>
      </c>
      <c r="AC4" t="n">
        <v>19.99697609922634</v>
      </c>
      <c r="AD4" t="n">
        <v>16157.07292085292</v>
      </c>
      <c r="AE4" t="n">
        <v>22106.81996995895</v>
      </c>
      <c r="AF4" t="n">
        <v>4.210107870263659e-06</v>
      </c>
      <c r="AG4" t="n">
        <v>0.07694444444444444</v>
      </c>
      <c r="AH4" t="n">
        <v>19996.97609922634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18.7656</v>
      </c>
      <c r="E5" t="n">
        <v>5.33</v>
      </c>
      <c r="F5" t="n">
        <v>2.54</v>
      </c>
      <c r="G5" t="n">
        <v>21.77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31.77</v>
      </c>
      <c r="Q5" t="n">
        <v>237.74</v>
      </c>
      <c r="R5" t="n">
        <v>30.43</v>
      </c>
      <c r="S5" t="n">
        <v>21.27</v>
      </c>
      <c r="T5" t="n">
        <v>1866.29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  <c r="AA5" t="n">
        <v>14.77575079504693</v>
      </c>
      <c r="AB5" t="n">
        <v>20.21683409787979</v>
      </c>
      <c r="AC5" t="n">
        <v>18.28736782611925</v>
      </c>
      <c r="AD5" t="n">
        <v>14775.75079504693</v>
      </c>
      <c r="AE5" t="n">
        <v>20216.83409787979</v>
      </c>
      <c r="AF5" t="n">
        <v>4.380174100472347e-06</v>
      </c>
      <c r="AG5" t="n">
        <v>0.07402777777777778</v>
      </c>
      <c r="AH5" t="n">
        <v>18287.36782611925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18.9494</v>
      </c>
      <c r="E6" t="n">
        <v>5.28</v>
      </c>
      <c r="F6" t="n">
        <v>2.53</v>
      </c>
      <c r="G6" t="n">
        <v>25.27</v>
      </c>
      <c r="H6" t="n">
        <v>0.44</v>
      </c>
      <c r="I6" t="n">
        <v>6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30.6</v>
      </c>
      <c r="Q6" t="n">
        <v>237.74</v>
      </c>
      <c r="R6" t="n">
        <v>29.97</v>
      </c>
      <c r="S6" t="n">
        <v>21.27</v>
      </c>
      <c r="T6" t="n">
        <v>1641.16</v>
      </c>
      <c r="U6" t="n">
        <v>0.71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  <c r="AA6" t="n">
        <v>14.29800153105915</v>
      </c>
      <c r="AB6" t="n">
        <v>19.56315647810935</v>
      </c>
      <c r="AC6" t="n">
        <v>17.69607628092104</v>
      </c>
      <c r="AD6" t="n">
        <v>14298.00153105915</v>
      </c>
      <c r="AE6" t="n">
        <v>19563.15647810935</v>
      </c>
      <c r="AF6" t="n">
        <v>4.423075792913134e-06</v>
      </c>
      <c r="AG6" t="n">
        <v>0.07333333333333333</v>
      </c>
      <c r="AH6" t="n">
        <v>17696.07628092104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19.1398</v>
      </c>
      <c r="E7" t="n">
        <v>5.22</v>
      </c>
      <c r="F7" t="n">
        <v>2.51</v>
      </c>
      <c r="G7" t="n">
        <v>30.16</v>
      </c>
      <c r="H7" t="n">
        <v>0.53</v>
      </c>
      <c r="I7" t="n">
        <v>5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29.45</v>
      </c>
      <c r="Q7" t="n">
        <v>237.74</v>
      </c>
      <c r="R7" t="n">
        <v>29.63</v>
      </c>
      <c r="S7" t="n">
        <v>21.27</v>
      </c>
      <c r="T7" t="n">
        <v>1478.46</v>
      </c>
      <c r="U7" t="n">
        <v>0.72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  <c r="AA7" t="n">
        <v>13.81627984093538</v>
      </c>
      <c r="AB7" t="n">
        <v>18.9040436096488</v>
      </c>
      <c r="AC7" t="n">
        <v>17.09986821953913</v>
      </c>
      <c r="AD7" t="n">
        <v>13816.27984093538</v>
      </c>
      <c r="AE7" t="n">
        <v>18904.04360964879</v>
      </c>
      <c r="AF7" t="n">
        <v>4.467518024908377e-06</v>
      </c>
      <c r="AG7" t="n">
        <v>0.0725</v>
      </c>
      <c r="AH7" t="n">
        <v>17099.86821953913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19.3154</v>
      </c>
      <c r="E8" t="n">
        <v>5.18</v>
      </c>
      <c r="F8" t="n">
        <v>2.5</v>
      </c>
      <c r="G8" t="n">
        <v>37.58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27.73</v>
      </c>
      <c r="Q8" t="n">
        <v>237.81</v>
      </c>
      <c r="R8" t="n">
        <v>29.36</v>
      </c>
      <c r="S8" t="n">
        <v>21.27</v>
      </c>
      <c r="T8" t="n">
        <v>1350.22</v>
      </c>
      <c r="U8" t="n">
        <v>0.72</v>
      </c>
      <c r="V8" t="n">
        <v>0.73</v>
      </c>
      <c r="W8" t="n">
        <v>0.11</v>
      </c>
      <c r="X8" t="n">
        <v>0.07000000000000001</v>
      </c>
      <c r="Y8" t="n">
        <v>4</v>
      </c>
      <c r="Z8" t="n">
        <v>10</v>
      </c>
      <c r="AA8" t="n">
        <v>13.20719980842089</v>
      </c>
      <c r="AB8" t="n">
        <v>18.07067343848311</v>
      </c>
      <c r="AC8" t="n">
        <v>16.34603372784624</v>
      </c>
      <c r="AD8" t="n">
        <v>13207.19980842089</v>
      </c>
      <c r="AE8" t="n">
        <v>18070.67343848311</v>
      </c>
      <c r="AF8" t="n">
        <v>4.508505713660292e-06</v>
      </c>
      <c r="AG8" t="n">
        <v>0.07194444444444444</v>
      </c>
      <c r="AH8" t="n">
        <v>16346.03372784624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19.3653</v>
      </c>
      <c r="E9" t="n">
        <v>5.16</v>
      </c>
      <c r="F9" t="n">
        <v>2.49</v>
      </c>
      <c r="G9" t="n">
        <v>37.38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26.9</v>
      </c>
      <c r="Q9" t="n">
        <v>237.74</v>
      </c>
      <c r="R9" t="n">
        <v>28.8</v>
      </c>
      <c r="S9" t="n">
        <v>21.27</v>
      </c>
      <c r="T9" t="n">
        <v>1069.73</v>
      </c>
      <c r="U9" t="n">
        <v>0.74</v>
      </c>
      <c r="V9" t="n">
        <v>0.74</v>
      </c>
      <c r="W9" t="n">
        <v>0.12</v>
      </c>
      <c r="X9" t="n">
        <v>0.05</v>
      </c>
      <c r="Y9" t="n">
        <v>4</v>
      </c>
      <c r="Z9" t="n">
        <v>10</v>
      </c>
      <c r="AA9" t="n">
        <v>12.92978309613508</v>
      </c>
      <c r="AB9" t="n">
        <v>17.69109965398813</v>
      </c>
      <c r="AC9" t="n">
        <v>16.00268593259881</v>
      </c>
      <c r="AD9" t="n">
        <v>12929.78309613508</v>
      </c>
      <c r="AE9" t="n">
        <v>17691.09965398813</v>
      </c>
      <c r="AF9" t="n">
        <v>4.520153126352322e-06</v>
      </c>
      <c r="AG9" t="n">
        <v>0.07166666666666667</v>
      </c>
      <c r="AH9" t="n">
        <v>16002.68593259881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19.8489</v>
      </c>
      <c r="E2" t="n">
        <v>5.04</v>
      </c>
      <c r="F2" t="n">
        <v>2.78</v>
      </c>
      <c r="G2" t="n">
        <v>9.800000000000001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21.33</v>
      </c>
      <c r="Q2" t="n">
        <v>237.77</v>
      </c>
      <c r="R2" t="n">
        <v>37.86</v>
      </c>
      <c r="S2" t="n">
        <v>21.27</v>
      </c>
      <c r="T2" t="n">
        <v>5534.88</v>
      </c>
      <c r="U2" t="n">
        <v>0.5600000000000001</v>
      </c>
      <c r="V2" t="n">
        <v>0.66</v>
      </c>
      <c r="W2" t="n">
        <v>0.14</v>
      </c>
      <c r="X2" t="n">
        <v>0.34</v>
      </c>
      <c r="Y2" t="n">
        <v>4</v>
      </c>
      <c r="Z2" t="n">
        <v>10</v>
      </c>
      <c r="AA2" t="n">
        <v>10.32137384340442</v>
      </c>
      <c r="AB2" t="n">
        <v>14.12215903945159</v>
      </c>
      <c r="AC2" t="n">
        <v>12.774360001286</v>
      </c>
      <c r="AD2" t="n">
        <v>10321.37384340442</v>
      </c>
      <c r="AE2" t="n">
        <v>14122.15903945159</v>
      </c>
      <c r="AF2" t="n">
        <v>5.26282245704287e-06</v>
      </c>
      <c r="AG2" t="n">
        <v>0.07000000000000001</v>
      </c>
      <c r="AH2" t="n">
        <v>12774.360001286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21.3397</v>
      </c>
      <c r="E3" t="n">
        <v>4.69</v>
      </c>
      <c r="F3" t="n">
        <v>2.6</v>
      </c>
      <c r="G3" t="n">
        <v>19.46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17.22</v>
      </c>
      <c r="Q3" t="n">
        <v>237.97</v>
      </c>
      <c r="R3" t="n">
        <v>31.97</v>
      </c>
      <c r="S3" t="n">
        <v>21.27</v>
      </c>
      <c r="T3" t="n">
        <v>2634.27</v>
      </c>
      <c r="U3" t="n">
        <v>0.67</v>
      </c>
      <c r="V3" t="n">
        <v>0.71</v>
      </c>
      <c r="W3" t="n">
        <v>0.13</v>
      </c>
      <c r="X3" t="n">
        <v>0.16</v>
      </c>
      <c r="Y3" t="n">
        <v>4</v>
      </c>
      <c r="Z3" t="n">
        <v>10</v>
      </c>
      <c r="AA3" t="n">
        <v>8.507930649931311</v>
      </c>
      <c r="AB3" t="n">
        <v>11.64092605868636</v>
      </c>
      <c r="AC3" t="n">
        <v>10.52993241376526</v>
      </c>
      <c r="AD3" t="n">
        <v>8507.93064993131</v>
      </c>
      <c r="AE3" t="n">
        <v>11640.92605868636</v>
      </c>
      <c r="AF3" t="n">
        <v>5.658099561515134e-06</v>
      </c>
      <c r="AG3" t="n">
        <v>0.0651388888888889</v>
      </c>
      <c r="AH3" t="n">
        <v>10529.93241376526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21.5685</v>
      </c>
      <c r="E4" t="n">
        <v>4.64</v>
      </c>
      <c r="F4" t="n">
        <v>2.56</v>
      </c>
      <c r="G4" t="n">
        <v>21.98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16.96</v>
      </c>
      <c r="Q4" t="n">
        <v>238</v>
      </c>
      <c r="R4" t="n">
        <v>30.89</v>
      </c>
      <c r="S4" t="n">
        <v>21.27</v>
      </c>
      <c r="T4" t="n">
        <v>2098.85</v>
      </c>
      <c r="U4" t="n">
        <v>0.6899999999999999</v>
      </c>
      <c r="V4" t="n">
        <v>0.72</v>
      </c>
      <c r="W4" t="n">
        <v>0.13</v>
      </c>
      <c r="X4" t="n">
        <v>0.13</v>
      </c>
      <c r="Y4" t="n">
        <v>4</v>
      </c>
      <c r="Z4" t="n">
        <v>10</v>
      </c>
      <c r="AA4" t="n">
        <v>8.334554809949999</v>
      </c>
      <c r="AB4" t="n">
        <v>11.40370558562284</v>
      </c>
      <c r="AC4" t="n">
        <v>10.31535192970919</v>
      </c>
      <c r="AD4" t="n">
        <v>8334.554809949999</v>
      </c>
      <c r="AE4" t="n">
        <v>11403.70558562284</v>
      </c>
      <c r="AF4" t="n">
        <v>5.718764574597543e-06</v>
      </c>
      <c r="AG4" t="n">
        <v>0.06444444444444444</v>
      </c>
      <c r="AH4" t="n">
        <v>10315.35192970919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21.3283</v>
      </c>
      <c r="E2" t="n">
        <v>4.69</v>
      </c>
      <c r="F2" t="n">
        <v>2.64</v>
      </c>
      <c r="G2" t="n">
        <v>12.2</v>
      </c>
      <c r="H2" t="n">
        <v>0.24</v>
      </c>
      <c r="I2" t="n">
        <v>13</v>
      </c>
      <c r="J2" t="n">
        <v>71.52</v>
      </c>
      <c r="K2" t="n">
        <v>32.27</v>
      </c>
      <c r="L2" t="n">
        <v>1</v>
      </c>
      <c r="M2" t="n">
        <v>11</v>
      </c>
      <c r="N2" t="n">
        <v>8.25</v>
      </c>
      <c r="O2" t="n">
        <v>9054.6</v>
      </c>
      <c r="P2" t="n">
        <v>16.29</v>
      </c>
      <c r="Q2" t="n">
        <v>237.94</v>
      </c>
      <c r="R2" t="n">
        <v>33.6</v>
      </c>
      <c r="S2" t="n">
        <v>21.27</v>
      </c>
      <c r="T2" t="n">
        <v>3424.24</v>
      </c>
      <c r="U2" t="n">
        <v>0.63</v>
      </c>
      <c r="V2" t="n">
        <v>0.7</v>
      </c>
      <c r="W2" t="n">
        <v>0.12</v>
      </c>
      <c r="X2" t="n">
        <v>0.2</v>
      </c>
      <c r="Y2" t="n">
        <v>4</v>
      </c>
      <c r="Z2" t="n">
        <v>10</v>
      </c>
      <c r="AA2" t="n">
        <v>8.048531255741645</v>
      </c>
      <c r="AB2" t="n">
        <v>11.01235554028822</v>
      </c>
      <c r="AC2" t="n">
        <v>9.961351783436902</v>
      </c>
      <c r="AD2" t="n">
        <v>8048.531255741645</v>
      </c>
      <c r="AE2" t="n">
        <v>11012.35554028822</v>
      </c>
      <c r="AF2" t="n">
        <v>5.849916705232132e-06</v>
      </c>
      <c r="AG2" t="n">
        <v>0.0651388888888889</v>
      </c>
      <c r="AH2" t="n">
        <v>9961.351783436901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21.7931</v>
      </c>
      <c r="E3" t="n">
        <v>4.59</v>
      </c>
      <c r="F3" t="n">
        <v>2.6</v>
      </c>
      <c r="G3" t="n">
        <v>17.36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15.08</v>
      </c>
      <c r="Q3" t="n">
        <v>238.12</v>
      </c>
      <c r="R3" t="n">
        <v>32.13</v>
      </c>
      <c r="S3" t="n">
        <v>21.27</v>
      </c>
      <c r="T3" t="n">
        <v>2709.59</v>
      </c>
      <c r="U3" t="n">
        <v>0.66</v>
      </c>
      <c r="V3" t="n">
        <v>0.71</v>
      </c>
      <c r="W3" t="n">
        <v>0.13</v>
      </c>
      <c r="X3" t="n">
        <v>0.17</v>
      </c>
      <c r="Y3" t="n">
        <v>4</v>
      </c>
      <c r="Z3" t="n">
        <v>10</v>
      </c>
      <c r="AA3" t="n">
        <v>7.578852503262256</v>
      </c>
      <c r="AB3" t="n">
        <v>10.36972035038487</v>
      </c>
      <c r="AC3" t="n">
        <v>9.380048794111861</v>
      </c>
      <c r="AD3" t="n">
        <v>7578.852503262257</v>
      </c>
      <c r="AE3" t="n">
        <v>10369.72035038487</v>
      </c>
      <c r="AF3" t="n">
        <v>5.977401843972297e-06</v>
      </c>
      <c r="AG3" t="n">
        <v>0.06375</v>
      </c>
      <c r="AH3" t="n">
        <v>9380.048794111861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21.3878</v>
      </c>
      <c r="E2" t="n">
        <v>4.68</v>
      </c>
      <c r="F2" t="n">
        <v>2.79</v>
      </c>
      <c r="G2" t="n">
        <v>9.84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10.97</v>
      </c>
      <c r="Q2" t="n">
        <v>238.47</v>
      </c>
      <c r="R2" t="n">
        <v>37.69</v>
      </c>
      <c r="S2" t="n">
        <v>21.27</v>
      </c>
      <c r="T2" t="n">
        <v>5449.86</v>
      </c>
      <c r="U2" t="n">
        <v>0.5600000000000001</v>
      </c>
      <c r="V2" t="n">
        <v>0.66</v>
      </c>
      <c r="W2" t="n">
        <v>0.15</v>
      </c>
      <c r="X2" t="n">
        <v>0.35</v>
      </c>
      <c r="Y2" t="n">
        <v>4</v>
      </c>
      <c r="Z2" t="n">
        <v>10</v>
      </c>
      <c r="AA2" t="n">
        <v>6.25009808098412</v>
      </c>
      <c r="AB2" t="n">
        <v>8.551659929324842</v>
      </c>
      <c r="AC2" t="n">
        <v>7.73550150796856</v>
      </c>
      <c r="AD2" t="n">
        <v>6250.09808098412</v>
      </c>
      <c r="AE2" t="n">
        <v>8551.659929324842</v>
      </c>
      <c r="AF2" t="n">
        <v>6.296261097083417e-06</v>
      </c>
      <c r="AG2" t="n">
        <v>0.065</v>
      </c>
      <c r="AH2" t="n">
        <v>7735.50150796856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17.1486</v>
      </c>
      <c r="E2" t="n">
        <v>5.83</v>
      </c>
      <c r="F2" t="n">
        <v>2.91</v>
      </c>
      <c r="G2" t="n">
        <v>7.27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22</v>
      </c>
      <c r="N2" t="n">
        <v>22.98</v>
      </c>
      <c r="O2" t="n">
        <v>17723.39</v>
      </c>
      <c r="P2" t="n">
        <v>31.92</v>
      </c>
      <c r="Q2" t="n">
        <v>237.8</v>
      </c>
      <c r="R2" t="n">
        <v>42.02</v>
      </c>
      <c r="S2" t="n">
        <v>21.27</v>
      </c>
      <c r="T2" t="n">
        <v>7576.1</v>
      </c>
      <c r="U2" t="n">
        <v>0.51</v>
      </c>
      <c r="V2" t="n">
        <v>0.63</v>
      </c>
      <c r="W2" t="n">
        <v>0.15</v>
      </c>
      <c r="X2" t="n">
        <v>0.47</v>
      </c>
      <c r="Y2" t="n">
        <v>4</v>
      </c>
      <c r="Z2" t="n">
        <v>10</v>
      </c>
      <c r="AA2" t="n">
        <v>16.01730358748584</v>
      </c>
      <c r="AB2" t="n">
        <v>21.91558140186638</v>
      </c>
      <c r="AC2" t="n">
        <v>19.82398907166273</v>
      </c>
      <c r="AD2" t="n">
        <v>16017.30358748584</v>
      </c>
      <c r="AE2" t="n">
        <v>21915.58140186638</v>
      </c>
      <c r="AF2" t="n">
        <v>4.221840856908008e-06</v>
      </c>
      <c r="AG2" t="n">
        <v>0.08097222222222222</v>
      </c>
      <c r="AH2" t="n">
        <v>19823.98907166273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19.2658</v>
      </c>
      <c r="E3" t="n">
        <v>5.19</v>
      </c>
      <c r="F3" t="n">
        <v>2.64</v>
      </c>
      <c r="G3" t="n">
        <v>14.42</v>
      </c>
      <c r="H3" t="n">
        <v>0.25</v>
      </c>
      <c r="I3" t="n">
        <v>11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27.47</v>
      </c>
      <c r="Q3" t="n">
        <v>237.76</v>
      </c>
      <c r="R3" t="n">
        <v>33.66</v>
      </c>
      <c r="S3" t="n">
        <v>21.27</v>
      </c>
      <c r="T3" t="n">
        <v>3460.94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12.84969728148946</v>
      </c>
      <c r="AB3" t="n">
        <v>17.58152270925784</v>
      </c>
      <c r="AC3" t="n">
        <v>15.90356685767863</v>
      </c>
      <c r="AD3" t="n">
        <v>12849.69728148946</v>
      </c>
      <c r="AE3" t="n">
        <v>17581.52270925784</v>
      </c>
      <c r="AF3" t="n">
        <v>4.743077661209562e-06</v>
      </c>
      <c r="AG3" t="n">
        <v>0.07208333333333333</v>
      </c>
      <c r="AH3" t="n">
        <v>15903.56685767863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20.0635</v>
      </c>
      <c r="E4" t="n">
        <v>4.98</v>
      </c>
      <c r="F4" t="n">
        <v>2.55</v>
      </c>
      <c r="G4" t="n">
        <v>21.89</v>
      </c>
      <c r="H4" t="n">
        <v>0.37</v>
      </c>
      <c r="I4" t="n">
        <v>7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24.9</v>
      </c>
      <c r="Q4" t="n">
        <v>237.75</v>
      </c>
      <c r="R4" t="n">
        <v>30.82</v>
      </c>
      <c r="S4" t="n">
        <v>21.27</v>
      </c>
      <c r="T4" t="n">
        <v>2062.59</v>
      </c>
      <c r="U4" t="n">
        <v>0.6899999999999999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11.60089638322539</v>
      </c>
      <c r="AB4" t="n">
        <v>15.8728582269767</v>
      </c>
      <c r="AC4" t="n">
        <v>14.35797491548066</v>
      </c>
      <c r="AD4" t="n">
        <v>11600.89638322539</v>
      </c>
      <c r="AE4" t="n">
        <v>15872.8582269767</v>
      </c>
      <c r="AF4" t="n">
        <v>4.939464681231927e-06</v>
      </c>
      <c r="AG4" t="n">
        <v>0.06916666666666667</v>
      </c>
      <c r="AH4" t="n">
        <v>14357.97491548066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20.1862</v>
      </c>
      <c r="E5" t="n">
        <v>4.95</v>
      </c>
      <c r="F5" t="n">
        <v>2.55</v>
      </c>
      <c r="G5" t="n">
        <v>25.52</v>
      </c>
      <c r="H5" t="n">
        <v>0.49</v>
      </c>
      <c r="I5" t="n">
        <v>6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23.08</v>
      </c>
      <c r="Q5" t="n">
        <v>237.74</v>
      </c>
      <c r="R5" t="n">
        <v>30.92</v>
      </c>
      <c r="S5" t="n">
        <v>21.27</v>
      </c>
      <c r="T5" t="n">
        <v>2118.99</v>
      </c>
      <c r="U5" t="n">
        <v>0.6899999999999999</v>
      </c>
      <c r="V5" t="n">
        <v>0.72</v>
      </c>
      <c r="W5" t="n">
        <v>0.12</v>
      </c>
      <c r="X5" t="n">
        <v>0.11</v>
      </c>
      <c r="Y5" t="n">
        <v>4</v>
      </c>
      <c r="Z5" t="n">
        <v>10</v>
      </c>
      <c r="AA5" t="n">
        <v>11.04966808746546</v>
      </c>
      <c r="AB5" t="n">
        <v>15.11864335424552</v>
      </c>
      <c r="AC5" t="n">
        <v>13.67574125165348</v>
      </c>
      <c r="AD5" t="n">
        <v>11049.66808746546</v>
      </c>
      <c r="AE5" t="n">
        <v>15118.64335424552</v>
      </c>
      <c r="AF5" t="n">
        <v>4.969672387583617e-06</v>
      </c>
      <c r="AG5" t="n">
        <v>0.06875000000000001</v>
      </c>
      <c r="AH5" t="n">
        <v>13675.74125165348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20.4557</v>
      </c>
      <c r="E6" t="n">
        <v>4.89</v>
      </c>
      <c r="F6" t="n">
        <v>2.52</v>
      </c>
      <c r="G6" t="n">
        <v>30.19</v>
      </c>
      <c r="H6" t="n">
        <v>0.6</v>
      </c>
      <c r="I6" t="n">
        <v>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22.28</v>
      </c>
      <c r="Q6" t="n">
        <v>237.84</v>
      </c>
      <c r="R6" t="n">
        <v>29.55</v>
      </c>
      <c r="S6" t="n">
        <v>21.27</v>
      </c>
      <c r="T6" t="n">
        <v>1439.64</v>
      </c>
      <c r="U6" t="n">
        <v>0.72</v>
      </c>
      <c r="V6" t="n">
        <v>0.73</v>
      </c>
      <c r="W6" t="n">
        <v>0.12</v>
      </c>
      <c r="X6" t="n">
        <v>0.08</v>
      </c>
      <c r="Y6" t="n">
        <v>4</v>
      </c>
      <c r="Z6" t="n">
        <v>10</v>
      </c>
      <c r="AA6" t="n">
        <v>10.67848510832014</v>
      </c>
      <c r="AB6" t="n">
        <v>14.61077442674402</v>
      </c>
      <c r="AC6" t="n">
        <v>13.21634262179269</v>
      </c>
      <c r="AD6" t="n">
        <v>10678.48510832014</v>
      </c>
      <c r="AE6" t="n">
        <v>14610.77442674402</v>
      </c>
      <c r="AF6" t="n">
        <v>5.036021017263983e-06</v>
      </c>
      <c r="AG6" t="n">
        <v>0.06791666666666667</v>
      </c>
      <c r="AH6" t="n">
        <v>13216.3426217927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15.2259</v>
      </c>
      <c r="E2" t="n">
        <v>6.57</v>
      </c>
      <c r="F2" t="n">
        <v>3.08</v>
      </c>
      <c r="G2" t="n">
        <v>6.16</v>
      </c>
      <c r="H2" t="n">
        <v>0.1</v>
      </c>
      <c r="I2" t="n">
        <v>30</v>
      </c>
      <c r="J2" t="n">
        <v>176.73</v>
      </c>
      <c r="K2" t="n">
        <v>52.44</v>
      </c>
      <c r="L2" t="n">
        <v>1</v>
      </c>
      <c r="M2" t="n">
        <v>28</v>
      </c>
      <c r="N2" t="n">
        <v>33.29</v>
      </c>
      <c r="O2" t="n">
        <v>22031.19</v>
      </c>
      <c r="P2" t="n">
        <v>39.49</v>
      </c>
      <c r="Q2" t="n">
        <v>237.9</v>
      </c>
      <c r="R2" t="n">
        <v>47.6</v>
      </c>
      <c r="S2" t="n">
        <v>21.27</v>
      </c>
      <c r="T2" t="n">
        <v>10338.57</v>
      </c>
      <c r="U2" t="n">
        <v>0.45</v>
      </c>
      <c r="V2" t="n">
        <v>0.6</v>
      </c>
      <c r="W2" t="n">
        <v>0.15</v>
      </c>
      <c r="X2" t="n">
        <v>0.64</v>
      </c>
      <c r="Y2" t="n">
        <v>4</v>
      </c>
      <c r="Z2" t="n">
        <v>10</v>
      </c>
      <c r="AA2" t="n">
        <v>21.32094968672777</v>
      </c>
      <c r="AB2" t="n">
        <v>29.17226397525155</v>
      </c>
      <c r="AC2" t="n">
        <v>26.38810404501294</v>
      </c>
      <c r="AD2" t="n">
        <v>21320.94968672777</v>
      </c>
      <c r="AE2" t="n">
        <v>29172.26397525155</v>
      </c>
      <c r="AF2" t="n">
        <v>3.612162622665822e-06</v>
      </c>
      <c r="AG2" t="n">
        <v>0.09125</v>
      </c>
      <c r="AH2" t="n">
        <v>26388.10404501294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18.1059</v>
      </c>
      <c r="E3" t="n">
        <v>5.52</v>
      </c>
      <c r="F3" t="n">
        <v>2.64</v>
      </c>
      <c r="G3" t="n">
        <v>12.19</v>
      </c>
      <c r="H3" t="n">
        <v>0.2</v>
      </c>
      <c r="I3" t="n">
        <v>13</v>
      </c>
      <c r="J3" t="n">
        <v>178.21</v>
      </c>
      <c r="K3" t="n">
        <v>52.44</v>
      </c>
      <c r="L3" t="n">
        <v>2</v>
      </c>
      <c r="M3" t="n">
        <v>11</v>
      </c>
      <c r="N3" t="n">
        <v>33.77</v>
      </c>
      <c r="O3" t="n">
        <v>22213.89</v>
      </c>
      <c r="P3" t="n">
        <v>32.62</v>
      </c>
      <c r="Q3" t="n">
        <v>237.75</v>
      </c>
      <c r="R3" t="n">
        <v>33.43</v>
      </c>
      <c r="S3" t="n">
        <v>21.27</v>
      </c>
      <c r="T3" t="n">
        <v>3335.78</v>
      </c>
      <c r="U3" t="n">
        <v>0.64</v>
      </c>
      <c r="V3" t="n">
        <v>0.7</v>
      </c>
      <c r="W3" t="n">
        <v>0.13</v>
      </c>
      <c r="X3" t="n">
        <v>0.2</v>
      </c>
      <c r="Y3" t="n">
        <v>4</v>
      </c>
      <c r="Z3" t="n">
        <v>10</v>
      </c>
      <c r="AA3" t="n">
        <v>15.49111911677612</v>
      </c>
      <c r="AB3" t="n">
        <v>21.19563259491161</v>
      </c>
      <c r="AC3" t="n">
        <v>19.17275116885933</v>
      </c>
      <c r="AD3" t="n">
        <v>15491.11911677612</v>
      </c>
      <c r="AE3" t="n">
        <v>21195.63259491161</v>
      </c>
      <c r="AF3" t="n">
        <v>4.295408168300402e-06</v>
      </c>
      <c r="AG3" t="n">
        <v>0.07666666666666666</v>
      </c>
      <c r="AH3" t="n">
        <v>19172.75116885933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18.7315</v>
      </c>
      <c r="E4" t="n">
        <v>5.34</v>
      </c>
      <c r="F4" t="n">
        <v>2.6</v>
      </c>
      <c r="G4" t="n">
        <v>17.32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7</v>
      </c>
      <c r="N4" t="n">
        <v>34.26</v>
      </c>
      <c r="O4" t="n">
        <v>22397.24</v>
      </c>
      <c r="P4" t="n">
        <v>31.03</v>
      </c>
      <c r="Q4" t="n">
        <v>237.78</v>
      </c>
      <c r="R4" t="n">
        <v>32.22</v>
      </c>
      <c r="S4" t="n">
        <v>21.27</v>
      </c>
      <c r="T4" t="n">
        <v>2754.18</v>
      </c>
      <c r="U4" t="n">
        <v>0.66</v>
      </c>
      <c r="V4" t="n">
        <v>0.71</v>
      </c>
      <c r="W4" t="n">
        <v>0.12</v>
      </c>
      <c r="X4" t="n">
        <v>0.16</v>
      </c>
      <c r="Y4" t="n">
        <v>4</v>
      </c>
      <c r="Z4" t="n">
        <v>10</v>
      </c>
      <c r="AA4" t="n">
        <v>14.5109147002558</v>
      </c>
      <c r="AB4" t="n">
        <v>19.854473669258</v>
      </c>
      <c r="AC4" t="n">
        <v>17.95959056821999</v>
      </c>
      <c r="AD4" t="n">
        <v>14510.91470025581</v>
      </c>
      <c r="AE4" t="n">
        <v>19854.47366925799</v>
      </c>
      <c r="AF4" t="n">
        <v>4.443824284046581e-06</v>
      </c>
      <c r="AG4" t="n">
        <v>0.07416666666666666</v>
      </c>
      <c r="AH4" t="n">
        <v>17959.59056821999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19.1164</v>
      </c>
      <c r="E5" t="n">
        <v>5.23</v>
      </c>
      <c r="F5" t="n">
        <v>2.56</v>
      </c>
      <c r="G5" t="n">
        <v>21.96</v>
      </c>
      <c r="H5" t="n">
        <v>0.39</v>
      </c>
      <c r="I5" t="n">
        <v>7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29.37</v>
      </c>
      <c r="Q5" t="n">
        <v>237.83</v>
      </c>
      <c r="R5" t="n">
        <v>31.14</v>
      </c>
      <c r="S5" t="n">
        <v>21.27</v>
      </c>
      <c r="T5" t="n">
        <v>2221.53</v>
      </c>
      <c r="U5" t="n">
        <v>0.68</v>
      </c>
      <c r="V5" t="n">
        <v>0.72</v>
      </c>
      <c r="W5" t="n">
        <v>0.12</v>
      </c>
      <c r="X5" t="n">
        <v>0.12</v>
      </c>
      <c r="Y5" t="n">
        <v>4</v>
      </c>
      <c r="Z5" t="n">
        <v>10</v>
      </c>
      <c r="AA5" t="n">
        <v>13.72443619230267</v>
      </c>
      <c r="AB5" t="n">
        <v>18.77837907773903</v>
      </c>
      <c r="AC5" t="n">
        <v>16.98619693418041</v>
      </c>
      <c r="AD5" t="n">
        <v>13724.43619230267</v>
      </c>
      <c r="AE5" t="n">
        <v>18778.37907773903</v>
      </c>
      <c r="AF5" t="n">
        <v>4.535137204364203e-06</v>
      </c>
      <c r="AG5" t="n">
        <v>0.07263888888888889</v>
      </c>
      <c r="AH5" t="n">
        <v>16986.19693418041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19.5684</v>
      </c>
      <c r="E6" t="n">
        <v>5.11</v>
      </c>
      <c r="F6" t="n">
        <v>2.51</v>
      </c>
      <c r="G6" t="n">
        <v>30.14</v>
      </c>
      <c r="H6" t="n">
        <v>0.49</v>
      </c>
      <c r="I6" t="n">
        <v>5</v>
      </c>
      <c r="J6" t="n">
        <v>182.69</v>
      </c>
      <c r="K6" t="n">
        <v>52.44</v>
      </c>
      <c r="L6" t="n">
        <v>5</v>
      </c>
      <c r="M6" t="n">
        <v>3</v>
      </c>
      <c r="N6" t="n">
        <v>35.25</v>
      </c>
      <c r="O6" t="n">
        <v>22766.06</v>
      </c>
      <c r="P6" t="n">
        <v>27.36</v>
      </c>
      <c r="Q6" t="n">
        <v>237.75</v>
      </c>
      <c r="R6" t="n">
        <v>29.56</v>
      </c>
      <c r="S6" t="n">
        <v>21.27</v>
      </c>
      <c r="T6" t="n">
        <v>1440.73</v>
      </c>
      <c r="U6" t="n">
        <v>0.72</v>
      </c>
      <c r="V6" t="n">
        <v>0.73</v>
      </c>
      <c r="W6" t="n">
        <v>0.12</v>
      </c>
      <c r="X6" t="n">
        <v>0.07000000000000001</v>
      </c>
      <c r="Y6" t="n">
        <v>4</v>
      </c>
      <c r="Z6" t="n">
        <v>10</v>
      </c>
      <c r="AA6" t="n">
        <v>12.8196339776429</v>
      </c>
      <c r="AB6" t="n">
        <v>17.54038877063735</v>
      </c>
      <c r="AC6" t="n">
        <v>15.8663586844272</v>
      </c>
      <c r="AD6" t="n">
        <v>12819.6339776429</v>
      </c>
      <c r="AE6" t="n">
        <v>17540.38877063735</v>
      </c>
      <c r="AF6" t="n">
        <v>4.642368796942963e-06</v>
      </c>
      <c r="AG6" t="n">
        <v>0.07097222222222223</v>
      </c>
      <c r="AH6" t="n">
        <v>15866.3586844272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19.5143</v>
      </c>
      <c r="E7" t="n">
        <v>5.12</v>
      </c>
      <c r="F7" t="n">
        <v>2.53</v>
      </c>
      <c r="G7" t="n">
        <v>30.31</v>
      </c>
      <c r="H7" t="n">
        <v>0.58</v>
      </c>
      <c r="I7" t="n">
        <v>5</v>
      </c>
      <c r="J7" t="n">
        <v>184.19</v>
      </c>
      <c r="K7" t="n">
        <v>52.44</v>
      </c>
      <c r="L7" t="n">
        <v>6</v>
      </c>
      <c r="M7" t="n">
        <v>3</v>
      </c>
      <c r="N7" t="n">
        <v>35.75</v>
      </c>
      <c r="O7" t="n">
        <v>22951.43</v>
      </c>
      <c r="P7" t="n">
        <v>26.11</v>
      </c>
      <c r="Q7" t="n">
        <v>237.74</v>
      </c>
      <c r="R7" t="n">
        <v>30.09</v>
      </c>
      <c r="S7" t="n">
        <v>21.27</v>
      </c>
      <c r="T7" t="n">
        <v>1708.39</v>
      </c>
      <c r="U7" t="n">
        <v>0.71</v>
      </c>
      <c r="V7" t="n">
        <v>0.73</v>
      </c>
      <c r="W7" t="n">
        <v>0.12</v>
      </c>
      <c r="X7" t="n">
        <v>0.09</v>
      </c>
      <c r="Y7" t="n">
        <v>4</v>
      </c>
      <c r="Z7" t="n">
        <v>10</v>
      </c>
      <c r="AA7" t="n">
        <v>12.52856526663897</v>
      </c>
      <c r="AB7" t="n">
        <v>17.14213571921336</v>
      </c>
      <c r="AC7" t="n">
        <v>15.50611434526948</v>
      </c>
      <c r="AD7" t="n">
        <v>12528.56526663897</v>
      </c>
      <c r="AE7" t="n">
        <v>17142.13571921336</v>
      </c>
      <c r="AF7" t="n">
        <v>4.629534219158647e-06</v>
      </c>
      <c r="AG7" t="n">
        <v>0.07111111111111111</v>
      </c>
      <c r="AH7" t="n">
        <v>15506.11434526948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19.7455</v>
      </c>
      <c r="E8" t="n">
        <v>5.06</v>
      </c>
      <c r="F8" t="n">
        <v>2.5</v>
      </c>
      <c r="G8" t="n">
        <v>37.52</v>
      </c>
      <c r="H8" t="n">
        <v>0.67</v>
      </c>
      <c r="I8" t="n">
        <v>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25.38</v>
      </c>
      <c r="Q8" t="n">
        <v>237.74</v>
      </c>
      <c r="R8" t="n">
        <v>29.16</v>
      </c>
      <c r="S8" t="n">
        <v>21.27</v>
      </c>
      <c r="T8" t="n">
        <v>1246.1</v>
      </c>
      <c r="U8" t="n">
        <v>0.73</v>
      </c>
      <c r="V8" t="n">
        <v>0.73</v>
      </c>
      <c r="W8" t="n">
        <v>0.12</v>
      </c>
      <c r="X8" t="n">
        <v>0.06</v>
      </c>
      <c r="Y8" t="n">
        <v>4</v>
      </c>
      <c r="Z8" t="n">
        <v>10</v>
      </c>
      <c r="AA8" t="n">
        <v>12.16021401453694</v>
      </c>
      <c r="AB8" t="n">
        <v>16.63814128548585</v>
      </c>
      <c r="AC8" t="n">
        <v>15.05022043296949</v>
      </c>
      <c r="AD8" t="n">
        <v>12160.21401453694</v>
      </c>
      <c r="AE8" t="n">
        <v>16638.14128548585</v>
      </c>
      <c r="AF8" t="n">
        <v>4.684383653238756e-06</v>
      </c>
      <c r="AG8" t="n">
        <v>0.07027777777777777</v>
      </c>
      <c r="AH8" t="n">
        <v>15050.22043296949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20.5703</v>
      </c>
      <c r="E2" t="n">
        <v>4.86</v>
      </c>
      <c r="F2" t="n">
        <v>2.94</v>
      </c>
      <c r="G2" t="n">
        <v>7.05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8.56</v>
      </c>
      <c r="Q2" t="n">
        <v>237.94</v>
      </c>
      <c r="R2" t="n">
        <v>41.76</v>
      </c>
      <c r="S2" t="n">
        <v>21.27</v>
      </c>
      <c r="T2" t="n">
        <v>7441.21</v>
      </c>
      <c r="U2" t="n">
        <v>0.51</v>
      </c>
      <c r="V2" t="n">
        <v>0.63</v>
      </c>
      <c r="W2" t="n">
        <v>0.18</v>
      </c>
      <c r="X2" t="n">
        <v>0.5</v>
      </c>
      <c r="Y2" t="n">
        <v>4</v>
      </c>
      <c r="Z2" t="n">
        <v>10</v>
      </c>
      <c r="AA2" t="n">
        <v>5.609378583482359</v>
      </c>
      <c r="AB2" t="n">
        <v>7.674999246297896</v>
      </c>
      <c r="AC2" t="n">
        <v>6.9425080901261</v>
      </c>
      <c r="AD2" t="n">
        <v>5609.378583482358</v>
      </c>
      <c r="AE2" t="n">
        <v>7674.999246297895</v>
      </c>
      <c r="AF2" t="n">
        <v>6.270588115749544e-06</v>
      </c>
      <c r="AG2" t="n">
        <v>0.0675</v>
      </c>
      <c r="AH2" t="n">
        <v>6942.508090126101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19.3559</v>
      </c>
      <c r="E2" t="n">
        <v>5.17</v>
      </c>
      <c r="F2" t="n">
        <v>2.81</v>
      </c>
      <c r="G2" t="n">
        <v>9.359999999999999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16</v>
      </c>
      <c r="N2" t="n">
        <v>12.99</v>
      </c>
      <c r="O2" t="n">
        <v>12407.75</v>
      </c>
      <c r="P2" t="n">
        <v>23.37</v>
      </c>
      <c r="Q2" t="n">
        <v>237.98</v>
      </c>
      <c r="R2" t="n">
        <v>39.3</v>
      </c>
      <c r="S2" t="n">
        <v>21.27</v>
      </c>
      <c r="T2" t="n">
        <v>6246.29</v>
      </c>
      <c r="U2" t="n">
        <v>0.54</v>
      </c>
      <c r="V2" t="n">
        <v>0.65</v>
      </c>
      <c r="W2" t="n">
        <v>0.13</v>
      </c>
      <c r="X2" t="n">
        <v>0.37</v>
      </c>
      <c r="Y2" t="n">
        <v>4</v>
      </c>
      <c r="Z2" t="n">
        <v>10</v>
      </c>
      <c r="AA2" t="n">
        <v>11.28110647597903</v>
      </c>
      <c r="AB2" t="n">
        <v>15.43530756774933</v>
      </c>
      <c r="AC2" t="n">
        <v>13.96218347706245</v>
      </c>
      <c r="AD2" t="n">
        <v>11281.10647597903</v>
      </c>
      <c r="AE2" t="n">
        <v>15435.30756774933</v>
      </c>
      <c r="AF2" t="n">
        <v>5.057301644286526e-06</v>
      </c>
      <c r="AG2" t="n">
        <v>0.07180555555555555</v>
      </c>
      <c r="AH2" t="n">
        <v>13962.18347706245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21.1466</v>
      </c>
      <c r="E3" t="n">
        <v>4.73</v>
      </c>
      <c r="F3" t="n">
        <v>2.58</v>
      </c>
      <c r="G3" t="n">
        <v>19.32</v>
      </c>
      <c r="H3" t="n">
        <v>0.35</v>
      </c>
      <c r="I3" t="n">
        <v>8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18.96</v>
      </c>
      <c r="Q3" t="n">
        <v>237.88</v>
      </c>
      <c r="R3" t="n">
        <v>31.66</v>
      </c>
      <c r="S3" t="n">
        <v>21.27</v>
      </c>
      <c r="T3" t="n">
        <v>2479.98</v>
      </c>
      <c r="U3" t="n">
        <v>0.67</v>
      </c>
      <c r="V3" t="n">
        <v>0.71</v>
      </c>
      <c r="W3" t="n">
        <v>0.12</v>
      </c>
      <c r="X3" t="n">
        <v>0.14</v>
      </c>
      <c r="Y3" t="n">
        <v>4</v>
      </c>
      <c r="Z3" t="n">
        <v>10</v>
      </c>
      <c r="AA3" t="n">
        <v>9.114878281295136</v>
      </c>
      <c r="AB3" t="n">
        <v>12.47137858455403</v>
      </c>
      <c r="AC3" t="n">
        <v>11.28112771611402</v>
      </c>
      <c r="AD3" t="n">
        <v>9114.878281295136</v>
      </c>
      <c r="AE3" t="n">
        <v>12471.37858455403</v>
      </c>
      <c r="AF3" t="n">
        <v>5.525175008708945e-06</v>
      </c>
      <c r="AG3" t="n">
        <v>0.06569444444444444</v>
      </c>
      <c r="AH3" t="n">
        <v>11281.12771611402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21.2089</v>
      </c>
      <c r="E4" t="n">
        <v>4.72</v>
      </c>
      <c r="F4" t="n">
        <v>2.58</v>
      </c>
      <c r="G4" t="n">
        <v>22.14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18.2</v>
      </c>
      <c r="Q4" t="n">
        <v>237.93</v>
      </c>
      <c r="R4" t="n">
        <v>31.69</v>
      </c>
      <c r="S4" t="n">
        <v>21.27</v>
      </c>
      <c r="T4" t="n">
        <v>2498.1</v>
      </c>
      <c r="U4" t="n">
        <v>0.67</v>
      </c>
      <c r="V4" t="n">
        <v>0.71</v>
      </c>
      <c r="W4" t="n">
        <v>0.12</v>
      </c>
      <c r="X4" t="n">
        <v>0.14</v>
      </c>
      <c r="Y4" t="n">
        <v>4</v>
      </c>
      <c r="Z4" t="n">
        <v>10</v>
      </c>
      <c r="AA4" t="n">
        <v>8.898057356311543</v>
      </c>
      <c r="AB4" t="n">
        <v>12.1747146295288</v>
      </c>
      <c r="AC4" t="n">
        <v>11.01277695258504</v>
      </c>
      <c r="AD4" t="n">
        <v>8898.057356311543</v>
      </c>
      <c r="AE4" t="n">
        <v>12174.71462952879</v>
      </c>
      <c r="AF4" t="n">
        <v>5.541452727256729e-06</v>
      </c>
      <c r="AG4" t="n">
        <v>0.06555555555555555</v>
      </c>
      <c r="AH4" t="n">
        <v>11012.77695258504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18.0325</v>
      </c>
      <c r="E2" t="n">
        <v>5.55</v>
      </c>
      <c r="F2" t="n">
        <v>2.85</v>
      </c>
      <c r="G2" t="n">
        <v>7.78</v>
      </c>
      <c r="H2" t="n">
        <v>0.14</v>
      </c>
      <c r="I2" t="n">
        <v>22</v>
      </c>
      <c r="J2" t="n">
        <v>124.63</v>
      </c>
      <c r="K2" t="n">
        <v>45</v>
      </c>
      <c r="L2" t="n">
        <v>1</v>
      </c>
      <c r="M2" t="n">
        <v>20</v>
      </c>
      <c r="N2" t="n">
        <v>18.64</v>
      </c>
      <c r="O2" t="n">
        <v>15605.44</v>
      </c>
      <c r="P2" t="n">
        <v>28.41</v>
      </c>
      <c r="Q2" t="n">
        <v>237.88</v>
      </c>
      <c r="R2" t="n">
        <v>40.04</v>
      </c>
      <c r="S2" t="n">
        <v>21.27</v>
      </c>
      <c r="T2" t="n">
        <v>6597.28</v>
      </c>
      <c r="U2" t="n">
        <v>0.53</v>
      </c>
      <c r="V2" t="n">
        <v>0.64</v>
      </c>
      <c r="W2" t="n">
        <v>0.14</v>
      </c>
      <c r="X2" t="n">
        <v>0.41</v>
      </c>
      <c r="Y2" t="n">
        <v>4</v>
      </c>
      <c r="Z2" t="n">
        <v>10</v>
      </c>
      <c r="AA2" t="n">
        <v>13.945557872154</v>
      </c>
      <c r="AB2" t="n">
        <v>19.08092751529885</v>
      </c>
      <c r="AC2" t="n">
        <v>17.25987057349649</v>
      </c>
      <c r="AD2" t="n">
        <v>13945.557872154</v>
      </c>
      <c r="AE2" t="n">
        <v>19080.92751529885</v>
      </c>
      <c r="AF2" t="n">
        <v>4.536187947623016e-06</v>
      </c>
      <c r="AG2" t="n">
        <v>0.07708333333333334</v>
      </c>
      <c r="AH2" t="n">
        <v>17259.87057349649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20.0758</v>
      </c>
      <c r="E3" t="n">
        <v>4.98</v>
      </c>
      <c r="F3" t="n">
        <v>2.59</v>
      </c>
      <c r="G3" t="n">
        <v>15.56</v>
      </c>
      <c r="H3" t="n">
        <v>0.28</v>
      </c>
      <c r="I3" t="n">
        <v>10</v>
      </c>
      <c r="J3" t="n">
        <v>125.95</v>
      </c>
      <c r="K3" t="n">
        <v>45</v>
      </c>
      <c r="L3" t="n">
        <v>2</v>
      </c>
      <c r="M3" t="n">
        <v>8</v>
      </c>
      <c r="N3" t="n">
        <v>18.95</v>
      </c>
      <c r="O3" t="n">
        <v>15767.7</v>
      </c>
      <c r="P3" t="n">
        <v>24.2</v>
      </c>
      <c r="Q3" t="n">
        <v>237.78</v>
      </c>
      <c r="R3" t="n">
        <v>32.03</v>
      </c>
      <c r="S3" t="n">
        <v>21.27</v>
      </c>
      <c r="T3" t="n">
        <v>2650.7</v>
      </c>
      <c r="U3" t="n">
        <v>0.66</v>
      </c>
      <c r="V3" t="n">
        <v>0.71</v>
      </c>
      <c r="W3" t="n">
        <v>0.12</v>
      </c>
      <c r="X3" t="n">
        <v>0.16</v>
      </c>
      <c r="Y3" t="n">
        <v>4</v>
      </c>
      <c r="Z3" t="n">
        <v>10</v>
      </c>
      <c r="AA3" t="n">
        <v>11.26447233239571</v>
      </c>
      <c r="AB3" t="n">
        <v>15.41254799865213</v>
      </c>
      <c r="AC3" t="n">
        <v>13.94159604929655</v>
      </c>
      <c r="AD3" t="n">
        <v>11264.47233239571</v>
      </c>
      <c r="AE3" t="n">
        <v>15412.54799865213</v>
      </c>
      <c r="AF3" t="n">
        <v>5.050192818460566e-06</v>
      </c>
      <c r="AG3" t="n">
        <v>0.06916666666666667</v>
      </c>
      <c r="AH3" t="n">
        <v>13941.59604929656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20.4848</v>
      </c>
      <c r="E4" t="n">
        <v>4.88</v>
      </c>
      <c r="F4" t="n">
        <v>2.57</v>
      </c>
      <c r="G4" t="n">
        <v>22.03</v>
      </c>
      <c r="H4" t="n">
        <v>0.42</v>
      </c>
      <c r="I4" t="n">
        <v>7</v>
      </c>
      <c r="J4" t="n">
        <v>127.27</v>
      </c>
      <c r="K4" t="n">
        <v>45</v>
      </c>
      <c r="L4" t="n">
        <v>3</v>
      </c>
      <c r="M4" t="n">
        <v>5</v>
      </c>
      <c r="N4" t="n">
        <v>19.27</v>
      </c>
      <c r="O4" t="n">
        <v>15930.42</v>
      </c>
      <c r="P4" t="n">
        <v>21.98</v>
      </c>
      <c r="Q4" t="n">
        <v>237.87</v>
      </c>
      <c r="R4" t="n">
        <v>31.44</v>
      </c>
      <c r="S4" t="n">
        <v>21.27</v>
      </c>
      <c r="T4" t="n">
        <v>2373.05</v>
      </c>
      <c r="U4" t="n">
        <v>0.68</v>
      </c>
      <c r="V4" t="n">
        <v>0.71</v>
      </c>
      <c r="W4" t="n">
        <v>0.12</v>
      </c>
      <c r="X4" t="n">
        <v>0.13</v>
      </c>
      <c r="Y4" t="n">
        <v>4</v>
      </c>
      <c r="Z4" t="n">
        <v>10</v>
      </c>
      <c r="AA4" t="n">
        <v>10.46078353703358</v>
      </c>
      <c r="AB4" t="n">
        <v>14.31290553259571</v>
      </c>
      <c r="AC4" t="n">
        <v>12.94690191683939</v>
      </c>
      <c r="AD4" t="n">
        <v>10460.78353703358</v>
      </c>
      <c r="AE4" t="n">
        <v>14312.90553259571</v>
      </c>
      <c r="AF4" t="n">
        <v>5.153079321750615e-06</v>
      </c>
      <c r="AG4" t="n">
        <v>0.06777777777777777</v>
      </c>
      <c r="AH4" t="n">
        <v>12946.90191683939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20.9351</v>
      </c>
      <c r="E5" t="n">
        <v>4.78</v>
      </c>
      <c r="F5" t="n">
        <v>2.52</v>
      </c>
      <c r="G5" t="n">
        <v>30.2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20.1</v>
      </c>
      <c r="Q5" t="n">
        <v>238.03</v>
      </c>
      <c r="R5" t="n">
        <v>29.54</v>
      </c>
      <c r="S5" t="n">
        <v>21.27</v>
      </c>
      <c r="T5" t="n">
        <v>1432.53</v>
      </c>
      <c r="U5" t="n">
        <v>0.72</v>
      </c>
      <c r="V5" t="n">
        <v>0.73</v>
      </c>
      <c r="W5" t="n">
        <v>0.12</v>
      </c>
      <c r="X5" t="n">
        <v>0.08</v>
      </c>
      <c r="Y5" t="n">
        <v>4</v>
      </c>
      <c r="Z5" t="n">
        <v>10</v>
      </c>
      <c r="AA5" t="n">
        <v>9.7295925260639</v>
      </c>
      <c r="AB5" t="n">
        <v>13.31245773352107</v>
      </c>
      <c r="AC5" t="n">
        <v>12.04193545156816</v>
      </c>
      <c r="AD5" t="n">
        <v>9729.5925260639</v>
      </c>
      <c r="AE5" t="n">
        <v>13312.45773352107</v>
      </c>
      <c r="AF5" t="n">
        <v>5.266355097866773e-06</v>
      </c>
      <c r="AG5" t="n">
        <v>0.06638888888888889</v>
      </c>
      <c r="AH5" t="n">
        <v>12041.93545156816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16.1841</v>
      </c>
      <c r="E2" t="n">
        <v>6.18</v>
      </c>
      <c r="F2" t="n">
        <v>2.98</v>
      </c>
      <c r="G2" t="n">
        <v>6.63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35.54</v>
      </c>
      <c r="Q2" t="n">
        <v>237.96</v>
      </c>
      <c r="R2" t="n">
        <v>44.35</v>
      </c>
      <c r="S2" t="n">
        <v>21.27</v>
      </c>
      <c r="T2" t="n">
        <v>8726.469999999999</v>
      </c>
      <c r="U2" t="n">
        <v>0.48</v>
      </c>
      <c r="V2" t="n">
        <v>0.62</v>
      </c>
      <c r="W2" t="n">
        <v>0.15</v>
      </c>
      <c r="X2" t="n">
        <v>0.55</v>
      </c>
      <c r="Y2" t="n">
        <v>4</v>
      </c>
      <c r="Z2" t="n">
        <v>10</v>
      </c>
      <c r="AA2" t="n">
        <v>18.43873136845176</v>
      </c>
      <c r="AB2" t="n">
        <v>25.22868571770731</v>
      </c>
      <c r="AC2" t="n">
        <v>22.82089536151015</v>
      </c>
      <c r="AD2" t="n">
        <v>18438.73136845176</v>
      </c>
      <c r="AE2" t="n">
        <v>25228.68571770731</v>
      </c>
      <c r="AF2" t="n">
        <v>3.907887859787678e-06</v>
      </c>
      <c r="AG2" t="n">
        <v>0.08583333333333333</v>
      </c>
      <c r="AH2" t="n">
        <v>22820.89536151015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18.2639</v>
      </c>
      <c r="E3" t="n">
        <v>5.48</v>
      </c>
      <c r="F3" t="n">
        <v>2.73</v>
      </c>
      <c r="G3" t="n">
        <v>12.61</v>
      </c>
      <c r="H3" t="n">
        <v>0.22</v>
      </c>
      <c r="I3" t="n">
        <v>13</v>
      </c>
      <c r="J3" t="n">
        <v>160.54</v>
      </c>
      <c r="K3" t="n">
        <v>50.28</v>
      </c>
      <c r="L3" t="n">
        <v>2</v>
      </c>
      <c r="M3" t="n">
        <v>11</v>
      </c>
      <c r="N3" t="n">
        <v>28.26</v>
      </c>
      <c r="O3" t="n">
        <v>20034.4</v>
      </c>
      <c r="P3" t="n">
        <v>31.22</v>
      </c>
      <c r="Q3" t="n">
        <v>237.81</v>
      </c>
      <c r="R3" t="n">
        <v>36.94</v>
      </c>
      <c r="S3" t="n">
        <v>21.27</v>
      </c>
      <c r="T3" t="n">
        <v>5090.97</v>
      </c>
      <c r="U3" t="n">
        <v>0.58</v>
      </c>
      <c r="V3" t="n">
        <v>0.67</v>
      </c>
      <c r="W3" t="n">
        <v>0.12</v>
      </c>
      <c r="X3" t="n">
        <v>0.29</v>
      </c>
      <c r="Y3" t="n">
        <v>4</v>
      </c>
      <c r="Z3" t="n">
        <v>10</v>
      </c>
      <c r="AA3" t="n">
        <v>14.89789553814766</v>
      </c>
      <c r="AB3" t="n">
        <v>20.38395792402891</v>
      </c>
      <c r="AC3" t="n">
        <v>18.43854158886464</v>
      </c>
      <c r="AD3" t="n">
        <v>14897.89553814766</v>
      </c>
      <c r="AE3" t="n">
        <v>20383.95792402891</v>
      </c>
      <c r="AF3" t="n">
        <v>4.410086015433429e-06</v>
      </c>
      <c r="AG3" t="n">
        <v>0.07611111111111112</v>
      </c>
      <c r="AH3" t="n">
        <v>18438.54158886465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19.3548</v>
      </c>
      <c r="E4" t="n">
        <v>5.17</v>
      </c>
      <c r="F4" t="n">
        <v>2.58</v>
      </c>
      <c r="G4" t="n">
        <v>19.38</v>
      </c>
      <c r="H4" t="n">
        <v>0.33</v>
      </c>
      <c r="I4" t="n">
        <v>8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28.19</v>
      </c>
      <c r="Q4" t="n">
        <v>237.78</v>
      </c>
      <c r="R4" t="n">
        <v>32</v>
      </c>
      <c r="S4" t="n">
        <v>21.27</v>
      </c>
      <c r="T4" t="n">
        <v>2647.96</v>
      </c>
      <c r="U4" t="n">
        <v>0.66</v>
      </c>
      <c r="V4" t="n">
        <v>0.71</v>
      </c>
      <c r="W4" t="n">
        <v>0.12</v>
      </c>
      <c r="X4" t="n">
        <v>0.15</v>
      </c>
      <c r="Y4" t="n">
        <v>4</v>
      </c>
      <c r="Z4" t="n">
        <v>10</v>
      </c>
      <c r="AA4" t="n">
        <v>13.10571818726522</v>
      </c>
      <c r="AB4" t="n">
        <v>17.93182180737063</v>
      </c>
      <c r="AC4" t="n">
        <v>16.22043390152418</v>
      </c>
      <c r="AD4" t="n">
        <v>13105.71818726522</v>
      </c>
      <c r="AE4" t="n">
        <v>17931.82180737063</v>
      </c>
      <c r="AF4" t="n">
        <v>4.673499789831906e-06</v>
      </c>
      <c r="AG4" t="n">
        <v>0.07180555555555555</v>
      </c>
      <c r="AH4" t="n">
        <v>16220.43390152418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19.7715</v>
      </c>
      <c r="E5" t="n">
        <v>5.06</v>
      </c>
      <c r="F5" t="n">
        <v>2.54</v>
      </c>
      <c r="G5" t="n">
        <v>25.4</v>
      </c>
      <c r="H5" t="n">
        <v>0.43</v>
      </c>
      <c r="I5" t="n">
        <v>6</v>
      </c>
      <c r="J5" t="n">
        <v>163.4</v>
      </c>
      <c r="K5" t="n">
        <v>50.28</v>
      </c>
      <c r="L5" t="n">
        <v>4</v>
      </c>
      <c r="M5" t="n">
        <v>4</v>
      </c>
      <c r="N5" t="n">
        <v>29.12</v>
      </c>
      <c r="O5" t="n">
        <v>20386.62</v>
      </c>
      <c r="P5" t="n">
        <v>26.28</v>
      </c>
      <c r="Q5" t="n">
        <v>237.74</v>
      </c>
      <c r="R5" t="n">
        <v>30.49</v>
      </c>
      <c r="S5" t="n">
        <v>21.27</v>
      </c>
      <c r="T5" t="n">
        <v>1900.83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  <c r="AA5" t="n">
        <v>12.28789983551835</v>
      </c>
      <c r="AB5" t="n">
        <v>16.81284665895856</v>
      </c>
      <c r="AC5" t="n">
        <v>15.20825217075705</v>
      </c>
      <c r="AD5" t="n">
        <v>12287.89983551835</v>
      </c>
      <c r="AE5" t="n">
        <v>16812.84665895856</v>
      </c>
      <c r="AF5" t="n">
        <v>4.774118104793722e-06</v>
      </c>
      <c r="AG5" t="n">
        <v>0.07027777777777777</v>
      </c>
      <c r="AH5" t="n">
        <v>15208.25217075705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20.0056</v>
      </c>
      <c r="E6" t="n">
        <v>5</v>
      </c>
      <c r="F6" t="n">
        <v>2.51</v>
      </c>
      <c r="G6" t="n">
        <v>30.16</v>
      </c>
      <c r="H6" t="n">
        <v>0.54</v>
      </c>
      <c r="I6" t="n">
        <v>5</v>
      </c>
      <c r="J6" t="n">
        <v>164.83</v>
      </c>
      <c r="K6" t="n">
        <v>50.28</v>
      </c>
      <c r="L6" t="n">
        <v>5</v>
      </c>
      <c r="M6" t="n">
        <v>3</v>
      </c>
      <c r="N6" t="n">
        <v>29.55</v>
      </c>
      <c r="O6" t="n">
        <v>20563.61</v>
      </c>
      <c r="P6" t="n">
        <v>24.67</v>
      </c>
      <c r="Q6" t="n">
        <v>237.74</v>
      </c>
      <c r="R6" t="n">
        <v>29.66</v>
      </c>
      <c r="S6" t="n">
        <v>21.27</v>
      </c>
      <c r="T6" t="n">
        <v>1494.58</v>
      </c>
      <c r="U6" t="n">
        <v>0.72</v>
      </c>
      <c r="V6" t="n">
        <v>0.73</v>
      </c>
      <c r="W6" t="n">
        <v>0.11</v>
      </c>
      <c r="X6" t="n">
        <v>0.08</v>
      </c>
      <c r="Y6" t="n">
        <v>4</v>
      </c>
      <c r="Z6" t="n">
        <v>10</v>
      </c>
      <c r="AA6" t="n">
        <v>11.68797415011197</v>
      </c>
      <c r="AB6" t="n">
        <v>15.9920018692303</v>
      </c>
      <c r="AC6" t="n">
        <v>14.46574765573708</v>
      </c>
      <c r="AD6" t="n">
        <v>11687.97415011198</v>
      </c>
      <c r="AE6" t="n">
        <v>15992.0018692303</v>
      </c>
      <c r="AF6" t="n">
        <v>4.830644976722114e-06</v>
      </c>
      <c r="AG6" t="n">
        <v>0.06944444444444445</v>
      </c>
      <c r="AH6" t="n">
        <v>14465.74765573708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20.2452</v>
      </c>
      <c r="E7" t="n">
        <v>4.94</v>
      </c>
      <c r="F7" t="n">
        <v>2.49</v>
      </c>
      <c r="G7" t="n">
        <v>37.29</v>
      </c>
      <c r="H7" t="n">
        <v>0.64</v>
      </c>
      <c r="I7" t="n">
        <v>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23.04</v>
      </c>
      <c r="Q7" t="n">
        <v>237.84</v>
      </c>
      <c r="R7" t="n">
        <v>28.63</v>
      </c>
      <c r="S7" t="n">
        <v>21.27</v>
      </c>
      <c r="T7" t="n">
        <v>980.64</v>
      </c>
      <c r="U7" t="n">
        <v>0.74</v>
      </c>
      <c r="V7" t="n">
        <v>0.74</v>
      </c>
      <c r="W7" t="n">
        <v>0.12</v>
      </c>
      <c r="X7" t="n">
        <v>0.05</v>
      </c>
      <c r="Y7" t="n">
        <v>4</v>
      </c>
      <c r="Z7" t="n">
        <v>10</v>
      </c>
      <c r="AA7" t="n">
        <v>11.10624612051723</v>
      </c>
      <c r="AB7" t="n">
        <v>15.19605591511323</v>
      </c>
      <c r="AC7" t="n">
        <v>13.74576566636142</v>
      </c>
      <c r="AD7" t="n">
        <v>11106.24612051723</v>
      </c>
      <c r="AE7" t="n">
        <v>15196.05591511323</v>
      </c>
      <c r="AF7" t="n">
        <v>4.888499904163562e-06</v>
      </c>
      <c r="AG7" t="n">
        <v>0.06861111111111112</v>
      </c>
      <c r="AH7" t="n">
        <v>13745.76566636142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20.5046</v>
      </c>
      <c r="E2" t="n">
        <v>4.88</v>
      </c>
      <c r="F2" t="n">
        <v>2.73</v>
      </c>
      <c r="G2" t="n">
        <v>10.91</v>
      </c>
      <c r="H2" t="n">
        <v>0.22</v>
      </c>
      <c r="I2" t="n">
        <v>15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19</v>
      </c>
      <c r="Q2" t="n">
        <v>237.79</v>
      </c>
      <c r="R2" t="n">
        <v>36.29</v>
      </c>
      <c r="S2" t="n">
        <v>21.27</v>
      </c>
      <c r="T2" t="n">
        <v>4756.66</v>
      </c>
      <c r="U2" t="n">
        <v>0.59</v>
      </c>
      <c r="V2" t="n">
        <v>0.67</v>
      </c>
      <c r="W2" t="n">
        <v>0.13</v>
      </c>
      <c r="X2" t="n">
        <v>0.29</v>
      </c>
      <c r="Y2" t="n">
        <v>4</v>
      </c>
      <c r="Z2" t="n">
        <v>10</v>
      </c>
      <c r="AA2" t="n">
        <v>9.245179908075276</v>
      </c>
      <c r="AB2" t="n">
        <v>12.64966301881582</v>
      </c>
      <c r="AC2" t="n">
        <v>11.44239693419417</v>
      </c>
      <c r="AD2" t="n">
        <v>9245.179908075275</v>
      </c>
      <c r="AE2" t="n">
        <v>12649.66301881581</v>
      </c>
      <c r="AF2" t="n">
        <v>5.524746318047297e-06</v>
      </c>
      <c r="AG2" t="n">
        <v>0.06777777777777777</v>
      </c>
      <c r="AH2" t="n">
        <v>11442.39693419417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21.7339</v>
      </c>
      <c r="E3" t="n">
        <v>4.6</v>
      </c>
      <c r="F3" t="n">
        <v>2.57</v>
      </c>
      <c r="G3" t="n">
        <v>19.29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15.93</v>
      </c>
      <c r="Q3" t="n">
        <v>238.07</v>
      </c>
      <c r="R3" t="n">
        <v>31.08</v>
      </c>
      <c r="S3" t="n">
        <v>21.27</v>
      </c>
      <c r="T3" t="n">
        <v>2188.59</v>
      </c>
      <c r="U3" t="n">
        <v>0.68</v>
      </c>
      <c r="V3" t="n">
        <v>0.71</v>
      </c>
      <c r="W3" t="n">
        <v>0.13</v>
      </c>
      <c r="X3" t="n">
        <v>0.13</v>
      </c>
      <c r="Y3" t="n">
        <v>4</v>
      </c>
      <c r="Z3" t="n">
        <v>10</v>
      </c>
      <c r="AA3" t="n">
        <v>7.914730667018202</v>
      </c>
      <c r="AB3" t="n">
        <v>10.82928367193232</v>
      </c>
      <c r="AC3" t="n">
        <v>9.795752037253362</v>
      </c>
      <c r="AD3" t="n">
        <v>7914.730667018202</v>
      </c>
      <c r="AE3" t="n">
        <v>10829.28367193232</v>
      </c>
      <c r="AF3" t="n">
        <v>5.855968124313965e-06</v>
      </c>
      <c r="AG3" t="n">
        <v>0.06388888888888888</v>
      </c>
      <c r="AH3" t="n">
        <v>9795.752037253362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19.1939</v>
      </c>
      <c r="E2" t="n">
        <v>5.21</v>
      </c>
      <c r="F2" t="n">
        <v>2.75</v>
      </c>
      <c r="G2" t="n">
        <v>8.69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24.48</v>
      </c>
      <c r="Q2" t="n">
        <v>237.75</v>
      </c>
      <c r="R2" t="n">
        <v>37.1</v>
      </c>
      <c r="S2" t="n">
        <v>21.27</v>
      </c>
      <c r="T2" t="n">
        <v>5142.97</v>
      </c>
      <c r="U2" t="n">
        <v>0.57</v>
      </c>
      <c r="V2" t="n">
        <v>0.67</v>
      </c>
      <c r="W2" t="n">
        <v>0.13</v>
      </c>
      <c r="X2" t="n">
        <v>0.31</v>
      </c>
      <c r="Y2" t="n">
        <v>4</v>
      </c>
      <c r="Z2" t="n">
        <v>10</v>
      </c>
      <c r="AA2" t="n">
        <v>11.74090114274137</v>
      </c>
      <c r="AB2" t="n">
        <v>16.0644189155196</v>
      </c>
      <c r="AC2" t="n">
        <v>14.53125332076671</v>
      </c>
      <c r="AD2" t="n">
        <v>11740.90114274137</v>
      </c>
      <c r="AE2" t="n">
        <v>16064.4189155196</v>
      </c>
      <c r="AF2" t="n">
        <v>4.947498100881197e-06</v>
      </c>
      <c r="AG2" t="n">
        <v>0.07236111111111111</v>
      </c>
      <c r="AH2" t="n">
        <v>14531.25332076671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20.6706</v>
      </c>
      <c r="E3" t="n">
        <v>4.84</v>
      </c>
      <c r="F3" t="n">
        <v>2.6</v>
      </c>
      <c r="G3" t="n">
        <v>17.34</v>
      </c>
      <c r="H3" t="n">
        <v>0.32</v>
      </c>
      <c r="I3" t="n">
        <v>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21.04</v>
      </c>
      <c r="Q3" t="n">
        <v>237.81</v>
      </c>
      <c r="R3" t="n">
        <v>32.34</v>
      </c>
      <c r="S3" t="n">
        <v>21.27</v>
      </c>
      <c r="T3" t="n">
        <v>2813.58</v>
      </c>
      <c r="U3" t="n">
        <v>0.66</v>
      </c>
      <c r="V3" t="n">
        <v>0.71</v>
      </c>
      <c r="W3" t="n">
        <v>0.12</v>
      </c>
      <c r="X3" t="n">
        <v>0.16</v>
      </c>
      <c r="Y3" t="n">
        <v>4</v>
      </c>
      <c r="Z3" t="n">
        <v>10</v>
      </c>
      <c r="AA3" t="n">
        <v>9.964091375071471</v>
      </c>
      <c r="AB3" t="n">
        <v>13.63330940409076</v>
      </c>
      <c r="AC3" t="n">
        <v>12.33216548901777</v>
      </c>
      <c r="AD3" t="n">
        <v>9964.09137507147</v>
      </c>
      <c r="AE3" t="n">
        <v>13633.30940409076</v>
      </c>
      <c r="AF3" t="n">
        <v>5.328138327493364e-06</v>
      </c>
      <c r="AG3" t="n">
        <v>0.06722222222222222</v>
      </c>
      <c r="AH3" t="n">
        <v>12332.16548901777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21.2867</v>
      </c>
      <c r="E4" t="n">
        <v>4.7</v>
      </c>
      <c r="F4" t="n">
        <v>2.53</v>
      </c>
      <c r="G4" t="n">
        <v>25.28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18.52</v>
      </c>
      <c r="Q4" t="n">
        <v>237.95</v>
      </c>
      <c r="R4" t="n">
        <v>29.86</v>
      </c>
      <c r="S4" t="n">
        <v>21.27</v>
      </c>
      <c r="T4" t="n">
        <v>1585.98</v>
      </c>
      <c r="U4" t="n">
        <v>0.71</v>
      </c>
      <c r="V4" t="n">
        <v>0.73</v>
      </c>
      <c r="W4" t="n">
        <v>0.12</v>
      </c>
      <c r="X4" t="n">
        <v>0.09</v>
      </c>
      <c r="Y4" t="n">
        <v>4</v>
      </c>
      <c r="Z4" t="n">
        <v>10</v>
      </c>
      <c r="AA4" t="n">
        <v>9.011141332345698</v>
      </c>
      <c r="AB4" t="n">
        <v>12.3294411144509</v>
      </c>
      <c r="AC4" t="n">
        <v>11.15273655894662</v>
      </c>
      <c r="AD4" t="n">
        <v>9011.141332345698</v>
      </c>
      <c r="AE4" t="n">
        <v>12329.4411144509</v>
      </c>
      <c r="AF4" t="n">
        <v>5.486946781218397e-06</v>
      </c>
      <c r="AG4" t="n">
        <v>0.06527777777777778</v>
      </c>
      <c r="AH4" t="n">
        <v>11152.73655894662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21.5827</v>
      </c>
      <c r="E2" t="n">
        <v>4.63</v>
      </c>
      <c r="F2" t="n">
        <v>2.67</v>
      </c>
      <c r="G2" t="n">
        <v>13.35</v>
      </c>
      <c r="H2" t="n">
        <v>0.28</v>
      </c>
      <c r="I2" t="n">
        <v>12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14.23</v>
      </c>
      <c r="Q2" t="n">
        <v>237.87</v>
      </c>
      <c r="R2" t="n">
        <v>34.51</v>
      </c>
      <c r="S2" t="n">
        <v>21.27</v>
      </c>
      <c r="T2" t="n">
        <v>3880.84</v>
      </c>
      <c r="U2" t="n">
        <v>0.62</v>
      </c>
      <c r="V2" t="n">
        <v>0.6899999999999999</v>
      </c>
      <c r="W2" t="n">
        <v>0.13</v>
      </c>
      <c r="X2" t="n">
        <v>0.23</v>
      </c>
      <c r="Y2" t="n">
        <v>4</v>
      </c>
      <c r="Z2" t="n">
        <v>10</v>
      </c>
      <c r="AA2" t="n">
        <v>7.32632847779194</v>
      </c>
      <c r="AB2" t="n">
        <v>10.02420583816432</v>
      </c>
      <c r="AC2" t="n">
        <v>9.067509702003942</v>
      </c>
      <c r="AD2" t="n">
        <v>7326.32847779194</v>
      </c>
      <c r="AE2" t="n">
        <v>10024.20583816432</v>
      </c>
      <c r="AF2" t="n">
        <v>6.039604513094486e-06</v>
      </c>
      <c r="AG2" t="n">
        <v>0.06430555555555556</v>
      </c>
      <c r="AH2" t="n">
        <v>9067.509702003943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21.7588</v>
      </c>
      <c r="E3" t="n">
        <v>4.6</v>
      </c>
      <c r="F3" t="n">
        <v>2.65</v>
      </c>
      <c r="G3" t="n">
        <v>14.44</v>
      </c>
      <c r="H3" t="n">
        <v>0.55</v>
      </c>
      <c r="I3" t="n">
        <v>11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14.03</v>
      </c>
      <c r="Q3" t="n">
        <v>238.12</v>
      </c>
      <c r="R3" t="n">
        <v>33.51</v>
      </c>
      <c r="S3" t="n">
        <v>21.27</v>
      </c>
      <c r="T3" t="n">
        <v>3388.92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7.216241412027879</v>
      </c>
      <c r="AB3" t="n">
        <v>9.873579858088082</v>
      </c>
      <c r="AC3" t="n">
        <v>8.931259254060844</v>
      </c>
      <c r="AD3" t="n">
        <v>7216.241412027879</v>
      </c>
      <c r="AE3" t="n">
        <v>9873.579858088082</v>
      </c>
      <c r="AF3" t="n">
        <v>6.088883535401979e-06</v>
      </c>
      <c r="AG3" t="n">
        <v>0.06388888888888888</v>
      </c>
      <c r="AH3" t="n">
        <v>8931.259254060844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15.7756</v>
      </c>
      <c r="E2" t="n">
        <v>6.34</v>
      </c>
      <c r="F2" t="n">
        <v>3.02</v>
      </c>
      <c r="G2" t="n">
        <v>6.47</v>
      </c>
      <c r="H2" t="n">
        <v>0.11</v>
      </c>
      <c r="I2" t="n">
        <v>28</v>
      </c>
      <c r="J2" t="n">
        <v>167.88</v>
      </c>
      <c r="K2" t="n">
        <v>51.39</v>
      </c>
      <c r="L2" t="n">
        <v>1</v>
      </c>
      <c r="M2" t="n">
        <v>26</v>
      </c>
      <c r="N2" t="n">
        <v>30.49</v>
      </c>
      <c r="O2" t="n">
        <v>20939.59</v>
      </c>
      <c r="P2" t="n">
        <v>37.33</v>
      </c>
      <c r="Q2" t="n">
        <v>237.92</v>
      </c>
      <c r="R2" t="n">
        <v>45.5</v>
      </c>
      <c r="S2" t="n">
        <v>21.27</v>
      </c>
      <c r="T2" t="n">
        <v>9300</v>
      </c>
      <c r="U2" t="n">
        <v>0.47</v>
      </c>
      <c r="V2" t="n">
        <v>0.61</v>
      </c>
      <c r="W2" t="n">
        <v>0.15</v>
      </c>
      <c r="X2" t="n">
        <v>0.58</v>
      </c>
      <c r="Y2" t="n">
        <v>4</v>
      </c>
      <c r="Z2" t="n">
        <v>10</v>
      </c>
      <c r="AA2" t="n">
        <v>19.67460043295457</v>
      </c>
      <c r="AB2" t="n">
        <v>26.91965629444699</v>
      </c>
      <c r="AC2" t="n">
        <v>24.35048207970292</v>
      </c>
      <c r="AD2" t="n">
        <v>19674.60043295457</v>
      </c>
      <c r="AE2" t="n">
        <v>26919.65629444699</v>
      </c>
      <c r="AF2" t="n">
        <v>3.775031339424223e-06</v>
      </c>
      <c r="AG2" t="n">
        <v>0.08805555555555555</v>
      </c>
      <c r="AH2" t="n">
        <v>24350.48207970292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18.2602</v>
      </c>
      <c r="E3" t="n">
        <v>5.48</v>
      </c>
      <c r="F3" t="n">
        <v>2.66</v>
      </c>
      <c r="G3" t="n">
        <v>12.29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31.67</v>
      </c>
      <c r="Q3" t="n">
        <v>237.96</v>
      </c>
      <c r="R3" t="n">
        <v>34.36</v>
      </c>
      <c r="S3" t="n">
        <v>21.27</v>
      </c>
      <c r="T3" t="n">
        <v>3801.33</v>
      </c>
      <c r="U3" t="n">
        <v>0.62</v>
      </c>
      <c r="V3" t="n">
        <v>0.6899999999999999</v>
      </c>
      <c r="W3" t="n">
        <v>0.12</v>
      </c>
      <c r="X3" t="n">
        <v>0.22</v>
      </c>
      <c r="Y3" t="n">
        <v>4</v>
      </c>
      <c r="Z3" t="n">
        <v>10</v>
      </c>
      <c r="AA3" t="n">
        <v>15.03115687392818</v>
      </c>
      <c r="AB3" t="n">
        <v>20.56629196237417</v>
      </c>
      <c r="AC3" t="n">
        <v>18.60347392287598</v>
      </c>
      <c r="AD3" t="n">
        <v>15031.15687392818</v>
      </c>
      <c r="AE3" t="n">
        <v>20566.29196237417</v>
      </c>
      <c r="AF3" t="n">
        <v>4.369585135535523e-06</v>
      </c>
      <c r="AG3" t="n">
        <v>0.07611111111111112</v>
      </c>
      <c r="AH3" t="n">
        <v>18603.47392287599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19.2328</v>
      </c>
      <c r="E4" t="n">
        <v>5.2</v>
      </c>
      <c r="F4" t="n">
        <v>2.56</v>
      </c>
      <c r="G4" t="n">
        <v>19.17</v>
      </c>
      <c r="H4" t="n">
        <v>0.31</v>
      </c>
      <c r="I4" t="n">
        <v>8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29.18</v>
      </c>
      <c r="Q4" t="n">
        <v>237.74</v>
      </c>
      <c r="R4" t="n">
        <v>30.82</v>
      </c>
      <c r="S4" t="n">
        <v>21.27</v>
      </c>
      <c r="T4" t="n">
        <v>2057.52</v>
      </c>
      <c r="U4" t="n">
        <v>0.6899999999999999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13.51656228138673</v>
      </c>
      <c r="AB4" t="n">
        <v>18.49395682208614</v>
      </c>
      <c r="AC4" t="n">
        <v>16.72891953941077</v>
      </c>
      <c r="AD4" t="n">
        <v>13516.56228138673</v>
      </c>
      <c r="AE4" t="n">
        <v>18493.95682208614</v>
      </c>
      <c r="AF4" t="n">
        <v>4.602324015877571e-06</v>
      </c>
      <c r="AG4" t="n">
        <v>0.07222222222222223</v>
      </c>
      <c r="AH4" t="n">
        <v>16728.91953941077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19.6314</v>
      </c>
      <c r="E5" t="n">
        <v>5.09</v>
      </c>
      <c r="F5" t="n">
        <v>2.52</v>
      </c>
      <c r="G5" t="n">
        <v>25.18</v>
      </c>
      <c r="H5" t="n">
        <v>0.41</v>
      </c>
      <c r="I5" t="n">
        <v>6</v>
      </c>
      <c r="J5" t="n">
        <v>172.25</v>
      </c>
      <c r="K5" t="n">
        <v>51.39</v>
      </c>
      <c r="L5" t="n">
        <v>4</v>
      </c>
      <c r="M5" t="n">
        <v>4</v>
      </c>
      <c r="N5" t="n">
        <v>31.86</v>
      </c>
      <c r="O5" t="n">
        <v>21478.05</v>
      </c>
      <c r="P5" t="n">
        <v>27.3</v>
      </c>
      <c r="Q5" t="n">
        <v>237.74</v>
      </c>
      <c r="R5" t="n">
        <v>29.73</v>
      </c>
      <c r="S5" t="n">
        <v>21.27</v>
      </c>
      <c r="T5" t="n">
        <v>1521.89</v>
      </c>
      <c r="U5" t="n">
        <v>0.72</v>
      </c>
      <c r="V5" t="n">
        <v>0.73</v>
      </c>
      <c r="W5" t="n">
        <v>0.12</v>
      </c>
      <c r="X5" t="n">
        <v>0.08</v>
      </c>
      <c r="Y5" t="n">
        <v>4</v>
      </c>
      <c r="Z5" t="n">
        <v>10</v>
      </c>
      <c r="AA5" t="n">
        <v>12.7020515074494</v>
      </c>
      <c r="AB5" t="n">
        <v>17.37950724755293</v>
      </c>
      <c r="AC5" t="n">
        <v>15.72083146810329</v>
      </c>
      <c r="AD5" t="n">
        <v>12702.0515074494</v>
      </c>
      <c r="AE5" t="n">
        <v>17379.50724755293</v>
      </c>
      <c r="AF5" t="n">
        <v>4.69770723375166e-06</v>
      </c>
      <c r="AG5" t="n">
        <v>0.07069444444444445</v>
      </c>
      <c r="AH5" t="n">
        <v>15720.83146810329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19.7109</v>
      </c>
      <c r="E6" t="n">
        <v>5.07</v>
      </c>
      <c r="F6" t="n">
        <v>2.53</v>
      </c>
      <c r="G6" t="n">
        <v>30.38</v>
      </c>
      <c r="H6" t="n">
        <v>0.51</v>
      </c>
      <c r="I6" t="n">
        <v>5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26.26</v>
      </c>
      <c r="Q6" t="n">
        <v>237.76</v>
      </c>
      <c r="R6" t="n">
        <v>30.3</v>
      </c>
      <c r="S6" t="n">
        <v>21.27</v>
      </c>
      <c r="T6" t="n">
        <v>1814.67</v>
      </c>
      <c r="U6" t="n">
        <v>0.7</v>
      </c>
      <c r="V6" t="n">
        <v>0.73</v>
      </c>
      <c r="W6" t="n">
        <v>0.11</v>
      </c>
      <c r="X6" t="n">
        <v>0.09</v>
      </c>
      <c r="Y6" t="n">
        <v>4</v>
      </c>
      <c r="Z6" t="n">
        <v>10</v>
      </c>
      <c r="AA6" t="n">
        <v>12.38321281170416</v>
      </c>
      <c r="AB6" t="n">
        <v>16.94325807788221</v>
      </c>
      <c r="AC6" t="n">
        <v>15.32621730689547</v>
      </c>
      <c r="AD6" t="n">
        <v>12383.21281170416</v>
      </c>
      <c r="AE6" t="n">
        <v>16943.25807788221</v>
      </c>
      <c r="AF6" t="n">
        <v>4.716731232299051e-06</v>
      </c>
      <c r="AG6" t="n">
        <v>0.07041666666666667</v>
      </c>
      <c r="AH6" t="n">
        <v>15326.21730689547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19.99</v>
      </c>
      <c r="E7" t="n">
        <v>5</v>
      </c>
      <c r="F7" t="n">
        <v>2.49</v>
      </c>
      <c r="G7" t="n">
        <v>37.42</v>
      </c>
      <c r="H7" t="n">
        <v>0.61</v>
      </c>
      <c r="I7" t="n">
        <v>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24.31</v>
      </c>
      <c r="Q7" t="n">
        <v>237.8</v>
      </c>
      <c r="R7" t="n">
        <v>28.9</v>
      </c>
      <c r="S7" t="n">
        <v>21.27</v>
      </c>
      <c r="T7" t="n">
        <v>1117.7</v>
      </c>
      <c r="U7" t="n">
        <v>0.74</v>
      </c>
      <c r="V7" t="n">
        <v>0.74</v>
      </c>
      <c r="W7" t="n">
        <v>0.12</v>
      </c>
      <c r="X7" t="n">
        <v>0.06</v>
      </c>
      <c r="Y7" t="n">
        <v>4</v>
      </c>
      <c r="Z7" t="n">
        <v>10</v>
      </c>
      <c r="AA7" t="n">
        <v>11.65135729023094</v>
      </c>
      <c r="AB7" t="n">
        <v>15.94190106611945</v>
      </c>
      <c r="AC7" t="n">
        <v>14.42042840295807</v>
      </c>
      <c r="AD7" t="n">
        <v>11651.35729023094</v>
      </c>
      <c r="AE7" t="n">
        <v>15941.90106611945</v>
      </c>
      <c r="AF7" t="n">
        <v>4.783518628457252e-06</v>
      </c>
      <c r="AG7" t="n">
        <v>0.06944444444444445</v>
      </c>
      <c r="AH7" t="n">
        <v>14420.42840295807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21.8169</v>
      </c>
      <c r="E2" t="n">
        <v>4.58</v>
      </c>
      <c r="F2" t="n">
        <v>2.68</v>
      </c>
      <c r="G2" t="n">
        <v>12.36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12.45</v>
      </c>
      <c r="Q2" t="n">
        <v>238.32</v>
      </c>
      <c r="R2" t="n">
        <v>34.04</v>
      </c>
      <c r="S2" t="n">
        <v>21.27</v>
      </c>
      <c r="T2" t="n">
        <v>3641.42</v>
      </c>
      <c r="U2" t="n">
        <v>0.62</v>
      </c>
      <c r="V2" t="n">
        <v>0.6899999999999999</v>
      </c>
      <c r="W2" t="n">
        <v>0.15</v>
      </c>
      <c r="X2" t="n">
        <v>0.24</v>
      </c>
      <c r="Y2" t="n">
        <v>4</v>
      </c>
      <c r="Z2" t="n">
        <v>10</v>
      </c>
      <c r="AA2" t="n">
        <v>6.660091770856632</v>
      </c>
      <c r="AB2" t="n">
        <v>9.112631383450731</v>
      </c>
      <c r="AC2" t="n">
        <v>8.242934633842726</v>
      </c>
      <c r="AD2" t="n">
        <v>6660.091770856632</v>
      </c>
      <c r="AE2" t="n">
        <v>9112.631383450731</v>
      </c>
      <c r="AF2" t="n">
        <v>6.247891228477234e-06</v>
      </c>
      <c r="AG2" t="n">
        <v>0.06361111111111112</v>
      </c>
      <c r="AH2" t="n">
        <v>8242.934633842726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17.5653</v>
      </c>
      <c r="E2" t="n">
        <v>5.69</v>
      </c>
      <c r="F2" t="n">
        <v>2.89</v>
      </c>
      <c r="G2" t="n">
        <v>7.53</v>
      </c>
      <c r="H2" t="n">
        <v>0.13</v>
      </c>
      <c r="I2" t="n">
        <v>23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30.26</v>
      </c>
      <c r="Q2" t="n">
        <v>237.86</v>
      </c>
      <c r="R2" t="n">
        <v>41.25</v>
      </c>
      <c r="S2" t="n">
        <v>21.27</v>
      </c>
      <c r="T2" t="n">
        <v>7198.16</v>
      </c>
      <c r="U2" t="n">
        <v>0.52</v>
      </c>
      <c r="V2" t="n">
        <v>0.64</v>
      </c>
      <c r="W2" t="n">
        <v>0.14</v>
      </c>
      <c r="X2" t="n">
        <v>0.45</v>
      </c>
      <c r="Y2" t="n">
        <v>4</v>
      </c>
      <c r="Z2" t="n">
        <v>10</v>
      </c>
      <c r="AA2" t="n">
        <v>15.01831013743402</v>
      </c>
      <c r="AB2" t="n">
        <v>20.54871449075125</v>
      </c>
      <c r="AC2" t="n">
        <v>18.58757402047099</v>
      </c>
      <c r="AD2" t="n">
        <v>15018.31013743402</v>
      </c>
      <c r="AE2" t="n">
        <v>20548.71449075125</v>
      </c>
      <c r="AF2" t="n">
        <v>4.369955075199947e-06</v>
      </c>
      <c r="AG2" t="n">
        <v>0.07902777777777778</v>
      </c>
      <c r="AH2" t="n">
        <v>18587.57402047099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19.5185</v>
      </c>
      <c r="E3" t="n">
        <v>5.12</v>
      </c>
      <c r="F3" t="n">
        <v>2.64</v>
      </c>
      <c r="G3" t="n">
        <v>14.42</v>
      </c>
      <c r="H3" t="n">
        <v>0.26</v>
      </c>
      <c r="I3" t="n">
        <v>11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26.19</v>
      </c>
      <c r="Q3" t="n">
        <v>237.89</v>
      </c>
      <c r="R3" t="n">
        <v>33.64</v>
      </c>
      <c r="S3" t="n">
        <v>21.27</v>
      </c>
      <c r="T3" t="n">
        <v>3454.3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12.25143450918969</v>
      </c>
      <c r="AB3" t="n">
        <v>16.76295319074114</v>
      </c>
      <c r="AC3" t="n">
        <v>15.16312046511913</v>
      </c>
      <c r="AD3" t="n">
        <v>12251.43450918969</v>
      </c>
      <c r="AE3" t="n">
        <v>16762.95319074114</v>
      </c>
      <c r="AF3" t="n">
        <v>4.855878814212689e-06</v>
      </c>
      <c r="AG3" t="n">
        <v>0.07111111111111111</v>
      </c>
      <c r="AH3" t="n">
        <v>15163.12046511913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20.2361</v>
      </c>
      <c r="E4" t="n">
        <v>4.94</v>
      </c>
      <c r="F4" t="n">
        <v>2.57</v>
      </c>
      <c r="G4" t="n">
        <v>22.04</v>
      </c>
      <c r="H4" t="n">
        <v>0.39</v>
      </c>
      <c r="I4" t="n">
        <v>7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23.64</v>
      </c>
      <c r="Q4" t="n">
        <v>237.74</v>
      </c>
      <c r="R4" t="n">
        <v>31.6</v>
      </c>
      <c r="S4" t="n">
        <v>21.27</v>
      </c>
      <c r="T4" t="n">
        <v>2452.23</v>
      </c>
      <c r="U4" t="n">
        <v>0.67</v>
      </c>
      <c r="V4" t="n">
        <v>0.71</v>
      </c>
      <c r="W4" t="n">
        <v>0.12</v>
      </c>
      <c r="X4" t="n">
        <v>0.13</v>
      </c>
      <c r="Y4" t="n">
        <v>4</v>
      </c>
      <c r="Z4" t="n">
        <v>10</v>
      </c>
      <c r="AA4" t="n">
        <v>11.11017140143607</v>
      </c>
      <c r="AB4" t="n">
        <v>15.20142665763752</v>
      </c>
      <c r="AC4" t="n">
        <v>13.75062383275709</v>
      </c>
      <c r="AD4" t="n">
        <v>11110.17140143607</v>
      </c>
      <c r="AE4" t="n">
        <v>15201.42665763752</v>
      </c>
      <c r="AF4" t="n">
        <v>5.034405782836253e-06</v>
      </c>
      <c r="AG4" t="n">
        <v>0.06861111111111112</v>
      </c>
      <c r="AH4" t="n">
        <v>13750.62383275709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20.7433</v>
      </c>
      <c r="E5" t="n">
        <v>4.82</v>
      </c>
      <c r="F5" t="n">
        <v>2.5</v>
      </c>
      <c r="G5" t="n">
        <v>30.05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21.05</v>
      </c>
      <c r="Q5" t="n">
        <v>237.74</v>
      </c>
      <c r="R5" t="n">
        <v>29.17</v>
      </c>
      <c r="S5" t="n">
        <v>21.27</v>
      </c>
      <c r="T5" t="n">
        <v>1247.33</v>
      </c>
      <c r="U5" t="n">
        <v>0.73</v>
      </c>
      <c r="V5" t="n">
        <v>0.73</v>
      </c>
      <c r="W5" t="n">
        <v>0.12</v>
      </c>
      <c r="X5" t="n">
        <v>0.07000000000000001</v>
      </c>
      <c r="Y5" t="n">
        <v>4</v>
      </c>
      <c r="Z5" t="n">
        <v>10</v>
      </c>
      <c r="AA5" t="n">
        <v>10.12189758914396</v>
      </c>
      <c r="AB5" t="n">
        <v>13.84922682810251</v>
      </c>
      <c r="AC5" t="n">
        <v>12.5274760571245</v>
      </c>
      <c r="AD5" t="n">
        <v>10121.89758914396</v>
      </c>
      <c r="AE5" t="n">
        <v>13849.22682810251</v>
      </c>
      <c r="AF5" t="n">
        <v>5.160588723870076e-06</v>
      </c>
      <c r="AG5" t="n">
        <v>0.06694444444444445</v>
      </c>
      <c r="AH5" t="n">
        <v>12527.4760571245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20.7278</v>
      </c>
      <c r="E6" t="n">
        <v>4.82</v>
      </c>
      <c r="F6" t="n">
        <v>2.51</v>
      </c>
      <c r="G6" t="n">
        <v>30.1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21.27</v>
      </c>
      <c r="Q6" t="n">
        <v>237.74</v>
      </c>
      <c r="R6" t="n">
        <v>29.26</v>
      </c>
      <c r="S6" t="n">
        <v>21.27</v>
      </c>
      <c r="T6" t="n">
        <v>1291.73</v>
      </c>
      <c r="U6" t="n">
        <v>0.73</v>
      </c>
      <c r="V6" t="n">
        <v>0.73</v>
      </c>
      <c r="W6" t="n">
        <v>0.12</v>
      </c>
      <c r="X6" t="n">
        <v>0.07000000000000001</v>
      </c>
      <c r="Y6" t="n">
        <v>4</v>
      </c>
      <c r="Z6" t="n">
        <v>10</v>
      </c>
      <c r="AA6" t="n">
        <v>10.19686753909771</v>
      </c>
      <c r="AB6" t="n">
        <v>13.9518040210695</v>
      </c>
      <c r="AC6" t="n">
        <v>12.62026342676302</v>
      </c>
      <c r="AD6" t="n">
        <v>10196.86753909771</v>
      </c>
      <c r="AE6" t="n">
        <v>13951.80402106951</v>
      </c>
      <c r="AF6" t="n">
        <v>5.156732581153151e-06</v>
      </c>
      <c r="AG6" t="n">
        <v>0.06694444444444445</v>
      </c>
      <c r="AH6" t="n">
        <v>12620.26342676302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16.5731</v>
      </c>
      <c r="E2" t="n">
        <v>6.03</v>
      </c>
      <c r="F2" t="n">
        <v>2.96</v>
      </c>
      <c r="G2" t="n">
        <v>6.84</v>
      </c>
      <c r="H2" t="n">
        <v>0.12</v>
      </c>
      <c r="I2" t="n">
        <v>26</v>
      </c>
      <c r="J2" t="n">
        <v>150.44</v>
      </c>
      <c r="K2" t="n">
        <v>49.1</v>
      </c>
      <c r="L2" t="n">
        <v>1</v>
      </c>
      <c r="M2" t="n">
        <v>24</v>
      </c>
      <c r="N2" t="n">
        <v>25.34</v>
      </c>
      <c r="O2" t="n">
        <v>18787.76</v>
      </c>
      <c r="P2" t="n">
        <v>33.91</v>
      </c>
      <c r="Q2" t="n">
        <v>238.04</v>
      </c>
      <c r="R2" t="n">
        <v>43.66</v>
      </c>
      <c r="S2" t="n">
        <v>21.27</v>
      </c>
      <c r="T2" t="n">
        <v>8388.969999999999</v>
      </c>
      <c r="U2" t="n">
        <v>0.49</v>
      </c>
      <c r="V2" t="n">
        <v>0.62</v>
      </c>
      <c r="W2" t="n">
        <v>0.15</v>
      </c>
      <c r="X2" t="n">
        <v>0.52</v>
      </c>
      <c r="Y2" t="n">
        <v>4</v>
      </c>
      <c r="Z2" t="n">
        <v>10</v>
      </c>
      <c r="AA2" t="n">
        <v>17.36235731105863</v>
      </c>
      <c r="AB2" t="n">
        <v>23.75594324596319</v>
      </c>
      <c r="AC2" t="n">
        <v>21.48870936436908</v>
      </c>
      <c r="AD2" t="n">
        <v>17362.35731105863</v>
      </c>
      <c r="AE2" t="n">
        <v>23755.94324596319</v>
      </c>
      <c r="AF2" t="n">
        <v>4.039828496285002e-06</v>
      </c>
      <c r="AG2" t="n">
        <v>0.08375</v>
      </c>
      <c r="AH2" t="n">
        <v>21488.70936436908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18.8196</v>
      </c>
      <c r="E3" t="n">
        <v>5.31</v>
      </c>
      <c r="F3" t="n">
        <v>2.67</v>
      </c>
      <c r="G3" t="n">
        <v>13.35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10</v>
      </c>
      <c r="N3" t="n">
        <v>25.73</v>
      </c>
      <c r="O3" t="n">
        <v>18959.54</v>
      </c>
      <c r="P3" t="n">
        <v>29.24</v>
      </c>
      <c r="Q3" t="n">
        <v>237.94</v>
      </c>
      <c r="R3" t="n">
        <v>34.61</v>
      </c>
      <c r="S3" t="n">
        <v>21.27</v>
      </c>
      <c r="T3" t="n">
        <v>3933.14</v>
      </c>
      <c r="U3" t="n">
        <v>0.61</v>
      </c>
      <c r="V3" t="n">
        <v>0.6899999999999999</v>
      </c>
      <c r="W3" t="n">
        <v>0.13</v>
      </c>
      <c r="X3" t="n">
        <v>0.23</v>
      </c>
      <c r="Y3" t="n">
        <v>4</v>
      </c>
      <c r="Z3" t="n">
        <v>10</v>
      </c>
      <c r="AA3" t="n">
        <v>13.76135346579601</v>
      </c>
      <c r="AB3" t="n">
        <v>18.82889092000564</v>
      </c>
      <c r="AC3" t="n">
        <v>17.03188799711617</v>
      </c>
      <c r="AD3" t="n">
        <v>13761.35346579601</v>
      </c>
      <c r="AE3" t="n">
        <v>18828.89092000564</v>
      </c>
      <c r="AF3" t="n">
        <v>4.587431220995784e-06</v>
      </c>
      <c r="AG3" t="n">
        <v>0.07375</v>
      </c>
      <c r="AH3" t="n">
        <v>17031.88799711617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19.527</v>
      </c>
      <c r="E4" t="n">
        <v>5.12</v>
      </c>
      <c r="F4" t="n">
        <v>2.6</v>
      </c>
      <c r="G4" t="n">
        <v>19.5</v>
      </c>
      <c r="H4" t="n">
        <v>0.35</v>
      </c>
      <c r="I4" t="n">
        <v>8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27.07</v>
      </c>
      <c r="Q4" t="n">
        <v>237.77</v>
      </c>
      <c r="R4" t="n">
        <v>32.35</v>
      </c>
      <c r="S4" t="n">
        <v>21.27</v>
      </c>
      <c r="T4" t="n">
        <v>2821.15</v>
      </c>
      <c r="U4" t="n">
        <v>0.66</v>
      </c>
      <c r="V4" t="n">
        <v>0.71</v>
      </c>
      <c r="W4" t="n">
        <v>0.12</v>
      </c>
      <c r="X4" t="n">
        <v>0.16</v>
      </c>
      <c r="Y4" t="n">
        <v>4</v>
      </c>
      <c r="Z4" t="n">
        <v>10</v>
      </c>
      <c r="AA4" t="n">
        <v>12.63056439556115</v>
      </c>
      <c r="AB4" t="n">
        <v>17.28169542728277</v>
      </c>
      <c r="AC4" t="n">
        <v>15.63235467067752</v>
      </c>
      <c r="AD4" t="n">
        <v>12630.56439556115</v>
      </c>
      <c r="AE4" t="n">
        <v>17281.69542728277</v>
      </c>
      <c r="AF4" t="n">
        <v>4.759865749133067e-06</v>
      </c>
      <c r="AG4" t="n">
        <v>0.07111111111111111</v>
      </c>
      <c r="AH4" t="n">
        <v>15632.35467067752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20.0579</v>
      </c>
      <c r="E5" t="n">
        <v>4.99</v>
      </c>
      <c r="F5" t="n">
        <v>2.53</v>
      </c>
      <c r="G5" t="n">
        <v>25.26</v>
      </c>
      <c r="H5" t="n">
        <v>0.46</v>
      </c>
      <c r="I5" t="n">
        <v>6</v>
      </c>
      <c r="J5" t="n">
        <v>154.63</v>
      </c>
      <c r="K5" t="n">
        <v>49.1</v>
      </c>
      <c r="L5" t="n">
        <v>4</v>
      </c>
      <c r="M5" t="n">
        <v>4</v>
      </c>
      <c r="N5" t="n">
        <v>26.53</v>
      </c>
      <c r="O5" t="n">
        <v>19304.72</v>
      </c>
      <c r="P5" t="n">
        <v>24.63</v>
      </c>
      <c r="Q5" t="n">
        <v>237.82</v>
      </c>
      <c r="R5" t="n">
        <v>29.95</v>
      </c>
      <c r="S5" t="n">
        <v>21.27</v>
      </c>
      <c r="T5" t="n">
        <v>1631.52</v>
      </c>
      <c r="U5" t="n">
        <v>0.71</v>
      </c>
      <c r="V5" t="n">
        <v>0.73</v>
      </c>
      <c r="W5" t="n">
        <v>0.12</v>
      </c>
      <c r="X5" t="n">
        <v>0.09</v>
      </c>
      <c r="Y5" t="n">
        <v>4</v>
      </c>
      <c r="Z5" t="n">
        <v>10</v>
      </c>
      <c r="AA5" t="n">
        <v>11.5932518027724</v>
      </c>
      <c r="AB5" t="n">
        <v>15.86239857474587</v>
      </c>
      <c r="AC5" t="n">
        <v>14.3485135177785</v>
      </c>
      <c r="AD5" t="n">
        <v>11593.2518027724</v>
      </c>
      <c r="AE5" t="n">
        <v>15862.39857474587</v>
      </c>
      <c r="AF5" t="n">
        <v>4.889276960594876e-06</v>
      </c>
      <c r="AG5" t="n">
        <v>0.06930555555555556</v>
      </c>
      <c r="AH5" t="n">
        <v>14348.5135177785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20.1545</v>
      </c>
      <c r="E6" t="n">
        <v>4.96</v>
      </c>
      <c r="F6" t="n">
        <v>2.53</v>
      </c>
      <c r="G6" t="n">
        <v>30.39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23.37</v>
      </c>
      <c r="Q6" t="n">
        <v>237.85</v>
      </c>
      <c r="R6" t="n">
        <v>30.25</v>
      </c>
      <c r="S6" t="n">
        <v>21.27</v>
      </c>
      <c r="T6" t="n">
        <v>1785.93</v>
      </c>
      <c r="U6" t="n">
        <v>0.7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  <c r="AA6" t="n">
        <v>11.20502196485172</v>
      </c>
      <c r="AB6" t="n">
        <v>15.33120538301373</v>
      </c>
      <c r="AC6" t="n">
        <v>13.86801665872936</v>
      </c>
      <c r="AD6" t="n">
        <v>11205.02196485172</v>
      </c>
      <c r="AE6" t="n">
        <v>15331.20538301373</v>
      </c>
      <c r="AF6" t="n">
        <v>4.912823999636523e-06</v>
      </c>
      <c r="AG6" t="n">
        <v>0.06888888888888889</v>
      </c>
      <c r="AH6" t="n">
        <v>13868.01665872936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20.1444</v>
      </c>
      <c r="E7" t="n">
        <v>4.96</v>
      </c>
      <c r="F7" t="n">
        <v>2.54</v>
      </c>
      <c r="G7" t="n">
        <v>30.42</v>
      </c>
      <c r="H7" t="n">
        <v>0.67</v>
      </c>
      <c r="I7" t="n">
        <v>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23.27</v>
      </c>
      <c r="Q7" t="n">
        <v>237.85</v>
      </c>
      <c r="R7" t="n">
        <v>30.29</v>
      </c>
      <c r="S7" t="n">
        <v>21.27</v>
      </c>
      <c r="T7" t="n">
        <v>1808.21</v>
      </c>
      <c r="U7" t="n">
        <v>0.7</v>
      </c>
      <c r="V7" t="n">
        <v>0.72</v>
      </c>
      <c r="W7" t="n">
        <v>0.12</v>
      </c>
      <c r="X7" t="n">
        <v>0.1</v>
      </c>
      <c r="Y7" t="n">
        <v>4</v>
      </c>
      <c r="Z7" t="n">
        <v>10</v>
      </c>
      <c r="AA7" t="n">
        <v>11.19470915016013</v>
      </c>
      <c r="AB7" t="n">
        <v>15.31709493498349</v>
      </c>
      <c r="AC7" t="n">
        <v>13.85525289205495</v>
      </c>
      <c r="AD7" t="n">
        <v>11194.70915016013</v>
      </c>
      <c r="AE7" t="n">
        <v>15317.09493498349</v>
      </c>
      <c r="AF7" t="n">
        <v>4.91036204213838e-06</v>
      </c>
      <c r="AG7" t="n">
        <v>0.06888888888888889</v>
      </c>
      <c r="AH7" t="n">
        <v>13855.25289205495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14.6104</v>
      </c>
      <c r="E2" t="n">
        <v>6.84</v>
      </c>
      <c r="F2" t="n">
        <v>3.18</v>
      </c>
      <c r="G2" t="n">
        <v>5.97</v>
      </c>
      <c r="H2" t="n">
        <v>0.1</v>
      </c>
      <c r="I2" t="n">
        <v>32</v>
      </c>
      <c r="J2" t="n">
        <v>185.69</v>
      </c>
      <c r="K2" t="n">
        <v>53.44</v>
      </c>
      <c r="L2" t="n">
        <v>1</v>
      </c>
      <c r="M2" t="n">
        <v>30</v>
      </c>
      <c r="N2" t="n">
        <v>36.26</v>
      </c>
      <c r="O2" t="n">
        <v>23136.14</v>
      </c>
      <c r="P2" t="n">
        <v>42.25</v>
      </c>
      <c r="Q2" t="n">
        <v>238.13</v>
      </c>
      <c r="R2" t="n">
        <v>51.18</v>
      </c>
      <c r="S2" t="n">
        <v>21.27</v>
      </c>
      <c r="T2" t="n">
        <v>12118.61</v>
      </c>
      <c r="U2" t="n">
        <v>0.42</v>
      </c>
      <c r="V2" t="n">
        <v>0.58</v>
      </c>
      <c r="W2" t="n">
        <v>0.15</v>
      </c>
      <c r="X2" t="n">
        <v>0.74</v>
      </c>
      <c r="Y2" t="n">
        <v>4</v>
      </c>
      <c r="Z2" t="n">
        <v>10</v>
      </c>
      <c r="AA2" t="n">
        <v>23.48390020119634</v>
      </c>
      <c r="AB2" t="n">
        <v>32.13170829177525</v>
      </c>
      <c r="AC2" t="n">
        <v>29.0651031495826</v>
      </c>
      <c r="AD2" t="n">
        <v>23483.90020119634</v>
      </c>
      <c r="AE2" t="n">
        <v>32131.70829177525</v>
      </c>
      <c r="AF2" t="n">
        <v>3.437549705950181e-06</v>
      </c>
      <c r="AG2" t="n">
        <v>0.095</v>
      </c>
      <c r="AH2" t="n">
        <v>29065.10314958261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17.635</v>
      </c>
      <c r="E3" t="n">
        <v>5.67</v>
      </c>
      <c r="F3" t="n">
        <v>2.68</v>
      </c>
      <c r="G3" t="n">
        <v>11.49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34.41</v>
      </c>
      <c r="Q3" t="n">
        <v>237.8</v>
      </c>
      <c r="R3" t="n">
        <v>34.71</v>
      </c>
      <c r="S3" t="n">
        <v>21.27</v>
      </c>
      <c r="T3" t="n">
        <v>3972.15</v>
      </c>
      <c r="U3" t="n">
        <v>0.61</v>
      </c>
      <c r="V3" t="n">
        <v>0.6899999999999999</v>
      </c>
      <c r="W3" t="n">
        <v>0.13</v>
      </c>
      <c r="X3" t="n">
        <v>0.24</v>
      </c>
      <c r="Y3" t="n">
        <v>4</v>
      </c>
      <c r="Z3" t="n">
        <v>10</v>
      </c>
      <c r="AA3" t="n">
        <v>16.56212759758158</v>
      </c>
      <c r="AB3" t="n">
        <v>22.66103364838681</v>
      </c>
      <c r="AC3" t="n">
        <v>20.49829640204271</v>
      </c>
      <c r="AD3" t="n">
        <v>16562.12759758158</v>
      </c>
      <c r="AE3" t="n">
        <v>22661.03364838681</v>
      </c>
      <c r="AF3" t="n">
        <v>4.149180656548174e-06</v>
      </c>
      <c r="AG3" t="n">
        <v>0.07875</v>
      </c>
      <c r="AH3" t="n">
        <v>20498.29640204271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18.4663</v>
      </c>
      <c r="E4" t="n">
        <v>5.42</v>
      </c>
      <c r="F4" t="n">
        <v>2.61</v>
      </c>
      <c r="G4" t="n">
        <v>17.41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7</v>
      </c>
      <c r="N4" t="n">
        <v>37.29</v>
      </c>
      <c r="O4" t="n">
        <v>23510.33</v>
      </c>
      <c r="P4" t="n">
        <v>32.51</v>
      </c>
      <c r="Q4" t="n">
        <v>237.97</v>
      </c>
      <c r="R4" t="n">
        <v>32.68</v>
      </c>
      <c r="S4" t="n">
        <v>21.27</v>
      </c>
      <c r="T4" t="n">
        <v>2981.36</v>
      </c>
      <c r="U4" t="n">
        <v>0.65</v>
      </c>
      <c r="V4" t="n">
        <v>0.7</v>
      </c>
      <c r="W4" t="n">
        <v>0.12</v>
      </c>
      <c r="X4" t="n">
        <v>0.17</v>
      </c>
      <c r="Y4" t="n">
        <v>4</v>
      </c>
      <c r="Z4" t="n">
        <v>10</v>
      </c>
      <c r="AA4" t="n">
        <v>15.22944811268028</v>
      </c>
      <c r="AB4" t="n">
        <v>20.83760278312807</v>
      </c>
      <c r="AC4" t="n">
        <v>18.84889121974037</v>
      </c>
      <c r="AD4" t="n">
        <v>15229.44811268028</v>
      </c>
      <c r="AE4" t="n">
        <v>20837.60278312807</v>
      </c>
      <c r="AF4" t="n">
        <v>4.34476976229178e-06</v>
      </c>
      <c r="AG4" t="n">
        <v>0.07527777777777778</v>
      </c>
      <c r="AH4" t="n">
        <v>18848.89121974037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18.8383</v>
      </c>
      <c r="E5" t="n">
        <v>5.31</v>
      </c>
      <c r="F5" t="n">
        <v>2.58</v>
      </c>
      <c r="G5" t="n">
        <v>22.11</v>
      </c>
      <c r="H5" t="n">
        <v>0.37</v>
      </c>
      <c r="I5" t="n">
        <v>7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31.04</v>
      </c>
      <c r="Q5" t="n">
        <v>237.74</v>
      </c>
      <c r="R5" t="n">
        <v>31.71</v>
      </c>
      <c r="S5" t="n">
        <v>21.27</v>
      </c>
      <c r="T5" t="n">
        <v>2508.4</v>
      </c>
      <c r="U5" t="n">
        <v>0.67</v>
      </c>
      <c r="V5" t="n">
        <v>0.71</v>
      </c>
      <c r="W5" t="n">
        <v>0.12</v>
      </c>
      <c r="X5" t="n">
        <v>0.14</v>
      </c>
      <c r="Y5" t="n">
        <v>4</v>
      </c>
      <c r="Z5" t="n">
        <v>10</v>
      </c>
      <c r="AA5" t="n">
        <v>14.49376721552342</v>
      </c>
      <c r="AB5" t="n">
        <v>19.83101172415449</v>
      </c>
      <c r="AC5" t="n">
        <v>17.93836779822754</v>
      </c>
      <c r="AD5" t="n">
        <v>14493.76721552342</v>
      </c>
      <c r="AE5" t="n">
        <v>19831.01172415449</v>
      </c>
      <c r="AF5" t="n">
        <v>4.432294298965209e-06</v>
      </c>
      <c r="AG5" t="n">
        <v>0.07375</v>
      </c>
      <c r="AH5" t="n">
        <v>17938.36779822754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19.0587</v>
      </c>
      <c r="E6" t="n">
        <v>5.25</v>
      </c>
      <c r="F6" t="n">
        <v>2.56</v>
      </c>
      <c r="G6" t="n">
        <v>25.55</v>
      </c>
      <c r="H6" t="n">
        <v>0.46</v>
      </c>
      <c r="I6" t="n">
        <v>6</v>
      </c>
      <c r="J6" t="n">
        <v>191.78</v>
      </c>
      <c r="K6" t="n">
        <v>53.44</v>
      </c>
      <c r="L6" t="n">
        <v>5</v>
      </c>
      <c r="M6" t="n">
        <v>4</v>
      </c>
      <c r="N6" t="n">
        <v>38.35</v>
      </c>
      <c r="O6" t="n">
        <v>23887.36</v>
      </c>
      <c r="P6" t="n">
        <v>29.49</v>
      </c>
      <c r="Q6" t="n">
        <v>237.81</v>
      </c>
      <c r="R6" t="n">
        <v>31.03</v>
      </c>
      <c r="S6" t="n">
        <v>21.27</v>
      </c>
      <c r="T6" t="n">
        <v>2174.61</v>
      </c>
      <c r="U6" t="n">
        <v>0.6899999999999999</v>
      </c>
      <c r="V6" t="n">
        <v>0.72</v>
      </c>
      <c r="W6" t="n">
        <v>0.12</v>
      </c>
      <c r="X6" t="n">
        <v>0.12</v>
      </c>
      <c r="Y6" t="n">
        <v>4</v>
      </c>
      <c r="Z6" t="n">
        <v>10</v>
      </c>
      <c r="AA6" t="n">
        <v>13.87458380492322</v>
      </c>
      <c r="AB6" t="n">
        <v>18.98381766536294</v>
      </c>
      <c r="AC6" t="n">
        <v>17.17202875134151</v>
      </c>
      <c r="AD6" t="n">
        <v>13874.58380492322</v>
      </c>
      <c r="AE6" t="n">
        <v>18983.81766536294</v>
      </c>
      <c r="AF6" t="n">
        <v>4.484150234134091e-06</v>
      </c>
      <c r="AG6" t="n">
        <v>0.07291666666666667</v>
      </c>
      <c r="AH6" t="n">
        <v>17172.02875134151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19.3206</v>
      </c>
      <c r="E7" t="n">
        <v>5.18</v>
      </c>
      <c r="F7" t="n">
        <v>2.52</v>
      </c>
      <c r="G7" t="n">
        <v>30.25</v>
      </c>
      <c r="H7" t="n">
        <v>0.55</v>
      </c>
      <c r="I7" t="n">
        <v>5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27.93</v>
      </c>
      <c r="Q7" t="n">
        <v>237.78</v>
      </c>
      <c r="R7" t="n">
        <v>29.84</v>
      </c>
      <c r="S7" t="n">
        <v>21.27</v>
      </c>
      <c r="T7" t="n">
        <v>1584.14</v>
      </c>
      <c r="U7" t="n">
        <v>0.71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  <c r="AA7" t="n">
        <v>13.21417436976358</v>
      </c>
      <c r="AB7" t="n">
        <v>18.0802163410077</v>
      </c>
      <c r="AC7" t="n">
        <v>16.35466586914767</v>
      </c>
      <c r="AD7" t="n">
        <v>13214.17436976358</v>
      </c>
      <c r="AE7" t="n">
        <v>18080.2163410077</v>
      </c>
      <c r="AF7" t="n">
        <v>4.545770331324335e-06</v>
      </c>
      <c r="AG7" t="n">
        <v>0.07194444444444444</v>
      </c>
      <c r="AH7" t="n">
        <v>16354.66586914768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19.5472</v>
      </c>
      <c r="E8" t="n">
        <v>5.12</v>
      </c>
      <c r="F8" t="n">
        <v>2.5</v>
      </c>
      <c r="G8" t="n">
        <v>37.48</v>
      </c>
      <c r="H8" t="n">
        <v>0.64</v>
      </c>
      <c r="I8" t="n">
        <v>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26.11</v>
      </c>
      <c r="Q8" t="n">
        <v>237.78</v>
      </c>
      <c r="R8" t="n">
        <v>29.13</v>
      </c>
      <c r="S8" t="n">
        <v>21.27</v>
      </c>
      <c r="T8" t="n">
        <v>1235.29</v>
      </c>
      <c r="U8" t="n">
        <v>0.73</v>
      </c>
      <c r="V8" t="n">
        <v>0.74</v>
      </c>
      <c r="W8" t="n">
        <v>0.12</v>
      </c>
      <c r="X8" t="n">
        <v>0.06</v>
      </c>
      <c r="Y8" t="n">
        <v>4</v>
      </c>
      <c r="Z8" t="n">
        <v>10</v>
      </c>
      <c r="AA8" t="n">
        <v>12.54598924941404</v>
      </c>
      <c r="AB8" t="n">
        <v>17.16597598113706</v>
      </c>
      <c r="AC8" t="n">
        <v>15.52767932605579</v>
      </c>
      <c r="AD8" t="n">
        <v>12545.98924941404</v>
      </c>
      <c r="AE8" t="n">
        <v>17165.97598113706</v>
      </c>
      <c r="AF8" t="n">
        <v>4.599085008771106e-06</v>
      </c>
      <c r="AG8" t="n">
        <v>0.07111111111111111</v>
      </c>
      <c r="AH8" t="n">
        <v>15527.6793260558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19.5249</v>
      </c>
      <c r="E9" t="n">
        <v>5.12</v>
      </c>
      <c r="F9" t="n">
        <v>2.5</v>
      </c>
      <c r="G9" t="n">
        <v>37.56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26.36</v>
      </c>
      <c r="Q9" t="n">
        <v>237.74</v>
      </c>
      <c r="R9" t="n">
        <v>29.33</v>
      </c>
      <c r="S9" t="n">
        <v>21.27</v>
      </c>
      <c r="T9" t="n">
        <v>1330.84</v>
      </c>
      <c r="U9" t="n">
        <v>0.73</v>
      </c>
      <c r="V9" t="n">
        <v>0.73</v>
      </c>
      <c r="W9" t="n">
        <v>0.12</v>
      </c>
      <c r="X9" t="n">
        <v>0.07000000000000001</v>
      </c>
      <c r="Y9" t="n">
        <v>4</v>
      </c>
      <c r="Z9" t="n">
        <v>10</v>
      </c>
      <c r="AA9" t="n">
        <v>12.62786032483442</v>
      </c>
      <c r="AB9" t="n">
        <v>17.27799559841942</v>
      </c>
      <c r="AC9" t="n">
        <v>15.62900794828806</v>
      </c>
      <c r="AD9" t="n">
        <v>12627.86032483442</v>
      </c>
      <c r="AE9" t="n">
        <v>17277.99559841942</v>
      </c>
      <c r="AF9" t="n">
        <v>4.593838242190952e-06</v>
      </c>
      <c r="AG9" t="n">
        <v>0.07111111111111111</v>
      </c>
      <c r="AH9" t="n">
        <v>15629.00794828806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18.7159</v>
      </c>
      <c r="E2" t="n">
        <v>5.34</v>
      </c>
      <c r="F2" t="n">
        <v>2.78</v>
      </c>
      <c r="G2" t="n">
        <v>8.34</v>
      </c>
      <c r="H2" t="n">
        <v>0.15</v>
      </c>
      <c r="I2" t="n">
        <v>20</v>
      </c>
      <c r="J2" t="n">
        <v>116.05</v>
      </c>
      <c r="K2" t="n">
        <v>43.4</v>
      </c>
      <c r="L2" t="n">
        <v>1</v>
      </c>
      <c r="M2" t="n">
        <v>18</v>
      </c>
      <c r="N2" t="n">
        <v>16.65</v>
      </c>
      <c r="O2" t="n">
        <v>14546.17</v>
      </c>
      <c r="P2" t="n">
        <v>26.25</v>
      </c>
      <c r="Q2" t="n">
        <v>237.85</v>
      </c>
      <c r="R2" t="n">
        <v>37.81</v>
      </c>
      <c r="S2" t="n">
        <v>21.27</v>
      </c>
      <c r="T2" t="n">
        <v>5491.12</v>
      </c>
      <c r="U2" t="n">
        <v>0.5600000000000001</v>
      </c>
      <c r="V2" t="n">
        <v>0.66</v>
      </c>
      <c r="W2" t="n">
        <v>0.14</v>
      </c>
      <c r="X2" t="n">
        <v>0.34</v>
      </c>
      <c r="Y2" t="n">
        <v>4</v>
      </c>
      <c r="Z2" t="n">
        <v>10</v>
      </c>
      <c r="AA2" t="n">
        <v>12.66892886054595</v>
      </c>
      <c r="AB2" t="n">
        <v>17.33418738079349</v>
      </c>
      <c r="AC2" t="n">
        <v>15.67983686581941</v>
      </c>
      <c r="AD2" t="n">
        <v>12668.92886054595</v>
      </c>
      <c r="AE2" t="n">
        <v>17334.18738079349</v>
      </c>
      <c r="AF2" t="n">
        <v>4.763908977099524e-06</v>
      </c>
      <c r="AG2" t="n">
        <v>0.07416666666666666</v>
      </c>
      <c r="AH2" t="n">
        <v>15679.83686581941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20.0926</v>
      </c>
      <c r="E3" t="n">
        <v>4.98</v>
      </c>
      <c r="F3" t="n">
        <v>2.65</v>
      </c>
      <c r="G3" t="n">
        <v>15.92</v>
      </c>
      <c r="H3" t="n">
        <v>0.3</v>
      </c>
      <c r="I3" t="n">
        <v>10</v>
      </c>
      <c r="J3" t="n">
        <v>117.34</v>
      </c>
      <c r="K3" t="n">
        <v>43.4</v>
      </c>
      <c r="L3" t="n">
        <v>2</v>
      </c>
      <c r="M3" t="n">
        <v>8</v>
      </c>
      <c r="N3" t="n">
        <v>16.94</v>
      </c>
      <c r="O3" t="n">
        <v>14705.49</v>
      </c>
      <c r="P3" t="n">
        <v>23.21</v>
      </c>
      <c r="Q3" t="n">
        <v>237.82</v>
      </c>
      <c r="R3" t="n">
        <v>34.13</v>
      </c>
      <c r="S3" t="n">
        <v>21.27</v>
      </c>
      <c r="T3" t="n">
        <v>3703.56</v>
      </c>
      <c r="U3" t="n">
        <v>0.62</v>
      </c>
      <c r="V3" t="n">
        <v>0.6899999999999999</v>
      </c>
      <c r="W3" t="n">
        <v>0.12</v>
      </c>
      <c r="X3" t="n">
        <v>0.22</v>
      </c>
      <c r="Y3" t="n">
        <v>4</v>
      </c>
      <c r="Z3" t="n">
        <v>10</v>
      </c>
      <c r="AA3" t="n">
        <v>10.95146780145241</v>
      </c>
      <c r="AB3" t="n">
        <v>14.98428139063224</v>
      </c>
      <c r="AC3" t="n">
        <v>13.55420260526885</v>
      </c>
      <c r="AD3" t="n">
        <v>10951.46780145241</v>
      </c>
      <c r="AE3" t="n">
        <v>14984.28139063224</v>
      </c>
      <c r="AF3" t="n">
        <v>5.114331531653295e-06</v>
      </c>
      <c r="AG3" t="n">
        <v>0.06916666666666667</v>
      </c>
      <c r="AH3" t="n">
        <v>13554.20260526885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20.8938</v>
      </c>
      <c r="E4" t="n">
        <v>4.79</v>
      </c>
      <c r="F4" t="n">
        <v>2.56</v>
      </c>
      <c r="G4" t="n">
        <v>25.59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20.04</v>
      </c>
      <c r="Q4" t="n">
        <v>237.74</v>
      </c>
      <c r="R4" t="n">
        <v>31.07</v>
      </c>
      <c r="S4" t="n">
        <v>21.27</v>
      </c>
      <c r="T4" t="n">
        <v>2190.98</v>
      </c>
      <c r="U4" t="n">
        <v>0.68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9.676526573687141</v>
      </c>
      <c r="AB4" t="n">
        <v>13.23985055637495</v>
      </c>
      <c r="AC4" t="n">
        <v>11.97625780150383</v>
      </c>
      <c r="AD4" t="n">
        <v>9676.526573687141</v>
      </c>
      <c r="AE4" t="n">
        <v>13239.85055637495</v>
      </c>
      <c r="AF4" t="n">
        <v>5.318267429603814e-06</v>
      </c>
      <c r="AG4" t="n">
        <v>0.06652777777777778</v>
      </c>
      <c r="AH4" t="n">
        <v>11976.25780150383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20.9084</v>
      </c>
      <c r="E5" t="n">
        <v>4.78</v>
      </c>
      <c r="F5" t="n">
        <v>2.56</v>
      </c>
      <c r="G5" t="n">
        <v>25.55</v>
      </c>
      <c r="H5" t="n">
        <v>0.59</v>
      </c>
      <c r="I5" t="n">
        <v>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19.94</v>
      </c>
      <c r="Q5" t="n">
        <v>237.85</v>
      </c>
      <c r="R5" t="n">
        <v>30.83</v>
      </c>
      <c r="S5" t="n">
        <v>21.27</v>
      </c>
      <c r="T5" t="n">
        <v>2072.52</v>
      </c>
      <c r="U5" t="n">
        <v>0.6899999999999999</v>
      </c>
      <c r="V5" t="n">
        <v>0.72</v>
      </c>
      <c r="W5" t="n">
        <v>0.12</v>
      </c>
      <c r="X5" t="n">
        <v>0.12</v>
      </c>
      <c r="Y5" t="n">
        <v>4</v>
      </c>
      <c r="Z5" t="n">
        <v>10</v>
      </c>
      <c r="AA5" t="n">
        <v>9.644594007707147</v>
      </c>
      <c r="AB5" t="n">
        <v>13.19615901083595</v>
      </c>
      <c r="AC5" t="n">
        <v>11.93673611574947</v>
      </c>
      <c r="AD5" t="n">
        <v>9644.594007707146</v>
      </c>
      <c r="AE5" t="n">
        <v>13196.15901083595</v>
      </c>
      <c r="AF5" t="n">
        <v>5.321983685357781e-06</v>
      </c>
      <c r="AG5" t="n">
        <v>0.06638888888888889</v>
      </c>
      <c r="AH5" t="n">
        <v>11936.73611574947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14.3079</v>
      </c>
      <c r="E2" t="n">
        <v>6.99</v>
      </c>
      <c r="F2" t="n">
        <v>3.19</v>
      </c>
      <c r="G2" t="n">
        <v>5.8</v>
      </c>
      <c r="H2" t="n">
        <v>0.09</v>
      </c>
      <c r="I2" t="n">
        <v>33</v>
      </c>
      <c r="J2" t="n">
        <v>194.77</v>
      </c>
      <c r="K2" t="n">
        <v>54.38</v>
      </c>
      <c r="L2" t="n">
        <v>1</v>
      </c>
      <c r="M2" t="n">
        <v>31</v>
      </c>
      <c r="N2" t="n">
        <v>39.4</v>
      </c>
      <c r="O2" t="n">
        <v>24256.19</v>
      </c>
      <c r="P2" t="n">
        <v>43.7</v>
      </c>
      <c r="Q2" t="n">
        <v>237.97</v>
      </c>
      <c r="R2" t="n">
        <v>51.37</v>
      </c>
      <c r="S2" t="n">
        <v>21.27</v>
      </c>
      <c r="T2" t="n">
        <v>12207.92</v>
      </c>
      <c r="U2" t="n">
        <v>0.41</v>
      </c>
      <c r="V2" t="n">
        <v>0.58</v>
      </c>
      <c r="W2" t="n">
        <v>0.15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17.3544</v>
      </c>
      <c r="E3" t="n">
        <v>5.76</v>
      </c>
      <c r="F3" t="n">
        <v>2.7</v>
      </c>
      <c r="G3" t="n">
        <v>11.58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12</v>
      </c>
      <c r="N3" t="n">
        <v>39.95</v>
      </c>
      <c r="O3" t="n">
        <v>24447.22</v>
      </c>
      <c r="P3" t="n">
        <v>35.98</v>
      </c>
      <c r="Q3" t="n">
        <v>237.76</v>
      </c>
      <c r="R3" t="n">
        <v>35.51</v>
      </c>
      <c r="S3" t="n">
        <v>21.27</v>
      </c>
      <c r="T3" t="n">
        <v>4370.72</v>
      </c>
      <c r="U3" t="n">
        <v>0.6</v>
      </c>
      <c r="V3" t="n">
        <v>0.68</v>
      </c>
      <c r="W3" t="n">
        <v>0.13</v>
      </c>
      <c r="X3" t="n">
        <v>0.26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18.037</v>
      </c>
      <c r="E4" t="n">
        <v>5.54</v>
      </c>
      <c r="F4" t="n">
        <v>2.64</v>
      </c>
      <c r="G4" t="n">
        <v>15.83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34.09</v>
      </c>
      <c r="Q4" t="n">
        <v>237.78</v>
      </c>
      <c r="R4" t="n">
        <v>33.68</v>
      </c>
      <c r="S4" t="n">
        <v>21.27</v>
      </c>
      <c r="T4" t="n">
        <v>3478.59</v>
      </c>
      <c r="U4" t="n">
        <v>0.63</v>
      </c>
      <c r="V4" t="n">
        <v>0.7</v>
      </c>
      <c r="W4" t="n">
        <v>0.12</v>
      </c>
      <c r="X4" t="n">
        <v>0.2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18.7656</v>
      </c>
      <c r="E5" t="n">
        <v>5.33</v>
      </c>
      <c r="F5" t="n">
        <v>2.54</v>
      </c>
      <c r="G5" t="n">
        <v>21.77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31.77</v>
      </c>
      <c r="Q5" t="n">
        <v>237.74</v>
      </c>
      <c r="R5" t="n">
        <v>30.43</v>
      </c>
      <c r="S5" t="n">
        <v>21.27</v>
      </c>
      <c r="T5" t="n">
        <v>1866.29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18.9494</v>
      </c>
      <c r="E6" t="n">
        <v>5.28</v>
      </c>
      <c r="F6" t="n">
        <v>2.53</v>
      </c>
      <c r="G6" t="n">
        <v>25.27</v>
      </c>
      <c r="H6" t="n">
        <v>0.44</v>
      </c>
      <c r="I6" t="n">
        <v>6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30.6</v>
      </c>
      <c r="Q6" t="n">
        <v>237.74</v>
      </c>
      <c r="R6" t="n">
        <v>29.97</v>
      </c>
      <c r="S6" t="n">
        <v>21.27</v>
      </c>
      <c r="T6" t="n">
        <v>1641.16</v>
      </c>
      <c r="U6" t="n">
        <v>0.71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19.1398</v>
      </c>
      <c r="E7" t="n">
        <v>5.22</v>
      </c>
      <c r="F7" t="n">
        <v>2.51</v>
      </c>
      <c r="G7" t="n">
        <v>30.16</v>
      </c>
      <c r="H7" t="n">
        <v>0.53</v>
      </c>
      <c r="I7" t="n">
        <v>5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29.45</v>
      </c>
      <c r="Q7" t="n">
        <v>237.74</v>
      </c>
      <c r="R7" t="n">
        <v>29.63</v>
      </c>
      <c r="S7" t="n">
        <v>21.27</v>
      </c>
      <c r="T7" t="n">
        <v>1478.46</v>
      </c>
      <c r="U7" t="n">
        <v>0.72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19.3154</v>
      </c>
      <c r="E8" t="n">
        <v>5.18</v>
      </c>
      <c r="F8" t="n">
        <v>2.5</v>
      </c>
      <c r="G8" t="n">
        <v>37.58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27.73</v>
      </c>
      <c r="Q8" t="n">
        <v>237.81</v>
      </c>
      <c r="R8" t="n">
        <v>29.36</v>
      </c>
      <c r="S8" t="n">
        <v>21.27</v>
      </c>
      <c r="T8" t="n">
        <v>1350.22</v>
      </c>
      <c r="U8" t="n">
        <v>0.72</v>
      </c>
      <c r="V8" t="n">
        <v>0.73</v>
      </c>
      <c r="W8" t="n">
        <v>0.11</v>
      </c>
      <c r="X8" t="n">
        <v>0.07000000000000001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19.3653</v>
      </c>
      <c r="E9" t="n">
        <v>5.16</v>
      </c>
      <c r="F9" t="n">
        <v>2.49</v>
      </c>
      <c r="G9" t="n">
        <v>37.38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26.9</v>
      </c>
      <c r="Q9" t="n">
        <v>237.74</v>
      </c>
      <c r="R9" t="n">
        <v>28.8</v>
      </c>
      <c r="S9" t="n">
        <v>21.27</v>
      </c>
      <c r="T9" t="n">
        <v>1069.73</v>
      </c>
      <c r="U9" t="n">
        <v>0.74</v>
      </c>
      <c r="V9" t="n">
        <v>0.74</v>
      </c>
      <c r="W9" t="n">
        <v>0.12</v>
      </c>
      <c r="X9" t="n">
        <v>0.05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19.8489</v>
      </c>
      <c r="E10" t="n">
        <v>5.04</v>
      </c>
      <c r="F10" t="n">
        <v>2.78</v>
      </c>
      <c r="G10" t="n">
        <v>9.800000000000001</v>
      </c>
      <c r="H10" t="n">
        <v>0.2</v>
      </c>
      <c r="I10" t="n">
        <v>17</v>
      </c>
      <c r="J10" t="n">
        <v>89.87</v>
      </c>
      <c r="K10" t="n">
        <v>37.55</v>
      </c>
      <c r="L10" t="n">
        <v>1</v>
      </c>
      <c r="M10" t="n">
        <v>15</v>
      </c>
      <c r="N10" t="n">
        <v>11.32</v>
      </c>
      <c r="O10" t="n">
        <v>11317.98</v>
      </c>
      <c r="P10" t="n">
        <v>21.33</v>
      </c>
      <c r="Q10" t="n">
        <v>237.77</v>
      </c>
      <c r="R10" t="n">
        <v>37.86</v>
      </c>
      <c r="S10" t="n">
        <v>21.27</v>
      </c>
      <c r="T10" t="n">
        <v>5534.88</v>
      </c>
      <c r="U10" t="n">
        <v>0.5600000000000001</v>
      </c>
      <c r="V10" t="n">
        <v>0.66</v>
      </c>
      <c r="W10" t="n">
        <v>0.14</v>
      </c>
      <c r="X10" t="n">
        <v>0.34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21.3397</v>
      </c>
      <c r="E11" t="n">
        <v>4.69</v>
      </c>
      <c r="F11" t="n">
        <v>2.6</v>
      </c>
      <c r="G11" t="n">
        <v>19.46</v>
      </c>
      <c r="H11" t="n">
        <v>0.39</v>
      </c>
      <c r="I11" t="n">
        <v>8</v>
      </c>
      <c r="J11" t="n">
        <v>91.09999999999999</v>
      </c>
      <c r="K11" t="n">
        <v>37.55</v>
      </c>
      <c r="L11" t="n">
        <v>2</v>
      </c>
      <c r="M11" t="n">
        <v>2</v>
      </c>
      <c r="N11" t="n">
        <v>11.54</v>
      </c>
      <c r="O11" t="n">
        <v>11468.97</v>
      </c>
      <c r="P11" t="n">
        <v>17.22</v>
      </c>
      <c r="Q11" t="n">
        <v>237.97</v>
      </c>
      <c r="R11" t="n">
        <v>31.97</v>
      </c>
      <c r="S11" t="n">
        <v>21.27</v>
      </c>
      <c r="T11" t="n">
        <v>2634.27</v>
      </c>
      <c r="U11" t="n">
        <v>0.67</v>
      </c>
      <c r="V11" t="n">
        <v>0.71</v>
      </c>
      <c r="W11" t="n">
        <v>0.13</v>
      </c>
      <c r="X11" t="n">
        <v>0.16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21.5685</v>
      </c>
      <c r="E12" t="n">
        <v>4.64</v>
      </c>
      <c r="F12" t="n">
        <v>2.56</v>
      </c>
      <c r="G12" t="n">
        <v>21.98</v>
      </c>
      <c r="H12" t="n">
        <v>0.57</v>
      </c>
      <c r="I12" t="n">
        <v>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16.96</v>
      </c>
      <c r="Q12" t="n">
        <v>238</v>
      </c>
      <c r="R12" t="n">
        <v>30.89</v>
      </c>
      <c r="S12" t="n">
        <v>21.27</v>
      </c>
      <c r="T12" t="n">
        <v>2098.85</v>
      </c>
      <c r="U12" t="n">
        <v>0.6899999999999999</v>
      </c>
      <c r="V12" t="n">
        <v>0.72</v>
      </c>
      <c r="W12" t="n">
        <v>0.13</v>
      </c>
      <c r="X12" t="n">
        <v>0.13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21.3283</v>
      </c>
      <c r="E13" t="n">
        <v>4.69</v>
      </c>
      <c r="F13" t="n">
        <v>2.64</v>
      </c>
      <c r="G13" t="n">
        <v>12.2</v>
      </c>
      <c r="H13" t="n">
        <v>0.24</v>
      </c>
      <c r="I13" t="n">
        <v>13</v>
      </c>
      <c r="J13" t="n">
        <v>71.52</v>
      </c>
      <c r="K13" t="n">
        <v>32.27</v>
      </c>
      <c r="L13" t="n">
        <v>1</v>
      </c>
      <c r="M13" t="n">
        <v>11</v>
      </c>
      <c r="N13" t="n">
        <v>8.25</v>
      </c>
      <c r="O13" t="n">
        <v>9054.6</v>
      </c>
      <c r="P13" t="n">
        <v>16.29</v>
      </c>
      <c r="Q13" t="n">
        <v>237.94</v>
      </c>
      <c r="R13" t="n">
        <v>33.6</v>
      </c>
      <c r="S13" t="n">
        <v>21.27</v>
      </c>
      <c r="T13" t="n">
        <v>3424.24</v>
      </c>
      <c r="U13" t="n">
        <v>0.63</v>
      </c>
      <c r="V13" t="n">
        <v>0.7</v>
      </c>
      <c r="W13" t="n">
        <v>0.12</v>
      </c>
      <c r="X13" t="n">
        <v>0.2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21.7931</v>
      </c>
      <c r="E14" t="n">
        <v>4.59</v>
      </c>
      <c r="F14" t="n">
        <v>2.6</v>
      </c>
      <c r="G14" t="n">
        <v>17.36</v>
      </c>
      <c r="H14" t="n">
        <v>0.48</v>
      </c>
      <c r="I14" t="n">
        <v>9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15.08</v>
      </c>
      <c r="Q14" t="n">
        <v>238.12</v>
      </c>
      <c r="R14" t="n">
        <v>32.13</v>
      </c>
      <c r="S14" t="n">
        <v>21.27</v>
      </c>
      <c r="T14" t="n">
        <v>2709.59</v>
      </c>
      <c r="U14" t="n">
        <v>0.66</v>
      </c>
      <c r="V14" t="n">
        <v>0.71</v>
      </c>
      <c r="W14" t="n">
        <v>0.13</v>
      </c>
      <c r="X14" t="n">
        <v>0.17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21.3878</v>
      </c>
      <c r="E15" t="n">
        <v>4.68</v>
      </c>
      <c r="F15" t="n">
        <v>2.79</v>
      </c>
      <c r="G15" t="n">
        <v>9.84</v>
      </c>
      <c r="H15" t="n">
        <v>0.43</v>
      </c>
      <c r="I15" t="n">
        <v>17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10.97</v>
      </c>
      <c r="Q15" t="n">
        <v>238.47</v>
      </c>
      <c r="R15" t="n">
        <v>37.69</v>
      </c>
      <c r="S15" t="n">
        <v>21.27</v>
      </c>
      <c r="T15" t="n">
        <v>5449.86</v>
      </c>
      <c r="U15" t="n">
        <v>0.5600000000000001</v>
      </c>
      <c r="V15" t="n">
        <v>0.66</v>
      </c>
      <c r="W15" t="n">
        <v>0.15</v>
      </c>
      <c r="X15" t="n">
        <v>0.35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17.1486</v>
      </c>
      <c r="E16" t="n">
        <v>5.83</v>
      </c>
      <c r="F16" t="n">
        <v>2.91</v>
      </c>
      <c r="G16" t="n">
        <v>7.27</v>
      </c>
      <c r="H16" t="n">
        <v>0.12</v>
      </c>
      <c r="I16" t="n">
        <v>24</v>
      </c>
      <c r="J16" t="n">
        <v>141.81</v>
      </c>
      <c r="K16" t="n">
        <v>47.83</v>
      </c>
      <c r="L16" t="n">
        <v>1</v>
      </c>
      <c r="M16" t="n">
        <v>22</v>
      </c>
      <c r="N16" t="n">
        <v>22.98</v>
      </c>
      <c r="O16" t="n">
        <v>17723.39</v>
      </c>
      <c r="P16" t="n">
        <v>31.92</v>
      </c>
      <c r="Q16" t="n">
        <v>237.8</v>
      </c>
      <c r="R16" t="n">
        <v>42.02</v>
      </c>
      <c r="S16" t="n">
        <v>21.27</v>
      </c>
      <c r="T16" t="n">
        <v>7576.1</v>
      </c>
      <c r="U16" t="n">
        <v>0.51</v>
      </c>
      <c r="V16" t="n">
        <v>0.63</v>
      </c>
      <c r="W16" t="n">
        <v>0.15</v>
      </c>
      <c r="X16" t="n">
        <v>0.47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19.2658</v>
      </c>
      <c r="E17" t="n">
        <v>5.19</v>
      </c>
      <c r="F17" t="n">
        <v>2.64</v>
      </c>
      <c r="G17" t="n">
        <v>14.42</v>
      </c>
      <c r="H17" t="n">
        <v>0.25</v>
      </c>
      <c r="I17" t="n">
        <v>11</v>
      </c>
      <c r="J17" t="n">
        <v>143.17</v>
      </c>
      <c r="K17" t="n">
        <v>47.83</v>
      </c>
      <c r="L17" t="n">
        <v>2</v>
      </c>
      <c r="M17" t="n">
        <v>9</v>
      </c>
      <c r="N17" t="n">
        <v>23.34</v>
      </c>
      <c r="O17" t="n">
        <v>17891.86</v>
      </c>
      <c r="P17" t="n">
        <v>27.47</v>
      </c>
      <c r="Q17" t="n">
        <v>237.76</v>
      </c>
      <c r="R17" t="n">
        <v>33.66</v>
      </c>
      <c r="S17" t="n">
        <v>21.27</v>
      </c>
      <c r="T17" t="n">
        <v>3460.94</v>
      </c>
      <c r="U17" t="n">
        <v>0.63</v>
      </c>
      <c r="V17" t="n">
        <v>0.6899999999999999</v>
      </c>
      <c r="W17" t="n">
        <v>0.13</v>
      </c>
      <c r="X17" t="n">
        <v>0.21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20.0635</v>
      </c>
      <c r="E18" t="n">
        <v>4.98</v>
      </c>
      <c r="F18" t="n">
        <v>2.55</v>
      </c>
      <c r="G18" t="n">
        <v>21.89</v>
      </c>
      <c r="H18" t="n">
        <v>0.37</v>
      </c>
      <c r="I18" t="n">
        <v>7</v>
      </c>
      <c r="J18" t="n">
        <v>144.54</v>
      </c>
      <c r="K18" t="n">
        <v>47.83</v>
      </c>
      <c r="L18" t="n">
        <v>3</v>
      </c>
      <c r="M18" t="n">
        <v>5</v>
      </c>
      <c r="N18" t="n">
        <v>23.71</v>
      </c>
      <c r="O18" t="n">
        <v>18060.85</v>
      </c>
      <c r="P18" t="n">
        <v>24.9</v>
      </c>
      <c r="Q18" t="n">
        <v>237.75</v>
      </c>
      <c r="R18" t="n">
        <v>30.82</v>
      </c>
      <c r="S18" t="n">
        <v>21.27</v>
      </c>
      <c r="T18" t="n">
        <v>2062.59</v>
      </c>
      <c r="U18" t="n">
        <v>0.6899999999999999</v>
      </c>
      <c r="V18" t="n">
        <v>0.72</v>
      </c>
      <c r="W18" t="n">
        <v>0.12</v>
      </c>
      <c r="X18" t="n">
        <v>0.12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20.1862</v>
      </c>
      <c r="E19" t="n">
        <v>4.95</v>
      </c>
      <c r="F19" t="n">
        <v>2.55</v>
      </c>
      <c r="G19" t="n">
        <v>25.52</v>
      </c>
      <c r="H19" t="n">
        <v>0.49</v>
      </c>
      <c r="I19" t="n">
        <v>6</v>
      </c>
      <c r="J19" t="n">
        <v>145.92</v>
      </c>
      <c r="K19" t="n">
        <v>47.83</v>
      </c>
      <c r="L19" t="n">
        <v>4</v>
      </c>
      <c r="M19" t="n">
        <v>4</v>
      </c>
      <c r="N19" t="n">
        <v>24.09</v>
      </c>
      <c r="O19" t="n">
        <v>18230.35</v>
      </c>
      <c r="P19" t="n">
        <v>23.08</v>
      </c>
      <c r="Q19" t="n">
        <v>237.74</v>
      </c>
      <c r="R19" t="n">
        <v>30.92</v>
      </c>
      <c r="S19" t="n">
        <v>21.27</v>
      </c>
      <c r="T19" t="n">
        <v>2118.99</v>
      </c>
      <c r="U19" t="n">
        <v>0.6899999999999999</v>
      </c>
      <c r="V19" t="n">
        <v>0.72</v>
      </c>
      <c r="W19" t="n">
        <v>0.12</v>
      </c>
      <c r="X19" t="n">
        <v>0.11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20.4557</v>
      </c>
      <c r="E20" t="n">
        <v>4.89</v>
      </c>
      <c r="F20" t="n">
        <v>2.52</v>
      </c>
      <c r="G20" t="n">
        <v>30.19</v>
      </c>
      <c r="H20" t="n">
        <v>0.6</v>
      </c>
      <c r="I20" t="n">
        <v>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22.28</v>
      </c>
      <c r="Q20" t="n">
        <v>237.84</v>
      </c>
      <c r="R20" t="n">
        <v>29.55</v>
      </c>
      <c r="S20" t="n">
        <v>21.27</v>
      </c>
      <c r="T20" t="n">
        <v>1439.64</v>
      </c>
      <c r="U20" t="n">
        <v>0.72</v>
      </c>
      <c r="V20" t="n">
        <v>0.73</v>
      </c>
      <c r="W20" t="n">
        <v>0.12</v>
      </c>
      <c r="X20" t="n">
        <v>0.08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15.2259</v>
      </c>
      <c r="E21" t="n">
        <v>6.57</v>
      </c>
      <c r="F21" t="n">
        <v>3.08</v>
      </c>
      <c r="G21" t="n">
        <v>6.16</v>
      </c>
      <c r="H21" t="n">
        <v>0.1</v>
      </c>
      <c r="I21" t="n">
        <v>30</v>
      </c>
      <c r="J21" t="n">
        <v>176.73</v>
      </c>
      <c r="K21" t="n">
        <v>52.44</v>
      </c>
      <c r="L21" t="n">
        <v>1</v>
      </c>
      <c r="M21" t="n">
        <v>28</v>
      </c>
      <c r="N21" t="n">
        <v>33.29</v>
      </c>
      <c r="O21" t="n">
        <v>22031.19</v>
      </c>
      <c r="P21" t="n">
        <v>39.49</v>
      </c>
      <c r="Q21" t="n">
        <v>237.9</v>
      </c>
      <c r="R21" t="n">
        <v>47.6</v>
      </c>
      <c r="S21" t="n">
        <v>21.27</v>
      </c>
      <c r="T21" t="n">
        <v>10338.57</v>
      </c>
      <c r="U21" t="n">
        <v>0.45</v>
      </c>
      <c r="V21" t="n">
        <v>0.6</v>
      </c>
      <c r="W21" t="n">
        <v>0.15</v>
      </c>
      <c r="X21" t="n">
        <v>0.64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18.1059</v>
      </c>
      <c r="E22" t="n">
        <v>5.52</v>
      </c>
      <c r="F22" t="n">
        <v>2.64</v>
      </c>
      <c r="G22" t="n">
        <v>12.19</v>
      </c>
      <c r="H22" t="n">
        <v>0.2</v>
      </c>
      <c r="I22" t="n">
        <v>13</v>
      </c>
      <c r="J22" t="n">
        <v>178.21</v>
      </c>
      <c r="K22" t="n">
        <v>52.44</v>
      </c>
      <c r="L22" t="n">
        <v>2</v>
      </c>
      <c r="M22" t="n">
        <v>11</v>
      </c>
      <c r="N22" t="n">
        <v>33.77</v>
      </c>
      <c r="O22" t="n">
        <v>22213.89</v>
      </c>
      <c r="P22" t="n">
        <v>32.62</v>
      </c>
      <c r="Q22" t="n">
        <v>237.75</v>
      </c>
      <c r="R22" t="n">
        <v>33.43</v>
      </c>
      <c r="S22" t="n">
        <v>21.27</v>
      </c>
      <c r="T22" t="n">
        <v>3335.78</v>
      </c>
      <c r="U22" t="n">
        <v>0.64</v>
      </c>
      <c r="V22" t="n">
        <v>0.7</v>
      </c>
      <c r="W22" t="n">
        <v>0.13</v>
      </c>
      <c r="X22" t="n">
        <v>0.2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18.7315</v>
      </c>
      <c r="E23" t="n">
        <v>5.34</v>
      </c>
      <c r="F23" t="n">
        <v>2.6</v>
      </c>
      <c r="G23" t="n">
        <v>17.32</v>
      </c>
      <c r="H23" t="n">
        <v>0.3</v>
      </c>
      <c r="I23" t="n">
        <v>9</v>
      </c>
      <c r="J23" t="n">
        <v>179.7</v>
      </c>
      <c r="K23" t="n">
        <v>52.44</v>
      </c>
      <c r="L23" t="n">
        <v>3</v>
      </c>
      <c r="M23" t="n">
        <v>7</v>
      </c>
      <c r="N23" t="n">
        <v>34.26</v>
      </c>
      <c r="O23" t="n">
        <v>22397.24</v>
      </c>
      <c r="P23" t="n">
        <v>31.03</v>
      </c>
      <c r="Q23" t="n">
        <v>237.78</v>
      </c>
      <c r="R23" t="n">
        <v>32.22</v>
      </c>
      <c r="S23" t="n">
        <v>21.27</v>
      </c>
      <c r="T23" t="n">
        <v>2754.18</v>
      </c>
      <c r="U23" t="n">
        <v>0.66</v>
      </c>
      <c r="V23" t="n">
        <v>0.71</v>
      </c>
      <c r="W23" t="n">
        <v>0.12</v>
      </c>
      <c r="X23" t="n">
        <v>0.16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19.1164</v>
      </c>
      <c r="E24" t="n">
        <v>5.23</v>
      </c>
      <c r="F24" t="n">
        <v>2.56</v>
      </c>
      <c r="G24" t="n">
        <v>21.96</v>
      </c>
      <c r="H24" t="n">
        <v>0.39</v>
      </c>
      <c r="I24" t="n">
        <v>7</v>
      </c>
      <c r="J24" t="n">
        <v>181.19</v>
      </c>
      <c r="K24" t="n">
        <v>52.44</v>
      </c>
      <c r="L24" t="n">
        <v>4</v>
      </c>
      <c r="M24" t="n">
        <v>5</v>
      </c>
      <c r="N24" t="n">
        <v>34.75</v>
      </c>
      <c r="O24" t="n">
        <v>22581.25</v>
      </c>
      <c r="P24" t="n">
        <v>29.37</v>
      </c>
      <c r="Q24" t="n">
        <v>237.83</v>
      </c>
      <c r="R24" t="n">
        <v>31.14</v>
      </c>
      <c r="S24" t="n">
        <v>21.27</v>
      </c>
      <c r="T24" t="n">
        <v>2221.53</v>
      </c>
      <c r="U24" t="n">
        <v>0.68</v>
      </c>
      <c r="V24" t="n">
        <v>0.72</v>
      </c>
      <c r="W24" t="n">
        <v>0.12</v>
      </c>
      <c r="X24" t="n">
        <v>0.12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19.5684</v>
      </c>
      <c r="E25" t="n">
        <v>5.11</v>
      </c>
      <c r="F25" t="n">
        <v>2.51</v>
      </c>
      <c r="G25" t="n">
        <v>30.14</v>
      </c>
      <c r="H25" t="n">
        <v>0.49</v>
      </c>
      <c r="I25" t="n">
        <v>5</v>
      </c>
      <c r="J25" t="n">
        <v>182.69</v>
      </c>
      <c r="K25" t="n">
        <v>52.44</v>
      </c>
      <c r="L25" t="n">
        <v>5</v>
      </c>
      <c r="M25" t="n">
        <v>3</v>
      </c>
      <c r="N25" t="n">
        <v>35.25</v>
      </c>
      <c r="O25" t="n">
        <v>22766.06</v>
      </c>
      <c r="P25" t="n">
        <v>27.36</v>
      </c>
      <c r="Q25" t="n">
        <v>237.75</v>
      </c>
      <c r="R25" t="n">
        <v>29.56</v>
      </c>
      <c r="S25" t="n">
        <v>21.27</v>
      </c>
      <c r="T25" t="n">
        <v>1440.73</v>
      </c>
      <c r="U25" t="n">
        <v>0.72</v>
      </c>
      <c r="V25" t="n">
        <v>0.73</v>
      </c>
      <c r="W25" t="n">
        <v>0.12</v>
      </c>
      <c r="X25" t="n">
        <v>0.07000000000000001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19.5143</v>
      </c>
      <c r="E26" t="n">
        <v>5.12</v>
      </c>
      <c r="F26" t="n">
        <v>2.53</v>
      </c>
      <c r="G26" t="n">
        <v>30.31</v>
      </c>
      <c r="H26" t="n">
        <v>0.58</v>
      </c>
      <c r="I26" t="n">
        <v>5</v>
      </c>
      <c r="J26" t="n">
        <v>184.19</v>
      </c>
      <c r="K26" t="n">
        <v>52.44</v>
      </c>
      <c r="L26" t="n">
        <v>6</v>
      </c>
      <c r="M26" t="n">
        <v>3</v>
      </c>
      <c r="N26" t="n">
        <v>35.75</v>
      </c>
      <c r="O26" t="n">
        <v>22951.43</v>
      </c>
      <c r="P26" t="n">
        <v>26.11</v>
      </c>
      <c r="Q26" t="n">
        <v>237.74</v>
      </c>
      <c r="R26" t="n">
        <v>30.09</v>
      </c>
      <c r="S26" t="n">
        <v>21.27</v>
      </c>
      <c r="T26" t="n">
        <v>1708.39</v>
      </c>
      <c r="U26" t="n">
        <v>0.71</v>
      </c>
      <c r="V26" t="n">
        <v>0.73</v>
      </c>
      <c r="W26" t="n">
        <v>0.12</v>
      </c>
      <c r="X26" t="n">
        <v>0.09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19.7455</v>
      </c>
      <c r="E27" t="n">
        <v>5.06</v>
      </c>
      <c r="F27" t="n">
        <v>2.5</v>
      </c>
      <c r="G27" t="n">
        <v>37.52</v>
      </c>
      <c r="H27" t="n">
        <v>0.67</v>
      </c>
      <c r="I27" t="n">
        <v>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25.38</v>
      </c>
      <c r="Q27" t="n">
        <v>237.74</v>
      </c>
      <c r="R27" t="n">
        <v>29.16</v>
      </c>
      <c r="S27" t="n">
        <v>21.27</v>
      </c>
      <c r="T27" t="n">
        <v>1246.1</v>
      </c>
      <c r="U27" t="n">
        <v>0.73</v>
      </c>
      <c r="V27" t="n">
        <v>0.73</v>
      </c>
      <c r="W27" t="n">
        <v>0.12</v>
      </c>
      <c r="X27" t="n">
        <v>0.06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20.5703</v>
      </c>
      <c r="E28" t="n">
        <v>4.86</v>
      </c>
      <c r="F28" t="n">
        <v>2.94</v>
      </c>
      <c r="G28" t="n">
        <v>7.05</v>
      </c>
      <c r="H28" t="n">
        <v>0.64</v>
      </c>
      <c r="I28" t="n">
        <v>25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8.56</v>
      </c>
      <c r="Q28" t="n">
        <v>237.94</v>
      </c>
      <c r="R28" t="n">
        <v>41.76</v>
      </c>
      <c r="S28" t="n">
        <v>21.27</v>
      </c>
      <c r="T28" t="n">
        <v>7441.21</v>
      </c>
      <c r="U28" t="n">
        <v>0.51</v>
      </c>
      <c r="V28" t="n">
        <v>0.63</v>
      </c>
      <c r="W28" t="n">
        <v>0.18</v>
      </c>
      <c r="X28" t="n">
        <v>0.5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19.3559</v>
      </c>
      <c r="E29" t="n">
        <v>5.17</v>
      </c>
      <c r="F29" t="n">
        <v>2.81</v>
      </c>
      <c r="G29" t="n">
        <v>9.359999999999999</v>
      </c>
      <c r="H29" t="n">
        <v>0.18</v>
      </c>
      <c r="I29" t="n">
        <v>18</v>
      </c>
      <c r="J29" t="n">
        <v>98.70999999999999</v>
      </c>
      <c r="K29" t="n">
        <v>39.72</v>
      </c>
      <c r="L29" t="n">
        <v>1</v>
      </c>
      <c r="M29" t="n">
        <v>16</v>
      </c>
      <c r="N29" t="n">
        <v>12.99</v>
      </c>
      <c r="O29" t="n">
        <v>12407.75</v>
      </c>
      <c r="P29" t="n">
        <v>23.37</v>
      </c>
      <c r="Q29" t="n">
        <v>237.98</v>
      </c>
      <c r="R29" t="n">
        <v>39.3</v>
      </c>
      <c r="S29" t="n">
        <v>21.27</v>
      </c>
      <c r="T29" t="n">
        <v>6246.29</v>
      </c>
      <c r="U29" t="n">
        <v>0.54</v>
      </c>
      <c r="V29" t="n">
        <v>0.65</v>
      </c>
      <c r="W29" t="n">
        <v>0.13</v>
      </c>
      <c r="X29" t="n">
        <v>0.37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21.1466</v>
      </c>
      <c r="E30" t="n">
        <v>4.73</v>
      </c>
      <c r="F30" t="n">
        <v>2.58</v>
      </c>
      <c r="G30" t="n">
        <v>19.32</v>
      </c>
      <c r="H30" t="n">
        <v>0.35</v>
      </c>
      <c r="I30" t="n">
        <v>8</v>
      </c>
      <c r="J30" t="n">
        <v>99.95</v>
      </c>
      <c r="K30" t="n">
        <v>39.72</v>
      </c>
      <c r="L30" t="n">
        <v>2</v>
      </c>
      <c r="M30" t="n">
        <v>6</v>
      </c>
      <c r="N30" t="n">
        <v>13.24</v>
      </c>
      <c r="O30" t="n">
        <v>12561.45</v>
      </c>
      <c r="P30" t="n">
        <v>18.96</v>
      </c>
      <c r="Q30" t="n">
        <v>237.88</v>
      </c>
      <c r="R30" t="n">
        <v>31.66</v>
      </c>
      <c r="S30" t="n">
        <v>21.27</v>
      </c>
      <c r="T30" t="n">
        <v>2479.98</v>
      </c>
      <c r="U30" t="n">
        <v>0.67</v>
      </c>
      <c r="V30" t="n">
        <v>0.71</v>
      </c>
      <c r="W30" t="n">
        <v>0.12</v>
      </c>
      <c r="X30" t="n">
        <v>0.14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21.2089</v>
      </c>
      <c r="E31" t="n">
        <v>4.72</v>
      </c>
      <c r="F31" t="n">
        <v>2.58</v>
      </c>
      <c r="G31" t="n">
        <v>22.14</v>
      </c>
      <c r="H31" t="n">
        <v>0.52</v>
      </c>
      <c r="I31" t="n">
        <v>7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18.2</v>
      </c>
      <c r="Q31" t="n">
        <v>237.93</v>
      </c>
      <c r="R31" t="n">
        <v>31.69</v>
      </c>
      <c r="S31" t="n">
        <v>21.27</v>
      </c>
      <c r="T31" t="n">
        <v>2498.1</v>
      </c>
      <c r="U31" t="n">
        <v>0.67</v>
      </c>
      <c r="V31" t="n">
        <v>0.71</v>
      </c>
      <c r="W31" t="n">
        <v>0.12</v>
      </c>
      <c r="X31" t="n">
        <v>0.14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18.0325</v>
      </c>
      <c r="E32" t="n">
        <v>5.55</v>
      </c>
      <c r="F32" t="n">
        <v>2.85</v>
      </c>
      <c r="G32" t="n">
        <v>7.78</v>
      </c>
      <c r="H32" t="n">
        <v>0.14</v>
      </c>
      <c r="I32" t="n">
        <v>22</v>
      </c>
      <c r="J32" t="n">
        <v>124.63</v>
      </c>
      <c r="K32" t="n">
        <v>45</v>
      </c>
      <c r="L32" t="n">
        <v>1</v>
      </c>
      <c r="M32" t="n">
        <v>20</v>
      </c>
      <c r="N32" t="n">
        <v>18.64</v>
      </c>
      <c r="O32" t="n">
        <v>15605.44</v>
      </c>
      <c r="P32" t="n">
        <v>28.41</v>
      </c>
      <c r="Q32" t="n">
        <v>237.88</v>
      </c>
      <c r="R32" t="n">
        <v>40.04</v>
      </c>
      <c r="S32" t="n">
        <v>21.27</v>
      </c>
      <c r="T32" t="n">
        <v>6597.28</v>
      </c>
      <c r="U32" t="n">
        <v>0.53</v>
      </c>
      <c r="V32" t="n">
        <v>0.64</v>
      </c>
      <c r="W32" t="n">
        <v>0.14</v>
      </c>
      <c r="X32" t="n">
        <v>0.41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20.0758</v>
      </c>
      <c r="E33" t="n">
        <v>4.98</v>
      </c>
      <c r="F33" t="n">
        <v>2.59</v>
      </c>
      <c r="G33" t="n">
        <v>15.56</v>
      </c>
      <c r="H33" t="n">
        <v>0.28</v>
      </c>
      <c r="I33" t="n">
        <v>10</v>
      </c>
      <c r="J33" t="n">
        <v>125.95</v>
      </c>
      <c r="K33" t="n">
        <v>45</v>
      </c>
      <c r="L33" t="n">
        <v>2</v>
      </c>
      <c r="M33" t="n">
        <v>8</v>
      </c>
      <c r="N33" t="n">
        <v>18.95</v>
      </c>
      <c r="O33" t="n">
        <v>15767.7</v>
      </c>
      <c r="P33" t="n">
        <v>24.2</v>
      </c>
      <c r="Q33" t="n">
        <v>237.78</v>
      </c>
      <c r="R33" t="n">
        <v>32.03</v>
      </c>
      <c r="S33" t="n">
        <v>21.27</v>
      </c>
      <c r="T33" t="n">
        <v>2650.7</v>
      </c>
      <c r="U33" t="n">
        <v>0.66</v>
      </c>
      <c r="V33" t="n">
        <v>0.71</v>
      </c>
      <c r="W33" t="n">
        <v>0.12</v>
      </c>
      <c r="X33" t="n">
        <v>0.16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20.4848</v>
      </c>
      <c r="E34" t="n">
        <v>4.88</v>
      </c>
      <c r="F34" t="n">
        <v>2.57</v>
      </c>
      <c r="G34" t="n">
        <v>22.03</v>
      </c>
      <c r="H34" t="n">
        <v>0.42</v>
      </c>
      <c r="I34" t="n">
        <v>7</v>
      </c>
      <c r="J34" t="n">
        <v>127.27</v>
      </c>
      <c r="K34" t="n">
        <v>45</v>
      </c>
      <c r="L34" t="n">
        <v>3</v>
      </c>
      <c r="M34" t="n">
        <v>5</v>
      </c>
      <c r="N34" t="n">
        <v>19.27</v>
      </c>
      <c r="O34" t="n">
        <v>15930.42</v>
      </c>
      <c r="P34" t="n">
        <v>21.98</v>
      </c>
      <c r="Q34" t="n">
        <v>237.87</v>
      </c>
      <c r="R34" t="n">
        <v>31.44</v>
      </c>
      <c r="S34" t="n">
        <v>21.27</v>
      </c>
      <c r="T34" t="n">
        <v>2373.05</v>
      </c>
      <c r="U34" t="n">
        <v>0.68</v>
      </c>
      <c r="V34" t="n">
        <v>0.71</v>
      </c>
      <c r="W34" t="n">
        <v>0.12</v>
      </c>
      <c r="X34" t="n">
        <v>0.13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20.9351</v>
      </c>
      <c r="E35" t="n">
        <v>4.78</v>
      </c>
      <c r="F35" t="n">
        <v>2.52</v>
      </c>
      <c r="G35" t="n">
        <v>30.2</v>
      </c>
      <c r="H35" t="n">
        <v>0.55</v>
      </c>
      <c r="I35" t="n">
        <v>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20.1</v>
      </c>
      <c r="Q35" t="n">
        <v>238.03</v>
      </c>
      <c r="R35" t="n">
        <v>29.54</v>
      </c>
      <c r="S35" t="n">
        <v>21.27</v>
      </c>
      <c r="T35" t="n">
        <v>1432.53</v>
      </c>
      <c r="U35" t="n">
        <v>0.72</v>
      </c>
      <c r="V35" t="n">
        <v>0.73</v>
      </c>
      <c r="W35" t="n">
        <v>0.12</v>
      </c>
      <c r="X35" t="n">
        <v>0.08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16.1841</v>
      </c>
      <c r="E36" t="n">
        <v>6.18</v>
      </c>
      <c r="F36" t="n">
        <v>2.98</v>
      </c>
      <c r="G36" t="n">
        <v>6.63</v>
      </c>
      <c r="H36" t="n">
        <v>0.11</v>
      </c>
      <c r="I36" t="n">
        <v>27</v>
      </c>
      <c r="J36" t="n">
        <v>159.12</v>
      </c>
      <c r="K36" t="n">
        <v>50.28</v>
      </c>
      <c r="L36" t="n">
        <v>1</v>
      </c>
      <c r="M36" t="n">
        <v>25</v>
      </c>
      <c r="N36" t="n">
        <v>27.84</v>
      </c>
      <c r="O36" t="n">
        <v>19859.16</v>
      </c>
      <c r="P36" t="n">
        <v>35.54</v>
      </c>
      <c r="Q36" t="n">
        <v>237.96</v>
      </c>
      <c r="R36" t="n">
        <v>44.35</v>
      </c>
      <c r="S36" t="n">
        <v>21.27</v>
      </c>
      <c r="T36" t="n">
        <v>8726.469999999999</v>
      </c>
      <c r="U36" t="n">
        <v>0.48</v>
      </c>
      <c r="V36" t="n">
        <v>0.62</v>
      </c>
      <c r="W36" t="n">
        <v>0.15</v>
      </c>
      <c r="X36" t="n">
        <v>0.55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18.2639</v>
      </c>
      <c r="E37" t="n">
        <v>5.48</v>
      </c>
      <c r="F37" t="n">
        <v>2.73</v>
      </c>
      <c r="G37" t="n">
        <v>12.61</v>
      </c>
      <c r="H37" t="n">
        <v>0.22</v>
      </c>
      <c r="I37" t="n">
        <v>13</v>
      </c>
      <c r="J37" t="n">
        <v>160.54</v>
      </c>
      <c r="K37" t="n">
        <v>50.28</v>
      </c>
      <c r="L37" t="n">
        <v>2</v>
      </c>
      <c r="M37" t="n">
        <v>11</v>
      </c>
      <c r="N37" t="n">
        <v>28.26</v>
      </c>
      <c r="O37" t="n">
        <v>20034.4</v>
      </c>
      <c r="P37" t="n">
        <v>31.22</v>
      </c>
      <c r="Q37" t="n">
        <v>237.81</v>
      </c>
      <c r="R37" t="n">
        <v>36.94</v>
      </c>
      <c r="S37" t="n">
        <v>21.27</v>
      </c>
      <c r="T37" t="n">
        <v>5090.97</v>
      </c>
      <c r="U37" t="n">
        <v>0.58</v>
      </c>
      <c r="V37" t="n">
        <v>0.67</v>
      </c>
      <c r="W37" t="n">
        <v>0.12</v>
      </c>
      <c r="X37" t="n">
        <v>0.29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19.3548</v>
      </c>
      <c r="E38" t="n">
        <v>5.17</v>
      </c>
      <c r="F38" t="n">
        <v>2.58</v>
      </c>
      <c r="G38" t="n">
        <v>19.38</v>
      </c>
      <c r="H38" t="n">
        <v>0.33</v>
      </c>
      <c r="I38" t="n">
        <v>8</v>
      </c>
      <c r="J38" t="n">
        <v>161.97</v>
      </c>
      <c r="K38" t="n">
        <v>50.28</v>
      </c>
      <c r="L38" t="n">
        <v>3</v>
      </c>
      <c r="M38" t="n">
        <v>6</v>
      </c>
      <c r="N38" t="n">
        <v>28.69</v>
      </c>
      <c r="O38" t="n">
        <v>20210.21</v>
      </c>
      <c r="P38" t="n">
        <v>28.19</v>
      </c>
      <c r="Q38" t="n">
        <v>237.78</v>
      </c>
      <c r="R38" t="n">
        <v>32</v>
      </c>
      <c r="S38" t="n">
        <v>21.27</v>
      </c>
      <c r="T38" t="n">
        <v>2647.96</v>
      </c>
      <c r="U38" t="n">
        <v>0.66</v>
      </c>
      <c r="V38" t="n">
        <v>0.71</v>
      </c>
      <c r="W38" t="n">
        <v>0.12</v>
      </c>
      <c r="X38" t="n">
        <v>0.15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19.7715</v>
      </c>
      <c r="E39" t="n">
        <v>5.06</v>
      </c>
      <c r="F39" t="n">
        <v>2.54</v>
      </c>
      <c r="G39" t="n">
        <v>25.4</v>
      </c>
      <c r="H39" t="n">
        <v>0.43</v>
      </c>
      <c r="I39" t="n">
        <v>6</v>
      </c>
      <c r="J39" t="n">
        <v>163.4</v>
      </c>
      <c r="K39" t="n">
        <v>50.28</v>
      </c>
      <c r="L39" t="n">
        <v>4</v>
      </c>
      <c r="M39" t="n">
        <v>4</v>
      </c>
      <c r="N39" t="n">
        <v>29.12</v>
      </c>
      <c r="O39" t="n">
        <v>20386.62</v>
      </c>
      <c r="P39" t="n">
        <v>26.28</v>
      </c>
      <c r="Q39" t="n">
        <v>237.74</v>
      </c>
      <c r="R39" t="n">
        <v>30.49</v>
      </c>
      <c r="S39" t="n">
        <v>21.27</v>
      </c>
      <c r="T39" t="n">
        <v>1900.83</v>
      </c>
      <c r="U39" t="n">
        <v>0.7</v>
      </c>
      <c r="V39" t="n">
        <v>0.72</v>
      </c>
      <c r="W39" t="n">
        <v>0.12</v>
      </c>
      <c r="X39" t="n">
        <v>0.1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20.0056</v>
      </c>
      <c r="E40" t="n">
        <v>5</v>
      </c>
      <c r="F40" t="n">
        <v>2.51</v>
      </c>
      <c r="G40" t="n">
        <v>30.16</v>
      </c>
      <c r="H40" t="n">
        <v>0.54</v>
      </c>
      <c r="I40" t="n">
        <v>5</v>
      </c>
      <c r="J40" t="n">
        <v>164.83</v>
      </c>
      <c r="K40" t="n">
        <v>50.28</v>
      </c>
      <c r="L40" t="n">
        <v>5</v>
      </c>
      <c r="M40" t="n">
        <v>3</v>
      </c>
      <c r="N40" t="n">
        <v>29.55</v>
      </c>
      <c r="O40" t="n">
        <v>20563.61</v>
      </c>
      <c r="P40" t="n">
        <v>24.67</v>
      </c>
      <c r="Q40" t="n">
        <v>237.74</v>
      </c>
      <c r="R40" t="n">
        <v>29.66</v>
      </c>
      <c r="S40" t="n">
        <v>21.27</v>
      </c>
      <c r="T40" t="n">
        <v>1494.58</v>
      </c>
      <c r="U40" t="n">
        <v>0.72</v>
      </c>
      <c r="V40" t="n">
        <v>0.73</v>
      </c>
      <c r="W40" t="n">
        <v>0.11</v>
      </c>
      <c r="X40" t="n">
        <v>0.08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20.2452</v>
      </c>
      <c r="E41" t="n">
        <v>4.94</v>
      </c>
      <c r="F41" t="n">
        <v>2.49</v>
      </c>
      <c r="G41" t="n">
        <v>37.29</v>
      </c>
      <c r="H41" t="n">
        <v>0.64</v>
      </c>
      <c r="I41" t="n">
        <v>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23.04</v>
      </c>
      <c r="Q41" t="n">
        <v>237.84</v>
      </c>
      <c r="R41" t="n">
        <v>28.63</v>
      </c>
      <c r="S41" t="n">
        <v>21.27</v>
      </c>
      <c r="T41" t="n">
        <v>980.64</v>
      </c>
      <c r="U41" t="n">
        <v>0.74</v>
      </c>
      <c r="V41" t="n">
        <v>0.74</v>
      </c>
      <c r="W41" t="n">
        <v>0.12</v>
      </c>
      <c r="X41" t="n">
        <v>0.05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20.5046</v>
      </c>
      <c r="E42" t="n">
        <v>4.88</v>
      </c>
      <c r="F42" t="n">
        <v>2.73</v>
      </c>
      <c r="G42" t="n">
        <v>10.91</v>
      </c>
      <c r="H42" t="n">
        <v>0.22</v>
      </c>
      <c r="I42" t="n">
        <v>15</v>
      </c>
      <c r="J42" t="n">
        <v>80.84</v>
      </c>
      <c r="K42" t="n">
        <v>35.1</v>
      </c>
      <c r="L42" t="n">
        <v>1</v>
      </c>
      <c r="M42" t="n">
        <v>13</v>
      </c>
      <c r="N42" t="n">
        <v>9.74</v>
      </c>
      <c r="O42" t="n">
        <v>10204.21</v>
      </c>
      <c r="P42" t="n">
        <v>19</v>
      </c>
      <c r="Q42" t="n">
        <v>237.79</v>
      </c>
      <c r="R42" t="n">
        <v>36.29</v>
      </c>
      <c r="S42" t="n">
        <v>21.27</v>
      </c>
      <c r="T42" t="n">
        <v>4756.66</v>
      </c>
      <c r="U42" t="n">
        <v>0.59</v>
      </c>
      <c r="V42" t="n">
        <v>0.67</v>
      </c>
      <c r="W42" t="n">
        <v>0.13</v>
      </c>
      <c r="X42" t="n">
        <v>0.29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21.7339</v>
      </c>
      <c r="E43" t="n">
        <v>4.6</v>
      </c>
      <c r="F43" t="n">
        <v>2.57</v>
      </c>
      <c r="G43" t="n">
        <v>19.29</v>
      </c>
      <c r="H43" t="n">
        <v>0.43</v>
      </c>
      <c r="I43" t="n">
        <v>8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15.93</v>
      </c>
      <c r="Q43" t="n">
        <v>238.07</v>
      </c>
      <c r="R43" t="n">
        <v>31.08</v>
      </c>
      <c r="S43" t="n">
        <v>21.27</v>
      </c>
      <c r="T43" t="n">
        <v>2188.59</v>
      </c>
      <c r="U43" t="n">
        <v>0.68</v>
      </c>
      <c r="V43" t="n">
        <v>0.71</v>
      </c>
      <c r="W43" t="n">
        <v>0.13</v>
      </c>
      <c r="X43" t="n">
        <v>0.13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19.1939</v>
      </c>
      <c r="E44" t="n">
        <v>5.21</v>
      </c>
      <c r="F44" t="n">
        <v>2.75</v>
      </c>
      <c r="G44" t="n">
        <v>8.69</v>
      </c>
      <c r="H44" t="n">
        <v>0.16</v>
      </c>
      <c r="I44" t="n">
        <v>19</v>
      </c>
      <c r="J44" t="n">
        <v>107.41</v>
      </c>
      <c r="K44" t="n">
        <v>41.65</v>
      </c>
      <c r="L44" t="n">
        <v>1</v>
      </c>
      <c r="M44" t="n">
        <v>17</v>
      </c>
      <c r="N44" t="n">
        <v>14.77</v>
      </c>
      <c r="O44" t="n">
        <v>13481.73</v>
      </c>
      <c r="P44" t="n">
        <v>24.48</v>
      </c>
      <c r="Q44" t="n">
        <v>237.75</v>
      </c>
      <c r="R44" t="n">
        <v>37.1</v>
      </c>
      <c r="S44" t="n">
        <v>21.27</v>
      </c>
      <c r="T44" t="n">
        <v>5142.97</v>
      </c>
      <c r="U44" t="n">
        <v>0.57</v>
      </c>
      <c r="V44" t="n">
        <v>0.67</v>
      </c>
      <c r="W44" t="n">
        <v>0.13</v>
      </c>
      <c r="X44" t="n">
        <v>0.31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20.6706</v>
      </c>
      <c r="E45" t="n">
        <v>4.84</v>
      </c>
      <c r="F45" t="n">
        <v>2.6</v>
      </c>
      <c r="G45" t="n">
        <v>17.34</v>
      </c>
      <c r="H45" t="n">
        <v>0.32</v>
      </c>
      <c r="I45" t="n">
        <v>9</v>
      </c>
      <c r="J45" t="n">
        <v>108.68</v>
      </c>
      <c r="K45" t="n">
        <v>41.65</v>
      </c>
      <c r="L45" t="n">
        <v>2</v>
      </c>
      <c r="M45" t="n">
        <v>7</v>
      </c>
      <c r="N45" t="n">
        <v>15.03</v>
      </c>
      <c r="O45" t="n">
        <v>13638.32</v>
      </c>
      <c r="P45" t="n">
        <v>21.04</v>
      </c>
      <c r="Q45" t="n">
        <v>237.81</v>
      </c>
      <c r="R45" t="n">
        <v>32.34</v>
      </c>
      <c r="S45" t="n">
        <v>21.27</v>
      </c>
      <c r="T45" t="n">
        <v>2813.58</v>
      </c>
      <c r="U45" t="n">
        <v>0.66</v>
      </c>
      <c r="V45" t="n">
        <v>0.71</v>
      </c>
      <c r="W45" t="n">
        <v>0.12</v>
      </c>
      <c r="X45" t="n">
        <v>0.16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21.2867</v>
      </c>
      <c r="E46" t="n">
        <v>4.7</v>
      </c>
      <c r="F46" t="n">
        <v>2.53</v>
      </c>
      <c r="G46" t="n">
        <v>25.28</v>
      </c>
      <c r="H46" t="n">
        <v>0.48</v>
      </c>
      <c r="I46" t="n">
        <v>6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18.52</v>
      </c>
      <c r="Q46" t="n">
        <v>237.95</v>
      </c>
      <c r="R46" t="n">
        <v>29.86</v>
      </c>
      <c r="S46" t="n">
        <v>21.27</v>
      </c>
      <c r="T46" t="n">
        <v>1585.98</v>
      </c>
      <c r="U46" t="n">
        <v>0.71</v>
      </c>
      <c r="V46" t="n">
        <v>0.73</v>
      </c>
      <c r="W46" t="n">
        <v>0.12</v>
      </c>
      <c r="X46" t="n">
        <v>0.09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21.5827</v>
      </c>
      <c r="E47" t="n">
        <v>4.63</v>
      </c>
      <c r="F47" t="n">
        <v>2.67</v>
      </c>
      <c r="G47" t="n">
        <v>13.35</v>
      </c>
      <c r="H47" t="n">
        <v>0.28</v>
      </c>
      <c r="I47" t="n">
        <v>12</v>
      </c>
      <c r="J47" t="n">
        <v>61.76</v>
      </c>
      <c r="K47" t="n">
        <v>28.92</v>
      </c>
      <c r="L47" t="n">
        <v>1</v>
      </c>
      <c r="M47" t="n">
        <v>7</v>
      </c>
      <c r="N47" t="n">
        <v>6.84</v>
      </c>
      <c r="O47" t="n">
        <v>7851.41</v>
      </c>
      <c r="P47" t="n">
        <v>14.23</v>
      </c>
      <c r="Q47" t="n">
        <v>237.87</v>
      </c>
      <c r="R47" t="n">
        <v>34.51</v>
      </c>
      <c r="S47" t="n">
        <v>21.27</v>
      </c>
      <c r="T47" t="n">
        <v>3880.84</v>
      </c>
      <c r="U47" t="n">
        <v>0.62</v>
      </c>
      <c r="V47" t="n">
        <v>0.6899999999999999</v>
      </c>
      <c r="W47" t="n">
        <v>0.13</v>
      </c>
      <c r="X47" t="n">
        <v>0.23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21.7588</v>
      </c>
      <c r="E48" t="n">
        <v>4.6</v>
      </c>
      <c r="F48" t="n">
        <v>2.65</v>
      </c>
      <c r="G48" t="n">
        <v>14.44</v>
      </c>
      <c r="H48" t="n">
        <v>0.55</v>
      </c>
      <c r="I48" t="n">
        <v>11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14.03</v>
      </c>
      <c r="Q48" t="n">
        <v>238.12</v>
      </c>
      <c r="R48" t="n">
        <v>33.51</v>
      </c>
      <c r="S48" t="n">
        <v>21.27</v>
      </c>
      <c r="T48" t="n">
        <v>3388.92</v>
      </c>
      <c r="U48" t="n">
        <v>0.63</v>
      </c>
      <c r="V48" t="n">
        <v>0.6899999999999999</v>
      </c>
      <c r="W48" t="n">
        <v>0.13</v>
      </c>
      <c r="X48" t="n">
        <v>0.21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15.7756</v>
      </c>
      <c r="E49" t="n">
        <v>6.34</v>
      </c>
      <c r="F49" t="n">
        <v>3.02</v>
      </c>
      <c r="G49" t="n">
        <v>6.47</v>
      </c>
      <c r="H49" t="n">
        <v>0.11</v>
      </c>
      <c r="I49" t="n">
        <v>28</v>
      </c>
      <c r="J49" t="n">
        <v>167.88</v>
      </c>
      <c r="K49" t="n">
        <v>51.39</v>
      </c>
      <c r="L49" t="n">
        <v>1</v>
      </c>
      <c r="M49" t="n">
        <v>26</v>
      </c>
      <c r="N49" t="n">
        <v>30.49</v>
      </c>
      <c r="O49" t="n">
        <v>20939.59</v>
      </c>
      <c r="P49" t="n">
        <v>37.33</v>
      </c>
      <c r="Q49" t="n">
        <v>237.92</v>
      </c>
      <c r="R49" t="n">
        <v>45.5</v>
      </c>
      <c r="S49" t="n">
        <v>21.27</v>
      </c>
      <c r="T49" t="n">
        <v>9300</v>
      </c>
      <c r="U49" t="n">
        <v>0.47</v>
      </c>
      <c r="V49" t="n">
        <v>0.61</v>
      </c>
      <c r="W49" t="n">
        <v>0.15</v>
      </c>
      <c r="X49" t="n">
        <v>0.58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18.2602</v>
      </c>
      <c r="E50" t="n">
        <v>5.48</v>
      </c>
      <c r="F50" t="n">
        <v>2.66</v>
      </c>
      <c r="G50" t="n">
        <v>12.29</v>
      </c>
      <c r="H50" t="n">
        <v>0.21</v>
      </c>
      <c r="I50" t="n">
        <v>13</v>
      </c>
      <c r="J50" t="n">
        <v>169.33</v>
      </c>
      <c r="K50" t="n">
        <v>51.39</v>
      </c>
      <c r="L50" t="n">
        <v>2</v>
      </c>
      <c r="M50" t="n">
        <v>11</v>
      </c>
      <c r="N50" t="n">
        <v>30.94</v>
      </c>
      <c r="O50" t="n">
        <v>21118.46</v>
      </c>
      <c r="P50" t="n">
        <v>31.67</v>
      </c>
      <c r="Q50" t="n">
        <v>237.96</v>
      </c>
      <c r="R50" t="n">
        <v>34.36</v>
      </c>
      <c r="S50" t="n">
        <v>21.27</v>
      </c>
      <c r="T50" t="n">
        <v>3801.33</v>
      </c>
      <c r="U50" t="n">
        <v>0.62</v>
      </c>
      <c r="V50" t="n">
        <v>0.6899999999999999</v>
      </c>
      <c r="W50" t="n">
        <v>0.12</v>
      </c>
      <c r="X50" t="n">
        <v>0.22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19.2328</v>
      </c>
      <c r="E51" t="n">
        <v>5.2</v>
      </c>
      <c r="F51" t="n">
        <v>2.56</v>
      </c>
      <c r="G51" t="n">
        <v>19.17</v>
      </c>
      <c r="H51" t="n">
        <v>0.31</v>
      </c>
      <c r="I51" t="n">
        <v>8</v>
      </c>
      <c r="J51" t="n">
        <v>170.79</v>
      </c>
      <c r="K51" t="n">
        <v>51.39</v>
      </c>
      <c r="L51" t="n">
        <v>3</v>
      </c>
      <c r="M51" t="n">
        <v>6</v>
      </c>
      <c r="N51" t="n">
        <v>31.4</v>
      </c>
      <c r="O51" t="n">
        <v>21297.94</v>
      </c>
      <c r="P51" t="n">
        <v>29.18</v>
      </c>
      <c r="Q51" t="n">
        <v>237.74</v>
      </c>
      <c r="R51" t="n">
        <v>30.82</v>
      </c>
      <c r="S51" t="n">
        <v>21.27</v>
      </c>
      <c r="T51" t="n">
        <v>2057.52</v>
      </c>
      <c r="U51" t="n">
        <v>0.6899999999999999</v>
      </c>
      <c r="V51" t="n">
        <v>0.72</v>
      </c>
      <c r="W51" t="n">
        <v>0.12</v>
      </c>
      <c r="X51" t="n">
        <v>0.12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19.6314</v>
      </c>
      <c r="E52" t="n">
        <v>5.09</v>
      </c>
      <c r="F52" t="n">
        <v>2.52</v>
      </c>
      <c r="G52" t="n">
        <v>25.18</v>
      </c>
      <c r="H52" t="n">
        <v>0.41</v>
      </c>
      <c r="I52" t="n">
        <v>6</v>
      </c>
      <c r="J52" t="n">
        <v>172.25</v>
      </c>
      <c r="K52" t="n">
        <v>51.39</v>
      </c>
      <c r="L52" t="n">
        <v>4</v>
      </c>
      <c r="M52" t="n">
        <v>4</v>
      </c>
      <c r="N52" t="n">
        <v>31.86</v>
      </c>
      <c r="O52" t="n">
        <v>21478.05</v>
      </c>
      <c r="P52" t="n">
        <v>27.3</v>
      </c>
      <c r="Q52" t="n">
        <v>237.74</v>
      </c>
      <c r="R52" t="n">
        <v>29.73</v>
      </c>
      <c r="S52" t="n">
        <v>21.27</v>
      </c>
      <c r="T52" t="n">
        <v>1521.89</v>
      </c>
      <c r="U52" t="n">
        <v>0.72</v>
      </c>
      <c r="V52" t="n">
        <v>0.73</v>
      </c>
      <c r="W52" t="n">
        <v>0.12</v>
      </c>
      <c r="X52" t="n">
        <v>0.08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19.7109</v>
      </c>
      <c r="E53" t="n">
        <v>5.07</v>
      </c>
      <c r="F53" t="n">
        <v>2.53</v>
      </c>
      <c r="G53" t="n">
        <v>30.38</v>
      </c>
      <c r="H53" t="n">
        <v>0.51</v>
      </c>
      <c r="I53" t="n">
        <v>5</v>
      </c>
      <c r="J53" t="n">
        <v>173.71</v>
      </c>
      <c r="K53" t="n">
        <v>51.39</v>
      </c>
      <c r="L53" t="n">
        <v>5</v>
      </c>
      <c r="M53" t="n">
        <v>3</v>
      </c>
      <c r="N53" t="n">
        <v>32.32</v>
      </c>
      <c r="O53" t="n">
        <v>21658.78</v>
      </c>
      <c r="P53" t="n">
        <v>26.26</v>
      </c>
      <c r="Q53" t="n">
        <v>237.76</v>
      </c>
      <c r="R53" t="n">
        <v>30.3</v>
      </c>
      <c r="S53" t="n">
        <v>21.27</v>
      </c>
      <c r="T53" t="n">
        <v>1814.67</v>
      </c>
      <c r="U53" t="n">
        <v>0.7</v>
      </c>
      <c r="V53" t="n">
        <v>0.73</v>
      </c>
      <c r="W53" t="n">
        <v>0.11</v>
      </c>
      <c r="X53" t="n">
        <v>0.09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19.99</v>
      </c>
      <c r="E54" t="n">
        <v>5</v>
      </c>
      <c r="F54" t="n">
        <v>2.49</v>
      </c>
      <c r="G54" t="n">
        <v>37.42</v>
      </c>
      <c r="H54" t="n">
        <v>0.61</v>
      </c>
      <c r="I54" t="n">
        <v>4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24.31</v>
      </c>
      <c r="Q54" t="n">
        <v>237.8</v>
      </c>
      <c r="R54" t="n">
        <v>28.9</v>
      </c>
      <c r="S54" t="n">
        <v>21.27</v>
      </c>
      <c r="T54" t="n">
        <v>1117.7</v>
      </c>
      <c r="U54" t="n">
        <v>0.74</v>
      </c>
      <c r="V54" t="n">
        <v>0.74</v>
      </c>
      <c r="W54" t="n">
        <v>0.12</v>
      </c>
      <c r="X54" t="n">
        <v>0.06</v>
      </c>
      <c r="Y54" t="n">
        <v>4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21.8169</v>
      </c>
      <c r="E55" t="n">
        <v>4.58</v>
      </c>
      <c r="F55" t="n">
        <v>2.68</v>
      </c>
      <c r="G55" t="n">
        <v>12.36</v>
      </c>
      <c r="H55" t="n">
        <v>0.34</v>
      </c>
      <c r="I55" t="n">
        <v>13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12.45</v>
      </c>
      <c r="Q55" t="n">
        <v>238.32</v>
      </c>
      <c r="R55" t="n">
        <v>34.04</v>
      </c>
      <c r="S55" t="n">
        <v>21.27</v>
      </c>
      <c r="T55" t="n">
        <v>3641.42</v>
      </c>
      <c r="U55" t="n">
        <v>0.62</v>
      </c>
      <c r="V55" t="n">
        <v>0.6899999999999999</v>
      </c>
      <c r="W55" t="n">
        <v>0.15</v>
      </c>
      <c r="X55" t="n">
        <v>0.24</v>
      </c>
      <c r="Y55" t="n">
        <v>4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17.5653</v>
      </c>
      <c r="E56" t="n">
        <v>5.69</v>
      </c>
      <c r="F56" t="n">
        <v>2.89</v>
      </c>
      <c r="G56" t="n">
        <v>7.53</v>
      </c>
      <c r="H56" t="n">
        <v>0.13</v>
      </c>
      <c r="I56" t="n">
        <v>23</v>
      </c>
      <c r="J56" t="n">
        <v>133.21</v>
      </c>
      <c r="K56" t="n">
        <v>46.47</v>
      </c>
      <c r="L56" t="n">
        <v>1</v>
      </c>
      <c r="M56" t="n">
        <v>21</v>
      </c>
      <c r="N56" t="n">
        <v>20.75</v>
      </c>
      <c r="O56" t="n">
        <v>16663.42</v>
      </c>
      <c r="P56" t="n">
        <v>30.26</v>
      </c>
      <c r="Q56" t="n">
        <v>237.86</v>
      </c>
      <c r="R56" t="n">
        <v>41.25</v>
      </c>
      <c r="S56" t="n">
        <v>21.27</v>
      </c>
      <c r="T56" t="n">
        <v>7198.16</v>
      </c>
      <c r="U56" t="n">
        <v>0.52</v>
      </c>
      <c r="V56" t="n">
        <v>0.64</v>
      </c>
      <c r="W56" t="n">
        <v>0.14</v>
      </c>
      <c r="X56" t="n">
        <v>0.45</v>
      </c>
      <c r="Y56" t="n">
        <v>4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19.5185</v>
      </c>
      <c r="E57" t="n">
        <v>5.12</v>
      </c>
      <c r="F57" t="n">
        <v>2.64</v>
      </c>
      <c r="G57" t="n">
        <v>14.42</v>
      </c>
      <c r="H57" t="n">
        <v>0.26</v>
      </c>
      <c r="I57" t="n">
        <v>11</v>
      </c>
      <c r="J57" t="n">
        <v>134.55</v>
      </c>
      <c r="K57" t="n">
        <v>46.47</v>
      </c>
      <c r="L57" t="n">
        <v>2</v>
      </c>
      <c r="M57" t="n">
        <v>9</v>
      </c>
      <c r="N57" t="n">
        <v>21.09</v>
      </c>
      <c r="O57" t="n">
        <v>16828.84</v>
      </c>
      <c r="P57" t="n">
        <v>26.19</v>
      </c>
      <c r="Q57" t="n">
        <v>237.89</v>
      </c>
      <c r="R57" t="n">
        <v>33.64</v>
      </c>
      <c r="S57" t="n">
        <v>21.27</v>
      </c>
      <c r="T57" t="n">
        <v>3454.3</v>
      </c>
      <c r="U57" t="n">
        <v>0.63</v>
      </c>
      <c r="V57" t="n">
        <v>0.6899999999999999</v>
      </c>
      <c r="W57" t="n">
        <v>0.13</v>
      </c>
      <c r="X57" t="n">
        <v>0.21</v>
      </c>
      <c r="Y57" t="n">
        <v>4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20.2361</v>
      </c>
      <c r="E58" t="n">
        <v>4.94</v>
      </c>
      <c r="F58" t="n">
        <v>2.57</v>
      </c>
      <c r="G58" t="n">
        <v>22.04</v>
      </c>
      <c r="H58" t="n">
        <v>0.39</v>
      </c>
      <c r="I58" t="n">
        <v>7</v>
      </c>
      <c r="J58" t="n">
        <v>135.9</v>
      </c>
      <c r="K58" t="n">
        <v>46.47</v>
      </c>
      <c r="L58" t="n">
        <v>3</v>
      </c>
      <c r="M58" t="n">
        <v>5</v>
      </c>
      <c r="N58" t="n">
        <v>21.43</v>
      </c>
      <c r="O58" t="n">
        <v>16994.64</v>
      </c>
      <c r="P58" t="n">
        <v>23.64</v>
      </c>
      <c r="Q58" t="n">
        <v>237.74</v>
      </c>
      <c r="R58" t="n">
        <v>31.6</v>
      </c>
      <c r="S58" t="n">
        <v>21.27</v>
      </c>
      <c r="T58" t="n">
        <v>2452.23</v>
      </c>
      <c r="U58" t="n">
        <v>0.67</v>
      </c>
      <c r="V58" t="n">
        <v>0.71</v>
      </c>
      <c r="W58" t="n">
        <v>0.12</v>
      </c>
      <c r="X58" t="n">
        <v>0.13</v>
      </c>
      <c r="Y58" t="n">
        <v>4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20.7433</v>
      </c>
      <c r="E59" t="n">
        <v>4.82</v>
      </c>
      <c r="F59" t="n">
        <v>2.5</v>
      </c>
      <c r="G59" t="n">
        <v>30.05</v>
      </c>
      <c r="H59" t="n">
        <v>0.52</v>
      </c>
      <c r="I59" t="n">
        <v>5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21.05</v>
      </c>
      <c r="Q59" t="n">
        <v>237.74</v>
      </c>
      <c r="R59" t="n">
        <v>29.17</v>
      </c>
      <c r="S59" t="n">
        <v>21.27</v>
      </c>
      <c r="T59" t="n">
        <v>1247.33</v>
      </c>
      <c r="U59" t="n">
        <v>0.73</v>
      </c>
      <c r="V59" t="n">
        <v>0.73</v>
      </c>
      <c r="W59" t="n">
        <v>0.12</v>
      </c>
      <c r="X59" t="n">
        <v>0.07000000000000001</v>
      </c>
      <c r="Y59" t="n">
        <v>4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20.7278</v>
      </c>
      <c r="E60" t="n">
        <v>4.82</v>
      </c>
      <c r="F60" t="n">
        <v>2.51</v>
      </c>
      <c r="G60" t="n">
        <v>30.1</v>
      </c>
      <c r="H60" t="n">
        <v>0.64</v>
      </c>
      <c r="I60" t="n">
        <v>5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21.27</v>
      </c>
      <c r="Q60" t="n">
        <v>237.74</v>
      </c>
      <c r="R60" t="n">
        <v>29.26</v>
      </c>
      <c r="S60" t="n">
        <v>21.27</v>
      </c>
      <c r="T60" t="n">
        <v>1291.73</v>
      </c>
      <c r="U60" t="n">
        <v>0.73</v>
      </c>
      <c r="V60" t="n">
        <v>0.73</v>
      </c>
      <c r="W60" t="n">
        <v>0.12</v>
      </c>
      <c r="X60" t="n">
        <v>0.07000000000000001</v>
      </c>
      <c r="Y60" t="n">
        <v>4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16.5731</v>
      </c>
      <c r="E61" t="n">
        <v>6.03</v>
      </c>
      <c r="F61" t="n">
        <v>2.96</v>
      </c>
      <c r="G61" t="n">
        <v>6.84</v>
      </c>
      <c r="H61" t="n">
        <v>0.12</v>
      </c>
      <c r="I61" t="n">
        <v>26</v>
      </c>
      <c r="J61" t="n">
        <v>150.44</v>
      </c>
      <c r="K61" t="n">
        <v>49.1</v>
      </c>
      <c r="L61" t="n">
        <v>1</v>
      </c>
      <c r="M61" t="n">
        <v>24</v>
      </c>
      <c r="N61" t="n">
        <v>25.34</v>
      </c>
      <c r="O61" t="n">
        <v>18787.76</v>
      </c>
      <c r="P61" t="n">
        <v>33.91</v>
      </c>
      <c r="Q61" t="n">
        <v>238.04</v>
      </c>
      <c r="R61" t="n">
        <v>43.66</v>
      </c>
      <c r="S61" t="n">
        <v>21.27</v>
      </c>
      <c r="T61" t="n">
        <v>8388.969999999999</v>
      </c>
      <c r="U61" t="n">
        <v>0.49</v>
      </c>
      <c r="V61" t="n">
        <v>0.62</v>
      </c>
      <c r="W61" t="n">
        <v>0.15</v>
      </c>
      <c r="X61" t="n">
        <v>0.52</v>
      </c>
      <c r="Y61" t="n">
        <v>4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18.8196</v>
      </c>
      <c r="E62" t="n">
        <v>5.31</v>
      </c>
      <c r="F62" t="n">
        <v>2.67</v>
      </c>
      <c r="G62" t="n">
        <v>13.35</v>
      </c>
      <c r="H62" t="n">
        <v>0.23</v>
      </c>
      <c r="I62" t="n">
        <v>12</v>
      </c>
      <c r="J62" t="n">
        <v>151.83</v>
      </c>
      <c r="K62" t="n">
        <v>49.1</v>
      </c>
      <c r="L62" t="n">
        <v>2</v>
      </c>
      <c r="M62" t="n">
        <v>10</v>
      </c>
      <c r="N62" t="n">
        <v>25.73</v>
      </c>
      <c r="O62" t="n">
        <v>18959.54</v>
      </c>
      <c r="P62" t="n">
        <v>29.24</v>
      </c>
      <c r="Q62" t="n">
        <v>237.94</v>
      </c>
      <c r="R62" t="n">
        <v>34.61</v>
      </c>
      <c r="S62" t="n">
        <v>21.27</v>
      </c>
      <c r="T62" t="n">
        <v>3933.14</v>
      </c>
      <c r="U62" t="n">
        <v>0.61</v>
      </c>
      <c r="V62" t="n">
        <v>0.6899999999999999</v>
      </c>
      <c r="W62" t="n">
        <v>0.13</v>
      </c>
      <c r="X62" t="n">
        <v>0.23</v>
      </c>
      <c r="Y62" t="n">
        <v>4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19.527</v>
      </c>
      <c r="E63" t="n">
        <v>5.12</v>
      </c>
      <c r="F63" t="n">
        <v>2.6</v>
      </c>
      <c r="G63" t="n">
        <v>19.5</v>
      </c>
      <c r="H63" t="n">
        <v>0.35</v>
      </c>
      <c r="I63" t="n">
        <v>8</v>
      </c>
      <c r="J63" t="n">
        <v>153.23</v>
      </c>
      <c r="K63" t="n">
        <v>49.1</v>
      </c>
      <c r="L63" t="n">
        <v>3</v>
      </c>
      <c r="M63" t="n">
        <v>6</v>
      </c>
      <c r="N63" t="n">
        <v>26.13</v>
      </c>
      <c r="O63" t="n">
        <v>19131.85</v>
      </c>
      <c r="P63" t="n">
        <v>27.07</v>
      </c>
      <c r="Q63" t="n">
        <v>237.77</v>
      </c>
      <c r="R63" t="n">
        <v>32.35</v>
      </c>
      <c r="S63" t="n">
        <v>21.27</v>
      </c>
      <c r="T63" t="n">
        <v>2821.15</v>
      </c>
      <c r="U63" t="n">
        <v>0.66</v>
      </c>
      <c r="V63" t="n">
        <v>0.71</v>
      </c>
      <c r="W63" t="n">
        <v>0.12</v>
      </c>
      <c r="X63" t="n">
        <v>0.16</v>
      </c>
      <c r="Y63" t="n">
        <v>4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20.0579</v>
      </c>
      <c r="E64" t="n">
        <v>4.99</v>
      </c>
      <c r="F64" t="n">
        <v>2.53</v>
      </c>
      <c r="G64" t="n">
        <v>25.26</v>
      </c>
      <c r="H64" t="n">
        <v>0.46</v>
      </c>
      <c r="I64" t="n">
        <v>6</v>
      </c>
      <c r="J64" t="n">
        <v>154.63</v>
      </c>
      <c r="K64" t="n">
        <v>49.1</v>
      </c>
      <c r="L64" t="n">
        <v>4</v>
      </c>
      <c r="M64" t="n">
        <v>4</v>
      </c>
      <c r="N64" t="n">
        <v>26.53</v>
      </c>
      <c r="O64" t="n">
        <v>19304.72</v>
      </c>
      <c r="P64" t="n">
        <v>24.63</v>
      </c>
      <c r="Q64" t="n">
        <v>237.82</v>
      </c>
      <c r="R64" t="n">
        <v>29.95</v>
      </c>
      <c r="S64" t="n">
        <v>21.27</v>
      </c>
      <c r="T64" t="n">
        <v>1631.52</v>
      </c>
      <c r="U64" t="n">
        <v>0.71</v>
      </c>
      <c r="V64" t="n">
        <v>0.73</v>
      </c>
      <c r="W64" t="n">
        <v>0.12</v>
      </c>
      <c r="X64" t="n">
        <v>0.09</v>
      </c>
      <c r="Y64" t="n">
        <v>4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20.1545</v>
      </c>
      <c r="E65" t="n">
        <v>4.96</v>
      </c>
      <c r="F65" t="n">
        <v>2.53</v>
      </c>
      <c r="G65" t="n">
        <v>30.39</v>
      </c>
      <c r="H65" t="n">
        <v>0.57</v>
      </c>
      <c r="I65" t="n">
        <v>5</v>
      </c>
      <c r="J65" t="n">
        <v>156.03</v>
      </c>
      <c r="K65" t="n">
        <v>49.1</v>
      </c>
      <c r="L65" t="n">
        <v>5</v>
      </c>
      <c r="M65" t="n">
        <v>1</v>
      </c>
      <c r="N65" t="n">
        <v>26.94</v>
      </c>
      <c r="O65" t="n">
        <v>19478.15</v>
      </c>
      <c r="P65" t="n">
        <v>23.37</v>
      </c>
      <c r="Q65" t="n">
        <v>237.85</v>
      </c>
      <c r="R65" t="n">
        <v>30.25</v>
      </c>
      <c r="S65" t="n">
        <v>21.27</v>
      </c>
      <c r="T65" t="n">
        <v>1785.93</v>
      </c>
      <c r="U65" t="n">
        <v>0.7</v>
      </c>
      <c r="V65" t="n">
        <v>0.73</v>
      </c>
      <c r="W65" t="n">
        <v>0.12</v>
      </c>
      <c r="X65" t="n">
        <v>0.09</v>
      </c>
      <c r="Y65" t="n">
        <v>4</v>
      </c>
      <c r="Z65" t="n">
        <v>10</v>
      </c>
    </row>
    <row r="66">
      <c r="A66" t="n">
        <v>5</v>
      </c>
      <c r="B66" t="n">
        <v>75</v>
      </c>
      <c r="C66" t="inlineStr">
        <is>
          <t xml:space="preserve">CONCLUIDO	</t>
        </is>
      </c>
      <c r="D66" t="n">
        <v>20.1444</v>
      </c>
      <c r="E66" t="n">
        <v>4.96</v>
      </c>
      <c r="F66" t="n">
        <v>2.54</v>
      </c>
      <c r="G66" t="n">
        <v>30.42</v>
      </c>
      <c r="H66" t="n">
        <v>0.67</v>
      </c>
      <c r="I66" t="n">
        <v>5</v>
      </c>
      <c r="J66" t="n">
        <v>157.44</v>
      </c>
      <c r="K66" t="n">
        <v>49.1</v>
      </c>
      <c r="L66" t="n">
        <v>6</v>
      </c>
      <c r="M66" t="n">
        <v>0</v>
      </c>
      <c r="N66" t="n">
        <v>27.35</v>
      </c>
      <c r="O66" t="n">
        <v>19652.13</v>
      </c>
      <c r="P66" t="n">
        <v>23.27</v>
      </c>
      <c r="Q66" t="n">
        <v>237.85</v>
      </c>
      <c r="R66" t="n">
        <v>30.29</v>
      </c>
      <c r="S66" t="n">
        <v>21.27</v>
      </c>
      <c r="T66" t="n">
        <v>1808.21</v>
      </c>
      <c r="U66" t="n">
        <v>0.7</v>
      </c>
      <c r="V66" t="n">
        <v>0.72</v>
      </c>
      <c r="W66" t="n">
        <v>0.12</v>
      </c>
      <c r="X66" t="n">
        <v>0.1</v>
      </c>
      <c r="Y66" t="n">
        <v>4</v>
      </c>
      <c r="Z66" t="n">
        <v>10</v>
      </c>
    </row>
    <row r="67">
      <c r="A67" t="n">
        <v>0</v>
      </c>
      <c r="B67" t="n">
        <v>95</v>
      </c>
      <c r="C67" t="inlineStr">
        <is>
          <t xml:space="preserve">CONCLUIDO	</t>
        </is>
      </c>
      <c r="D67" t="n">
        <v>14.6104</v>
      </c>
      <c r="E67" t="n">
        <v>6.84</v>
      </c>
      <c r="F67" t="n">
        <v>3.18</v>
      </c>
      <c r="G67" t="n">
        <v>5.97</v>
      </c>
      <c r="H67" t="n">
        <v>0.1</v>
      </c>
      <c r="I67" t="n">
        <v>32</v>
      </c>
      <c r="J67" t="n">
        <v>185.69</v>
      </c>
      <c r="K67" t="n">
        <v>53.44</v>
      </c>
      <c r="L67" t="n">
        <v>1</v>
      </c>
      <c r="M67" t="n">
        <v>30</v>
      </c>
      <c r="N67" t="n">
        <v>36.26</v>
      </c>
      <c r="O67" t="n">
        <v>23136.14</v>
      </c>
      <c r="P67" t="n">
        <v>42.25</v>
      </c>
      <c r="Q67" t="n">
        <v>238.13</v>
      </c>
      <c r="R67" t="n">
        <v>51.18</v>
      </c>
      <c r="S67" t="n">
        <v>21.27</v>
      </c>
      <c r="T67" t="n">
        <v>12118.61</v>
      </c>
      <c r="U67" t="n">
        <v>0.42</v>
      </c>
      <c r="V67" t="n">
        <v>0.58</v>
      </c>
      <c r="W67" t="n">
        <v>0.15</v>
      </c>
      <c r="X67" t="n">
        <v>0.74</v>
      </c>
      <c r="Y67" t="n">
        <v>4</v>
      </c>
      <c r="Z67" t="n">
        <v>10</v>
      </c>
    </row>
    <row r="68">
      <c r="A68" t="n">
        <v>1</v>
      </c>
      <c r="B68" t="n">
        <v>95</v>
      </c>
      <c r="C68" t="inlineStr">
        <is>
          <t xml:space="preserve">CONCLUIDO	</t>
        </is>
      </c>
      <c r="D68" t="n">
        <v>17.635</v>
      </c>
      <c r="E68" t="n">
        <v>5.67</v>
      </c>
      <c r="F68" t="n">
        <v>2.68</v>
      </c>
      <c r="G68" t="n">
        <v>11.49</v>
      </c>
      <c r="H68" t="n">
        <v>0.19</v>
      </c>
      <c r="I68" t="n">
        <v>14</v>
      </c>
      <c r="J68" t="n">
        <v>187.21</v>
      </c>
      <c r="K68" t="n">
        <v>53.44</v>
      </c>
      <c r="L68" t="n">
        <v>2</v>
      </c>
      <c r="M68" t="n">
        <v>12</v>
      </c>
      <c r="N68" t="n">
        <v>36.77</v>
      </c>
      <c r="O68" t="n">
        <v>23322.88</v>
      </c>
      <c r="P68" t="n">
        <v>34.41</v>
      </c>
      <c r="Q68" t="n">
        <v>237.8</v>
      </c>
      <c r="R68" t="n">
        <v>34.71</v>
      </c>
      <c r="S68" t="n">
        <v>21.27</v>
      </c>
      <c r="T68" t="n">
        <v>3972.15</v>
      </c>
      <c r="U68" t="n">
        <v>0.61</v>
      </c>
      <c r="V68" t="n">
        <v>0.6899999999999999</v>
      </c>
      <c r="W68" t="n">
        <v>0.13</v>
      </c>
      <c r="X68" t="n">
        <v>0.24</v>
      </c>
      <c r="Y68" t="n">
        <v>4</v>
      </c>
      <c r="Z68" t="n">
        <v>10</v>
      </c>
    </row>
    <row r="69">
      <c r="A69" t="n">
        <v>2</v>
      </c>
      <c r="B69" t="n">
        <v>95</v>
      </c>
      <c r="C69" t="inlineStr">
        <is>
          <t xml:space="preserve">CONCLUIDO	</t>
        </is>
      </c>
      <c r="D69" t="n">
        <v>18.4663</v>
      </c>
      <c r="E69" t="n">
        <v>5.42</v>
      </c>
      <c r="F69" t="n">
        <v>2.61</v>
      </c>
      <c r="G69" t="n">
        <v>17.41</v>
      </c>
      <c r="H69" t="n">
        <v>0.28</v>
      </c>
      <c r="I69" t="n">
        <v>9</v>
      </c>
      <c r="J69" t="n">
        <v>188.73</v>
      </c>
      <c r="K69" t="n">
        <v>53.44</v>
      </c>
      <c r="L69" t="n">
        <v>3</v>
      </c>
      <c r="M69" t="n">
        <v>7</v>
      </c>
      <c r="N69" t="n">
        <v>37.29</v>
      </c>
      <c r="O69" t="n">
        <v>23510.33</v>
      </c>
      <c r="P69" t="n">
        <v>32.51</v>
      </c>
      <c r="Q69" t="n">
        <v>237.97</v>
      </c>
      <c r="R69" t="n">
        <v>32.68</v>
      </c>
      <c r="S69" t="n">
        <v>21.27</v>
      </c>
      <c r="T69" t="n">
        <v>2981.36</v>
      </c>
      <c r="U69" t="n">
        <v>0.65</v>
      </c>
      <c r="V69" t="n">
        <v>0.7</v>
      </c>
      <c r="W69" t="n">
        <v>0.12</v>
      </c>
      <c r="X69" t="n">
        <v>0.17</v>
      </c>
      <c r="Y69" t="n">
        <v>4</v>
      </c>
      <c r="Z69" t="n">
        <v>10</v>
      </c>
    </row>
    <row r="70">
      <c r="A70" t="n">
        <v>3</v>
      </c>
      <c r="B70" t="n">
        <v>95</v>
      </c>
      <c r="C70" t="inlineStr">
        <is>
          <t xml:space="preserve">CONCLUIDO	</t>
        </is>
      </c>
      <c r="D70" t="n">
        <v>18.8383</v>
      </c>
      <c r="E70" t="n">
        <v>5.31</v>
      </c>
      <c r="F70" t="n">
        <v>2.58</v>
      </c>
      <c r="G70" t="n">
        <v>22.11</v>
      </c>
      <c r="H70" t="n">
        <v>0.37</v>
      </c>
      <c r="I70" t="n">
        <v>7</v>
      </c>
      <c r="J70" t="n">
        <v>190.25</v>
      </c>
      <c r="K70" t="n">
        <v>53.44</v>
      </c>
      <c r="L70" t="n">
        <v>4</v>
      </c>
      <c r="M70" t="n">
        <v>5</v>
      </c>
      <c r="N70" t="n">
        <v>37.82</v>
      </c>
      <c r="O70" t="n">
        <v>23698.48</v>
      </c>
      <c r="P70" t="n">
        <v>31.04</v>
      </c>
      <c r="Q70" t="n">
        <v>237.74</v>
      </c>
      <c r="R70" t="n">
        <v>31.71</v>
      </c>
      <c r="S70" t="n">
        <v>21.27</v>
      </c>
      <c r="T70" t="n">
        <v>2508.4</v>
      </c>
      <c r="U70" t="n">
        <v>0.67</v>
      </c>
      <c r="V70" t="n">
        <v>0.71</v>
      </c>
      <c r="W70" t="n">
        <v>0.12</v>
      </c>
      <c r="X70" t="n">
        <v>0.14</v>
      </c>
      <c r="Y70" t="n">
        <v>4</v>
      </c>
      <c r="Z70" t="n">
        <v>10</v>
      </c>
    </row>
    <row r="71">
      <c r="A71" t="n">
        <v>4</v>
      </c>
      <c r="B71" t="n">
        <v>95</v>
      </c>
      <c r="C71" t="inlineStr">
        <is>
          <t xml:space="preserve">CONCLUIDO	</t>
        </is>
      </c>
      <c r="D71" t="n">
        <v>19.0587</v>
      </c>
      <c r="E71" t="n">
        <v>5.25</v>
      </c>
      <c r="F71" t="n">
        <v>2.56</v>
      </c>
      <c r="G71" t="n">
        <v>25.55</v>
      </c>
      <c r="H71" t="n">
        <v>0.46</v>
      </c>
      <c r="I71" t="n">
        <v>6</v>
      </c>
      <c r="J71" t="n">
        <v>191.78</v>
      </c>
      <c r="K71" t="n">
        <v>53.44</v>
      </c>
      <c r="L71" t="n">
        <v>5</v>
      </c>
      <c r="M71" t="n">
        <v>4</v>
      </c>
      <c r="N71" t="n">
        <v>38.35</v>
      </c>
      <c r="O71" t="n">
        <v>23887.36</v>
      </c>
      <c r="P71" t="n">
        <v>29.49</v>
      </c>
      <c r="Q71" t="n">
        <v>237.81</v>
      </c>
      <c r="R71" t="n">
        <v>31.03</v>
      </c>
      <c r="S71" t="n">
        <v>21.27</v>
      </c>
      <c r="T71" t="n">
        <v>2174.61</v>
      </c>
      <c r="U71" t="n">
        <v>0.6899999999999999</v>
      </c>
      <c r="V71" t="n">
        <v>0.72</v>
      </c>
      <c r="W71" t="n">
        <v>0.12</v>
      </c>
      <c r="X71" t="n">
        <v>0.12</v>
      </c>
      <c r="Y71" t="n">
        <v>4</v>
      </c>
      <c r="Z71" t="n">
        <v>10</v>
      </c>
    </row>
    <row r="72">
      <c r="A72" t="n">
        <v>5</v>
      </c>
      <c r="B72" t="n">
        <v>95</v>
      </c>
      <c r="C72" t="inlineStr">
        <is>
          <t xml:space="preserve">CONCLUIDO	</t>
        </is>
      </c>
      <c r="D72" t="n">
        <v>19.3206</v>
      </c>
      <c r="E72" t="n">
        <v>5.18</v>
      </c>
      <c r="F72" t="n">
        <v>2.52</v>
      </c>
      <c r="G72" t="n">
        <v>30.25</v>
      </c>
      <c r="H72" t="n">
        <v>0.55</v>
      </c>
      <c r="I72" t="n">
        <v>5</v>
      </c>
      <c r="J72" t="n">
        <v>193.32</v>
      </c>
      <c r="K72" t="n">
        <v>53.44</v>
      </c>
      <c r="L72" t="n">
        <v>6</v>
      </c>
      <c r="M72" t="n">
        <v>3</v>
      </c>
      <c r="N72" t="n">
        <v>38.89</v>
      </c>
      <c r="O72" t="n">
        <v>24076.95</v>
      </c>
      <c r="P72" t="n">
        <v>27.93</v>
      </c>
      <c r="Q72" t="n">
        <v>237.78</v>
      </c>
      <c r="R72" t="n">
        <v>29.84</v>
      </c>
      <c r="S72" t="n">
        <v>21.27</v>
      </c>
      <c r="T72" t="n">
        <v>1584.14</v>
      </c>
      <c r="U72" t="n">
        <v>0.71</v>
      </c>
      <c r="V72" t="n">
        <v>0.73</v>
      </c>
      <c r="W72" t="n">
        <v>0.12</v>
      </c>
      <c r="X72" t="n">
        <v>0.08</v>
      </c>
      <c r="Y72" t="n">
        <v>4</v>
      </c>
      <c r="Z72" t="n">
        <v>10</v>
      </c>
    </row>
    <row r="73">
      <c r="A73" t="n">
        <v>6</v>
      </c>
      <c r="B73" t="n">
        <v>95</v>
      </c>
      <c r="C73" t="inlineStr">
        <is>
          <t xml:space="preserve">CONCLUIDO	</t>
        </is>
      </c>
      <c r="D73" t="n">
        <v>19.5472</v>
      </c>
      <c r="E73" t="n">
        <v>5.12</v>
      </c>
      <c r="F73" t="n">
        <v>2.5</v>
      </c>
      <c r="G73" t="n">
        <v>37.48</v>
      </c>
      <c r="H73" t="n">
        <v>0.64</v>
      </c>
      <c r="I73" t="n">
        <v>4</v>
      </c>
      <c r="J73" t="n">
        <v>194.86</v>
      </c>
      <c r="K73" t="n">
        <v>53.44</v>
      </c>
      <c r="L73" t="n">
        <v>7</v>
      </c>
      <c r="M73" t="n">
        <v>1</v>
      </c>
      <c r="N73" t="n">
        <v>39.43</v>
      </c>
      <c r="O73" t="n">
        <v>24267.28</v>
      </c>
      <c r="P73" t="n">
        <v>26.11</v>
      </c>
      <c r="Q73" t="n">
        <v>237.78</v>
      </c>
      <c r="R73" t="n">
        <v>29.13</v>
      </c>
      <c r="S73" t="n">
        <v>21.27</v>
      </c>
      <c r="T73" t="n">
        <v>1235.29</v>
      </c>
      <c r="U73" t="n">
        <v>0.73</v>
      </c>
      <c r="V73" t="n">
        <v>0.74</v>
      </c>
      <c r="W73" t="n">
        <v>0.12</v>
      </c>
      <c r="X73" t="n">
        <v>0.06</v>
      </c>
      <c r="Y73" t="n">
        <v>4</v>
      </c>
      <c r="Z73" t="n">
        <v>10</v>
      </c>
    </row>
    <row r="74">
      <c r="A74" t="n">
        <v>7</v>
      </c>
      <c r="B74" t="n">
        <v>95</v>
      </c>
      <c r="C74" t="inlineStr">
        <is>
          <t xml:space="preserve">CONCLUIDO	</t>
        </is>
      </c>
      <c r="D74" t="n">
        <v>19.5249</v>
      </c>
      <c r="E74" t="n">
        <v>5.12</v>
      </c>
      <c r="F74" t="n">
        <v>2.5</v>
      </c>
      <c r="G74" t="n">
        <v>37.56</v>
      </c>
      <c r="H74" t="n">
        <v>0.72</v>
      </c>
      <c r="I74" t="n">
        <v>4</v>
      </c>
      <c r="J74" t="n">
        <v>196.41</v>
      </c>
      <c r="K74" t="n">
        <v>53.44</v>
      </c>
      <c r="L74" t="n">
        <v>8</v>
      </c>
      <c r="M74" t="n">
        <v>0</v>
      </c>
      <c r="N74" t="n">
        <v>39.98</v>
      </c>
      <c r="O74" t="n">
        <v>24458.36</v>
      </c>
      <c r="P74" t="n">
        <v>26.36</v>
      </c>
      <c r="Q74" t="n">
        <v>237.74</v>
      </c>
      <c r="R74" t="n">
        <v>29.33</v>
      </c>
      <c r="S74" t="n">
        <v>21.27</v>
      </c>
      <c r="T74" t="n">
        <v>1330.84</v>
      </c>
      <c r="U74" t="n">
        <v>0.73</v>
      </c>
      <c r="V74" t="n">
        <v>0.73</v>
      </c>
      <c r="W74" t="n">
        <v>0.12</v>
      </c>
      <c r="X74" t="n">
        <v>0.07000000000000001</v>
      </c>
      <c r="Y74" t="n">
        <v>4</v>
      </c>
      <c r="Z74" t="n">
        <v>10</v>
      </c>
    </row>
    <row r="75">
      <c r="A75" t="n">
        <v>0</v>
      </c>
      <c r="B75" t="n">
        <v>55</v>
      </c>
      <c r="C75" t="inlineStr">
        <is>
          <t xml:space="preserve">CONCLUIDO	</t>
        </is>
      </c>
      <c r="D75" t="n">
        <v>18.7159</v>
      </c>
      <c r="E75" t="n">
        <v>5.34</v>
      </c>
      <c r="F75" t="n">
        <v>2.78</v>
      </c>
      <c r="G75" t="n">
        <v>8.34</v>
      </c>
      <c r="H75" t="n">
        <v>0.15</v>
      </c>
      <c r="I75" t="n">
        <v>20</v>
      </c>
      <c r="J75" t="n">
        <v>116.05</v>
      </c>
      <c r="K75" t="n">
        <v>43.4</v>
      </c>
      <c r="L75" t="n">
        <v>1</v>
      </c>
      <c r="M75" t="n">
        <v>18</v>
      </c>
      <c r="N75" t="n">
        <v>16.65</v>
      </c>
      <c r="O75" t="n">
        <v>14546.17</v>
      </c>
      <c r="P75" t="n">
        <v>26.25</v>
      </c>
      <c r="Q75" t="n">
        <v>237.85</v>
      </c>
      <c r="R75" t="n">
        <v>37.81</v>
      </c>
      <c r="S75" t="n">
        <v>21.27</v>
      </c>
      <c r="T75" t="n">
        <v>5491.12</v>
      </c>
      <c r="U75" t="n">
        <v>0.5600000000000001</v>
      </c>
      <c r="V75" t="n">
        <v>0.66</v>
      </c>
      <c r="W75" t="n">
        <v>0.14</v>
      </c>
      <c r="X75" t="n">
        <v>0.34</v>
      </c>
      <c r="Y75" t="n">
        <v>4</v>
      </c>
      <c r="Z75" t="n">
        <v>10</v>
      </c>
    </row>
    <row r="76">
      <c r="A76" t="n">
        <v>1</v>
      </c>
      <c r="B76" t="n">
        <v>55</v>
      </c>
      <c r="C76" t="inlineStr">
        <is>
          <t xml:space="preserve">CONCLUIDO	</t>
        </is>
      </c>
      <c r="D76" t="n">
        <v>20.0926</v>
      </c>
      <c r="E76" t="n">
        <v>4.98</v>
      </c>
      <c r="F76" t="n">
        <v>2.65</v>
      </c>
      <c r="G76" t="n">
        <v>15.92</v>
      </c>
      <c r="H76" t="n">
        <v>0.3</v>
      </c>
      <c r="I76" t="n">
        <v>10</v>
      </c>
      <c r="J76" t="n">
        <v>117.34</v>
      </c>
      <c r="K76" t="n">
        <v>43.4</v>
      </c>
      <c r="L76" t="n">
        <v>2</v>
      </c>
      <c r="M76" t="n">
        <v>8</v>
      </c>
      <c r="N76" t="n">
        <v>16.94</v>
      </c>
      <c r="O76" t="n">
        <v>14705.49</v>
      </c>
      <c r="P76" t="n">
        <v>23.21</v>
      </c>
      <c r="Q76" t="n">
        <v>237.82</v>
      </c>
      <c r="R76" t="n">
        <v>34.13</v>
      </c>
      <c r="S76" t="n">
        <v>21.27</v>
      </c>
      <c r="T76" t="n">
        <v>3703.56</v>
      </c>
      <c r="U76" t="n">
        <v>0.62</v>
      </c>
      <c r="V76" t="n">
        <v>0.6899999999999999</v>
      </c>
      <c r="W76" t="n">
        <v>0.12</v>
      </c>
      <c r="X76" t="n">
        <v>0.22</v>
      </c>
      <c r="Y76" t="n">
        <v>4</v>
      </c>
      <c r="Z76" t="n">
        <v>10</v>
      </c>
    </row>
    <row r="77">
      <c r="A77" t="n">
        <v>2</v>
      </c>
      <c r="B77" t="n">
        <v>55</v>
      </c>
      <c r="C77" t="inlineStr">
        <is>
          <t xml:space="preserve">CONCLUIDO	</t>
        </is>
      </c>
      <c r="D77" t="n">
        <v>20.8938</v>
      </c>
      <c r="E77" t="n">
        <v>4.79</v>
      </c>
      <c r="F77" t="n">
        <v>2.56</v>
      </c>
      <c r="G77" t="n">
        <v>25.59</v>
      </c>
      <c r="H77" t="n">
        <v>0.45</v>
      </c>
      <c r="I77" t="n">
        <v>6</v>
      </c>
      <c r="J77" t="n">
        <v>118.63</v>
      </c>
      <c r="K77" t="n">
        <v>43.4</v>
      </c>
      <c r="L77" t="n">
        <v>3</v>
      </c>
      <c r="M77" t="n">
        <v>3</v>
      </c>
      <c r="N77" t="n">
        <v>17.23</v>
      </c>
      <c r="O77" t="n">
        <v>14865.24</v>
      </c>
      <c r="P77" t="n">
        <v>20.04</v>
      </c>
      <c r="Q77" t="n">
        <v>237.74</v>
      </c>
      <c r="R77" t="n">
        <v>31.07</v>
      </c>
      <c r="S77" t="n">
        <v>21.27</v>
      </c>
      <c r="T77" t="n">
        <v>2190.98</v>
      </c>
      <c r="U77" t="n">
        <v>0.68</v>
      </c>
      <c r="V77" t="n">
        <v>0.72</v>
      </c>
      <c r="W77" t="n">
        <v>0.12</v>
      </c>
      <c r="X77" t="n">
        <v>0.12</v>
      </c>
      <c r="Y77" t="n">
        <v>4</v>
      </c>
      <c r="Z77" t="n">
        <v>10</v>
      </c>
    </row>
    <row r="78">
      <c r="A78" t="n">
        <v>3</v>
      </c>
      <c r="B78" t="n">
        <v>55</v>
      </c>
      <c r="C78" t="inlineStr">
        <is>
          <t xml:space="preserve">CONCLUIDO	</t>
        </is>
      </c>
      <c r="D78" t="n">
        <v>20.9084</v>
      </c>
      <c r="E78" t="n">
        <v>4.78</v>
      </c>
      <c r="F78" t="n">
        <v>2.56</v>
      </c>
      <c r="G78" t="n">
        <v>25.55</v>
      </c>
      <c r="H78" t="n">
        <v>0.59</v>
      </c>
      <c r="I78" t="n">
        <v>6</v>
      </c>
      <c r="J78" t="n">
        <v>119.93</v>
      </c>
      <c r="K78" t="n">
        <v>43.4</v>
      </c>
      <c r="L78" t="n">
        <v>4</v>
      </c>
      <c r="M78" t="n">
        <v>0</v>
      </c>
      <c r="N78" t="n">
        <v>17.53</v>
      </c>
      <c r="O78" t="n">
        <v>15025.44</v>
      </c>
      <c r="P78" t="n">
        <v>19.94</v>
      </c>
      <c r="Q78" t="n">
        <v>237.85</v>
      </c>
      <c r="R78" t="n">
        <v>30.83</v>
      </c>
      <c r="S78" t="n">
        <v>21.27</v>
      </c>
      <c r="T78" t="n">
        <v>2072.52</v>
      </c>
      <c r="U78" t="n">
        <v>0.6899999999999999</v>
      </c>
      <c r="V78" t="n">
        <v>0.72</v>
      </c>
      <c r="W78" t="n">
        <v>0.12</v>
      </c>
      <c r="X78" t="n">
        <v>0.12</v>
      </c>
      <c r="Y78" t="n">
        <v>4</v>
      </c>
      <c r="Z7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INDEX(resultados!$A$2:$ZZ$78, 1, MATCH($B$1, resultados!$A$1:$ZZ$1, 0))</f>
        <v/>
      </c>
      <c r="B7">
        <f>INDEX(resultados!$A$2:$ZZ$78, 1, MATCH($B$2, resultados!$A$1:$ZZ$1, 0))</f>
        <v/>
      </c>
      <c r="C7">
        <f>INDEX(resultados!$A$2:$ZZ$78, 1, MATCH($B$3, resultados!$A$1:$ZZ$1, 0))</f>
        <v/>
      </c>
    </row>
    <row r="8">
      <c r="A8">
        <f>INDEX(resultados!$A$2:$ZZ$78, 2, MATCH($B$1, resultados!$A$1:$ZZ$1, 0))</f>
        <v/>
      </c>
      <c r="B8">
        <f>INDEX(resultados!$A$2:$ZZ$78, 2, MATCH($B$2, resultados!$A$1:$ZZ$1, 0))</f>
        <v/>
      </c>
      <c r="C8">
        <f>INDEX(resultados!$A$2:$ZZ$78, 2, MATCH($B$3, resultados!$A$1:$ZZ$1, 0))</f>
        <v/>
      </c>
    </row>
    <row r="9">
      <c r="A9">
        <f>INDEX(resultados!$A$2:$ZZ$78, 3, MATCH($B$1, resultados!$A$1:$ZZ$1, 0))</f>
        <v/>
      </c>
      <c r="B9">
        <f>INDEX(resultados!$A$2:$ZZ$78, 3, MATCH($B$2, resultados!$A$1:$ZZ$1, 0))</f>
        <v/>
      </c>
      <c r="C9">
        <f>INDEX(resultados!$A$2:$ZZ$78, 3, MATCH($B$3, resultados!$A$1:$ZZ$1, 0))</f>
        <v/>
      </c>
    </row>
    <row r="10">
      <c r="A10">
        <f>INDEX(resultados!$A$2:$ZZ$78, 4, MATCH($B$1, resultados!$A$1:$ZZ$1, 0))</f>
        <v/>
      </c>
      <c r="B10">
        <f>INDEX(resultados!$A$2:$ZZ$78, 4, MATCH($B$2, resultados!$A$1:$ZZ$1, 0))</f>
        <v/>
      </c>
      <c r="C10">
        <f>INDEX(resultados!$A$2:$ZZ$78, 4, MATCH($B$3, resultados!$A$1:$ZZ$1, 0))</f>
        <v/>
      </c>
    </row>
    <row r="11">
      <c r="A11">
        <f>INDEX(resultados!$A$2:$ZZ$78, 5, MATCH($B$1, resultados!$A$1:$ZZ$1, 0))</f>
        <v/>
      </c>
      <c r="B11">
        <f>INDEX(resultados!$A$2:$ZZ$78, 5, MATCH($B$2, resultados!$A$1:$ZZ$1, 0))</f>
        <v/>
      </c>
      <c r="C11">
        <f>INDEX(resultados!$A$2:$ZZ$78, 5, MATCH($B$3, resultados!$A$1:$ZZ$1, 0))</f>
        <v/>
      </c>
    </row>
    <row r="12">
      <c r="A12">
        <f>INDEX(resultados!$A$2:$ZZ$78, 6, MATCH($B$1, resultados!$A$1:$ZZ$1, 0))</f>
        <v/>
      </c>
      <c r="B12">
        <f>INDEX(resultados!$A$2:$ZZ$78, 6, MATCH($B$2, resultados!$A$1:$ZZ$1, 0))</f>
        <v/>
      </c>
      <c r="C12">
        <f>INDEX(resultados!$A$2:$ZZ$78, 6, MATCH($B$3, resultados!$A$1:$ZZ$1, 0))</f>
        <v/>
      </c>
    </row>
    <row r="13">
      <c r="A13">
        <f>INDEX(resultados!$A$2:$ZZ$78, 7, MATCH($B$1, resultados!$A$1:$ZZ$1, 0))</f>
        <v/>
      </c>
      <c r="B13">
        <f>INDEX(resultados!$A$2:$ZZ$78, 7, MATCH($B$2, resultados!$A$1:$ZZ$1, 0))</f>
        <v/>
      </c>
      <c r="C13">
        <f>INDEX(resultados!$A$2:$ZZ$78, 7, MATCH($B$3, resultados!$A$1:$ZZ$1, 0))</f>
        <v/>
      </c>
    </row>
    <row r="14">
      <c r="A14">
        <f>INDEX(resultados!$A$2:$ZZ$78, 8, MATCH($B$1, resultados!$A$1:$ZZ$1, 0))</f>
        <v/>
      </c>
      <c r="B14">
        <f>INDEX(resultados!$A$2:$ZZ$78, 8, MATCH($B$2, resultados!$A$1:$ZZ$1, 0))</f>
        <v/>
      </c>
      <c r="C14">
        <f>INDEX(resultados!$A$2:$ZZ$78, 8, MATCH($B$3, resultados!$A$1:$ZZ$1, 0))</f>
        <v/>
      </c>
    </row>
    <row r="15">
      <c r="A15">
        <f>INDEX(resultados!$A$2:$ZZ$78, 9, MATCH($B$1, resultados!$A$1:$ZZ$1, 0))</f>
        <v/>
      </c>
      <c r="B15">
        <f>INDEX(resultados!$A$2:$ZZ$78, 9, MATCH($B$2, resultados!$A$1:$ZZ$1, 0))</f>
        <v/>
      </c>
      <c r="C15">
        <f>INDEX(resultados!$A$2:$ZZ$78, 9, MATCH($B$3, resultados!$A$1:$ZZ$1, 0))</f>
        <v/>
      </c>
    </row>
    <row r="16">
      <c r="A16">
        <f>INDEX(resultados!$A$2:$ZZ$78, 10, MATCH($B$1, resultados!$A$1:$ZZ$1, 0))</f>
        <v/>
      </c>
      <c r="B16">
        <f>INDEX(resultados!$A$2:$ZZ$78, 10, MATCH($B$2, resultados!$A$1:$ZZ$1, 0))</f>
        <v/>
      </c>
      <c r="C16">
        <f>INDEX(resultados!$A$2:$ZZ$78, 10, MATCH($B$3, resultados!$A$1:$ZZ$1, 0))</f>
        <v/>
      </c>
    </row>
    <row r="17">
      <c r="A17">
        <f>INDEX(resultados!$A$2:$ZZ$78, 11, MATCH($B$1, resultados!$A$1:$ZZ$1, 0))</f>
        <v/>
      </c>
      <c r="B17">
        <f>INDEX(resultados!$A$2:$ZZ$78, 11, MATCH($B$2, resultados!$A$1:$ZZ$1, 0))</f>
        <v/>
      </c>
      <c r="C17">
        <f>INDEX(resultados!$A$2:$ZZ$78, 11, MATCH($B$3, resultados!$A$1:$ZZ$1, 0))</f>
        <v/>
      </c>
    </row>
    <row r="18">
      <c r="A18">
        <f>INDEX(resultados!$A$2:$ZZ$78, 12, MATCH($B$1, resultados!$A$1:$ZZ$1, 0))</f>
        <v/>
      </c>
      <c r="B18">
        <f>INDEX(resultados!$A$2:$ZZ$78, 12, MATCH($B$2, resultados!$A$1:$ZZ$1, 0))</f>
        <v/>
      </c>
      <c r="C18">
        <f>INDEX(resultados!$A$2:$ZZ$78, 12, MATCH($B$3, resultados!$A$1:$ZZ$1, 0))</f>
        <v/>
      </c>
    </row>
    <row r="19">
      <c r="A19">
        <f>INDEX(resultados!$A$2:$ZZ$78, 13, MATCH($B$1, resultados!$A$1:$ZZ$1, 0))</f>
        <v/>
      </c>
      <c r="B19">
        <f>INDEX(resultados!$A$2:$ZZ$78, 13, MATCH($B$2, resultados!$A$1:$ZZ$1, 0))</f>
        <v/>
      </c>
      <c r="C19">
        <f>INDEX(resultados!$A$2:$ZZ$78, 13, MATCH($B$3, resultados!$A$1:$ZZ$1, 0))</f>
        <v/>
      </c>
    </row>
    <row r="20">
      <c r="A20">
        <f>INDEX(resultados!$A$2:$ZZ$78, 14, MATCH($B$1, resultados!$A$1:$ZZ$1, 0))</f>
        <v/>
      </c>
      <c r="B20">
        <f>INDEX(resultados!$A$2:$ZZ$78, 14, MATCH($B$2, resultados!$A$1:$ZZ$1, 0))</f>
        <v/>
      </c>
      <c r="C20">
        <f>INDEX(resultados!$A$2:$ZZ$78, 14, MATCH($B$3, resultados!$A$1:$ZZ$1, 0))</f>
        <v/>
      </c>
    </row>
    <row r="21">
      <c r="A21">
        <f>INDEX(resultados!$A$2:$ZZ$78, 15, MATCH($B$1, resultados!$A$1:$ZZ$1, 0))</f>
        <v/>
      </c>
      <c r="B21">
        <f>INDEX(resultados!$A$2:$ZZ$78, 15, MATCH($B$2, resultados!$A$1:$ZZ$1, 0))</f>
        <v/>
      </c>
      <c r="C21">
        <f>INDEX(resultados!$A$2:$ZZ$78, 15, MATCH($B$3, resultados!$A$1:$ZZ$1, 0))</f>
        <v/>
      </c>
    </row>
    <row r="22">
      <c r="A22">
        <f>INDEX(resultados!$A$2:$ZZ$78, 16, MATCH($B$1, resultados!$A$1:$ZZ$1, 0))</f>
        <v/>
      </c>
      <c r="B22">
        <f>INDEX(resultados!$A$2:$ZZ$78, 16, MATCH($B$2, resultados!$A$1:$ZZ$1, 0))</f>
        <v/>
      </c>
      <c r="C22">
        <f>INDEX(resultados!$A$2:$ZZ$78, 16, MATCH($B$3, resultados!$A$1:$ZZ$1, 0))</f>
        <v/>
      </c>
    </row>
    <row r="23">
      <c r="A23">
        <f>INDEX(resultados!$A$2:$ZZ$78, 17, MATCH($B$1, resultados!$A$1:$ZZ$1, 0))</f>
        <v/>
      </c>
      <c r="B23">
        <f>INDEX(resultados!$A$2:$ZZ$78, 17, MATCH($B$2, resultados!$A$1:$ZZ$1, 0))</f>
        <v/>
      </c>
      <c r="C23">
        <f>INDEX(resultados!$A$2:$ZZ$78, 17, MATCH($B$3, resultados!$A$1:$ZZ$1, 0))</f>
        <v/>
      </c>
    </row>
    <row r="24">
      <c r="A24">
        <f>INDEX(resultados!$A$2:$ZZ$78, 18, MATCH($B$1, resultados!$A$1:$ZZ$1, 0))</f>
        <v/>
      </c>
      <c r="B24">
        <f>INDEX(resultados!$A$2:$ZZ$78, 18, MATCH($B$2, resultados!$A$1:$ZZ$1, 0))</f>
        <v/>
      </c>
      <c r="C24">
        <f>INDEX(resultados!$A$2:$ZZ$78, 18, MATCH($B$3, resultados!$A$1:$ZZ$1, 0))</f>
        <v/>
      </c>
    </row>
    <row r="25">
      <c r="A25">
        <f>INDEX(resultados!$A$2:$ZZ$78, 19, MATCH($B$1, resultados!$A$1:$ZZ$1, 0))</f>
        <v/>
      </c>
      <c r="B25">
        <f>INDEX(resultados!$A$2:$ZZ$78, 19, MATCH($B$2, resultados!$A$1:$ZZ$1, 0))</f>
        <v/>
      </c>
      <c r="C25">
        <f>INDEX(resultados!$A$2:$ZZ$78, 19, MATCH($B$3, resultados!$A$1:$ZZ$1, 0))</f>
        <v/>
      </c>
    </row>
    <row r="26">
      <c r="A26">
        <f>INDEX(resultados!$A$2:$ZZ$78, 20, MATCH($B$1, resultados!$A$1:$ZZ$1, 0))</f>
        <v/>
      </c>
      <c r="B26">
        <f>INDEX(resultados!$A$2:$ZZ$78, 20, MATCH($B$2, resultados!$A$1:$ZZ$1, 0))</f>
        <v/>
      </c>
      <c r="C26">
        <f>INDEX(resultados!$A$2:$ZZ$78, 20, MATCH($B$3, resultados!$A$1:$ZZ$1, 0))</f>
        <v/>
      </c>
    </row>
    <row r="27">
      <c r="A27">
        <f>INDEX(resultados!$A$2:$ZZ$78, 21, MATCH($B$1, resultados!$A$1:$ZZ$1, 0))</f>
        <v/>
      </c>
      <c r="B27">
        <f>INDEX(resultados!$A$2:$ZZ$78, 21, MATCH($B$2, resultados!$A$1:$ZZ$1, 0))</f>
        <v/>
      </c>
      <c r="C27">
        <f>INDEX(resultados!$A$2:$ZZ$78, 21, MATCH($B$3, resultados!$A$1:$ZZ$1, 0))</f>
        <v/>
      </c>
    </row>
    <row r="28">
      <c r="A28">
        <f>INDEX(resultados!$A$2:$ZZ$78, 22, MATCH($B$1, resultados!$A$1:$ZZ$1, 0))</f>
        <v/>
      </c>
      <c r="B28">
        <f>INDEX(resultados!$A$2:$ZZ$78, 22, MATCH($B$2, resultados!$A$1:$ZZ$1, 0))</f>
        <v/>
      </c>
      <c r="C28">
        <f>INDEX(resultados!$A$2:$ZZ$78, 22, MATCH($B$3, resultados!$A$1:$ZZ$1, 0))</f>
        <v/>
      </c>
    </row>
    <row r="29">
      <c r="A29">
        <f>INDEX(resultados!$A$2:$ZZ$78, 23, MATCH($B$1, resultados!$A$1:$ZZ$1, 0))</f>
        <v/>
      </c>
      <c r="B29">
        <f>INDEX(resultados!$A$2:$ZZ$78, 23, MATCH($B$2, resultados!$A$1:$ZZ$1, 0))</f>
        <v/>
      </c>
      <c r="C29">
        <f>INDEX(resultados!$A$2:$ZZ$78, 23, MATCH($B$3, resultados!$A$1:$ZZ$1, 0))</f>
        <v/>
      </c>
    </row>
    <row r="30">
      <c r="A30">
        <f>INDEX(resultados!$A$2:$ZZ$78, 24, MATCH($B$1, resultados!$A$1:$ZZ$1, 0))</f>
        <v/>
      </c>
      <c r="B30">
        <f>INDEX(resultados!$A$2:$ZZ$78, 24, MATCH($B$2, resultados!$A$1:$ZZ$1, 0))</f>
        <v/>
      </c>
      <c r="C30">
        <f>INDEX(resultados!$A$2:$ZZ$78, 24, MATCH($B$3, resultados!$A$1:$ZZ$1, 0))</f>
        <v/>
      </c>
    </row>
    <row r="31">
      <c r="A31">
        <f>INDEX(resultados!$A$2:$ZZ$78, 25, MATCH($B$1, resultados!$A$1:$ZZ$1, 0))</f>
        <v/>
      </c>
      <c r="B31">
        <f>INDEX(resultados!$A$2:$ZZ$78, 25, MATCH($B$2, resultados!$A$1:$ZZ$1, 0))</f>
        <v/>
      </c>
      <c r="C31">
        <f>INDEX(resultados!$A$2:$ZZ$78, 25, MATCH($B$3, resultados!$A$1:$ZZ$1, 0))</f>
        <v/>
      </c>
    </row>
    <row r="32">
      <c r="A32">
        <f>INDEX(resultados!$A$2:$ZZ$78, 26, MATCH($B$1, resultados!$A$1:$ZZ$1, 0))</f>
        <v/>
      </c>
      <c r="B32">
        <f>INDEX(resultados!$A$2:$ZZ$78, 26, MATCH($B$2, resultados!$A$1:$ZZ$1, 0))</f>
        <v/>
      </c>
      <c r="C32">
        <f>INDEX(resultados!$A$2:$ZZ$78, 26, MATCH($B$3, resultados!$A$1:$ZZ$1, 0))</f>
        <v/>
      </c>
    </row>
    <row r="33">
      <c r="A33">
        <f>INDEX(resultados!$A$2:$ZZ$78, 27, MATCH($B$1, resultados!$A$1:$ZZ$1, 0))</f>
        <v/>
      </c>
      <c r="B33">
        <f>INDEX(resultados!$A$2:$ZZ$78, 27, MATCH($B$2, resultados!$A$1:$ZZ$1, 0))</f>
        <v/>
      </c>
      <c r="C33">
        <f>INDEX(resultados!$A$2:$ZZ$78, 27, MATCH($B$3, resultados!$A$1:$ZZ$1, 0))</f>
        <v/>
      </c>
    </row>
    <row r="34">
      <c r="A34">
        <f>INDEX(resultados!$A$2:$ZZ$78, 28, MATCH($B$1, resultados!$A$1:$ZZ$1, 0))</f>
        <v/>
      </c>
      <c r="B34">
        <f>INDEX(resultados!$A$2:$ZZ$78, 28, MATCH($B$2, resultados!$A$1:$ZZ$1, 0))</f>
        <v/>
      </c>
      <c r="C34">
        <f>INDEX(resultados!$A$2:$ZZ$78, 28, MATCH($B$3, resultados!$A$1:$ZZ$1, 0))</f>
        <v/>
      </c>
    </row>
    <row r="35">
      <c r="A35">
        <f>INDEX(resultados!$A$2:$ZZ$78, 29, MATCH($B$1, resultados!$A$1:$ZZ$1, 0))</f>
        <v/>
      </c>
      <c r="B35">
        <f>INDEX(resultados!$A$2:$ZZ$78, 29, MATCH($B$2, resultados!$A$1:$ZZ$1, 0))</f>
        <v/>
      </c>
      <c r="C35">
        <f>INDEX(resultados!$A$2:$ZZ$78, 29, MATCH($B$3, resultados!$A$1:$ZZ$1, 0))</f>
        <v/>
      </c>
    </row>
    <row r="36">
      <c r="A36">
        <f>INDEX(resultados!$A$2:$ZZ$78, 30, MATCH($B$1, resultados!$A$1:$ZZ$1, 0))</f>
        <v/>
      </c>
      <c r="B36">
        <f>INDEX(resultados!$A$2:$ZZ$78, 30, MATCH($B$2, resultados!$A$1:$ZZ$1, 0))</f>
        <v/>
      </c>
      <c r="C36">
        <f>INDEX(resultados!$A$2:$ZZ$78, 30, MATCH($B$3, resultados!$A$1:$ZZ$1, 0))</f>
        <v/>
      </c>
    </row>
    <row r="37">
      <c r="A37">
        <f>INDEX(resultados!$A$2:$ZZ$78, 31, MATCH($B$1, resultados!$A$1:$ZZ$1, 0))</f>
        <v/>
      </c>
      <c r="B37">
        <f>INDEX(resultados!$A$2:$ZZ$78, 31, MATCH($B$2, resultados!$A$1:$ZZ$1, 0))</f>
        <v/>
      </c>
      <c r="C37">
        <f>INDEX(resultados!$A$2:$ZZ$78, 31, MATCH($B$3, resultados!$A$1:$ZZ$1, 0))</f>
        <v/>
      </c>
    </row>
    <row r="38">
      <c r="A38">
        <f>INDEX(resultados!$A$2:$ZZ$78, 32, MATCH($B$1, resultados!$A$1:$ZZ$1, 0))</f>
        <v/>
      </c>
      <c r="B38">
        <f>INDEX(resultados!$A$2:$ZZ$78, 32, MATCH($B$2, resultados!$A$1:$ZZ$1, 0))</f>
        <v/>
      </c>
      <c r="C38">
        <f>INDEX(resultados!$A$2:$ZZ$78, 32, MATCH($B$3, resultados!$A$1:$ZZ$1, 0))</f>
        <v/>
      </c>
    </row>
    <row r="39">
      <c r="A39">
        <f>INDEX(resultados!$A$2:$ZZ$78, 33, MATCH($B$1, resultados!$A$1:$ZZ$1, 0))</f>
        <v/>
      </c>
      <c r="B39">
        <f>INDEX(resultados!$A$2:$ZZ$78, 33, MATCH($B$2, resultados!$A$1:$ZZ$1, 0))</f>
        <v/>
      </c>
      <c r="C39">
        <f>INDEX(resultados!$A$2:$ZZ$78, 33, MATCH($B$3, resultados!$A$1:$ZZ$1, 0))</f>
        <v/>
      </c>
    </row>
    <row r="40">
      <c r="A40">
        <f>INDEX(resultados!$A$2:$ZZ$78, 34, MATCH($B$1, resultados!$A$1:$ZZ$1, 0))</f>
        <v/>
      </c>
      <c r="B40">
        <f>INDEX(resultados!$A$2:$ZZ$78, 34, MATCH($B$2, resultados!$A$1:$ZZ$1, 0))</f>
        <v/>
      </c>
      <c r="C40">
        <f>INDEX(resultados!$A$2:$ZZ$78, 34, MATCH($B$3, resultados!$A$1:$ZZ$1, 0))</f>
        <v/>
      </c>
    </row>
    <row r="41">
      <c r="A41">
        <f>INDEX(resultados!$A$2:$ZZ$78, 35, MATCH($B$1, resultados!$A$1:$ZZ$1, 0))</f>
        <v/>
      </c>
      <c r="B41">
        <f>INDEX(resultados!$A$2:$ZZ$78, 35, MATCH($B$2, resultados!$A$1:$ZZ$1, 0))</f>
        <v/>
      </c>
      <c r="C41">
        <f>INDEX(resultados!$A$2:$ZZ$78, 35, MATCH($B$3, resultados!$A$1:$ZZ$1, 0))</f>
        <v/>
      </c>
    </row>
    <row r="42">
      <c r="A42">
        <f>INDEX(resultados!$A$2:$ZZ$78, 36, MATCH($B$1, resultados!$A$1:$ZZ$1, 0))</f>
        <v/>
      </c>
      <c r="B42">
        <f>INDEX(resultados!$A$2:$ZZ$78, 36, MATCH($B$2, resultados!$A$1:$ZZ$1, 0))</f>
        <v/>
      </c>
      <c r="C42">
        <f>INDEX(resultados!$A$2:$ZZ$78, 36, MATCH($B$3, resultados!$A$1:$ZZ$1, 0))</f>
        <v/>
      </c>
    </row>
    <row r="43">
      <c r="A43">
        <f>INDEX(resultados!$A$2:$ZZ$78, 37, MATCH($B$1, resultados!$A$1:$ZZ$1, 0))</f>
        <v/>
      </c>
      <c r="B43">
        <f>INDEX(resultados!$A$2:$ZZ$78, 37, MATCH($B$2, resultados!$A$1:$ZZ$1, 0))</f>
        <v/>
      </c>
      <c r="C43">
        <f>INDEX(resultados!$A$2:$ZZ$78, 37, MATCH($B$3, resultados!$A$1:$ZZ$1, 0))</f>
        <v/>
      </c>
    </row>
    <row r="44">
      <c r="A44">
        <f>INDEX(resultados!$A$2:$ZZ$78, 38, MATCH($B$1, resultados!$A$1:$ZZ$1, 0))</f>
        <v/>
      </c>
      <c r="B44">
        <f>INDEX(resultados!$A$2:$ZZ$78, 38, MATCH($B$2, resultados!$A$1:$ZZ$1, 0))</f>
        <v/>
      </c>
      <c r="C44">
        <f>INDEX(resultados!$A$2:$ZZ$78, 38, MATCH($B$3, resultados!$A$1:$ZZ$1, 0))</f>
        <v/>
      </c>
    </row>
    <row r="45">
      <c r="A45">
        <f>INDEX(resultados!$A$2:$ZZ$78, 39, MATCH($B$1, resultados!$A$1:$ZZ$1, 0))</f>
        <v/>
      </c>
      <c r="B45">
        <f>INDEX(resultados!$A$2:$ZZ$78, 39, MATCH($B$2, resultados!$A$1:$ZZ$1, 0))</f>
        <v/>
      </c>
      <c r="C45">
        <f>INDEX(resultados!$A$2:$ZZ$78, 39, MATCH($B$3, resultados!$A$1:$ZZ$1, 0))</f>
        <v/>
      </c>
    </row>
    <row r="46">
      <c r="A46">
        <f>INDEX(resultados!$A$2:$ZZ$78, 40, MATCH($B$1, resultados!$A$1:$ZZ$1, 0))</f>
        <v/>
      </c>
      <c r="B46">
        <f>INDEX(resultados!$A$2:$ZZ$78, 40, MATCH($B$2, resultados!$A$1:$ZZ$1, 0))</f>
        <v/>
      </c>
      <c r="C46">
        <f>INDEX(resultados!$A$2:$ZZ$78, 40, MATCH($B$3, resultados!$A$1:$ZZ$1, 0))</f>
        <v/>
      </c>
    </row>
    <row r="47">
      <c r="A47">
        <f>INDEX(resultados!$A$2:$ZZ$78, 41, MATCH($B$1, resultados!$A$1:$ZZ$1, 0))</f>
        <v/>
      </c>
      <c r="B47">
        <f>INDEX(resultados!$A$2:$ZZ$78, 41, MATCH($B$2, resultados!$A$1:$ZZ$1, 0))</f>
        <v/>
      </c>
      <c r="C47">
        <f>INDEX(resultados!$A$2:$ZZ$78, 41, MATCH($B$3, resultados!$A$1:$ZZ$1, 0))</f>
        <v/>
      </c>
    </row>
    <row r="48">
      <c r="A48">
        <f>INDEX(resultados!$A$2:$ZZ$78, 42, MATCH($B$1, resultados!$A$1:$ZZ$1, 0))</f>
        <v/>
      </c>
      <c r="B48">
        <f>INDEX(resultados!$A$2:$ZZ$78, 42, MATCH($B$2, resultados!$A$1:$ZZ$1, 0))</f>
        <v/>
      </c>
      <c r="C48">
        <f>INDEX(resultados!$A$2:$ZZ$78, 42, MATCH($B$3, resultados!$A$1:$ZZ$1, 0))</f>
        <v/>
      </c>
    </row>
    <row r="49">
      <c r="A49">
        <f>INDEX(resultados!$A$2:$ZZ$78, 43, MATCH($B$1, resultados!$A$1:$ZZ$1, 0))</f>
        <v/>
      </c>
      <c r="B49">
        <f>INDEX(resultados!$A$2:$ZZ$78, 43, MATCH($B$2, resultados!$A$1:$ZZ$1, 0))</f>
        <v/>
      </c>
      <c r="C49">
        <f>INDEX(resultados!$A$2:$ZZ$78, 43, MATCH($B$3, resultados!$A$1:$ZZ$1, 0))</f>
        <v/>
      </c>
    </row>
    <row r="50">
      <c r="A50">
        <f>INDEX(resultados!$A$2:$ZZ$78, 44, MATCH($B$1, resultados!$A$1:$ZZ$1, 0))</f>
        <v/>
      </c>
      <c r="B50">
        <f>INDEX(resultados!$A$2:$ZZ$78, 44, MATCH($B$2, resultados!$A$1:$ZZ$1, 0))</f>
        <v/>
      </c>
      <c r="C50">
        <f>INDEX(resultados!$A$2:$ZZ$78, 44, MATCH($B$3, resultados!$A$1:$ZZ$1, 0))</f>
        <v/>
      </c>
    </row>
    <row r="51">
      <c r="A51">
        <f>INDEX(resultados!$A$2:$ZZ$78, 45, MATCH($B$1, resultados!$A$1:$ZZ$1, 0))</f>
        <v/>
      </c>
      <c r="B51">
        <f>INDEX(resultados!$A$2:$ZZ$78, 45, MATCH($B$2, resultados!$A$1:$ZZ$1, 0))</f>
        <v/>
      </c>
      <c r="C51">
        <f>INDEX(resultados!$A$2:$ZZ$78, 45, MATCH($B$3, resultados!$A$1:$ZZ$1, 0))</f>
        <v/>
      </c>
    </row>
    <row r="52">
      <c r="A52">
        <f>INDEX(resultados!$A$2:$ZZ$78, 46, MATCH($B$1, resultados!$A$1:$ZZ$1, 0))</f>
        <v/>
      </c>
      <c r="B52">
        <f>INDEX(resultados!$A$2:$ZZ$78, 46, MATCH($B$2, resultados!$A$1:$ZZ$1, 0))</f>
        <v/>
      </c>
      <c r="C52">
        <f>INDEX(resultados!$A$2:$ZZ$78, 46, MATCH($B$3, resultados!$A$1:$ZZ$1, 0))</f>
        <v/>
      </c>
    </row>
    <row r="53">
      <c r="A53">
        <f>INDEX(resultados!$A$2:$ZZ$78, 47, MATCH($B$1, resultados!$A$1:$ZZ$1, 0))</f>
        <v/>
      </c>
      <c r="B53">
        <f>INDEX(resultados!$A$2:$ZZ$78, 47, MATCH($B$2, resultados!$A$1:$ZZ$1, 0))</f>
        <v/>
      </c>
      <c r="C53">
        <f>INDEX(resultados!$A$2:$ZZ$78, 47, MATCH($B$3, resultados!$A$1:$ZZ$1, 0))</f>
        <v/>
      </c>
    </row>
    <row r="54">
      <c r="A54">
        <f>INDEX(resultados!$A$2:$ZZ$78, 48, MATCH($B$1, resultados!$A$1:$ZZ$1, 0))</f>
        <v/>
      </c>
      <c r="B54">
        <f>INDEX(resultados!$A$2:$ZZ$78, 48, MATCH($B$2, resultados!$A$1:$ZZ$1, 0))</f>
        <v/>
      </c>
      <c r="C54">
        <f>INDEX(resultados!$A$2:$ZZ$78, 48, MATCH($B$3, resultados!$A$1:$ZZ$1, 0))</f>
        <v/>
      </c>
    </row>
    <row r="55">
      <c r="A55">
        <f>INDEX(resultados!$A$2:$ZZ$78, 49, MATCH($B$1, resultados!$A$1:$ZZ$1, 0))</f>
        <v/>
      </c>
      <c r="B55">
        <f>INDEX(resultados!$A$2:$ZZ$78, 49, MATCH($B$2, resultados!$A$1:$ZZ$1, 0))</f>
        <v/>
      </c>
      <c r="C55">
        <f>INDEX(resultados!$A$2:$ZZ$78, 49, MATCH($B$3, resultados!$A$1:$ZZ$1, 0))</f>
        <v/>
      </c>
    </row>
    <row r="56">
      <c r="A56">
        <f>INDEX(resultados!$A$2:$ZZ$78, 50, MATCH($B$1, resultados!$A$1:$ZZ$1, 0))</f>
        <v/>
      </c>
      <c r="B56">
        <f>INDEX(resultados!$A$2:$ZZ$78, 50, MATCH($B$2, resultados!$A$1:$ZZ$1, 0))</f>
        <v/>
      </c>
      <c r="C56">
        <f>INDEX(resultados!$A$2:$ZZ$78, 50, MATCH($B$3, resultados!$A$1:$ZZ$1, 0))</f>
        <v/>
      </c>
    </row>
    <row r="57">
      <c r="A57">
        <f>INDEX(resultados!$A$2:$ZZ$78, 51, MATCH($B$1, resultados!$A$1:$ZZ$1, 0))</f>
        <v/>
      </c>
      <c r="B57">
        <f>INDEX(resultados!$A$2:$ZZ$78, 51, MATCH($B$2, resultados!$A$1:$ZZ$1, 0))</f>
        <v/>
      </c>
      <c r="C57">
        <f>INDEX(resultados!$A$2:$ZZ$78, 51, MATCH($B$3, resultados!$A$1:$ZZ$1, 0))</f>
        <v/>
      </c>
    </row>
    <row r="58">
      <c r="A58">
        <f>INDEX(resultados!$A$2:$ZZ$78, 52, MATCH($B$1, resultados!$A$1:$ZZ$1, 0))</f>
        <v/>
      </c>
      <c r="B58">
        <f>INDEX(resultados!$A$2:$ZZ$78, 52, MATCH($B$2, resultados!$A$1:$ZZ$1, 0))</f>
        <v/>
      </c>
      <c r="C58">
        <f>INDEX(resultados!$A$2:$ZZ$78, 52, MATCH($B$3, resultados!$A$1:$ZZ$1, 0))</f>
        <v/>
      </c>
    </row>
    <row r="59">
      <c r="A59">
        <f>INDEX(resultados!$A$2:$ZZ$78, 53, MATCH($B$1, resultados!$A$1:$ZZ$1, 0))</f>
        <v/>
      </c>
      <c r="B59">
        <f>INDEX(resultados!$A$2:$ZZ$78, 53, MATCH($B$2, resultados!$A$1:$ZZ$1, 0))</f>
        <v/>
      </c>
      <c r="C59">
        <f>INDEX(resultados!$A$2:$ZZ$78, 53, MATCH($B$3, resultados!$A$1:$ZZ$1, 0))</f>
        <v/>
      </c>
    </row>
    <row r="60">
      <c r="A60">
        <f>INDEX(resultados!$A$2:$ZZ$78, 54, MATCH($B$1, resultados!$A$1:$ZZ$1, 0))</f>
        <v/>
      </c>
      <c r="B60">
        <f>INDEX(resultados!$A$2:$ZZ$78, 54, MATCH($B$2, resultados!$A$1:$ZZ$1, 0))</f>
        <v/>
      </c>
      <c r="C60">
        <f>INDEX(resultados!$A$2:$ZZ$78, 54, MATCH($B$3, resultados!$A$1:$ZZ$1, 0))</f>
        <v/>
      </c>
    </row>
    <row r="61">
      <c r="A61">
        <f>INDEX(resultados!$A$2:$ZZ$78, 55, MATCH($B$1, resultados!$A$1:$ZZ$1, 0))</f>
        <v/>
      </c>
      <c r="B61">
        <f>INDEX(resultados!$A$2:$ZZ$78, 55, MATCH($B$2, resultados!$A$1:$ZZ$1, 0))</f>
        <v/>
      </c>
      <c r="C61">
        <f>INDEX(resultados!$A$2:$ZZ$78, 55, MATCH($B$3, resultados!$A$1:$ZZ$1, 0))</f>
        <v/>
      </c>
    </row>
    <row r="62">
      <c r="A62">
        <f>INDEX(resultados!$A$2:$ZZ$78, 56, MATCH($B$1, resultados!$A$1:$ZZ$1, 0))</f>
        <v/>
      </c>
      <c r="B62">
        <f>INDEX(resultados!$A$2:$ZZ$78, 56, MATCH($B$2, resultados!$A$1:$ZZ$1, 0))</f>
        <v/>
      </c>
      <c r="C62">
        <f>INDEX(resultados!$A$2:$ZZ$78, 56, MATCH($B$3, resultados!$A$1:$ZZ$1, 0))</f>
        <v/>
      </c>
    </row>
    <row r="63">
      <c r="A63">
        <f>INDEX(resultados!$A$2:$ZZ$78, 57, MATCH($B$1, resultados!$A$1:$ZZ$1, 0))</f>
        <v/>
      </c>
      <c r="B63">
        <f>INDEX(resultados!$A$2:$ZZ$78, 57, MATCH($B$2, resultados!$A$1:$ZZ$1, 0))</f>
        <v/>
      </c>
      <c r="C63">
        <f>INDEX(resultados!$A$2:$ZZ$78, 57, MATCH($B$3, resultados!$A$1:$ZZ$1, 0))</f>
        <v/>
      </c>
    </row>
    <row r="64">
      <c r="A64">
        <f>INDEX(resultados!$A$2:$ZZ$78, 58, MATCH($B$1, resultados!$A$1:$ZZ$1, 0))</f>
        <v/>
      </c>
      <c r="B64">
        <f>INDEX(resultados!$A$2:$ZZ$78, 58, MATCH($B$2, resultados!$A$1:$ZZ$1, 0))</f>
        <v/>
      </c>
      <c r="C64">
        <f>INDEX(resultados!$A$2:$ZZ$78, 58, MATCH($B$3, resultados!$A$1:$ZZ$1, 0))</f>
        <v/>
      </c>
    </row>
    <row r="65">
      <c r="A65">
        <f>INDEX(resultados!$A$2:$ZZ$78, 59, MATCH($B$1, resultados!$A$1:$ZZ$1, 0))</f>
        <v/>
      </c>
      <c r="B65">
        <f>INDEX(resultados!$A$2:$ZZ$78, 59, MATCH($B$2, resultados!$A$1:$ZZ$1, 0))</f>
        <v/>
      </c>
      <c r="C65">
        <f>INDEX(resultados!$A$2:$ZZ$78, 59, MATCH($B$3, resultados!$A$1:$ZZ$1, 0))</f>
        <v/>
      </c>
    </row>
    <row r="66">
      <c r="A66">
        <f>INDEX(resultados!$A$2:$ZZ$78, 60, MATCH($B$1, resultados!$A$1:$ZZ$1, 0))</f>
        <v/>
      </c>
      <c r="B66">
        <f>INDEX(resultados!$A$2:$ZZ$78, 60, MATCH($B$2, resultados!$A$1:$ZZ$1, 0))</f>
        <v/>
      </c>
      <c r="C66">
        <f>INDEX(resultados!$A$2:$ZZ$78, 60, MATCH($B$3, resultados!$A$1:$ZZ$1, 0))</f>
        <v/>
      </c>
    </row>
    <row r="67">
      <c r="A67">
        <f>INDEX(resultados!$A$2:$ZZ$78, 61, MATCH($B$1, resultados!$A$1:$ZZ$1, 0))</f>
        <v/>
      </c>
      <c r="B67">
        <f>INDEX(resultados!$A$2:$ZZ$78, 61, MATCH($B$2, resultados!$A$1:$ZZ$1, 0))</f>
        <v/>
      </c>
      <c r="C67">
        <f>INDEX(resultados!$A$2:$ZZ$78, 61, MATCH($B$3, resultados!$A$1:$ZZ$1, 0))</f>
        <v/>
      </c>
    </row>
    <row r="68">
      <c r="A68">
        <f>INDEX(resultados!$A$2:$ZZ$78, 62, MATCH($B$1, resultados!$A$1:$ZZ$1, 0))</f>
        <v/>
      </c>
      <c r="B68">
        <f>INDEX(resultados!$A$2:$ZZ$78, 62, MATCH($B$2, resultados!$A$1:$ZZ$1, 0))</f>
        <v/>
      </c>
      <c r="C68">
        <f>INDEX(resultados!$A$2:$ZZ$78, 62, MATCH($B$3, resultados!$A$1:$ZZ$1, 0))</f>
        <v/>
      </c>
    </row>
    <row r="69">
      <c r="A69">
        <f>INDEX(resultados!$A$2:$ZZ$78, 63, MATCH($B$1, resultados!$A$1:$ZZ$1, 0))</f>
        <v/>
      </c>
      <c r="B69">
        <f>INDEX(resultados!$A$2:$ZZ$78, 63, MATCH($B$2, resultados!$A$1:$ZZ$1, 0))</f>
        <v/>
      </c>
      <c r="C69">
        <f>INDEX(resultados!$A$2:$ZZ$78, 63, MATCH($B$3, resultados!$A$1:$ZZ$1, 0))</f>
        <v/>
      </c>
    </row>
    <row r="70">
      <c r="A70">
        <f>INDEX(resultados!$A$2:$ZZ$78, 64, MATCH($B$1, resultados!$A$1:$ZZ$1, 0))</f>
        <v/>
      </c>
      <c r="B70">
        <f>INDEX(resultados!$A$2:$ZZ$78, 64, MATCH($B$2, resultados!$A$1:$ZZ$1, 0))</f>
        <v/>
      </c>
      <c r="C70">
        <f>INDEX(resultados!$A$2:$ZZ$78, 64, MATCH($B$3, resultados!$A$1:$ZZ$1, 0))</f>
        <v/>
      </c>
    </row>
    <row r="71">
      <c r="A71">
        <f>INDEX(resultados!$A$2:$ZZ$78, 65, MATCH($B$1, resultados!$A$1:$ZZ$1, 0))</f>
        <v/>
      </c>
      <c r="B71">
        <f>INDEX(resultados!$A$2:$ZZ$78, 65, MATCH($B$2, resultados!$A$1:$ZZ$1, 0))</f>
        <v/>
      </c>
      <c r="C71">
        <f>INDEX(resultados!$A$2:$ZZ$78, 65, MATCH($B$3, resultados!$A$1:$ZZ$1, 0))</f>
        <v/>
      </c>
    </row>
    <row r="72">
      <c r="A72">
        <f>INDEX(resultados!$A$2:$ZZ$78, 66, MATCH($B$1, resultados!$A$1:$ZZ$1, 0))</f>
        <v/>
      </c>
      <c r="B72">
        <f>INDEX(resultados!$A$2:$ZZ$78, 66, MATCH($B$2, resultados!$A$1:$ZZ$1, 0))</f>
        <v/>
      </c>
      <c r="C72">
        <f>INDEX(resultados!$A$2:$ZZ$78, 66, MATCH($B$3, resultados!$A$1:$ZZ$1, 0))</f>
        <v/>
      </c>
    </row>
    <row r="73">
      <c r="A73">
        <f>INDEX(resultados!$A$2:$ZZ$78, 67, MATCH($B$1, resultados!$A$1:$ZZ$1, 0))</f>
        <v/>
      </c>
      <c r="B73">
        <f>INDEX(resultados!$A$2:$ZZ$78, 67, MATCH($B$2, resultados!$A$1:$ZZ$1, 0))</f>
        <v/>
      </c>
      <c r="C73">
        <f>INDEX(resultados!$A$2:$ZZ$78, 67, MATCH($B$3, resultados!$A$1:$ZZ$1, 0))</f>
        <v/>
      </c>
    </row>
    <row r="74">
      <c r="A74">
        <f>INDEX(resultados!$A$2:$ZZ$78, 68, MATCH($B$1, resultados!$A$1:$ZZ$1, 0))</f>
        <v/>
      </c>
      <c r="B74">
        <f>INDEX(resultados!$A$2:$ZZ$78, 68, MATCH($B$2, resultados!$A$1:$ZZ$1, 0))</f>
        <v/>
      </c>
      <c r="C74">
        <f>INDEX(resultados!$A$2:$ZZ$78, 68, MATCH($B$3, resultados!$A$1:$ZZ$1, 0))</f>
        <v/>
      </c>
    </row>
    <row r="75">
      <c r="A75">
        <f>INDEX(resultados!$A$2:$ZZ$78, 69, MATCH($B$1, resultados!$A$1:$ZZ$1, 0))</f>
        <v/>
      </c>
      <c r="B75">
        <f>INDEX(resultados!$A$2:$ZZ$78, 69, MATCH($B$2, resultados!$A$1:$ZZ$1, 0))</f>
        <v/>
      </c>
      <c r="C75">
        <f>INDEX(resultados!$A$2:$ZZ$78, 69, MATCH($B$3, resultados!$A$1:$ZZ$1, 0))</f>
        <v/>
      </c>
    </row>
    <row r="76">
      <c r="A76">
        <f>INDEX(resultados!$A$2:$ZZ$78, 70, MATCH($B$1, resultados!$A$1:$ZZ$1, 0))</f>
        <v/>
      </c>
      <c r="B76">
        <f>INDEX(resultados!$A$2:$ZZ$78, 70, MATCH($B$2, resultados!$A$1:$ZZ$1, 0))</f>
        <v/>
      </c>
      <c r="C76">
        <f>INDEX(resultados!$A$2:$ZZ$78, 70, MATCH($B$3, resultados!$A$1:$ZZ$1, 0))</f>
        <v/>
      </c>
    </row>
    <row r="77">
      <c r="A77">
        <f>INDEX(resultados!$A$2:$ZZ$78, 71, MATCH($B$1, resultados!$A$1:$ZZ$1, 0))</f>
        <v/>
      </c>
      <c r="B77">
        <f>INDEX(resultados!$A$2:$ZZ$78, 71, MATCH($B$2, resultados!$A$1:$ZZ$1, 0))</f>
        <v/>
      </c>
      <c r="C77">
        <f>INDEX(resultados!$A$2:$ZZ$78, 71, MATCH($B$3, resultados!$A$1:$ZZ$1, 0))</f>
        <v/>
      </c>
    </row>
    <row r="78">
      <c r="A78">
        <f>INDEX(resultados!$A$2:$ZZ$78, 72, MATCH($B$1, resultados!$A$1:$ZZ$1, 0))</f>
        <v/>
      </c>
      <c r="B78">
        <f>INDEX(resultados!$A$2:$ZZ$78, 72, MATCH($B$2, resultados!$A$1:$ZZ$1, 0))</f>
        <v/>
      </c>
      <c r="C78">
        <f>INDEX(resultados!$A$2:$ZZ$78, 72, MATCH($B$3, resultados!$A$1:$ZZ$1, 0))</f>
        <v/>
      </c>
    </row>
    <row r="79">
      <c r="A79">
        <f>INDEX(resultados!$A$2:$ZZ$78, 73, MATCH($B$1, resultados!$A$1:$ZZ$1, 0))</f>
        <v/>
      </c>
      <c r="B79">
        <f>INDEX(resultados!$A$2:$ZZ$78, 73, MATCH($B$2, resultados!$A$1:$ZZ$1, 0))</f>
        <v/>
      </c>
      <c r="C79">
        <f>INDEX(resultados!$A$2:$ZZ$78, 73, MATCH($B$3, resultados!$A$1:$ZZ$1, 0))</f>
        <v/>
      </c>
    </row>
    <row r="80">
      <c r="A80">
        <f>INDEX(resultados!$A$2:$ZZ$78, 74, MATCH($B$1, resultados!$A$1:$ZZ$1, 0))</f>
        <v/>
      </c>
      <c r="B80">
        <f>INDEX(resultados!$A$2:$ZZ$78, 74, MATCH($B$2, resultados!$A$1:$ZZ$1, 0))</f>
        <v/>
      </c>
      <c r="C80">
        <f>INDEX(resultados!$A$2:$ZZ$78, 74, MATCH($B$3, resultados!$A$1:$ZZ$1, 0))</f>
        <v/>
      </c>
    </row>
    <row r="81">
      <c r="A81">
        <f>INDEX(resultados!$A$2:$ZZ$78, 75, MATCH($B$1, resultados!$A$1:$ZZ$1, 0))</f>
        <v/>
      </c>
      <c r="B81">
        <f>INDEX(resultados!$A$2:$ZZ$78, 75, MATCH($B$2, resultados!$A$1:$ZZ$1, 0))</f>
        <v/>
      </c>
      <c r="C81">
        <f>INDEX(resultados!$A$2:$ZZ$78, 75, MATCH($B$3, resultados!$A$1:$ZZ$1, 0))</f>
        <v/>
      </c>
    </row>
    <row r="82">
      <c r="A82">
        <f>INDEX(resultados!$A$2:$ZZ$78, 76, MATCH($B$1, resultados!$A$1:$ZZ$1, 0))</f>
        <v/>
      </c>
      <c r="B82">
        <f>INDEX(resultados!$A$2:$ZZ$78, 76, MATCH($B$2, resultados!$A$1:$ZZ$1, 0))</f>
        <v/>
      </c>
      <c r="C82">
        <f>INDEX(resultados!$A$2:$ZZ$78, 76, MATCH($B$3, resultados!$A$1:$ZZ$1, 0))</f>
        <v/>
      </c>
    </row>
    <row r="83">
      <c r="A83">
        <f>INDEX(resultados!$A$2:$ZZ$78, 77, MATCH($B$1, resultados!$A$1:$ZZ$1, 0))</f>
        <v/>
      </c>
      <c r="B83">
        <f>INDEX(resultados!$A$2:$ZZ$78, 77, MATCH($B$2, resultados!$A$1:$ZZ$1, 0))</f>
        <v/>
      </c>
      <c r="C83">
        <f>INDEX(resultados!$A$2:$ZZ$78, 77,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2024-09-26T13:11:54Z</dcterms:created>
  <dcterms:modified xmlns:dcterms="http://purl.org/dc/terms/" xmlns:xsi="http://www.w3.org/2001/XMLSchema-instance" xsi:type="dcterms:W3CDTF">2024-09-26T13:11:54Z</dcterms:modified>
</cp:coreProperties>
</file>