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xVal>
          <yVal>
            <numRef>
              <f>gráficos!$B$7:$B$67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0.7157</v>
      </c>
      <c r="E2" t="n">
        <v>139.72</v>
      </c>
      <c r="F2" t="n">
        <v>98.51000000000001</v>
      </c>
      <c r="G2" t="n">
        <v>5.94</v>
      </c>
      <c r="H2" t="n">
        <v>0.09</v>
      </c>
      <c r="I2" t="n">
        <v>995</v>
      </c>
      <c r="J2" t="n">
        <v>194.77</v>
      </c>
      <c r="K2" t="n">
        <v>54.38</v>
      </c>
      <c r="L2" t="n">
        <v>1</v>
      </c>
      <c r="M2" t="n">
        <v>993</v>
      </c>
      <c r="N2" t="n">
        <v>39.4</v>
      </c>
      <c r="O2" t="n">
        <v>24256.19</v>
      </c>
      <c r="P2" t="n">
        <v>1346.51</v>
      </c>
      <c r="Q2" t="n">
        <v>7966.45</v>
      </c>
      <c r="R2" t="n">
        <v>1909.15</v>
      </c>
      <c r="S2" t="n">
        <v>167.86</v>
      </c>
      <c r="T2" t="n">
        <v>866311.89</v>
      </c>
      <c r="U2" t="n">
        <v>0.09</v>
      </c>
      <c r="V2" t="n">
        <v>0.48</v>
      </c>
      <c r="W2" t="n">
        <v>1.88</v>
      </c>
      <c r="X2" t="n">
        <v>51.07</v>
      </c>
      <c r="Y2" t="n">
        <v>1</v>
      </c>
      <c r="Z2" t="n">
        <v>10</v>
      </c>
      <c r="AA2" t="n">
        <v>2212.976003543241</v>
      </c>
      <c r="AB2" t="n">
        <v>3027.891397658961</v>
      </c>
      <c r="AC2" t="n">
        <v>2738.913692338542</v>
      </c>
      <c r="AD2" t="n">
        <v>2212976.003543241</v>
      </c>
      <c r="AE2" t="n">
        <v>3027891.39765896</v>
      </c>
      <c r="AF2" t="n">
        <v>1.044094847656103e-06</v>
      </c>
      <c r="AG2" t="n">
        <v>1.455416666666667</v>
      </c>
      <c r="AH2" t="n">
        <v>2738913.692338542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1.345</v>
      </c>
      <c r="E3" t="n">
        <v>74.34999999999999</v>
      </c>
      <c r="F3" t="n">
        <v>60.75</v>
      </c>
      <c r="G3" t="n">
        <v>12.79</v>
      </c>
      <c r="H3" t="n">
        <v>0.18</v>
      </c>
      <c r="I3" t="n">
        <v>285</v>
      </c>
      <c r="J3" t="n">
        <v>196.32</v>
      </c>
      <c r="K3" t="n">
        <v>54.38</v>
      </c>
      <c r="L3" t="n">
        <v>2</v>
      </c>
      <c r="M3" t="n">
        <v>283</v>
      </c>
      <c r="N3" t="n">
        <v>39.95</v>
      </c>
      <c r="O3" t="n">
        <v>24447.22</v>
      </c>
      <c r="P3" t="n">
        <v>783.42</v>
      </c>
      <c r="Q3" t="n">
        <v>7962.53</v>
      </c>
      <c r="R3" t="n">
        <v>620.58</v>
      </c>
      <c r="S3" t="n">
        <v>167.86</v>
      </c>
      <c r="T3" t="n">
        <v>225577.6</v>
      </c>
      <c r="U3" t="n">
        <v>0.27</v>
      </c>
      <c r="V3" t="n">
        <v>0.78</v>
      </c>
      <c r="W3" t="n">
        <v>0.72</v>
      </c>
      <c r="X3" t="n">
        <v>13.33</v>
      </c>
      <c r="Y3" t="n">
        <v>1</v>
      </c>
      <c r="Z3" t="n">
        <v>10</v>
      </c>
      <c r="AA3" t="n">
        <v>697.7761933447068</v>
      </c>
      <c r="AB3" t="n">
        <v>954.7281714472734</v>
      </c>
      <c r="AC3" t="n">
        <v>863.6102547337495</v>
      </c>
      <c r="AD3" t="n">
        <v>697776.1933447068</v>
      </c>
      <c r="AE3" t="n">
        <v>954728.1714472735</v>
      </c>
      <c r="AF3" t="n">
        <v>1.962145549947546e-06</v>
      </c>
      <c r="AG3" t="n">
        <v>0.7744791666666666</v>
      </c>
      <c r="AH3" t="n">
        <v>863610.2547337494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1.5738</v>
      </c>
      <c r="E4" t="n">
        <v>63.54</v>
      </c>
      <c r="F4" t="n">
        <v>54.8</v>
      </c>
      <c r="G4" t="n">
        <v>20.55</v>
      </c>
      <c r="H4" t="n">
        <v>0.27</v>
      </c>
      <c r="I4" t="n">
        <v>160</v>
      </c>
      <c r="J4" t="n">
        <v>197.88</v>
      </c>
      <c r="K4" t="n">
        <v>54.38</v>
      </c>
      <c r="L4" t="n">
        <v>3</v>
      </c>
      <c r="M4" t="n">
        <v>158</v>
      </c>
      <c r="N4" t="n">
        <v>40.5</v>
      </c>
      <c r="O4" t="n">
        <v>24639</v>
      </c>
      <c r="P4" t="n">
        <v>662.29</v>
      </c>
      <c r="Q4" t="n">
        <v>7962.42</v>
      </c>
      <c r="R4" t="n">
        <v>418.52</v>
      </c>
      <c r="S4" t="n">
        <v>167.86</v>
      </c>
      <c r="T4" t="n">
        <v>125174.7</v>
      </c>
      <c r="U4" t="n">
        <v>0.4</v>
      </c>
      <c r="V4" t="n">
        <v>0.86</v>
      </c>
      <c r="W4" t="n">
        <v>0.53</v>
      </c>
      <c r="X4" t="n">
        <v>7.39</v>
      </c>
      <c r="Y4" t="n">
        <v>1</v>
      </c>
      <c r="Z4" t="n">
        <v>10</v>
      </c>
      <c r="AA4" t="n">
        <v>513.9297778274542</v>
      </c>
      <c r="AB4" t="n">
        <v>703.1813950051427</v>
      </c>
      <c r="AC4" t="n">
        <v>636.0707495871376</v>
      </c>
      <c r="AD4" t="n">
        <v>513929.7778274543</v>
      </c>
      <c r="AE4" t="n">
        <v>703181.3950051427</v>
      </c>
      <c r="AF4" t="n">
        <v>2.295929120079887e-06</v>
      </c>
      <c r="AG4" t="n">
        <v>0.661875</v>
      </c>
      <c r="AH4" t="n">
        <v>636070.7495871376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1.7054</v>
      </c>
      <c r="E5" t="n">
        <v>58.64</v>
      </c>
      <c r="F5" t="n">
        <v>52.04</v>
      </c>
      <c r="G5" t="n">
        <v>29.74</v>
      </c>
      <c r="H5" t="n">
        <v>0.36</v>
      </c>
      <c r="I5" t="n">
        <v>105</v>
      </c>
      <c r="J5" t="n">
        <v>199.44</v>
      </c>
      <c r="K5" t="n">
        <v>54.38</v>
      </c>
      <c r="L5" t="n">
        <v>4</v>
      </c>
      <c r="M5" t="n">
        <v>103</v>
      </c>
      <c r="N5" t="n">
        <v>41.06</v>
      </c>
      <c r="O5" t="n">
        <v>24831.54</v>
      </c>
      <c r="P5" t="n">
        <v>578.42</v>
      </c>
      <c r="Q5" t="n">
        <v>7962.31</v>
      </c>
      <c r="R5" t="n">
        <v>324.47</v>
      </c>
      <c r="S5" t="n">
        <v>167.86</v>
      </c>
      <c r="T5" t="n">
        <v>78423.53999999999</v>
      </c>
      <c r="U5" t="n">
        <v>0.52</v>
      </c>
      <c r="V5" t="n">
        <v>0.91</v>
      </c>
      <c r="W5" t="n">
        <v>0.45</v>
      </c>
      <c r="X5" t="n">
        <v>4.63</v>
      </c>
      <c r="Y5" t="n">
        <v>1</v>
      </c>
      <c r="Z5" t="n">
        <v>10</v>
      </c>
      <c r="AA5" t="n">
        <v>424.8882344549401</v>
      </c>
      <c r="AB5" t="n">
        <v>581.3508271272163</v>
      </c>
      <c r="AC5" t="n">
        <v>525.8675201172045</v>
      </c>
      <c r="AD5" t="n">
        <v>424888.2344549401</v>
      </c>
      <c r="AE5" t="n">
        <v>581350.8271272164</v>
      </c>
      <c r="AF5" t="n">
        <v>2.487913026676985e-06</v>
      </c>
      <c r="AG5" t="n">
        <v>0.6108333333333333</v>
      </c>
      <c r="AH5" t="n">
        <v>525867.5201172045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1.7572</v>
      </c>
      <c r="E6" t="n">
        <v>56.91</v>
      </c>
      <c r="F6" t="n">
        <v>51.2</v>
      </c>
      <c r="G6" t="n">
        <v>37.47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10</v>
      </c>
      <c r="N6" t="n">
        <v>41.63</v>
      </c>
      <c r="O6" t="n">
        <v>25024.84</v>
      </c>
      <c r="P6" t="n">
        <v>529.34</v>
      </c>
      <c r="Q6" t="n">
        <v>7962.17</v>
      </c>
      <c r="R6" t="n">
        <v>293.49</v>
      </c>
      <c r="S6" t="n">
        <v>167.86</v>
      </c>
      <c r="T6" t="n">
        <v>63047.83</v>
      </c>
      <c r="U6" t="n">
        <v>0.57</v>
      </c>
      <c r="V6" t="n">
        <v>0.92</v>
      </c>
      <c r="W6" t="n">
        <v>0.5</v>
      </c>
      <c r="X6" t="n">
        <v>3.79</v>
      </c>
      <c r="Y6" t="n">
        <v>1</v>
      </c>
      <c r="Z6" t="n">
        <v>10</v>
      </c>
      <c r="AA6" t="n">
        <v>386.115816229061</v>
      </c>
      <c r="AB6" t="n">
        <v>528.3006939921988</v>
      </c>
      <c r="AC6" t="n">
        <v>477.8804172322635</v>
      </c>
      <c r="AD6" t="n">
        <v>386115.816229061</v>
      </c>
      <c r="AE6" t="n">
        <v>528300.6939921988</v>
      </c>
      <c r="AF6" t="n">
        <v>2.563481160124779e-06</v>
      </c>
      <c r="AG6" t="n">
        <v>0.5928125</v>
      </c>
      <c r="AH6" t="n">
        <v>477880.4172322635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1.7605</v>
      </c>
      <c r="E7" t="n">
        <v>56.8</v>
      </c>
      <c r="F7" t="n">
        <v>51.14</v>
      </c>
      <c r="G7" t="n">
        <v>37.88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531.7</v>
      </c>
      <c r="Q7" t="n">
        <v>7962.23</v>
      </c>
      <c r="R7" t="n">
        <v>291</v>
      </c>
      <c r="S7" t="n">
        <v>167.86</v>
      </c>
      <c r="T7" t="n">
        <v>61804.94</v>
      </c>
      <c r="U7" t="n">
        <v>0.58</v>
      </c>
      <c r="V7" t="n">
        <v>0.92</v>
      </c>
      <c r="W7" t="n">
        <v>0.5</v>
      </c>
      <c r="X7" t="n">
        <v>3.73</v>
      </c>
      <c r="Y7" t="n">
        <v>1</v>
      </c>
      <c r="Z7" t="n">
        <v>10</v>
      </c>
      <c r="AA7" t="n">
        <v>386.4213760204153</v>
      </c>
      <c r="AB7" t="n">
        <v>528.7187743790764</v>
      </c>
      <c r="AC7" t="n">
        <v>478.2585966137971</v>
      </c>
      <c r="AD7" t="n">
        <v>386421.3760204153</v>
      </c>
      <c r="AE7" t="n">
        <v>528718.7743790764</v>
      </c>
      <c r="AF7" t="n">
        <v>2.568295346232457e-06</v>
      </c>
      <c r="AG7" t="n">
        <v>0.5916666666666667</v>
      </c>
      <c r="AH7" t="n">
        <v>478258.5966137971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0.9151</v>
      </c>
      <c r="E2" t="n">
        <v>109.28</v>
      </c>
      <c r="F2" t="n">
        <v>83.56</v>
      </c>
      <c r="G2" t="n">
        <v>6.91</v>
      </c>
      <c r="H2" t="n">
        <v>0.11</v>
      </c>
      <c r="I2" t="n">
        <v>726</v>
      </c>
      <c r="J2" t="n">
        <v>159.12</v>
      </c>
      <c r="K2" t="n">
        <v>50.28</v>
      </c>
      <c r="L2" t="n">
        <v>1</v>
      </c>
      <c r="M2" t="n">
        <v>724</v>
      </c>
      <c r="N2" t="n">
        <v>27.84</v>
      </c>
      <c r="O2" t="n">
        <v>19859.16</v>
      </c>
      <c r="P2" t="n">
        <v>987.98</v>
      </c>
      <c r="Q2" t="n">
        <v>7965.14</v>
      </c>
      <c r="R2" t="n">
        <v>1398.15</v>
      </c>
      <c r="S2" t="n">
        <v>167.86</v>
      </c>
      <c r="T2" t="n">
        <v>612159.33</v>
      </c>
      <c r="U2" t="n">
        <v>0.12</v>
      </c>
      <c r="V2" t="n">
        <v>0.5600000000000001</v>
      </c>
      <c r="W2" t="n">
        <v>1.43</v>
      </c>
      <c r="X2" t="n">
        <v>36.13</v>
      </c>
      <c r="Y2" t="n">
        <v>1</v>
      </c>
      <c r="Z2" t="n">
        <v>10</v>
      </c>
      <c r="AA2" t="n">
        <v>1289.860973286629</v>
      </c>
      <c r="AB2" t="n">
        <v>1764.844688300778</v>
      </c>
      <c r="AC2" t="n">
        <v>1596.410388224429</v>
      </c>
      <c r="AD2" t="n">
        <v>1289860.973286629</v>
      </c>
      <c r="AE2" t="n">
        <v>1764844.688300778</v>
      </c>
      <c r="AF2" t="n">
        <v>1.381026818177912e-06</v>
      </c>
      <c r="AG2" t="n">
        <v>1.138333333333333</v>
      </c>
      <c r="AH2" t="n">
        <v>1596410.388224429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1.4774</v>
      </c>
      <c r="E3" t="n">
        <v>67.69</v>
      </c>
      <c r="F3" t="n">
        <v>58.02</v>
      </c>
      <c r="G3" t="n">
        <v>15.27</v>
      </c>
      <c r="H3" t="n">
        <v>0.22</v>
      </c>
      <c r="I3" t="n">
        <v>228</v>
      </c>
      <c r="J3" t="n">
        <v>160.54</v>
      </c>
      <c r="K3" t="n">
        <v>50.28</v>
      </c>
      <c r="L3" t="n">
        <v>2</v>
      </c>
      <c r="M3" t="n">
        <v>226</v>
      </c>
      <c r="N3" t="n">
        <v>28.26</v>
      </c>
      <c r="O3" t="n">
        <v>20034.4</v>
      </c>
      <c r="P3" t="n">
        <v>628.7</v>
      </c>
      <c r="Q3" t="n">
        <v>7962.85</v>
      </c>
      <c r="R3" t="n">
        <v>527.64</v>
      </c>
      <c r="S3" t="n">
        <v>167.86</v>
      </c>
      <c r="T3" t="n">
        <v>179391.93</v>
      </c>
      <c r="U3" t="n">
        <v>0.32</v>
      </c>
      <c r="V3" t="n">
        <v>0.8100000000000001</v>
      </c>
      <c r="W3" t="n">
        <v>0.64</v>
      </c>
      <c r="X3" t="n">
        <v>10.6</v>
      </c>
      <c r="Y3" t="n">
        <v>1</v>
      </c>
      <c r="Z3" t="n">
        <v>10</v>
      </c>
      <c r="AA3" t="n">
        <v>522.5215329373451</v>
      </c>
      <c r="AB3" t="n">
        <v>714.9370133879796</v>
      </c>
      <c r="AC3" t="n">
        <v>646.7044282506305</v>
      </c>
      <c r="AD3" t="n">
        <v>522521.5329373452</v>
      </c>
      <c r="AE3" t="n">
        <v>714937.0133879796</v>
      </c>
      <c r="AF3" t="n">
        <v>2.229624107940168e-06</v>
      </c>
      <c r="AG3" t="n">
        <v>0.7051041666666666</v>
      </c>
      <c r="AH3" t="n">
        <v>646704.4282506305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1.6851</v>
      </c>
      <c r="E4" t="n">
        <v>59.34</v>
      </c>
      <c r="F4" t="n">
        <v>53.02</v>
      </c>
      <c r="G4" t="n">
        <v>25.66</v>
      </c>
      <c r="H4" t="n">
        <v>0.33</v>
      </c>
      <c r="I4" t="n">
        <v>124</v>
      </c>
      <c r="J4" t="n">
        <v>161.97</v>
      </c>
      <c r="K4" t="n">
        <v>50.28</v>
      </c>
      <c r="L4" t="n">
        <v>3</v>
      </c>
      <c r="M4" t="n">
        <v>119</v>
      </c>
      <c r="N4" t="n">
        <v>28.69</v>
      </c>
      <c r="O4" t="n">
        <v>20210.21</v>
      </c>
      <c r="P4" t="n">
        <v>512.05</v>
      </c>
      <c r="Q4" t="n">
        <v>7962.75</v>
      </c>
      <c r="R4" t="n">
        <v>358.16</v>
      </c>
      <c r="S4" t="n">
        <v>167.86</v>
      </c>
      <c r="T4" t="n">
        <v>95171.98</v>
      </c>
      <c r="U4" t="n">
        <v>0.47</v>
      </c>
      <c r="V4" t="n">
        <v>0.89</v>
      </c>
      <c r="W4" t="n">
        <v>0.47</v>
      </c>
      <c r="X4" t="n">
        <v>5.61</v>
      </c>
      <c r="Y4" t="n">
        <v>1</v>
      </c>
      <c r="Z4" t="n">
        <v>10</v>
      </c>
      <c r="AA4" t="n">
        <v>386.8363659518784</v>
      </c>
      <c r="AB4" t="n">
        <v>529.286581911368</v>
      </c>
      <c r="AC4" t="n">
        <v>478.7722133921296</v>
      </c>
      <c r="AD4" t="n">
        <v>386836.3659518784</v>
      </c>
      <c r="AE4" t="n">
        <v>529286.5819113679</v>
      </c>
      <c r="AF4" t="n">
        <v>2.543075392100972e-06</v>
      </c>
      <c r="AG4" t="n">
        <v>0.618125</v>
      </c>
      <c r="AH4" t="n">
        <v>478772.2133921296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1.7336</v>
      </c>
      <c r="E5" t="n">
        <v>57.68</v>
      </c>
      <c r="F5" t="n">
        <v>52.1</v>
      </c>
      <c r="G5" t="n">
        <v>30.95</v>
      </c>
      <c r="H5" t="n">
        <v>0.43</v>
      </c>
      <c r="I5" t="n">
        <v>101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475.93</v>
      </c>
      <c r="Q5" t="n">
        <v>7962.35</v>
      </c>
      <c r="R5" t="n">
        <v>322.43</v>
      </c>
      <c r="S5" t="n">
        <v>167.86</v>
      </c>
      <c r="T5" t="n">
        <v>77424.17</v>
      </c>
      <c r="U5" t="n">
        <v>0.52</v>
      </c>
      <c r="V5" t="n">
        <v>0.9</v>
      </c>
      <c r="W5" t="n">
        <v>0.57</v>
      </c>
      <c r="X5" t="n">
        <v>4.69</v>
      </c>
      <c r="Y5" t="n">
        <v>1</v>
      </c>
      <c r="Z5" t="n">
        <v>10</v>
      </c>
      <c r="AA5" t="n">
        <v>355.9137468862024</v>
      </c>
      <c r="AB5" t="n">
        <v>486.9768902960378</v>
      </c>
      <c r="AC5" t="n">
        <v>440.5004993625412</v>
      </c>
      <c r="AD5" t="n">
        <v>355913.7468862024</v>
      </c>
      <c r="AE5" t="n">
        <v>486976.8902960378</v>
      </c>
      <c r="AF5" t="n">
        <v>2.616269360718204e-06</v>
      </c>
      <c r="AG5" t="n">
        <v>0.6008333333333333</v>
      </c>
      <c r="AH5" t="n">
        <v>440500.4993625412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1.4796</v>
      </c>
      <c r="E2" t="n">
        <v>67.59</v>
      </c>
      <c r="F2" t="n">
        <v>60.8</v>
      </c>
      <c r="G2" t="n">
        <v>12.85</v>
      </c>
      <c r="H2" t="n">
        <v>0.22</v>
      </c>
      <c r="I2" t="n">
        <v>284</v>
      </c>
      <c r="J2" t="n">
        <v>80.84</v>
      </c>
      <c r="K2" t="n">
        <v>35.1</v>
      </c>
      <c r="L2" t="n">
        <v>1</v>
      </c>
      <c r="M2" t="n">
        <v>256</v>
      </c>
      <c r="N2" t="n">
        <v>9.74</v>
      </c>
      <c r="O2" t="n">
        <v>10204.21</v>
      </c>
      <c r="P2" t="n">
        <v>389.74</v>
      </c>
      <c r="Q2" t="n">
        <v>7963.27</v>
      </c>
      <c r="R2" t="n">
        <v>621.4299999999999</v>
      </c>
      <c r="S2" t="n">
        <v>167.86</v>
      </c>
      <c r="T2" t="n">
        <v>226008.96</v>
      </c>
      <c r="U2" t="n">
        <v>0.27</v>
      </c>
      <c r="V2" t="n">
        <v>0.78</v>
      </c>
      <c r="W2" t="n">
        <v>0.76</v>
      </c>
      <c r="X2" t="n">
        <v>13.39</v>
      </c>
      <c r="Y2" t="n">
        <v>1</v>
      </c>
      <c r="Z2" t="n">
        <v>10</v>
      </c>
      <c r="AA2" t="n">
        <v>343.9815553167448</v>
      </c>
      <c r="AB2" t="n">
        <v>470.6507393795662</v>
      </c>
      <c r="AC2" t="n">
        <v>425.7324933756411</v>
      </c>
      <c r="AD2" t="n">
        <v>343981.5553167448</v>
      </c>
      <c r="AE2" t="n">
        <v>470650.7393795662</v>
      </c>
      <c r="AF2" t="n">
        <v>2.491640489263013e-06</v>
      </c>
      <c r="AG2" t="n">
        <v>0.7040625</v>
      </c>
      <c r="AH2" t="n">
        <v>425732.4933756411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1.5645</v>
      </c>
      <c r="E3" t="n">
        <v>63.92</v>
      </c>
      <c r="F3" t="n">
        <v>58.08</v>
      </c>
      <c r="G3" t="n">
        <v>15.22</v>
      </c>
      <c r="H3" t="n">
        <v>0.43</v>
      </c>
      <c r="I3" t="n">
        <v>229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358.43</v>
      </c>
      <c r="Q3" t="n">
        <v>7963.11</v>
      </c>
      <c r="R3" t="n">
        <v>519.03</v>
      </c>
      <c r="S3" t="n">
        <v>167.86</v>
      </c>
      <c r="T3" t="n">
        <v>175081.91</v>
      </c>
      <c r="U3" t="n">
        <v>0.32</v>
      </c>
      <c r="V3" t="n">
        <v>0.8100000000000001</v>
      </c>
      <c r="W3" t="n">
        <v>0.9399999999999999</v>
      </c>
      <c r="X3" t="n">
        <v>10.67</v>
      </c>
      <c r="Y3" t="n">
        <v>1</v>
      </c>
      <c r="Z3" t="n">
        <v>10</v>
      </c>
      <c r="AA3" t="n">
        <v>303.2733153201602</v>
      </c>
      <c r="AB3" t="n">
        <v>414.9519294954402</v>
      </c>
      <c r="AC3" t="n">
        <v>375.3494997330854</v>
      </c>
      <c r="AD3" t="n">
        <v>303273.3153201602</v>
      </c>
      <c r="AE3" t="n">
        <v>414951.9294954402</v>
      </c>
      <c r="AF3" t="n">
        <v>2.634611750102719e-06</v>
      </c>
      <c r="AG3" t="n">
        <v>0.6658333333333334</v>
      </c>
      <c r="AH3" t="n">
        <v>375349.4997330854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1.2583</v>
      </c>
      <c r="E2" t="n">
        <v>79.47</v>
      </c>
      <c r="F2" t="n">
        <v>67.95</v>
      </c>
      <c r="G2" t="n">
        <v>9.550000000000001</v>
      </c>
      <c r="H2" t="n">
        <v>0.16</v>
      </c>
      <c r="I2" t="n">
        <v>427</v>
      </c>
      <c r="J2" t="n">
        <v>107.41</v>
      </c>
      <c r="K2" t="n">
        <v>41.65</v>
      </c>
      <c r="L2" t="n">
        <v>1</v>
      </c>
      <c r="M2" t="n">
        <v>425</v>
      </c>
      <c r="N2" t="n">
        <v>14.77</v>
      </c>
      <c r="O2" t="n">
        <v>13481.73</v>
      </c>
      <c r="P2" t="n">
        <v>585.54</v>
      </c>
      <c r="Q2" t="n">
        <v>7963.77</v>
      </c>
      <c r="R2" t="n">
        <v>865.3200000000001</v>
      </c>
      <c r="S2" t="n">
        <v>167.86</v>
      </c>
      <c r="T2" t="n">
        <v>347239.62</v>
      </c>
      <c r="U2" t="n">
        <v>0.19</v>
      </c>
      <c r="V2" t="n">
        <v>0.6899999999999999</v>
      </c>
      <c r="W2" t="n">
        <v>0.96</v>
      </c>
      <c r="X2" t="n">
        <v>20.53</v>
      </c>
      <c r="Y2" t="n">
        <v>1</v>
      </c>
      <c r="Z2" t="n">
        <v>10</v>
      </c>
      <c r="AA2" t="n">
        <v>577.7734534749886</v>
      </c>
      <c r="AB2" t="n">
        <v>790.5351286102842</v>
      </c>
      <c r="AC2" t="n">
        <v>715.0875654587395</v>
      </c>
      <c r="AD2" t="n">
        <v>577773.4534749886</v>
      </c>
      <c r="AE2" t="n">
        <v>790535.1286102842</v>
      </c>
      <c r="AF2" t="n">
        <v>2.027153438181795e-06</v>
      </c>
      <c r="AG2" t="n">
        <v>0.8278125</v>
      </c>
      <c r="AH2" t="n">
        <v>715087.5654587395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1.6531</v>
      </c>
      <c r="E3" t="n">
        <v>60.49</v>
      </c>
      <c r="F3" t="n">
        <v>54.88</v>
      </c>
      <c r="G3" t="n">
        <v>20.45</v>
      </c>
      <c r="H3" t="n">
        <v>0.32</v>
      </c>
      <c r="I3" t="n">
        <v>161</v>
      </c>
      <c r="J3" t="n">
        <v>108.68</v>
      </c>
      <c r="K3" t="n">
        <v>41.65</v>
      </c>
      <c r="L3" t="n">
        <v>2</v>
      </c>
      <c r="M3" t="n">
        <v>5</v>
      </c>
      <c r="N3" t="n">
        <v>15.03</v>
      </c>
      <c r="O3" t="n">
        <v>13638.32</v>
      </c>
      <c r="P3" t="n">
        <v>395.76</v>
      </c>
      <c r="Q3" t="n">
        <v>7962.7</v>
      </c>
      <c r="R3" t="n">
        <v>414.04</v>
      </c>
      <c r="S3" t="n">
        <v>167.86</v>
      </c>
      <c r="T3" t="n">
        <v>122925.93</v>
      </c>
      <c r="U3" t="n">
        <v>0.41</v>
      </c>
      <c r="V3" t="n">
        <v>0.86</v>
      </c>
      <c r="W3" t="n">
        <v>0.73</v>
      </c>
      <c r="X3" t="n">
        <v>7.47</v>
      </c>
      <c r="Y3" t="n">
        <v>1</v>
      </c>
      <c r="Z3" t="n">
        <v>10</v>
      </c>
      <c r="AA3" t="n">
        <v>315.5113992351536</v>
      </c>
      <c r="AB3" t="n">
        <v>431.696615814092</v>
      </c>
      <c r="AC3" t="n">
        <v>390.4960966907999</v>
      </c>
      <c r="AD3" t="n">
        <v>315511.3992351536</v>
      </c>
      <c r="AE3" t="n">
        <v>431696.615814092</v>
      </c>
      <c r="AF3" t="n">
        <v>2.66318632175024e-06</v>
      </c>
      <c r="AG3" t="n">
        <v>0.6301041666666667</v>
      </c>
      <c r="AH3" t="n">
        <v>390496.0966907999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1.6528</v>
      </c>
      <c r="E4" t="n">
        <v>60.5</v>
      </c>
      <c r="F4" t="n">
        <v>54.89</v>
      </c>
      <c r="G4" t="n">
        <v>20.46</v>
      </c>
      <c r="H4" t="n">
        <v>0.48</v>
      </c>
      <c r="I4" t="n">
        <v>161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399.96</v>
      </c>
      <c r="Q4" t="n">
        <v>7962.52</v>
      </c>
      <c r="R4" t="n">
        <v>414.03</v>
      </c>
      <c r="S4" t="n">
        <v>167.86</v>
      </c>
      <c r="T4" t="n">
        <v>122924.16</v>
      </c>
      <c r="U4" t="n">
        <v>0.41</v>
      </c>
      <c r="V4" t="n">
        <v>0.86</v>
      </c>
      <c r="W4" t="n">
        <v>0.74</v>
      </c>
      <c r="X4" t="n">
        <v>7.48</v>
      </c>
      <c r="Y4" t="n">
        <v>1</v>
      </c>
      <c r="Z4" t="n">
        <v>10</v>
      </c>
      <c r="AA4" t="n">
        <v>317.7998567000544</v>
      </c>
      <c r="AB4" t="n">
        <v>434.8277842771871</v>
      </c>
      <c r="AC4" t="n">
        <v>393.3284308303997</v>
      </c>
      <c r="AD4" t="n">
        <v>317799.8567000544</v>
      </c>
      <c r="AE4" t="n">
        <v>434827.7842771871</v>
      </c>
      <c r="AF4" t="n">
        <v>2.662703014087953e-06</v>
      </c>
      <c r="AG4" t="n">
        <v>0.6302083333333334</v>
      </c>
      <c r="AH4" t="n">
        <v>393328.4308303997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1.4585</v>
      </c>
      <c r="E2" t="n">
        <v>68.56</v>
      </c>
      <c r="F2" t="n">
        <v>62.32</v>
      </c>
      <c r="G2" t="n">
        <v>11.69</v>
      </c>
      <c r="H2" t="n">
        <v>0.28</v>
      </c>
      <c r="I2" t="n">
        <v>320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323.49</v>
      </c>
      <c r="Q2" t="n">
        <v>7963.72</v>
      </c>
      <c r="R2" t="n">
        <v>658.6</v>
      </c>
      <c r="S2" t="n">
        <v>167.86</v>
      </c>
      <c r="T2" t="n">
        <v>244413.76</v>
      </c>
      <c r="U2" t="n">
        <v>0.25</v>
      </c>
      <c r="V2" t="n">
        <v>0.76</v>
      </c>
      <c r="W2" t="n">
        <v>1.2</v>
      </c>
      <c r="X2" t="n">
        <v>14.91</v>
      </c>
      <c r="Y2" t="n">
        <v>1</v>
      </c>
      <c r="Z2" t="n">
        <v>10</v>
      </c>
      <c r="AA2" t="n">
        <v>297.4542641755152</v>
      </c>
      <c r="AB2" t="n">
        <v>406.9900470009187</v>
      </c>
      <c r="AC2" t="n">
        <v>368.1474881292688</v>
      </c>
      <c r="AD2" t="n">
        <v>297454.2641755152</v>
      </c>
      <c r="AE2" t="n">
        <v>406990.0470009187</v>
      </c>
      <c r="AF2" t="n">
        <v>2.550875001259199e-06</v>
      </c>
      <c r="AG2" t="n">
        <v>0.7141666666666667</v>
      </c>
      <c r="AH2" t="n">
        <v>368147.4881292687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1.4583</v>
      </c>
      <c r="E3" t="n">
        <v>68.56999999999999</v>
      </c>
      <c r="F3" t="n">
        <v>62.33</v>
      </c>
      <c r="G3" t="n">
        <v>11.69</v>
      </c>
      <c r="H3" t="n">
        <v>0.55</v>
      </c>
      <c r="I3" t="n">
        <v>320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329.06</v>
      </c>
      <c r="Q3" t="n">
        <v>7963.72</v>
      </c>
      <c r="R3" t="n">
        <v>658.83</v>
      </c>
      <c r="S3" t="n">
        <v>167.86</v>
      </c>
      <c r="T3" t="n">
        <v>244526.62</v>
      </c>
      <c r="U3" t="n">
        <v>0.25</v>
      </c>
      <c r="V3" t="n">
        <v>0.76</v>
      </c>
      <c r="W3" t="n">
        <v>1.2</v>
      </c>
      <c r="X3" t="n">
        <v>14.91</v>
      </c>
      <c r="Y3" t="n">
        <v>1</v>
      </c>
      <c r="Z3" t="n">
        <v>10</v>
      </c>
      <c r="AA3" t="n">
        <v>300.8367549283872</v>
      </c>
      <c r="AB3" t="n">
        <v>411.6181200739584</v>
      </c>
      <c r="AC3" t="n">
        <v>372.333864403759</v>
      </c>
      <c r="AD3" t="n">
        <v>300836.7549283872</v>
      </c>
      <c r="AE3" t="n">
        <v>411618.1200739584</v>
      </c>
      <c r="AF3" t="n">
        <v>2.550525206949805e-06</v>
      </c>
      <c r="AG3" t="n">
        <v>0.7142708333333333</v>
      </c>
      <c r="AH3" t="n">
        <v>372333.864403759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0.8631</v>
      </c>
      <c r="E2" t="n">
        <v>115.86</v>
      </c>
      <c r="F2" t="n">
        <v>86.84999999999999</v>
      </c>
      <c r="G2" t="n">
        <v>6.63</v>
      </c>
      <c r="H2" t="n">
        <v>0.11</v>
      </c>
      <c r="I2" t="n">
        <v>786</v>
      </c>
      <c r="J2" t="n">
        <v>167.88</v>
      </c>
      <c r="K2" t="n">
        <v>51.39</v>
      </c>
      <c r="L2" t="n">
        <v>1</v>
      </c>
      <c r="M2" t="n">
        <v>784</v>
      </c>
      <c r="N2" t="n">
        <v>30.49</v>
      </c>
      <c r="O2" t="n">
        <v>20939.59</v>
      </c>
      <c r="P2" t="n">
        <v>1068.02</v>
      </c>
      <c r="Q2" t="n">
        <v>7966.08</v>
      </c>
      <c r="R2" t="n">
        <v>1509.81</v>
      </c>
      <c r="S2" t="n">
        <v>167.86</v>
      </c>
      <c r="T2" t="n">
        <v>667684.77</v>
      </c>
      <c r="U2" t="n">
        <v>0.11</v>
      </c>
      <c r="V2" t="n">
        <v>0.54</v>
      </c>
      <c r="W2" t="n">
        <v>1.54</v>
      </c>
      <c r="X2" t="n">
        <v>39.41</v>
      </c>
      <c r="Y2" t="n">
        <v>1</v>
      </c>
      <c r="Z2" t="n">
        <v>10</v>
      </c>
      <c r="AA2" t="n">
        <v>1472.060748359328</v>
      </c>
      <c r="AB2" t="n">
        <v>2014.138458642022</v>
      </c>
      <c r="AC2" t="n">
        <v>1821.911911010308</v>
      </c>
      <c r="AD2" t="n">
        <v>1472060.748359328</v>
      </c>
      <c r="AE2" t="n">
        <v>2014138.458642022</v>
      </c>
      <c r="AF2" t="n">
        <v>1.290850090114261e-06</v>
      </c>
      <c r="AG2" t="n">
        <v>1.206875</v>
      </c>
      <c r="AH2" t="n">
        <v>1821911.911010308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1.4418</v>
      </c>
      <c r="E3" t="n">
        <v>69.36</v>
      </c>
      <c r="F3" t="n">
        <v>58.75</v>
      </c>
      <c r="G3" t="n">
        <v>14.51</v>
      </c>
      <c r="H3" t="n">
        <v>0.21</v>
      </c>
      <c r="I3" t="n">
        <v>243</v>
      </c>
      <c r="J3" t="n">
        <v>169.33</v>
      </c>
      <c r="K3" t="n">
        <v>51.39</v>
      </c>
      <c r="L3" t="n">
        <v>2</v>
      </c>
      <c r="M3" t="n">
        <v>241</v>
      </c>
      <c r="N3" t="n">
        <v>30.94</v>
      </c>
      <c r="O3" t="n">
        <v>21118.46</v>
      </c>
      <c r="P3" t="n">
        <v>669.04</v>
      </c>
      <c r="Q3" t="n">
        <v>7962.96</v>
      </c>
      <c r="R3" t="n">
        <v>552.59</v>
      </c>
      <c r="S3" t="n">
        <v>167.86</v>
      </c>
      <c r="T3" t="n">
        <v>191793.25</v>
      </c>
      <c r="U3" t="n">
        <v>0.3</v>
      </c>
      <c r="V3" t="n">
        <v>0.8</v>
      </c>
      <c r="W3" t="n">
        <v>0.66</v>
      </c>
      <c r="X3" t="n">
        <v>11.33</v>
      </c>
      <c r="Y3" t="n">
        <v>1</v>
      </c>
      <c r="Z3" t="n">
        <v>10</v>
      </c>
      <c r="AA3" t="n">
        <v>565.4874991429036</v>
      </c>
      <c r="AB3" t="n">
        <v>773.724943875074</v>
      </c>
      <c r="AC3" t="n">
        <v>699.8817211614154</v>
      </c>
      <c r="AD3" t="n">
        <v>565487.4991429036</v>
      </c>
      <c r="AE3" t="n">
        <v>773724.943875074</v>
      </c>
      <c r="AF3" t="n">
        <v>2.15635228817836e-06</v>
      </c>
      <c r="AG3" t="n">
        <v>0.7225</v>
      </c>
      <c r="AH3" t="n">
        <v>699881.7211614153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1.6545</v>
      </c>
      <c r="E4" t="n">
        <v>60.44</v>
      </c>
      <c r="F4" t="n">
        <v>53.53</v>
      </c>
      <c r="G4" t="n">
        <v>23.97</v>
      </c>
      <c r="H4" t="n">
        <v>0.31</v>
      </c>
      <c r="I4" t="n">
        <v>134</v>
      </c>
      <c r="J4" t="n">
        <v>170.79</v>
      </c>
      <c r="K4" t="n">
        <v>51.39</v>
      </c>
      <c r="L4" t="n">
        <v>3</v>
      </c>
      <c r="M4" t="n">
        <v>132</v>
      </c>
      <c r="N4" t="n">
        <v>31.4</v>
      </c>
      <c r="O4" t="n">
        <v>21297.94</v>
      </c>
      <c r="P4" t="n">
        <v>552.37</v>
      </c>
      <c r="Q4" t="n">
        <v>7962.41</v>
      </c>
      <c r="R4" t="n">
        <v>375.34</v>
      </c>
      <c r="S4" t="n">
        <v>167.86</v>
      </c>
      <c r="T4" t="n">
        <v>103711.25</v>
      </c>
      <c r="U4" t="n">
        <v>0.45</v>
      </c>
      <c r="V4" t="n">
        <v>0.88</v>
      </c>
      <c r="W4" t="n">
        <v>0.49</v>
      </c>
      <c r="X4" t="n">
        <v>6.12</v>
      </c>
      <c r="Y4" t="n">
        <v>1</v>
      </c>
      <c r="Z4" t="n">
        <v>10</v>
      </c>
      <c r="AA4" t="n">
        <v>419.3873720755722</v>
      </c>
      <c r="AB4" t="n">
        <v>573.8243045388446</v>
      </c>
      <c r="AC4" t="n">
        <v>519.0593182811261</v>
      </c>
      <c r="AD4" t="n">
        <v>419387.3720755722</v>
      </c>
      <c r="AE4" t="n">
        <v>573824.3045388445</v>
      </c>
      <c r="AF4" t="n">
        <v>2.474465848793935e-06</v>
      </c>
      <c r="AG4" t="n">
        <v>0.6295833333333333</v>
      </c>
      <c r="AH4" t="n">
        <v>519059.3182811261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1.741</v>
      </c>
      <c r="E5" t="n">
        <v>57.44</v>
      </c>
      <c r="F5" t="n">
        <v>51.81</v>
      </c>
      <c r="G5" t="n">
        <v>32.38</v>
      </c>
      <c r="H5" t="n">
        <v>0.41</v>
      </c>
      <c r="I5" t="n">
        <v>96</v>
      </c>
      <c r="J5" t="n">
        <v>172.25</v>
      </c>
      <c r="K5" t="n">
        <v>51.39</v>
      </c>
      <c r="L5" t="n">
        <v>4</v>
      </c>
      <c r="M5" t="n">
        <v>5</v>
      </c>
      <c r="N5" t="n">
        <v>31.86</v>
      </c>
      <c r="O5" t="n">
        <v>21478.05</v>
      </c>
      <c r="P5" t="n">
        <v>488.18</v>
      </c>
      <c r="Q5" t="n">
        <v>7962.57</v>
      </c>
      <c r="R5" t="n">
        <v>313.11</v>
      </c>
      <c r="S5" t="n">
        <v>167.86</v>
      </c>
      <c r="T5" t="n">
        <v>72786.96000000001</v>
      </c>
      <c r="U5" t="n">
        <v>0.54</v>
      </c>
      <c r="V5" t="n">
        <v>0.91</v>
      </c>
      <c r="W5" t="n">
        <v>0.54</v>
      </c>
      <c r="X5" t="n">
        <v>4.4</v>
      </c>
      <c r="Y5" t="n">
        <v>1</v>
      </c>
      <c r="Z5" t="n">
        <v>10</v>
      </c>
      <c r="AA5" t="n">
        <v>362.7049353016516</v>
      </c>
      <c r="AB5" t="n">
        <v>496.2688938921432</v>
      </c>
      <c r="AC5" t="n">
        <v>448.9056871768434</v>
      </c>
      <c r="AD5" t="n">
        <v>362704.9353016516</v>
      </c>
      <c r="AE5" t="n">
        <v>496268.8938921432</v>
      </c>
      <c r="AF5" t="n">
        <v>2.603835021305676e-06</v>
      </c>
      <c r="AG5" t="n">
        <v>0.5983333333333333</v>
      </c>
      <c r="AH5" t="n">
        <v>448905.6871768434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1.7435</v>
      </c>
      <c r="E6" t="n">
        <v>57.36</v>
      </c>
      <c r="F6" t="n">
        <v>51.76</v>
      </c>
      <c r="G6" t="n">
        <v>32.69</v>
      </c>
      <c r="H6" t="n">
        <v>0.51</v>
      </c>
      <c r="I6" t="n">
        <v>95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491.33</v>
      </c>
      <c r="Q6" t="n">
        <v>7962.46</v>
      </c>
      <c r="R6" t="n">
        <v>311.19</v>
      </c>
      <c r="S6" t="n">
        <v>167.86</v>
      </c>
      <c r="T6" t="n">
        <v>71833.44</v>
      </c>
      <c r="U6" t="n">
        <v>0.54</v>
      </c>
      <c r="V6" t="n">
        <v>0.91</v>
      </c>
      <c r="W6" t="n">
        <v>0.55</v>
      </c>
      <c r="X6" t="n">
        <v>4.35</v>
      </c>
      <c r="Y6" t="n">
        <v>1</v>
      </c>
      <c r="Z6" t="n">
        <v>10</v>
      </c>
      <c r="AA6" t="n">
        <v>363.6493929982913</v>
      </c>
      <c r="AB6" t="n">
        <v>497.5611425792185</v>
      </c>
      <c r="AC6" t="n">
        <v>450.0746054629066</v>
      </c>
      <c r="AD6" t="n">
        <v>363649.3929982912</v>
      </c>
      <c r="AE6" t="n">
        <v>497561.1425792185</v>
      </c>
      <c r="AF6" t="n">
        <v>2.607574014730871e-06</v>
      </c>
      <c r="AG6" t="n">
        <v>0.5975</v>
      </c>
      <c r="AH6" t="n">
        <v>450074.6054629066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1.377</v>
      </c>
      <c r="E2" t="n">
        <v>72.62</v>
      </c>
      <c r="F2" t="n">
        <v>66</v>
      </c>
      <c r="G2" t="n">
        <v>9.92</v>
      </c>
      <c r="H2" t="n">
        <v>0.34</v>
      </c>
      <c r="I2" t="n">
        <v>399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305.35</v>
      </c>
      <c r="Q2" t="n">
        <v>7964.28</v>
      </c>
      <c r="R2" t="n">
        <v>779.26</v>
      </c>
      <c r="S2" t="n">
        <v>167.86</v>
      </c>
      <c r="T2" t="n">
        <v>304347.42</v>
      </c>
      <c r="U2" t="n">
        <v>0.22</v>
      </c>
      <c r="V2" t="n">
        <v>0.71</v>
      </c>
      <c r="W2" t="n">
        <v>1.44</v>
      </c>
      <c r="X2" t="n">
        <v>18.58</v>
      </c>
      <c r="Y2" t="n">
        <v>1</v>
      </c>
      <c r="Z2" t="n">
        <v>10</v>
      </c>
      <c r="AA2" t="n">
        <v>300.0124862175176</v>
      </c>
      <c r="AB2" t="n">
        <v>410.4903192595777</v>
      </c>
      <c r="AC2" t="n">
        <v>371.3136993162243</v>
      </c>
      <c r="AD2" t="n">
        <v>300012.4862175176</v>
      </c>
      <c r="AE2" t="n">
        <v>410490.3192595777</v>
      </c>
      <c r="AF2" t="n">
        <v>2.46464501762772e-06</v>
      </c>
      <c r="AG2" t="n">
        <v>0.7564583333333333</v>
      </c>
      <c r="AH2" t="n">
        <v>371313.6993162243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1.0762</v>
      </c>
      <c r="E2" t="n">
        <v>92.92</v>
      </c>
      <c r="F2" t="n">
        <v>75.25</v>
      </c>
      <c r="G2" t="n">
        <v>7.94</v>
      </c>
      <c r="H2" t="n">
        <v>0.13</v>
      </c>
      <c r="I2" t="n">
        <v>569</v>
      </c>
      <c r="J2" t="n">
        <v>133.21</v>
      </c>
      <c r="K2" t="n">
        <v>46.47</v>
      </c>
      <c r="L2" t="n">
        <v>1</v>
      </c>
      <c r="M2" t="n">
        <v>567</v>
      </c>
      <c r="N2" t="n">
        <v>20.75</v>
      </c>
      <c r="O2" t="n">
        <v>16663.42</v>
      </c>
      <c r="P2" t="n">
        <v>777.0599999999999</v>
      </c>
      <c r="Q2" t="n">
        <v>7964.72</v>
      </c>
      <c r="R2" t="n">
        <v>1114.22</v>
      </c>
      <c r="S2" t="n">
        <v>167.86</v>
      </c>
      <c r="T2" t="n">
        <v>470978.77</v>
      </c>
      <c r="U2" t="n">
        <v>0.15</v>
      </c>
      <c r="V2" t="n">
        <v>0.63</v>
      </c>
      <c r="W2" t="n">
        <v>1.18</v>
      </c>
      <c r="X2" t="n">
        <v>27.83</v>
      </c>
      <c r="Y2" t="n">
        <v>1</v>
      </c>
      <c r="Z2" t="n">
        <v>10</v>
      </c>
      <c r="AA2" t="n">
        <v>875.9010213807098</v>
      </c>
      <c r="AB2" t="n">
        <v>1198.446419478934</v>
      </c>
      <c r="AC2" t="n">
        <v>1084.068375233978</v>
      </c>
      <c r="AD2" t="n">
        <v>875901.0213807098</v>
      </c>
      <c r="AE2" t="n">
        <v>1198446.419478934</v>
      </c>
      <c r="AF2" t="n">
        <v>1.673379351594544e-06</v>
      </c>
      <c r="AG2" t="n">
        <v>0.9679166666666666</v>
      </c>
      <c r="AH2" t="n">
        <v>1084068.375233978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1.5864</v>
      </c>
      <c r="E3" t="n">
        <v>63.03</v>
      </c>
      <c r="F3" t="n">
        <v>55.87</v>
      </c>
      <c r="G3" t="n">
        <v>18.32</v>
      </c>
      <c r="H3" t="n">
        <v>0.26</v>
      </c>
      <c r="I3" t="n">
        <v>183</v>
      </c>
      <c r="J3" t="n">
        <v>134.55</v>
      </c>
      <c r="K3" t="n">
        <v>46.47</v>
      </c>
      <c r="L3" t="n">
        <v>2</v>
      </c>
      <c r="M3" t="n">
        <v>181</v>
      </c>
      <c r="N3" t="n">
        <v>21.09</v>
      </c>
      <c r="O3" t="n">
        <v>16828.84</v>
      </c>
      <c r="P3" t="n">
        <v>504.87</v>
      </c>
      <c r="Q3" t="n">
        <v>7962.65</v>
      </c>
      <c r="R3" t="n">
        <v>454.77</v>
      </c>
      <c r="S3" t="n">
        <v>167.86</v>
      </c>
      <c r="T3" t="n">
        <v>143183.21</v>
      </c>
      <c r="U3" t="n">
        <v>0.37</v>
      </c>
      <c r="V3" t="n">
        <v>0.84</v>
      </c>
      <c r="W3" t="n">
        <v>0.57</v>
      </c>
      <c r="X3" t="n">
        <v>8.460000000000001</v>
      </c>
      <c r="Y3" t="n">
        <v>1</v>
      </c>
      <c r="Z3" t="n">
        <v>10</v>
      </c>
      <c r="AA3" t="n">
        <v>402.8991378342326</v>
      </c>
      <c r="AB3" t="n">
        <v>551.2643750402872</v>
      </c>
      <c r="AC3" t="n">
        <v>498.652476790851</v>
      </c>
      <c r="AD3" t="n">
        <v>402899.1378342326</v>
      </c>
      <c r="AE3" t="n">
        <v>551264.3750402872</v>
      </c>
      <c r="AF3" t="n">
        <v>2.466687421826412e-06</v>
      </c>
      <c r="AG3" t="n">
        <v>0.6565625</v>
      </c>
      <c r="AH3" t="n">
        <v>498652.476790851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1.7033</v>
      </c>
      <c r="E4" t="n">
        <v>58.71</v>
      </c>
      <c r="F4" t="n">
        <v>53.16</v>
      </c>
      <c r="G4" t="n">
        <v>25.72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436.4</v>
      </c>
      <c r="Q4" t="n">
        <v>7962.83</v>
      </c>
      <c r="R4" t="n">
        <v>357.02</v>
      </c>
      <c r="S4" t="n">
        <v>167.86</v>
      </c>
      <c r="T4" t="n">
        <v>94600.88</v>
      </c>
      <c r="U4" t="n">
        <v>0.47</v>
      </c>
      <c r="V4" t="n">
        <v>0.89</v>
      </c>
      <c r="W4" t="n">
        <v>0.63</v>
      </c>
      <c r="X4" t="n">
        <v>5.74</v>
      </c>
      <c r="Y4" t="n">
        <v>1</v>
      </c>
      <c r="Z4" t="n">
        <v>10</v>
      </c>
      <c r="AA4" t="n">
        <v>334.8318538177447</v>
      </c>
      <c r="AB4" t="n">
        <v>458.1317141322926</v>
      </c>
      <c r="AC4" t="n">
        <v>414.408266327405</v>
      </c>
      <c r="AD4" t="n">
        <v>334831.8538177446</v>
      </c>
      <c r="AE4" t="n">
        <v>458131.7141322926</v>
      </c>
      <c r="AF4" t="n">
        <v>2.648454794249197e-06</v>
      </c>
      <c r="AG4" t="n">
        <v>0.6115625</v>
      </c>
      <c r="AH4" t="n">
        <v>414408.2663274051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1.7032</v>
      </c>
      <c r="E5" t="n">
        <v>58.71</v>
      </c>
      <c r="F5" t="n">
        <v>53.16</v>
      </c>
      <c r="G5" t="n">
        <v>25.72</v>
      </c>
      <c r="H5" t="n">
        <v>0.52</v>
      </c>
      <c r="I5" t="n">
        <v>124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440.64</v>
      </c>
      <c r="Q5" t="n">
        <v>7962.95</v>
      </c>
      <c r="R5" t="n">
        <v>357.04</v>
      </c>
      <c r="S5" t="n">
        <v>167.86</v>
      </c>
      <c r="T5" t="n">
        <v>94613.09</v>
      </c>
      <c r="U5" t="n">
        <v>0.47</v>
      </c>
      <c r="V5" t="n">
        <v>0.89</v>
      </c>
      <c r="W5" t="n">
        <v>0.64</v>
      </c>
      <c r="X5" t="n">
        <v>5.74</v>
      </c>
      <c r="Y5" t="n">
        <v>1</v>
      </c>
      <c r="Z5" t="n">
        <v>10</v>
      </c>
      <c r="AA5" t="n">
        <v>337.0188983733657</v>
      </c>
      <c r="AB5" t="n">
        <v>461.1241249788898</v>
      </c>
      <c r="AC5" t="n">
        <v>417.1150856826779</v>
      </c>
      <c r="AD5" t="n">
        <v>337018.8983733658</v>
      </c>
      <c r="AE5" t="n">
        <v>461124.1249788898</v>
      </c>
      <c r="AF5" t="n">
        <v>2.648299304623515e-06</v>
      </c>
      <c r="AG5" t="n">
        <v>0.6115625</v>
      </c>
      <c r="AH5" t="n">
        <v>417115.0856826779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0.9671</v>
      </c>
      <c r="E2" t="n">
        <v>103.4</v>
      </c>
      <c r="F2" t="n">
        <v>80.62</v>
      </c>
      <c r="G2" t="n">
        <v>7.21</v>
      </c>
      <c r="H2" t="n">
        <v>0.12</v>
      </c>
      <c r="I2" t="n">
        <v>671</v>
      </c>
      <c r="J2" t="n">
        <v>150.44</v>
      </c>
      <c r="K2" t="n">
        <v>49.1</v>
      </c>
      <c r="L2" t="n">
        <v>1</v>
      </c>
      <c r="M2" t="n">
        <v>669</v>
      </c>
      <c r="N2" t="n">
        <v>25.34</v>
      </c>
      <c r="O2" t="n">
        <v>18787.76</v>
      </c>
      <c r="P2" t="n">
        <v>914.28</v>
      </c>
      <c r="Q2" t="n">
        <v>7964.79</v>
      </c>
      <c r="R2" t="n">
        <v>1297.79</v>
      </c>
      <c r="S2" t="n">
        <v>167.86</v>
      </c>
      <c r="T2" t="n">
        <v>562252.6800000001</v>
      </c>
      <c r="U2" t="n">
        <v>0.13</v>
      </c>
      <c r="V2" t="n">
        <v>0.59</v>
      </c>
      <c r="W2" t="n">
        <v>1.35</v>
      </c>
      <c r="X2" t="n">
        <v>33.2</v>
      </c>
      <c r="Y2" t="n">
        <v>1</v>
      </c>
      <c r="Z2" t="n">
        <v>10</v>
      </c>
      <c r="AA2" t="n">
        <v>1134.634221744259</v>
      </c>
      <c r="AB2" t="n">
        <v>1552.456598719546</v>
      </c>
      <c r="AC2" t="n">
        <v>1404.292319824273</v>
      </c>
      <c r="AD2" t="n">
        <v>1134634.221744259</v>
      </c>
      <c r="AE2" t="n">
        <v>1552456.598719546</v>
      </c>
      <c r="AF2" t="n">
        <v>1.473365777508894e-06</v>
      </c>
      <c r="AG2" t="n">
        <v>1.077083333333333</v>
      </c>
      <c r="AH2" t="n">
        <v>1404292.319824273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1.511</v>
      </c>
      <c r="E3" t="n">
        <v>66.18000000000001</v>
      </c>
      <c r="F3" t="n">
        <v>57.37</v>
      </c>
      <c r="G3" t="n">
        <v>16.08</v>
      </c>
      <c r="H3" t="n">
        <v>0.23</v>
      </c>
      <c r="I3" t="n">
        <v>214</v>
      </c>
      <c r="J3" t="n">
        <v>151.83</v>
      </c>
      <c r="K3" t="n">
        <v>49.1</v>
      </c>
      <c r="L3" t="n">
        <v>2</v>
      </c>
      <c r="M3" t="n">
        <v>212</v>
      </c>
      <c r="N3" t="n">
        <v>25.73</v>
      </c>
      <c r="O3" t="n">
        <v>18959.54</v>
      </c>
      <c r="P3" t="n">
        <v>589.88</v>
      </c>
      <c r="Q3" t="n">
        <v>7962.77</v>
      </c>
      <c r="R3" t="n">
        <v>505.53</v>
      </c>
      <c r="S3" t="n">
        <v>167.86</v>
      </c>
      <c r="T3" t="n">
        <v>168404.96</v>
      </c>
      <c r="U3" t="n">
        <v>0.33</v>
      </c>
      <c r="V3" t="n">
        <v>0.82</v>
      </c>
      <c r="W3" t="n">
        <v>0.62</v>
      </c>
      <c r="X3" t="n">
        <v>9.949999999999999</v>
      </c>
      <c r="Y3" t="n">
        <v>1</v>
      </c>
      <c r="Z3" t="n">
        <v>10</v>
      </c>
      <c r="AA3" t="n">
        <v>483.2381123469546</v>
      </c>
      <c r="AB3" t="n">
        <v>661.1877042740042</v>
      </c>
      <c r="AC3" t="n">
        <v>598.0848777608637</v>
      </c>
      <c r="AD3" t="n">
        <v>483238.1123469546</v>
      </c>
      <c r="AE3" t="n">
        <v>661187.7042740042</v>
      </c>
      <c r="AF3" t="n">
        <v>2.301991200306007e-06</v>
      </c>
      <c r="AG3" t="n">
        <v>0.6893750000000001</v>
      </c>
      <c r="AH3" t="n">
        <v>598084.8777608637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1.7115</v>
      </c>
      <c r="E4" t="n">
        <v>58.43</v>
      </c>
      <c r="F4" t="n">
        <v>52.64</v>
      </c>
      <c r="G4" t="n">
        <v>27.46</v>
      </c>
      <c r="H4" t="n">
        <v>0.35</v>
      </c>
      <c r="I4" t="n">
        <v>115</v>
      </c>
      <c r="J4" t="n">
        <v>153.23</v>
      </c>
      <c r="K4" t="n">
        <v>49.1</v>
      </c>
      <c r="L4" t="n">
        <v>3</v>
      </c>
      <c r="M4" t="n">
        <v>72</v>
      </c>
      <c r="N4" t="n">
        <v>26.13</v>
      </c>
      <c r="O4" t="n">
        <v>19131.85</v>
      </c>
      <c r="P4" t="n">
        <v>472.01</v>
      </c>
      <c r="Q4" t="n">
        <v>7962.44</v>
      </c>
      <c r="R4" t="n">
        <v>343.08</v>
      </c>
      <c r="S4" t="n">
        <v>167.86</v>
      </c>
      <c r="T4" t="n">
        <v>87678.46000000001</v>
      </c>
      <c r="U4" t="n">
        <v>0.49</v>
      </c>
      <c r="V4" t="n">
        <v>0.9</v>
      </c>
      <c r="W4" t="n">
        <v>0.52</v>
      </c>
      <c r="X4" t="n">
        <v>5.23</v>
      </c>
      <c r="Y4" t="n">
        <v>1</v>
      </c>
      <c r="Z4" t="n">
        <v>10</v>
      </c>
      <c r="AA4" t="n">
        <v>356.6829097848085</v>
      </c>
      <c r="AB4" t="n">
        <v>488.029292906983</v>
      </c>
      <c r="AC4" t="n">
        <v>441.4524621453543</v>
      </c>
      <c r="AD4" t="n">
        <v>356682.9097848085</v>
      </c>
      <c r="AE4" t="n">
        <v>488029.2929069829</v>
      </c>
      <c r="AF4" t="n">
        <v>2.607450654747671e-06</v>
      </c>
      <c r="AG4" t="n">
        <v>0.6086458333333333</v>
      </c>
      <c r="AH4" t="n">
        <v>441452.4621453542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1.7247</v>
      </c>
      <c r="E5" t="n">
        <v>57.98</v>
      </c>
      <c r="F5" t="n">
        <v>52.4</v>
      </c>
      <c r="G5" t="n">
        <v>29.11</v>
      </c>
      <c r="H5" t="n">
        <v>0.46</v>
      </c>
      <c r="I5" t="n">
        <v>108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464.26</v>
      </c>
      <c r="Q5" t="n">
        <v>7962.7</v>
      </c>
      <c r="R5" t="n">
        <v>332.33</v>
      </c>
      <c r="S5" t="n">
        <v>167.86</v>
      </c>
      <c r="T5" t="n">
        <v>82339.7</v>
      </c>
      <c r="U5" t="n">
        <v>0.51</v>
      </c>
      <c r="V5" t="n">
        <v>0.9</v>
      </c>
      <c r="W5" t="n">
        <v>0.58</v>
      </c>
      <c r="X5" t="n">
        <v>4.99</v>
      </c>
      <c r="Y5" t="n">
        <v>1</v>
      </c>
      <c r="Z5" t="n">
        <v>10</v>
      </c>
      <c r="AA5" t="n">
        <v>349.5407749334233</v>
      </c>
      <c r="AB5" t="n">
        <v>478.257108914566</v>
      </c>
      <c r="AC5" t="n">
        <v>432.6129216778272</v>
      </c>
      <c r="AD5" t="n">
        <v>349540.7749334233</v>
      </c>
      <c r="AE5" t="n">
        <v>478257.108914566</v>
      </c>
      <c r="AF5" t="n">
        <v>2.627560703618643e-06</v>
      </c>
      <c r="AG5" t="n">
        <v>0.6039583333333333</v>
      </c>
      <c r="AH5" t="n">
        <v>432612.9216778272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0.7647</v>
      </c>
      <c r="E2" t="n">
        <v>130.77</v>
      </c>
      <c r="F2" t="n">
        <v>94.13</v>
      </c>
      <c r="G2" t="n">
        <v>6.15</v>
      </c>
      <c r="H2" t="n">
        <v>0.1</v>
      </c>
      <c r="I2" t="n">
        <v>918</v>
      </c>
      <c r="J2" t="n">
        <v>185.69</v>
      </c>
      <c r="K2" t="n">
        <v>53.44</v>
      </c>
      <c r="L2" t="n">
        <v>1</v>
      </c>
      <c r="M2" t="n">
        <v>916</v>
      </c>
      <c r="N2" t="n">
        <v>36.26</v>
      </c>
      <c r="O2" t="n">
        <v>23136.14</v>
      </c>
      <c r="P2" t="n">
        <v>1244.18</v>
      </c>
      <c r="Q2" t="n">
        <v>7965.84</v>
      </c>
      <c r="R2" t="n">
        <v>1759.37</v>
      </c>
      <c r="S2" t="n">
        <v>167.86</v>
      </c>
      <c r="T2" t="n">
        <v>791805.78</v>
      </c>
      <c r="U2" t="n">
        <v>0.1</v>
      </c>
      <c r="V2" t="n">
        <v>0.5</v>
      </c>
      <c r="W2" t="n">
        <v>1.75</v>
      </c>
      <c r="X2" t="n">
        <v>46.7</v>
      </c>
      <c r="Y2" t="n">
        <v>1</v>
      </c>
      <c r="Z2" t="n">
        <v>10</v>
      </c>
      <c r="AA2" t="n">
        <v>1920.638340790171</v>
      </c>
      <c r="AB2" t="n">
        <v>2627.902110452582</v>
      </c>
      <c r="AC2" t="n">
        <v>2377.098821314763</v>
      </c>
      <c r="AD2" t="n">
        <v>1920638.340790171</v>
      </c>
      <c r="AE2" t="n">
        <v>2627902.110452582</v>
      </c>
      <c r="AF2" t="n">
        <v>1.124496189418198e-06</v>
      </c>
      <c r="AG2" t="n">
        <v>1.3621875</v>
      </c>
      <c r="AH2" t="n">
        <v>2377098.821314763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1.3764</v>
      </c>
      <c r="E3" t="n">
        <v>72.66</v>
      </c>
      <c r="F3" t="n">
        <v>60.1</v>
      </c>
      <c r="G3" t="n">
        <v>13.31</v>
      </c>
      <c r="H3" t="n">
        <v>0.19</v>
      </c>
      <c r="I3" t="n">
        <v>271</v>
      </c>
      <c r="J3" t="n">
        <v>187.21</v>
      </c>
      <c r="K3" t="n">
        <v>53.44</v>
      </c>
      <c r="L3" t="n">
        <v>2</v>
      </c>
      <c r="M3" t="n">
        <v>269</v>
      </c>
      <c r="N3" t="n">
        <v>36.77</v>
      </c>
      <c r="O3" t="n">
        <v>23322.88</v>
      </c>
      <c r="P3" t="n">
        <v>745.65</v>
      </c>
      <c r="Q3" t="n">
        <v>7963.23</v>
      </c>
      <c r="R3" t="n">
        <v>598.38</v>
      </c>
      <c r="S3" t="n">
        <v>167.86</v>
      </c>
      <c r="T3" t="n">
        <v>214547.51</v>
      </c>
      <c r="U3" t="n">
        <v>0.28</v>
      </c>
      <c r="V3" t="n">
        <v>0.78</v>
      </c>
      <c r="W3" t="n">
        <v>0.7</v>
      </c>
      <c r="X3" t="n">
        <v>12.68</v>
      </c>
      <c r="Y3" t="n">
        <v>1</v>
      </c>
      <c r="Z3" t="n">
        <v>10</v>
      </c>
      <c r="AA3" t="n">
        <v>652.3353022052787</v>
      </c>
      <c r="AB3" t="n">
        <v>892.5539394796764</v>
      </c>
      <c r="AC3" t="n">
        <v>807.3698442030574</v>
      </c>
      <c r="AD3" t="n">
        <v>652335.3022052787</v>
      </c>
      <c r="AE3" t="n">
        <v>892553.9394796764</v>
      </c>
      <c r="AF3" t="n">
        <v>2.024004910573046e-06</v>
      </c>
      <c r="AG3" t="n">
        <v>0.756875</v>
      </c>
      <c r="AH3" t="n">
        <v>807369.8442030573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1.5997</v>
      </c>
      <c r="E4" t="n">
        <v>62.51</v>
      </c>
      <c r="F4" t="n">
        <v>54.39</v>
      </c>
      <c r="G4" t="n">
        <v>21.47</v>
      </c>
      <c r="H4" t="n">
        <v>0.28</v>
      </c>
      <c r="I4" t="n">
        <v>152</v>
      </c>
      <c r="J4" t="n">
        <v>188.73</v>
      </c>
      <c r="K4" t="n">
        <v>53.44</v>
      </c>
      <c r="L4" t="n">
        <v>3</v>
      </c>
      <c r="M4" t="n">
        <v>150</v>
      </c>
      <c r="N4" t="n">
        <v>37.29</v>
      </c>
      <c r="O4" t="n">
        <v>23510.33</v>
      </c>
      <c r="P4" t="n">
        <v>627.35</v>
      </c>
      <c r="Q4" t="n">
        <v>7962.73</v>
      </c>
      <c r="R4" t="n">
        <v>404.18</v>
      </c>
      <c r="S4" t="n">
        <v>167.86</v>
      </c>
      <c r="T4" t="n">
        <v>118042.18</v>
      </c>
      <c r="U4" t="n">
        <v>0.42</v>
      </c>
      <c r="V4" t="n">
        <v>0.87</v>
      </c>
      <c r="W4" t="n">
        <v>0.52</v>
      </c>
      <c r="X4" t="n">
        <v>6.97</v>
      </c>
      <c r="Y4" t="n">
        <v>1</v>
      </c>
      <c r="Z4" t="n">
        <v>10</v>
      </c>
      <c r="AA4" t="n">
        <v>482.6642157717772</v>
      </c>
      <c r="AB4" t="n">
        <v>660.4024736613164</v>
      </c>
      <c r="AC4" t="n">
        <v>597.3745884557727</v>
      </c>
      <c r="AD4" t="n">
        <v>482664.2157717771</v>
      </c>
      <c r="AE4" t="n">
        <v>660402.4736613164</v>
      </c>
      <c r="AF4" t="n">
        <v>2.352368973731256e-06</v>
      </c>
      <c r="AG4" t="n">
        <v>0.6511458333333333</v>
      </c>
      <c r="AH4" t="n">
        <v>597374.5884557727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1.7311</v>
      </c>
      <c r="E5" t="n">
        <v>57.77</v>
      </c>
      <c r="F5" t="n">
        <v>51.65</v>
      </c>
      <c r="G5" t="n">
        <v>31.62</v>
      </c>
      <c r="H5" t="n">
        <v>0.37</v>
      </c>
      <c r="I5" t="n">
        <v>98</v>
      </c>
      <c r="J5" t="n">
        <v>190.25</v>
      </c>
      <c r="K5" t="n">
        <v>53.44</v>
      </c>
      <c r="L5" t="n">
        <v>4</v>
      </c>
      <c r="M5" t="n">
        <v>92</v>
      </c>
      <c r="N5" t="n">
        <v>37.82</v>
      </c>
      <c r="O5" t="n">
        <v>23698.48</v>
      </c>
      <c r="P5" t="n">
        <v>538.89</v>
      </c>
      <c r="Q5" t="n">
        <v>7962.49</v>
      </c>
      <c r="R5" t="n">
        <v>310.85</v>
      </c>
      <c r="S5" t="n">
        <v>167.86</v>
      </c>
      <c r="T5" t="n">
        <v>71647.60000000001</v>
      </c>
      <c r="U5" t="n">
        <v>0.54</v>
      </c>
      <c r="V5" t="n">
        <v>0.91</v>
      </c>
      <c r="W5" t="n">
        <v>0.44</v>
      </c>
      <c r="X5" t="n">
        <v>4.24</v>
      </c>
      <c r="Y5" t="n">
        <v>1</v>
      </c>
      <c r="Z5" t="n">
        <v>10</v>
      </c>
      <c r="AA5" t="n">
        <v>395.2500660738065</v>
      </c>
      <c r="AB5" t="n">
        <v>540.7985776044422</v>
      </c>
      <c r="AC5" t="n">
        <v>489.1855203734443</v>
      </c>
      <c r="AD5" t="n">
        <v>395250.0660738065</v>
      </c>
      <c r="AE5" t="n">
        <v>540798.5776044423</v>
      </c>
      <c r="AF5" t="n">
        <v>2.545593505298605e-06</v>
      </c>
      <c r="AG5" t="n">
        <v>0.6017708333333334</v>
      </c>
      <c r="AH5" t="n">
        <v>489185.5203734442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1.7453</v>
      </c>
      <c r="E6" t="n">
        <v>57.3</v>
      </c>
      <c r="F6" t="n">
        <v>51.63</v>
      </c>
      <c r="G6" t="n">
        <v>36.02</v>
      </c>
      <c r="H6" t="n">
        <v>0.46</v>
      </c>
      <c r="I6" t="n">
        <v>86</v>
      </c>
      <c r="J6" t="n">
        <v>191.78</v>
      </c>
      <c r="K6" t="n">
        <v>53.44</v>
      </c>
      <c r="L6" t="n">
        <v>5</v>
      </c>
      <c r="M6" t="n">
        <v>2</v>
      </c>
      <c r="N6" t="n">
        <v>38.35</v>
      </c>
      <c r="O6" t="n">
        <v>23887.36</v>
      </c>
      <c r="P6" t="n">
        <v>518.22</v>
      </c>
      <c r="Q6" t="n">
        <v>7962.67</v>
      </c>
      <c r="R6" t="n">
        <v>306.22</v>
      </c>
      <c r="S6" t="n">
        <v>167.86</v>
      </c>
      <c r="T6" t="n">
        <v>69390.14</v>
      </c>
      <c r="U6" t="n">
        <v>0.55</v>
      </c>
      <c r="V6" t="n">
        <v>0.91</v>
      </c>
      <c r="W6" t="n">
        <v>0.5600000000000001</v>
      </c>
      <c r="X6" t="n">
        <v>4.22</v>
      </c>
      <c r="Y6" t="n">
        <v>1</v>
      </c>
      <c r="Z6" t="n">
        <v>10</v>
      </c>
      <c r="AA6" t="n">
        <v>381.6890891498342</v>
      </c>
      <c r="AB6" t="n">
        <v>522.2438507089851</v>
      </c>
      <c r="AC6" t="n">
        <v>472.4016305711668</v>
      </c>
      <c r="AD6" t="n">
        <v>381689.0891498342</v>
      </c>
      <c r="AE6" t="n">
        <v>522243.8507089851</v>
      </c>
      <c r="AF6" t="n">
        <v>2.566474695163569e-06</v>
      </c>
      <c r="AG6" t="n">
        <v>0.5968749999999999</v>
      </c>
      <c r="AH6" t="n">
        <v>472401.6305711668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1.7489</v>
      </c>
      <c r="E7" t="n">
        <v>57.18</v>
      </c>
      <c r="F7" t="n">
        <v>51.55</v>
      </c>
      <c r="G7" t="n">
        <v>36.39</v>
      </c>
      <c r="H7" t="n">
        <v>0.55</v>
      </c>
      <c r="I7" t="n">
        <v>85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521.09</v>
      </c>
      <c r="Q7" t="n">
        <v>7962.56</v>
      </c>
      <c r="R7" t="n">
        <v>303.37</v>
      </c>
      <c r="S7" t="n">
        <v>167.86</v>
      </c>
      <c r="T7" t="n">
        <v>67970.47</v>
      </c>
      <c r="U7" t="n">
        <v>0.55</v>
      </c>
      <c r="V7" t="n">
        <v>0.91</v>
      </c>
      <c r="W7" t="n">
        <v>0.5600000000000001</v>
      </c>
      <c r="X7" t="n">
        <v>4.14</v>
      </c>
      <c r="Y7" t="n">
        <v>1</v>
      </c>
      <c r="Z7" t="n">
        <v>10</v>
      </c>
      <c r="AA7" t="n">
        <v>382.1503953103248</v>
      </c>
      <c r="AB7" t="n">
        <v>522.8750301491599</v>
      </c>
      <c r="AC7" t="n">
        <v>472.9725711314372</v>
      </c>
      <c r="AD7" t="n">
        <v>382150.3953103248</v>
      </c>
      <c r="AE7" t="n">
        <v>522875.0301491599</v>
      </c>
      <c r="AF7" t="n">
        <v>2.571768517946236e-06</v>
      </c>
      <c r="AG7" t="n">
        <v>0.595625</v>
      </c>
      <c r="AH7" t="n">
        <v>472972.5711314372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1.1955</v>
      </c>
      <c r="E2" t="n">
        <v>83.65000000000001</v>
      </c>
      <c r="F2" t="n">
        <v>70.26000000000001</v>
      </c>
      <c r="G2" t="n">
        <v>8.91</v>
      </c>
      <c r="H2" t="n">
        <v>0.15</v>
      </c>
      <c r="I2" t="n">
        <v>473</v>
      </c>
      <c r="J2" t="n">
        <v>116.05</v>
      </c>
      <c r="K2" t="n">
        <v>43.4</v>
      </c>
      <c r="L2" t="n">
        <v>1</v>
      </c>
      <c r="M2" t="n">
        <v>471</v>
      </c>
      <c r="N2" t="n">
        <v>16.65</v>
      </c>
      <c r="O2" t="n">
        <v>14546.17</v>
      </c>
      <c r="P2" t="n">
        <v>647.85</v>
      </c>
      <c r="Q2" t="n">
        <v>7963.58</v>
      </c>
      <c r="R2" t="n">
        <v>944.9</v>
      </c>
      <c r="S2" t="n">
        <v>167.86</v>
      </c>
      <c r="T2" t="n">
        <v>386794.87</v>
      </c>
      <c r="U2" t="n">
        <v>0.18</v>
      </c>
      <c r="V2" t="n">
        <v>0.67</v>
      </c>
      <c r="W2" t="n">
        <v>1.02</v>
      </c>
      <c r="X2" t="n">
        <v>22.84</v>
      </c>
      <c r="Y2" t="n">
        <v>1</v>
      </c>
      <c r="Z2" t="n">
        <v>10</v>
      </c>
      <c r="AA2" t="n">
        <v>666.688426433543</v>
      </c>
      <c r="AB2" t="n">
        <v>912.1925172639383</v>
      </c>
      <c r="AC2" t="n">
        <v>825.1341436865061</v>
      </c>
      <c r="AD2" t="n">
        <v>666688.426433543</v>
      </c>
      <c r="AE2" t="n">
        <v>912192.5172639383</v>
      </c>
      <c r="AF2" t="n">
        <v>1.901876606963357e-06</v>
      </c>
      <c r="AG2" t="n">
        <v>0.8713541666666668</v>
      </c>
      <c r="AH2" t="n">
        <v>825134.1436865062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1.6575</v>
      </c>
      <c r="E3" t="n">
        <v>60.33</v>
      </c>
      <c r="F3" t="n">
        <v>54.57</v>
      </c>
      <c r="G3" t="n">
        <v>21.26</v>
      </c>
      <c r="H3" t="n">
        <v>0.3</v>
      </c>
      <c r="I3" t="n">
        <v>154</v>
      </c>
      <c r="J3" t="n">
        <v>117.34</v>
      </c>
      <c r="K3" t="n">
        <v>43.4</v>
      </c>
      <c r="L3" t="n">
        <v>2</v>
      </c>
      <c r="M3" t="n">
        <v>77</v>
      </c>
      <c r="N3" t="n">
        <v>16.94</v>
      </c>
      <c r="O3" t="n">
        <v>14705.49</v>
      </c>
      <c r="P3" t="n">
        <v>418</v>
      </c>
      <c r="Q3" t="n">
        <v>7962.88</v>
      </c>
      <c r="R3" t="n">
        <v>406.88</v>
      </c>
      <c r="S3" t="n">
        <v>167.86</v>
      </c>
      <c r="T3" t="n">
        <v>119381.83</v>
      </c>
      <c r="U3" t="n">
        <v>0.41</v>
      </c>
      <c r="V3" t="n">
        <v>0.86</v>
      </c>
      <c r="W3" t="n">
        <v>0.63</v>
      </c>
      <c r="X3" t="n">
        <v>7.15</v>
      </c>
      <c r="Y3" t="n">
        <v>1</v>
      </c>
      <c r="Z3" t="n">
        <v>10</v>
      </c>
      <c r="AA3" t="n">
        <v>329.8323417187503</v>
      </c>
      <c r="AB3" t="n">
        <v>451.2911611155415</v>
      </c>
      <c r="AC3" t="n">
        <v>408.2205660897961</v>
      </c>
      <c r="AD3" t="n">
        <v>329832.3417187504</v>
      </c>
      <c r="AE3" t="n">
        <v>451291.1611155415</v>
      </c>
      <c r="AF3" t="n">
        <v>2.636855270633011e-06</v>
      </c>
      <c r="AG3" t="n">
        <v>0.6284375</v>
      </c>
      <c r="AH3" t="n">
        <v>408220.5660897961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1.6739</v>
      </c>
      <c r="E4" t="n">
        <v>59.74</v>
      </c>
      <c r="F4" t="n">
        <v>54.17</v>
      </c>
      <c r="G4" t="n">
        <v>22.26</v>
      </c>
      <c r="H4" t="n">
        <v>0.45</v>
      </c>
      <c r="I4" t="n">
        <v>146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412.3</v>
      </c>
      <c r="Q4" t="n">
        <v>7962.55</v>
      </c>
      <c r="R4" t="n">
        <v>390.26</v>
      </c>
      <c r="S4" t="n">
        <v>167.86</v>
      </c>
      <c r="T4" t="n">
        <v>111114.57</v>
      </c>
      <c r="U4" t="n">
        <v>0.43</v>
      </c>
      <c r="V4" t="n">
        <v>0.87</v>
      </c>
      <c r="W4" t="n">
        <v>0.7</v>
      </c>
      <c r="X4" t="n">
        <v>6.76</v>
      </c>
      <c r="Y4" t="n">
        <v>1</v>
      </c>
      <c r="Z4" t="n">
        <v>10</v>
      </c>
      <c r="AA4" t="n">
        <v>322.8758963691242</v>
      </c>
      <c r="AB4" t="n">
        <v>441.7730456914738</v>
      </c>
      <c r="AC4" t="n">
        <v>399.6108462430425</v>
      </c>
      <c r="AD4" t="n">
        <v>322875.8963691242</v>
      </c>
      <c r="AE4" t="n">
        <v>441773.0456914738</v>
      </c>
      <c r="AF4" t="n">
        <v>2.662945422330376e-06</v>
      </c>
      <c r="AG4" t="n">
        <v>0.6222916666666667</v>
      </c>
      <c r="AH4" t="n">
        <v>399610.8462430426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1.3985</v>
      </c>
      <c r="E2" t="n">
        <v>71.51000000000001</v>
      </c>
      <c r="F2" t="n">
        <v>63.28</v>
      </c>
      <c r="G2" t="n">
        <v>11.4</v>
      </c>
      <c r="H2" t="n">
        <v>0.2</v>
      </c>
      <c r="I2" t="n">
        <v>333</v>
      </c>
      <c r="J2" t="n">
        <v>89.87</v>
      </c>
      <c r="K2" t="n">
        <v>37.55</v>
      </c>
      <c r="L2" t="n">
        <v>1</v>
      </c>
      <c r="M2" t="n">
        <v>331</v>
      </c>
      <c r="N2" t="n">
        <v>11.32</v>
      </c>
      <c r="O2" t="n">
        <v>11317.98</v>
      </c>
      <c r="P2" t="n">
        <v>458.07</v>
      </c>
      <c r="Q2" t="n">
        <v>7963.47</v>
      </c>
      <c r="R2" t="n">
        <v>706.48</v>
      </c>
      <c r="S2" t="n">
        <v>167.86</v>
      </c>
      <c r="T2" t="n">
        <v>268286.95</v>
      </c>
      <c r="U2" t="n">
        <v>0.24</v>
      </c>
      <c r="V2" t="n">
        <v>0.75</v>
      </c>
      <c r="W2" t="n">
        <v>0.8100000000000001</v>
      </c>
      <c r="X2" t="n">
        <v>15.86</v>
      </c>
      <c r="Y2" t="n">
        <v>1</v>
      </c>
      <c r="Z2" t="n">
        <v>10</v>
      </c>
      <c r="AA2" t="n">
        <v>417.9858770157127</v>
      </c>
      <c r="AB2" t="n">
        <v>571.9067171683466</v>
      </c>
      <c r="AC2" t="n">
        <v>517.3247427579176</v>
      </c>
      <c r="AD2" t="n">
        <v>417985.8770157127</v>
      </c>
      <c r="AE2" t="n">
        <v>571906.7171683466</v>
      </c>
      <c r="AF2" t="n">
        <v>2.317526791841883e-06</v>
      </c>
      <c r="AG2" t="n">
        <v>0.7448958333333334</v>
      </c>
      <c r="AH2" t="n">
        <v>517324.7427579176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1.602</v>
      </c>
      <c r="E3" t="n">
        <v>62.42</v>
      </c>
      <c r="F3" t="n">
        <v>56.71</v>
      </c>
      <c r="G3" t="n">
        <v>17.01</v>
      </c>
      <c r="H3" t="n">
        <v>0.39</v>
      </c>
      <c r="I3" t="n">
        <v>200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370.99</v>
      </c>
      <c r="Q3" t="n">
        <v>7962.69</v>
      </c>
      <c r="R3" t="n">
        <v>473.85</v>
      </c>
      <c r="S3" t="n">
        <v>167.86</v>
      </c>
      <c r="T3" t="n">
        <v>152635.85</v>
      </c>
      <c r="U3" t="n">
        <v>0.35</v>
      </c>
      <c r="V3" t="n">
        <v>0.83</v>
      </c>
      <c r="W3" t="n">
        <v>0.86</v>
      </c>
      <c r="X3" t="n">
        <v>9.289999999999999</v>
      </c>
      <c r="Y3" t="n">
        <v>1</v>
      </c>
      <c r="Z3" t="n">
        <v>10</v>
      </c>
      <c r="AA3" t="n">
        <v>306.055425302328</v>
      </c>
      <c r="AB3" t="n">
        <v>418.7585351110724</v>
      </c>
      <c r="AC3" t="n">
        <v>378.7928082513661</v>
      </c>
      <c r="AD3" t="n">
        <v>306055.425302328</v>
      </c>
      <c r="AE3" t="n">
        <v>418758.5351110724</v>
      </c>
      <c r="AF3" t="n">
        <v>2.654757183075221e-06</v>
      </c>
      <c r="AG3" t="n">
        <v>0.6502083333333334</v>
      </c>
      <c r="AH3" t="n">
        <v>378792.8082513661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0.7157</v>
      </c>
      <c r="E2" t="n">
        <v>139.72</v>
      </c>
      <c r="F2" t="n">
        <v>98.51000000000001</v>
      </c>
      <c r="G2" t="n">
        <v>5.94</v>
      </c>
      <c r="H2" t="n">
        <v>0.09</v>
      </c>
      <c r="I2" t="n">
        <v>995</v>
      </c>
      <c r="J2" t="n">
        <v>194.77</v>
      </c>
      <c r="K2" t="n">
        <v>54.38</v>
      </c>
      <c r="L2" t="n">
        <v>1</v>
      </c>
      <c r="M2" t="n">
        <v>993</v>
      </c>
      <c r="N2" t="n">
        <v>39.4</v>
      </c>
      <c r="O2" t="n">
        <v>24256.19</v>
      </c>
      <c r="P2" t="n">
        <v>1346.51</v>
      </c>
      <c r="Q2" t="n">
        <v>7966.45</v>
      </c>
      <c r="R2" t="n">
        <v>1909.15</v>
      </c>
      <c r="S2" t="n">
        <v>167.86</v>
      </c>
      <c r="T2" t="n">
        <v>866311.89</v>
      </c>
      <c r="U2" t="n">
        <v>0.09</v>
      </c>
      <c r="V2" t="n">
        <v>0.48</v>
      </c>
      <c r="W2" t="n">
        <v>1.88</v>
      </c>
      <c r="X2" t="n">
        <v>51.07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1.345</v>
      </c>
      <c r="E3" t="n">
        <v>74.34999999999999</v>
      </c>
      <c r="F3" t="n">
        <v>60.75</v>
      </c>
      <c r="G3" t="n">
        <v>12.79</v>
      </c>
      <c r="H3" t="n">
        <v>0.18</v>
      </c>
      <c r="I3" t="n">
        <v>285</v>
      </c>
      <c r="J3" t="n">
        <v>196.32</v>
      </c>
      <c r="K3" t="n">
        <v>54.38</v>
      </c>
      <c r="L3" t="n">
        <v>2</v>
      </c>
      <c r="M3" t="n">
        <v>283</v>
      </c>
      <c r="N3" t="n">
        <v>39.95</v>
      </c>
      <c r="O3" t="n">
        <v>24447.22</v>
      </c>
      <c r="P3" t="n">
        <v>783.42</v>
      </c>
      <c r="Q3" t="n">
        <v>7962.53</v>
      </c>
      <c r="R3" t="n">
        <v>620.58</v>
      </c>
      <c r="S3" t="n">
        <v>167.86</v>
      </c>
      <c r="T3" t="n">
        <v>225577.6</v>
      </c>
      <c r="U3" t="n">
        <v>0.27</v>
      </c>
      <c r="V3" t="n">
        <v>0.78</v>
      </c>
      <c r="W3" t="n">
        <v>0.72</v>
      </c>
      <c r="X3" t="n">
        <v>13.33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1.5738</v>
      </c>
      <c r="E4" t="n">
        <v>63.54</v>
      </c>
      <c r="F4" t="n">
        <v>54.8</v>
      </c>
      <c r="G4" t="n">
        <v>20.55</v>
      </c>
      <c r="H4" t="n">
        <v>0.27</v>
      </c>
      <c r="I4" t="n">
        <v>160</v>
      </c>
      <c r="J4" t="n">
        <v>197.88</v>
      </c>
      <c r="K4" t="n">
        <v>54.38</v>
      </c>
      <c r="L4" t="n">
        <v>3</v>
      </c>
      <c r="M4" t="n">
        <v>158</v>
      </c>
      <c r="N4" t="n">
        <v>40.5</v>
      </c>
      <c r="O4" t="n">
        <v>24639</v>
      </c>
      <c r="P4" t="n">
        <v>662.29</v>
      </c>
      <c r="Q4" t="n">
        <v>7962.42</v>
      </c>
      <c r="R4" t="n">
        <v>418.52</v>
      </c>
      <c r="S4" t="n">
        <v>167.86</v>
      </c>
      <c r="T4" t="n">
        <v>125174.7</v>
      </c>
      <c r="U4" t="n">
        <v>0.4</v>
      </c>
      <c r="V4" t="n">
        <v>0.86</v>
      </c>
      <c r="W4" t="n">
        <v>0.53</v>
      </c>
      <c r="X4" t="n">
        <v>7.39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1.7054</v>
      </c>
      <c r="E5" t="n">
        <v>58.64</v>
      </c>
      <c r="F5" t="n">
        <v>52.04</v>
      </c>
      <c r="G5" t="n">
        <v>29.74</v>
      </c>
      <c r="H5" t="n">
        <v>0.36</v>
      </c>
      <c r="I5" t="n">
        <v>105</v>
      </c>
      <c r="J5" t="n">
        <v>199.44</v>
      </c>
      <c r="K5" t="n">
        <v>54.38</v>
      </c>
      <c r="L5" t="n">
        <v>4</v>
      </c>
      <c r="M5" t="n">
        <v>103</v>
      </c>
      <c r="N5" t="n">
        <v>41.06</v>
      </c>
      <c r="O5" t="n">
        <v>24831.54</v>
      </c>
      <c r="P5" t="n">
        <v>578.42</v>
      </c>
      <c r="Q5" t="n">
        <v>7962.31</v>
      </c>
      <c r="R5" t="n">
        <v>324.47</v>
      </c>
      <c r="S5" t="n">
        <v>167.86</v>
      </c>
      <c r="T5" t="n">
        <v>78423.53999999999</v>
      </c>
      <c r="U5" t="n">
        <v>0.52</v>
      </c>
      <c r="V5" t="n">
        <v>0.91</v>
      </c>
      <c r="W5" t="n">
        <v>0.45</v>
      </c>
      <c r="X5" t="n">
        <v>4.63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1.7572</v>
      </c>
      <c r="E6" t="n">
        <v>56.91</v>
      </c>
      <c r="F6" t="n">
        <v>51.2</v>
      </c>
      <c r="G6" t="n">
        <v>37.47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10</v>
      </c>
      <c r="N6" t="n">
        <v>41.63</v>
      </c>
      <c r="O6" t="n">
        <v>25024.84</v>
      </c>
      <c r="P6" t="n">
        <v>529.34</v>
      </c>
      <c r="Q6" t="n">
        <v>7962.17</v>
      </c>
      <c r="R6" t="n">
        <v>293.49</v>
      </c>
      <c r="S6" t="n">
        <v>167.86</v>
      </c>
      <c r="T6" t="n">
        <v>63047.83</v>
      </c>
      <c r="U6" t="n">
        <v>0.57</v>
      </c>
      <c r="V6" t="n">
        <v>0.92</v>
      </c>
      <c r="W6" t="n">
        <v>0.5</v>
      </c>
      <c r="X6" t="n">
        <v>3.79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1.7605</v>
      </c>
      <c r="E7" t="n">
        <v>56.8</v>
      </c>
      <c r="F7" t="n">
        <v>51.14</v>
      </c>
      <c r="G7" t="n">
        <v>37.88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531.7</v>
      </c>
      <c r="Q7" t="n">
        <v>7962.23</v>
      </c>
      <c r="R7" t="n">
        <v>291</v>
      </c>
      <c r="S7" t="n">
        <v>167.86</v>
      </c>
      <c r="T7" t="n">
        <v>61804.94</v>
      </c>
      <c r="U7" t="n">
        <v>0.58</v>
      </c>
      <c r="V7" t="n">
        <v>0.92</v>
      </c>
      <c r="W7" t="n">
        <v>0.5</v>
      </c>
      <c r="X7" t="n">
        <v>3.73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1.3985</v>
      </c>
      <c r="E8" t="n">
        <v>71.51000000000001</v>
      </c>
      <c r="F8" t="n">
        <v>63.28</v>
      </c>
      <c r="G8" t="n">
        <v>11.4</v>
      </c>
      <c r="H8" t="n">
        <v>0.2</v>
      </c>
      <c r="I8" t="n">
        <v>333</v>
      </c>
      <c r="J8" t="n">
        <v>89.87</v>
      </c>
      <c r="K8" t="n">
        <v>37.55</v>
      </c>
      <c r="L8" t="n">
        <v>1</v>
      </c>
      <c r="M8" t="n">
        <v>331</v>
      </c>
      <c r="N8" t="n">
        <v>11.32</v>
      </c>
      <c r="O8" t="n">
        <v>11317.98</v>
      </c>
      <c r="P8" t="n">
        <v>458.07</v>
      </c>
      <c r="Q8" t="n">
        <v>7963.47</v>
      </c>
      <c r="R8" t="n">
        <v>706.48</v>
      </c>
      <c r="S8" t="n">
        <v>167.86</v>
      </c>
      <c r="T8" t="n">
        <v>268286.95</v>
      </c>
      <c r="U8" t="n">
        <v>0.24</v>
      </c>
      <c r="V8" t="n">
        <v>0.75</v>
      </c>
      <c r="W8" t="n">
        <v>0.8100000000000001</v>
      </c>
      <c r="X8" t="n">
        <v>15.86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1.602</v>
      </c>
      <c r="E9" t="n">
        <v>62.42</v>
      </c>
      <c r="F9" t="n">
        <v>56.71</v>
      </c>
      <c r="G9" t="n">
        <v>17.01</v>
      </c>
      <c r="H9" t="n">
        <v>0.39</v>
      </c>
      <c r="I9" t="n">
        <v>200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370.99</v>
      </c>
      <c r="Q9" t="n">
        <v>7962.69</v>
      </c>
      <c r="R9" t="n">
        <v>473.85</v>
      </c>
      <c r="S9" t="n">
        <v>167.86</v>
      </c>
      <c r="T9" t="n">
        <v>152635.85</v>
      </c>
      <c r="U9" t="n">
        <v>0.35</v>
      </c>
      <c r="V9" t="n">
        <v>0.83</v>
      </c>
      <c r="W9" t="n">
        <v>0.86</v>
      </c>
      <c r="X9" t="n">
        <v>9.289999999999999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1.5122</v>
      </c>
      <c r="E10" t="n">
        <v>66.13</v>
      </c>
      <c r="F10" t="n">
        <v>60.07</v>
      </c>
      <c r="G10" t="n">
        <v>13.3</v>
      </c>
      <c r="H10" t="n">
        <v>0.24</v>
      </c>
      <c r="I10" t="n">
        <v>271</v>
      </c>
      <c r="J10" t="n">
        <v>71.52</v>
      </c>
      <c r="K10" t="n">
        <v>32.27</v>
      </c>
      <c r="L10" t="n">
        <v>1</v>
      </c>
      <c r="M10" t="n">
        <v>45</v>
      </c>
      <c r="N10" t="n">
        <v>8.25</v>
      </c>
      <c r="O10" t="n">
        <v>9054.6</v>
      </c>
      <c r="P10" t="n">
        <v>341.95</v>
      </c>
      <c r="Q10" t="n">
        <v>7963.26</v>
      </c>
      <c r="R10" t="n">
        <v>586.75</v>
      </c>
      <c r="S10" t="n">
        <v>167.86</v>
      </c>
      <c r="T10" t="n">
        <v>208734.04</v>
      </c>
      <c r="U10" t="n">
        <v>0.29</v>
      </c>
      <c r="V10" t="n">
        <v>0.79</v>
      </c>
      <c r="W10" t="n">
        <v>1</v>
      </c>
      <c r="X10" t="n">
        <v>12.65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1.5176</v>
      </c>
      <c r="E11" t="n">
        <v>65.89</v>
      </c>
      <c r="F11" t="n">
        <v>59.9</v>
      </c>
      <c r="G11" t="n">
        <v>13.46</v>
      </c>
      <c r="H11" t="n">
        <v>0.48</v>
      </c>
      <c r="I11" t="n">
        <v>267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344.58</v>
      </c>
      <c r="Q11" t="n">
        <v>7963.23</v>
      </c>
      <c r="R11" t="n">
        <v>578.99</v>
      </c>
      <c r="S11" t="n">
        <v>167.86</v>
      </c>
      <c r="T11" t="n">
        <v>204871.34</v>
      </c>
      <c r="U11" t="n">
        <v>0.29</v>
      </c>
      <c r="V11" t="n">
        <v>0.79</v>
      </c>
      <c r="W11" t="n">
        <v>1.05</v>
      </c>
      <c r="X11" t="n">
        <v>12.48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1.2516</v>
      </c>
      <c r="E12" t="n">
        <v>79.90000000000001</v>
      </c>
      <c r="F12" t="n">
        <v>72.29000000000001</v>
      </c>
      <c r="G12" t="n">
        <v>8.15</v>
      </c>
      <c r="H12" t="n">
        <v>0.43</v>
      </c>
      <c r="I12" t="n">
        <v>532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282.91</v>
      </c>
      <c r="Q12" t="n">
        <v>7965.54</v>
      </c>
      <c r="R12" t="n">
        <v>985.53</v>
      </c>
      <c r="S12" t="n">
        <v>167.86</v>
      </c>
      <c r="T12" t="n">
        <v>406818.99</v>
      </c>
      <c r="U12" t="n">
        <v>0.17</v>
      </c>
      <c r="V12" t="n">
        <v>0.65</v>
      </c>
      <c r="W12" t="n">
        <v>1.84</v>
      </c>
      <c r="X12" t="n">
        <v>24.86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1.0205</v>
      </c>
      <c r="E13" t="n">
        <v>97.98999999999999</v>
      </c>
      <c r="F13" t="n">
        <v>77.88</v>
      </c>
      <c r="G13" t="n">
        <v>7.55</v>
      </c>
      <c r="H13" t="n">
        <v>0.12</v>
      </c>
      <c r="I13" t="n">
        <v>619</v>
      </c>
      <c r="J13" t="n">
        <v>141.81</v>
      </c>
      <c r="K13" t="n">
        <v>47.83</v>
      </c>
      <c r="L13" t="n">
        <v>1</v>
      </c>
      <c r="M13" t="n">
        <v>617</v>
      </c>
      <c r="N13" t="n">
        <v>22.98</v>
      </c>
      <c r="O13" t="n">
        <v>17723.39</v>
      </c>
      <c r="P13" t="n">
        <v>844.34</v>
      </c>
      <c r="Q13" t="n">
        <v>7964.63</v>
      </c>
      <c r="R13" t="n">
        <v>1203.98</v>
      </c>
      <c r="S13" t="n">
        <v>167.86</v>
      </c>
      <c r="T13" t="n">
        <v>515608.25</v>
      </c>
      <c r="U13" t="n">
        <v>0.14</v>
      </c>
      <c r="V13" t="n">
        <v>0.61</v>
      </c>
      <c r="W13" t="n">
        <v>1.26</v>
      </c>
      <c r="X13" t="n">
        <v>30.45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1.5481</v>
      </c>
      <c r="E14" t="n">
        <v>64.59999999999999</v>
      </c>
      <c r="F14" t="n">
        <v>56.62</v>
      </c>
      <c r="G14" t="n">
        <v>17.07</v>
      </c>
      <c r="H14" t="n">
        <v>0.25</v>
      </c>
      <c r="I14" t="n">
        <v>199</v>
      </c>
      <c r="J14" t="n">
        <v>143.17</v>
      </c>
      <c r="K14" t="n">
        <v>47.83</v>
      </c>
      <c r="L14" t="n">
        <v>2</v>
      </c>
      <c r="M14" t="n">
        <v>197</v>
      </c>
      <c r="N14" t="n">
        <v>23.34</v>
      </c>
      <c r="O14" t="n">
        <v>17891.86</v>
      </c>
      <c r="P14" t="n">
        <v>548.45</v>
      </c>
      <c r="Q14" t="n">
        <v>7962.59</v>
      </c>
      <c r="R14" t="n">
        <v>480.4</v>
      </c>
      <c r="S14" t="n">
        <v>167.86</v>
      </c>
      <c r="T14" t="n">
        <v>155915.44</v>
      </c>
      <c r="U14" t="n">
        <v>0.35</v>
      </c>
      <c r="V14" t="n">
        <v>0.83</v>
      </c>
      <c r="W14" t="n">
        <v>0.59</v>
      </c>
      <c r="X14" t="n">
        <v>9.210000000000001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1.7131</v>
      </c>
      <c r="E15" t="n">
        <v>58.38</v>
      </c>
      <c r="F15" t="n">
        <v>52.8</v>
      </c>
      <c r="G15" t="n">
        <v>27.31</v>
      </c>
      <c r="H15" t="n">
        <v>0.37</v>
      </c>
      <c r="I15" t="n">
        <v>116</v>
      </c>
      <c r="J15" t="n">
        <v>144.54</v>
      </c>
      <c r="K15" t="n">
        <v>47.83</v>
      </c>
      <c r="L15" t="n">
        <v>3</v>
      </c>
      <c r="M15" t="n">
        <v>16</v>
      </c>
      <c r="N15" t="n">
        <v>23.71</v>
      </c>
      <c r="O15" t="n">
        <v>18060.85</v>
      </c>
      <c r="P15" t="n">
        <v>449.55</v>
      </c>
      <c r="Q15" t="n">
        <v>7962.63</v>
      </c>
      <c r="R15" t="n">
        <v>345.96</v>
      </c>
      <c r="S15" t="n">
        <v>167.86</v>
      </c>
      <c r="T15" t="n">
        <v>89111.52</v>
      </c>
      <c r="U15" t="n">
        <v>0.49</v>
      </c>
      <c r="V15" t="n">
        <v>0.89</v>
      </c>
      <c r="W15" t="n">
        <v>0.59</v>
      </c>
      <c r="X15" t="n">
        <v>5.38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1.7149</v>
      </c>
      <c r="E16" t="n">
        <v>58.31</v>
      </c>
      <c r="F16" t="n">
        <v>52.76</v>
      </c>
      <c r="G16" t="n">
        <v>27.53</v>
      </c>
      <c r="H16" t="n">
        <v>0.49</v>
      </c>
      <c r="I16" t="n">
        <v>115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452.25</v>
      </c>
      <c r="Q16" t="n">
        <v>7963</v>
      </c>
      <c r="R16" t="n">
        <v>343.96</v>
      </c>
      <c r="S16" t="n">
        <v>167.86</v>
      </c>
      <c r="T16" t="n">
        <v>88114.75</v>
      </c>
      <c r="U16" t="n">
        <v>0.49</v>
      </c>
      <c r="V16" t="n">
        <v>0.89</v>
      </c>
      <c r="W16" t="n">
        <v>0.61</v>
      </c>
      <c r="X16" t="n">
        <v>5.35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0.8137</v>
      </c>
      <c r="E17" t="n">
        <v>122.9</v>
      </c>
      <c r="F17" t="n">
        <v>90.29000000000001</v>
      </c>
      <c r="G17" t="n">
        <v>6.38</v>
      </c>
      <c r="H17" t="n">
        <v>0.1</v>
      </c>
      <c r="I17" t="n">
        <v>849</v>
      </c>
      <c r="J17" t="n">
        <v>176.73</v>
      </c>
      <c r="K17" t="n">
        <v>52.44</v>
      </c>
      <c r="L17" t="n">
        <v>1</v>
      </c>
      <c r="M17" t="n">
        <v>847</v>
      </c>
      <c r="N17" t="n">
        <v>33.29</v>
      </c>
      <c r="O17" t="n">
        <v>22031.19</v>
      </c>
      <c r="P17" t="n">
        <v>1152.21</v>
      </c>
      <c r="Q17" t="n">
        <v>7965.92</v>
      </c>
      <c r="R17" t="n">
        <v>1627.86</v>
      </c>
      <c r="S17" t="n">
        <v>167.86</v>
      </c>
      <c r="T17" t="n">
        <v>726396.77</v>
      </c>
      <c r="U17" t="n">
        <v>0.1</v>
      </c>
      <c r="V17" t="n">
        <v>0.52</v>
      </c>
      <c r="W17" t="n">
        <v>1.64</v>
      </c>
      <c r="X17" t="n">
        <v>42.85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1.4076</v>
      </c>
      <c r="E18" t="n">
        <v>71.04000000000001</v>
      </c>
      <c r="F18" t="n">
        <v>59.48</v>
      </c>
      <c r="G18" t="n">
        <v>13.89</v>
      </c>
      <c r="H18" t="n">
        <v>0.2</v>
      </c>
      <c r="I18" t="n">
        <v>257</v>
      </c>
      <c r="J18" t="n">
        <v>178.21</v>
      </c>
      <c r="K18" t="n">
        <v>52.44</v>
      </c>
      <c r="L18" t="n">
        <v>2</v>
      </c>
      <c r="M18" t="n">
        <v>255</v>
      </c>
      <c r="N18" t="n">
        <v>33.77</v>
      </c>
      <c r="O18" t="n">
        <v>22213.89</v>
      </c>
      <c r="P18" t="n">
        <v>707.99</v>
      </c>
      <c r="Q18" t="n">
        <v>7962.95</v>
      </c>
      <c r="R18" t="n">
        <v>577.1900000000001</v>
      </c>
      <c r="S18" t="n">
        <v>167.86</v>
      </c>
      <c r="T18" t="n">
        <v>204024.42</v>
      </c>
      <c r="U18" t="n">
        <v>0.29</v>
      </c>
      <c r="V18" t="n">
        <v>0.79</v>
      </c>
      <c r="W18" t="n">
        <v>0.6899999999999999</v>
      </c>
      <c r="X18" t="n">
        <v>12.07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1.6274</v>
      </c>
      <c r="E19" t="n">
        <v>61.45</v>
      </c>
      <c r="F19" t="n">
        <v>53.94</v>
      </c>
      <c r="G19" t="n">
        <v>22.63</v>
      </c>
      <c r="H19" t="n">
        <v>0.3</v>
      </c>
      <c r="I19" t="n">
        <v>143</v>
      </c>
      <c r="J19" t="n">
        <v>179.7</v>
      </c>
      <c r="K19" t="n">
        <v>52.44</v>
      </c>
      <c r="L19" t="n">
        <v>3</v>
      </c>
      <c r="M19" t="n">
        <v>141</v>
      </c>
      <c r="N19" t="n">
        <v>34.26</v>
      </c>
      <c r="O19" t="n">
        <v>22397.24</v>
      </c>
      <c r="P19" t="n">
        <v>589.87</v>
      </c>
      <c r="Q19" t="n">
        <v>7962.28</v>
      </c>
      <c r="R19" t="n">
        <v>389.24</v>
      </c>
      <c r="S19" t="n">
        <v>167.86</v>
      </c>
      <c r="T19" t="n">
        <v>110615.05</v>
      </c>
      <c r="U19" t="n">
        <v>0.43</v>
      </c>
      <c r="V19" t="n">
        <v>0.87</v>
      </c>
      <c r="W19" t="n">
        <v>0.51</v>
      </c>
      <c r="X19" t="n">
        <v>6.53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1.744</v>
      </c>
      <c r="E20" t="n">
        <v>57.34</v>
      </c>
      <c r="F20" t="n">
        <v>51.58</v>
      </c>
      <c r="G20" t="n">
        <v>32.92</v>
      </c>
      <c r="H20" t="n">
        <v>0.39</v>
      </c>
      <c r="I20" t="n">
        <v>94</v>
      </c>
      <c r="J20" t="n">
        <v>181.19</v>
      </c>
      <c r="K20" t="n">
        <v>52.44</v>
      </c>
      <c r="L20" t="n">
        <v>4</v>
      </c>
      <c r="M20" t="n">
        <v>46</v>
      </c>
      <c r="N20" t="n">
        <v>34.75</v>
      </c>
      <c r="O20" t="n">
        <v>22581.25</v>
      </c>
      <c r="P20" t="n">
        <v>506.31</v>
      </c>
      <c r="Q20" t="n">
        <v>7962.39</v>
      </c>
      <c r="R20" t="n">
        <v>306.58</v>
      </c>
      <c r="S20" t="n">
        <v>167.86</v>
      </c>
      <c r="T20" t="n">
        <v>69530.92</v>
      </c>
      <c r="U20" t="n">
        <v>0.55</v>
      </c>
      <c r="V20" t="n">
        <v>0.91</v>
      </c>
      <c r="W20" t="n">
        <v>0.49</v>
      </c>
      <c r="X20" t="n">
        <v>4.17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1.7502</v>
      </c>
      <c r="E21" t="n">
        <v>57.14</v>
      </c>
      <c r="F21" t="n">
        <v>51.51</v>
      </c>
      <c r="G21" t="n">
        <v>34.34</v>
      </c>
      <c r="H21" t="n">
        <v>0.49</v>
      </c>
      <c r="I21" t="n">
        <v>90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502.89</v>
      </c>
      <c r="Q21" t="n">
        <v>7962.21</v>
      </c>
      <c r="R21" t="n">
        <v>303.08</v>
      </c>
      <c r="S21" t="n">
        <v>167.86</v>
      </c>
      <c r="T21" t="n">
        <v>67801.98</v>
      </c>
      <c r="U21" t="n">
        <v>0.55</v>
      </c>
      <c r="V21" t="n">
        <v>0.92</v>
      </c>
      <c r="W21" t="n">
        <v>0.53</v>
      </c>
      <c r="X21" t="n">
        <v>4.11</v>
      </c>
      <c r="Y21" t="n">
        <v>1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1.0514</v>
      </c>
      <c r="E22" t="n">
        <v>95.11</v>
      </c>
      <c r="F22" t="n">
        <v>84.62</v>
      </c>
      <c r="G22" t="n">
        <v>6.38</v>
      </c>
      <c r="H22" t="n">
        <v>0.64</v>
      </c>
      <c r="I22" t="n">
        <v>796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244.87</v>
      </c>
      <c r="Q22" t="n">
        <v>7966.24</v>
      </c>
      <c r="R22" t="n">
        <v>1390.89</v>
      </c>
      <c r="S22" t="n">
        <v>167.86</v>
      </c>
      <c r="T22" t="n">
        <v>608176.51</v>
      </c>
      <c r="U22" t="n">
        <v>0.12</v>
      </c>
      <c r="V22" t="n">
        <v>0.5600000000000001</v>
      </c>
      <c r="W22" t="n">
        <v>2.62</v>
      </c>
      <c r="X22" t="n">
        <v>37.19</v>
      </c>
      <c r="Y22" t="n">
        <v>1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1.325</v>
      </c>
      <c r="E23" t="n">
        <v>75.47</v>
      </c>
      <c r="F23" t="n">
        <v>65.65000000000001</v>
      </c>
      <c r="G23" t="n">
        <v>10.34</v>
      </c>
      <c r="H23" t="n">
        <v>0.18</v>
      </c>
      <c r="I23" t="n">
        <v>381</v>
      </c>
      <c r="J23" t="n">
        <v>98.70999999999999</v>
      </c>
      <c r="K23" t="n">
        <v>39.72</v>
      </c>
      <c r="L23" t="n">
        <v>1</v>
      </c>
      <c r="M23" t="n">
        <v>379</v>
      </c>
      <c r="N23" t="n">
        <v>12.99</v>
      </c>
      <c r="O23" t="n">
        <v>12407.75</v>
      </c>
      <c r="P23" t="n">
        <v>522.8099999999999</v>
      </c>
      <c r="Q23" t="n">
        <v>7963.6</v>
      </c>
      <c r="R23" t="n">
        <v>787.85</v>
      </c>
      <c r="S23" t="n">
        <v>167.86</v>
      </c>
      <c r="T23" t="n">
        <v>308731.9</v>
      </c>
      <c r="U23" t="n">
        <v>0.21</v>
      </c>
      <c r="V23" t="n">
        <v>0.72</v>
      </c>
      <c r="W23" t="n">
        <v>0.87</v>
      </c>
      <c r="X23" t="n">
        <v>18.23</v>
      </c>
      <c r="Y23" t="n">
        <v>1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1.6269</v>
      </c>
      <c r="E24" t="n">
        <v>61.46</v>
      </c>
      <c r="F24" t="n">
        <v>55.8</v>
      </c>
      <c r="G24" t="n">
        <v>18.7</v>
      </c>
      <c r="H24" t="n">
        <v>0.35</v>
      </c>
      <c r="I24" t="n">
        <v>179</v>
      </c>
      <c r="J24" t="n">
        <v>99.95</v>
      </c>
      <c r="K24" t="n">
        <v>39.72</v>
      </c>
      <c r="L24" t="n">
        <v>2</v>
      </c>
      <c r="M24" t="n">
        <v>1</v>
      </c>
      <c r="N24" t="n">
        <v>13.24</v>
      </c>
      <c r="O24" t="n">
        <v>12561.45</v>
      </c>
      <c r="P24" t="n">
        <v>384.76</v>
      </c>
      <c r="Q24" t="n">
        <v>7962.6</v>
      </c>
      <c r="R24" t="n">
        <v>444.04</v>
      </c>
      <c r="S24" t="n">
        <v>167.86</v>
      </c>
      <c r="T24" t="n">
        <v>137835.29</v>
      </c>
      <c r="U24" t="n">
        <v>0.38</v>
      </c>
      <c r="V24" t="n">
        <v>0.85</v>
      </c>
      <c r="W24" t="n">
        <v>0.8</v>
      </c>
      <c r="X24" t="n">
        <v>8.390000000000001</v>
      </c>
      <c r="Y24" t="n">
        <v>1</v>
      </c>
      <c r="Z24" t="n">
        <v>10</v>
      </c>
    </row>
    <row r="25">
      <c r="A25" t="n">
        <v>2</v>
      </c>
      <c r="B25" t="n">
        <v>45</v>
      </c>
      <c r="C25" t="inlineStr">
        <is>
          <t xml:space="preserve">CONCLUIDO	</t>
        </is>
      </c>
      <c r="D25" t="n">
        <v>1.6295</v>
      </c>
      <c r="E25" t="n">
        <v>61.37</v>
      </c>
      <c r="F25" t="n">
        <v>55.72</v>
      </c>
      <c r="G25" t="n">
        <v>18.78</v>
      </c>
      <c r="H25" t="n">
        <v>0.52</v>
      </c>
      <c r="I25" t="n">
        <v>178</v>
      </c>
      <c r="J25" t="n">
        <v>101.2</v>
      </c>
      <c r="K25" t="n">
        <v>39.72</v>
      </c>
      <c r="L25" t="n">
        <v>3</v>
      </c>
      <c r="M25" t="n">
        <v>0</v>
      </c>
      <c r="N25" t="n">
        <v>13.49</v>
      </c>
      <c r="O25" t="n">
        <v>12715.54</v>
      </c>
      <c r="P25" t="n">
        <v>388.5</v>
      </c>
      <c r="Q25" t="n">
        <v>7962.6</v>
      </c>
      <c r="R25" t="n">
        <v>441.35</v>
      </c>
      <c r="S25" t="n">
        <v>167.86</v>
      </c>
      <c r="T25" t="n">
        <v>136499.22</v>
      </c>
      <c r="U25" t="n">
        <v>0.38</v>
      </c>
      <c r="V25" t="n">
        <v>0.85</v>
      </c>
      <c r="W25" t="n">
        <v>0.8</v>
      </c>
      <c r="X25" t="n">
        <v>8.31</v>
      </c>
      <c r="Y25" t="n">
        <v>1</v>
      </c>
      <c r="Z25" t="n">
        <v>10</v>
      </c>
    </row>
    <row r="26">
      <c r="A26" t="n">
        <v>0</v>
      </c>
      <c r="B26" t="n">
        <v>60</v>
      </c>
      <c r="C26" t="inlineStr">
        <is>
          <t xml:space="preserve">CONCLUIDO	</t>
        </is>
      </c>
      <c r="D26" t="n">
        <v>1.135</v>
      </c>
      <c r="E26" t="n">
        <v>88.11</v>
      </c>
      <c r="F26" t="n">
        <v>72.69</v>
      </c>
      <c r="G26" t="n">
        <v>8.390000000000001</v>
      </c>
      <c r="H26" t="n">
        <v>0.14</v>
      </c>
      <c r="I26" t="n">
        <v>520</v>
      </c>
      <c r="J26" t="n">
        <v>124.63</v>
      </c>
      <c r="K26" t="n">
        <v>45</v>
      </c>
      <c r="L26" t="n">
        <v>1</v>
      </c>
      <c r="M26" t="n">
        <v>518</v>
      </c>
      <c r="N26" t="n">
        <v>18.64</v>
      </c>
      <c r="O26" t="n">
        <v>15605.44</v>
      </c>
      <c r="P26" t="n">
        <v>711.46</v>
      </c>
      <c r="Q26" t="n">
        <v>7963.78</v>
      </c>
      <c r="R26" t="n">
        <v>1026.79</v>
      </c>
      <c r="S26" t="n">
        <v>167.86</v>
      </c>
      <c r="T26" t="n">
        <v>427507.63</v>
      </c>
      <c r="U26" t="n">
        <v>0.16</v>
      </c>
      <c r="V26" t="n">
        <v>0.65</v>
      </c>
      <c r="W26" t="n">
        <v>1.11</v>
      </c>
      <c r="X26" t="n">
        <v>25.27</v>
      </c>
      <c r="Y26" t="n">
        <v>1</v>
      </c>
      <c r="Z26" t="n">
        <v>10</v>
      </c>
    </row>
    <row r="27">
      <c r="A27" t="n">
        <v>1</v>
      </c>
      <c r="B27" t="n">
        <v>60</v>
      </c>
      <c r="C27" t="inlineStr">
        <is>
          <t xml:space="preserve">CONCLUIDO	</t>
        </is>
      </c>
      <c r="D27" t="n">
        <v>1.6284</v>
      </c>
      <c r="E27" t="n">
        <v>61.41</v>
      </c>
      <c r="F27" t="n">
        <v>55.03</v>
      </c>
      <c r="G27" t="n">
        <v>19.89</v>
      </c>
      <c r="H27" t="n">
        <v>0.28</v>
      </c>
      <c r="I27" t="n">
        <v>166</v>
      </c>
      <c r="J27" t="n">
        <v>125.95</v>
      </c>
      <c r="K27" t="n">
        <v>45</v>
      </c>
      <c r="L27" t="n">
        <v>2</v>
      </c>
      <c r="M27" t="n">
        <v>164</v>
      </c>
      <c r="N27" t="n">
        <v>18.95</v>
      </c>
      <c r="O27" t="n">
        <v>15767.7</v>
      </c>
      <c r="P27" t="n">
        <v>458.6</v>
      </c>
      <c r="Q27" t="n">
        <v>7962.35</v>
      </c>
      <c r="R27" t="n">
        <v>426.33</v>
      </c>
      <c r="S27" t="n">
        <v>167.86</v>
      </c>
      <c r="T27" t="n">
        <v>129045.46</v>
      </c>
      <c r="U27" t="n">
        <v>0.39</v>
      </c>
      <c r="V27" t="n">
        <v>0.86</v>
      </c>
      <c r="W27" t="n">
        <v>0.54</v>
      </c>
      <c r="X27" t="n">
        <v>7.62</v>
      </c>
      <c r="Y27" t="n">
        <v>1</v>
      </c>
      <c r="Z27" t="n">
        <v>10</v>
      </c>
    </row>
    <row r="28">
      <c r="A28" t="n">
        <v>2</v>
      </c>
      <c r="B28" t="n">
        <v>60</v>
      </c>
      <c r="C28" t="inlineStr">
        <is>
          <t xml:space="preserve">CONCLUIDO	</t>
        </is>
      </c>
      <c r="D28" t="n">
        <v>1.6896</v>
      </c>
      <c r="E28" t="n">
        <v>59.19</v>
      </c>
      <c r="F28" t="n">
        <v>53.63</v>
      </c>
      <c r="G28" t="n">
        <v>24.01</v>
      </c>
      <c r="H28" t="n">
        <v>0.42</v>
      </c>
      <c r="I28" t="n">
        <v>134</v>
      </c>
      <c r="J28" t="n">
        <v>127.27</v>
      </c>
      <c r="K28" t="n">
        <v>45</v>
      </c>
      <c r="L28" t="n">
        <v>3</v>
      </c>
      <c r="M28" t="n">
        <v>0</v>
      </c>
      <c r="N28" t="n">
        <v>19.27</v>
      </c>
      <c r="O28" t="n">
        <v>15930.42</v>
      </c>
      <c r="P28" t="n">
        <v>424.96</v>
      </c>
      <c r="Q28" t="n">
        <v>7962.36</v>
      </c>
      <c r="R28" t="n">
        <v>372.62</v>
      </c>
      <c r="S28" t="n">
        <v>167.86</v>
      </c>
      <c r="T28" t="n">
        <v>102352.38</v>
      </c>
      <c r="U28" t="n">
        <v>0.45</v>
      </c>
      <c r="V28" t="n">
        <v>0.88</v>
      </c>
      <c r="W28" t="n">
        <v>0.67</v>
      </c>
      <c r="X28" t="n">
        <v>6.22</v>
      </c>
      <c r="Y28" t="n">
        <v>1</v>
      </c>
      <c r="Z28" t="n">
        <v>10</v>
      </c>
    </row>
    <row r="29">
      <c r="A29" t="n">
        <v>0</v>
      </c>
      <c r="B29" t="n">
        <v>80</v>
      </c>
      <c r="C29" t="inlineStr">
        <is>
          <t xml:space="preserve">CONCLUIDO	</t>
        </is>
      </c>
      <c r="D29" t="n">
        <v>0.9151</v>
      </c>
      <c r="E29" t="n">
        <v>109.28</v>
      </c>
      <c r="F29" t="n">
        <v>83.56</v>
      </c>
      <c r="G29" t="n">
        <v>6.91</v>
      </c>
      <c r="H29" t="n">
        <v>0.11</v>
      </c>
      <c r="I29" t="n">
        <v>726</v>
      </c>
      <c r="J29" t="n">
        <v>159.12</v>
      </c>
      <c r="K29" t="n">
        <v>50.28</v>
      </c>
      <c r="L29" t="n">
        <v>1</v>
      </c>
      <c r="M29" t="n">
        <v>724</v>
      </c>
      <c r="N29" t="n">
        <v>27.84</v>
      </c>
      <c r="O29" t="n">
        <v>19859.16</v>
      </c>
      <c r="P29" t="n">
        <v>987.98</v>
      </c>
      <c r="Q29" t="n">
        <v>7965.14</v>
      </c>
      <c r="R29" t="n">
        <v>1398.15</v>
      </c>
      <c r="S29" t="n">
        <v>167.86</v>
      </c>
      <c r="T29" t="n">
        <v>612159.33</v>
      </c>
      <c r="U29" t="n">
        <v>0.12</v>
      </c>
      <c r="V29" t="n">
        <v>0.5600000000000001</v>
      </c>
      <c r="W29" t="n">
        <v>1.43</v>
      </c>
      <c r="X29" t="n">
        <v>36.13</v>
      </c>
      <c r="Y29" t="n">
        <v>1</v>
      </c>
      <c r="Z29" t="n">
        <v>10</v>
      </c>
    </row>
    <row r="30">
      <c r="A30" t="n">
        <v>1</v>
      </c>
      <c r="B30" t="n">
        <v>80</v>
      </c>
      <c r="C30" t="inlineStr">
        <is>
          <t xml:space="preserve">CONCLUIDO	</t>
        </is>
      </c>
      <c r="D30" t="n">
        <v>1.4774</v>
      </c>
      <c r="E30" t="n">
        <v>67.69</v>
      </c>
      <c r="F30" t="n">
        <v>58.02</v>
      </c>
      <c r="G30" t="n">
        <v>15.27</v>
      </c>
      <c r="H30" t="n">
        <v>0.22</v>
      </c>
      <c r="I30" t="n">
        <v>228</v>
      </c>
      <c r="J30" t="n">
        <v>160.54</v>
      </c>
      <c r="K30" t="n">
        <v>50.28</v>
      </c>
      <c r="L30" t="n">
        <v>2</v>
      </c>
      <c r="M30" t="n">
        <v>226</v>
      </c>
      <c r="N30" t="n">
        <v>28.26</v>
      </c>
      <c r="O30" t="n">
        <v>20034.4</v>
      </c>
      <c r="P30" t="n">
        <v>628.7</v>
      </c>
      <c r="Q30" t="n">
        <v>7962.85</v>
      </c>
      <c r="R30" t="n">
        <v>527.64</v>
      </c>
      <c r="S30" t="n">
        <v>167.86</v>
      </c>
      <c r="T30" t="n">
        <v>179391.93</v>
      </c>
      <c r="U30" t="n">
        <v>0.32</v>
      </c>
      <c r="V30" t="n">
        <v>0.8100000000000001</v>
      </c>
      <c r="W30" t="n">
        <v>0.64</v>
      </c>
      <c r="X30" t="n">
        <v>10.6</v>
      </c>
      <c r="Y30" t="n">
        <v>1</v>
      </c>
      <c r="Z30" t="n">
        <v>10</v>
      </c>
    </row>
    <row r="31">
      <c r="A31" t="n">
        <v>2</v>
      </c>
      <c r="B31" t="n">
        <v>80</v>
      </c>
      <c r="C31" t="inlineStr">
        <is>
          <t xml:space="preserve">CONCLUIDO	</t>
        </is>
      </c>
      <c r="D31" t="n">
        <v>1.6851</v>
      </c>
      <c r="E31" t="n">
        <v>59.34</v>
      </c>
      <c r="F31" t="n">
        <v>53.02</v>
      </c>
      <c r="G31" t="n">
        <v>25.66</v>
      </c>
      <c r="H31" t="n">
        <v>0.33</v>
      </c>
      <c r="I31" t="n">
        <v>124</v>
      </c>
      <c r="J31" t="n">
        <v>161.97</v>
      </c>
      <c r="K31" t="n">
        <v>50.28</v>
      </c>
      <c r="L31" t="n">
        <v>3</v>
      </c>
      <c r="M31" t="n">
        <v>119</v>
      </c>
      <c r="N31" t="n">
        <v>28.69</v>
      </c>
      <c r="O31" t="n">
        <v>20210.21</v>
      </c>
      <c r="P31" t="n">
        <v>512.05</v>
      </c>
      <c r="Q31" t="n">
        <v>7962.75</v>
      </c>
      <c r="R31" t="n">
        <v>358.16</v>
      </c>
      <c r="S31" t="n">
        <v>167.86</v>
      </c>
      <c r="T31" t="n">
        <v>95171.98</v>
      </c>
      <c r="U31" t="n">
        <v>0.47</v>
      </c>
      <c r="V31" t="n">
        <v>0.89</v>
      </c>
      <c r="W31" t="n">
        <v>0.47</v>
      </c>
      <c r="X31" t="n">
        <v>5.61</v>
      </c>
      <c r="Y31" t="n">
        <v>1</v>
      </c>
      <c r="Z31" t="n">
        <v>10</v>
      </c>
    </row>
    <row r="32">
      <c r="A32" t="n">
        <v>3</v>
      </c>
      <c r="B32" t="n">
        <v>80</v>
      </c>
      <c r="C32" t="inlineStr">
        <is>
          <t xml:space="preserve">CONCLUIDO	</t>
        </is>
      </c>
      <c r="D32" t="n">
        <v>1.7336</v>
      </c>
      <c r="E32" t="n">
        <v>57.68</v>
      </c>
      <c r="F32" t="n">
        <v>52.1</v>
      </c>
      <c r="G32" t="n">
        <v>30.95</v>
      </c>
      <c r="H32" t="n">
        <v>0.43</v>
      </c>
      <c r="I32" t="n">
        <v>101</v>
      </c>
      <c r="J32" t="n">
        <v>163.4</v>
      </c>
      <c r="K32" t="n">
        <v>50.28</v>
      </c>
      <c r="L32" t="n">
        <v>4</v>
      </c>
      <c r="M32" t="n">
        <v>0</v>
      </c>
      <c r="N32" t="n">
        <v>29.12</v>
      </c>
      <c r="O32" t="n">
        <v>20386.62</v>
      </c>
      <c r="P32" t="n">
        <v>475.93</v>
      </c>
      <c r="Q32" t="n">
        <v>7962.35</v>
      </c>
      <c r="R32" t="n">
        <v>322.43</v>
      </c>
      <c r="S32" t="n">
        <v>167.86</v>
      </c>
      <c r="T32" t="n">
        <v>77424.17</v>
      </c>
      <c r="U32" t="n">
        <v>0.52</v>
      </c>
      <c r="V32" t="n">
        <v>0.9</v>
      </c>
      <c r="W32" t="n">
        <v>0.57</v>
      </c>
      <c r="X32" t="n">
        <v>4.69</v>
      </c>
      <c r="Y32" t="n">
        <v>1</v>
      </c>
      <c r="Z32" t="n">
        <v>10</v>
      </c>
    </row>
    <row r="33">
      <c r="A33" t="n">
        <v>0</v>
      </c>
      <c r="B33" t="n">
        <v>35</v>
      </c>
      <c r="C33" t="inlineStr">
        <is>
          <t xml:space="preserve">CONCLUIDO	</t>
        </is>
      </c>
      <c r="D33" t="n">
        <v>1.4796</v>
      </c>
      <c r="E33" t="n">
        <v>67.59</v>
      </c>
      <c r="F33" t="n">
        <v>60.8</v>
      </c>
      <c r="G33" t="n">
        <v>12.85</v>
      </c>
      <c r="H33" t="n">
        <v>0.22</v>
      </c>
      <c r="I33" t="n">
        <v>284</v>
      </c>
      <c r="J33" t="n">
        <v>80.84</v>
      </c>
      <c r="K33" t="n">
        <v>35.1</v>
      </c>
      <c r="L33" t="n">
        <v>1</v>
      </c>
      <c r="M33" t="n">
        <v>256</v>
      </c>
      <c r="N33" t="n">
        <v>9.74</v>
      </c>
      <c r="O33" t="n">
        <v>10204.21</v>
      </c>
      <c r="P33" t="n">
        <v>389.74</v>
      </c>
      <c r="Q33" t="n">
        <v>7963.27</v>
      </c>
      <c r="R33" t="n">
        <v>621.4299999999999</v>
      </c>
      <c r="S33" t="n">
        <v>167.86</v>
      </c>
      <c r="T33" t="n">
        <v>226008.96</v>
      </c>
      <c r="U33" t="n">
        <v>0.27</v>
      </c>
      <c r="V33" t="n">
        <v>0.78</v>
      </c>
      <c r="W33" t="n">
        <v>0.76</v>
      </c>
      <c r="X33" t="n">
        <v>13.39</v>
      </c>
      <c r="Y33" t="n">
        <v>1</v>
      </c>
      <c r="Z33" t="n">
        <v>10</v>
      </c>
    </row>
    <row r="34">
      <c r="A34" t="n">
        <v>1</v>
      </c>
      <c r="B34" t="n">
        <v>35</v>
      </c>
      <c r="C34" t="inlineStr">
        <is>
          <t xml:space="preserve">CONCLUIDO	</t>
        </is>
      </c>
      <c r="D34" t="n">
        <v>1.5645</v>
      </c>
      <c r="E34" t="n">
        <v>63.92</v>
      </c>
      <c r="F34" t="n">
        <v>58.08</v>
      </c>
      <c r="G34" t="n">
        <v>15.22</v>
      </c>
      <c r="H34" t="n">
        <v>0.43</v>
      </c>
      <c r="I34" t="n">
        <v>229</v>
      </c>
      <c r="J34" t="n">
        <v>82.04000000000001</v>
      </c>
      <c r="K34" t="n">
        <v>35.1</v>
      </c>
      <c r="L34" t="n">
        <v>2</v>
      </c>
      <c r="M34" t="n">
        <v>0</v>
      </c>
      <c r="N34" t="n">
        <v>9.94</v>
      </c>
      <c r="O34" t="n">
        <v>10352.53</v>
      </c>
      <c r="P34" t="n">
        <v>358.43</v>
      </c>
      <c r="Q34" t="n">
        <v>7963.11</v>
      </c>
      <c r="R34" t="n">
        <v>519.03</v>
      </c>
      <c r="S34" t="n">
        <v>167.86</v>
      </c>
      <c r="T34" t="n">
        <v>175081.91</v>
      </c>
      <c r="U34" t="n">
        <v>0.32</v>
      </c>
      <c r="V34" t="n">
        <v>0.8100000000000001</v>
      </c>
      <c r="W34" t="n">
        <v>0.9399999999999999</v>
      </c>
      <c r="X34" t="n">
        <v>10.67</v>
      </c>
      <c r="Y34" t="n">
        <v>1</v>
      </c>
      <c r="Z34" t="n">
        <v>10</v>
      </c>
    </row>
    <row r="35">
      <c r="A35" t="n">
        <v>0</v>
      </c>
      <c r="B35" t="n">
        <v>50</v>
      </c>
      <c r="C35" t="inlineStr">
        <is>
          <t xml:space="preserve">CONCLUIDO	</t>
        </is>
      </c>
      <c r="D35" t="n">
        <v>1.2583</v>
      </c>
      <c r="E35" t="n">
        <v>79.47</v>
      </c>
      <c r="F35" t="n">
        <v>67.95</v>
      </c>
      <c r="G35" t="n">
        <v>9.550000000000001</v>
      </c>
      <c r="H35" t="n">
        <v>0.16</v>
      </c>
      <c r="I35" t="n">
        <v>427</v>
      </c>
      <c r="J35" t="n">
        <v>107.41</v>
      </c>
      <c r="K35" t="n">
        <v>41.65</v>
      </c>
      <c r="L35" t="n">
        <v>1</v>
      </c>
      <c r="M35" t="n">
        <v>425</v>
      </c>
      <c r="N35" t="n">
        <v>14.77</v>
      </c>
      <c r="O35" t="n">
        <v>13481.73</v>
      </c>
      <c r="P35" t="n">
        <v>585.54</v>
      </c>
      <c r="Q35" t="n">
        <v>7963.77</v>
      </c>
      <c r="R35" t="n">
        <v>865.3200000000001</v>
      </c>
      <c r="S35" t="n">
        <v>167.86</v>
      </c>
      <c r="T35" t="n">
        <v>347239.62</v>
      </c>
      <c r="U35" t="n">
        <v>0.19</v>
      </c>
      <c r="V35" t="n">
        <v>0.6899999999999999</v>
      </c>
      <c r="W35" t="n">
        <v>0.96</v>
      </c>
      <c r="X35" t="n">
        <v>20.53</v>
      </c>
      <c r="Y35" t="n">
        <v>1</v>
      </c>
      <c r="Z35" t="n">
        <v>10</v>
      </c>
    </row>
    <row r="36">
      <c r="A36" t="n">
        <v>1</v>
      </c>
      <c r="B36" t="n">
        <v>50</v>
      </c>
      <c r="C36" t="inlineStr">
        <is>
          <t xml:space="preserve">CONCLUIDO	</t>
        </is>
      </c>
      <c r="D36" t="n">
        <v>1.6531</v>
      </c>
      <c r="E36" t="n">
        <v>60.49</v>
      </c>
      <c r="F36" t="n">
        <v>54.88</v>
      </c>
      <c r="G36" t="n">
        <v>20.45</v>
      </c>
      <c r="H36" t="n">
        <v>0.32</v>
      </c>
      <c r="I36" t="n">
        <v>161</v>
      </c>
      <c r="J36" t="n">
        <v>108.68</v>
      </c>
      <c r="K36" t="n">
        <v>41.65</v>
      </c>
      <c r="L36" t="n">
        <v>2</v>
      </c>
      <c r="M36" t="n">
        <v>5</v>
      </c>
      <c r="N36" t="n">
        <v>15.03</v>
      </c>
      <c r="O36" t="n">
        <v>13638.32</v>
      </c>
      <c r="P36" t="n">
        <v>395.76</v>
      </c>
      <c r="Q36" t="n">
        <v>7962.7</v>
      </c>
      <c r="R36" t="n">
        <v>414.04</v>
      </c>
      <c r="S36" t="n">
        <v>167.86</v>
      </c>
      <c r="T36" t="n">
        <v>122925.93</v>
      </c>
      <c r="U36" t="n">
        <v>0.41</v>
      </c>
      <c r="V36" t="n">
        <v>0.86</v>
      </c>
      <c r="W36" t="n">
        <v>0.73</v>
      </c>
      <c r="X36" t="n">
        <v>7.47</v>
      </c>
      <c r="Y36" t="n">
        <v>1</v>
      </c>
      <c r="Z36" t="n">
        <v>10</v>
      </c>
    </row>
    <row r="37">
      <c r="A37" t="n">
        <v>2</v>
      </c>
      <c r="B37" t="n">
        <v>50</v>
      </c>
      <c r="C37" t="inlineStr">
        <is>
          <t xml:space="preserve">CONCLUIDO	</t>
        </is>
      </c>
      <c r="D37" t="n">
        <v>1.6528</v>
      </c>
      <c r="E37" t="n">
        <v>60.5</v>
      </c>
      <c r="F37" t="n">
        <v>54.89</v>
      </c>
      <c r="G37" t="n">
        <v>20.46</v>
      </c>
      <c r="H37" t="n">
        <v>0.48</v>
      </c>
      <c r="I37" t="n">
        <v>161</v>
      </c>
      <c r="J37" t="n">
        <v>109.96</v>
      </c>
      <c r="K37" t="n">
        <v>41.65</v>
      </c>
      <c r="L37" t="n">
        <v>3</v>
      </c>
      <c r="M37" t="n">
        <v>0</v>
      </c>
      <c r="N37" t="n">
        <v>15.31</v>
      </c>
      <c r="O37" t="n">
        <v>13795.21</v>
      </c>
      <c r="P37" t="n">
        <v>399.96</v>
      </c>
      <c r="Q37" t="n">
        <v>7962.52</v>
      </c>
      <c r="R37" t="n">
        <v>414.03</v>
      </c>
      <c r="S37" t="n">
        <v>167.86</v>
      </c>
      <c r="T37" t="n">
        <v>122924.16</v>
      </c>
      <c r="U37" t="n">
        <v>0.41</v>
      </c>
      <c r="V37" t="n">
        <v>0.86</v>
      </c>
      <c r="W37" t="n">
        <v>0.74</v>
      </c>
      <c r="X37" t="n">
        <v>7.48</v>
      </c>
      <c r="Y37" t="n">
        <v>1</v>
      </c>
      <c r="Z37" t="n">
        <v>10</v>
      </c>
    </row>
    <row r="38">
      <c r="A38" t="n">
        <v>0</v>
      </c>
      <c r="B38" t="n">
        <v>25</v>
      </c>
      <c r="C38" t="inlineStr">
        <is>
          <t xml:space="preserve">CONCLUIDO	</t>
        </is>
      </c>
      <c r="D38" t="n">
        <v>1.4585</v>
      </c>
      <c r="E38" t="n">
        <v>68.56</v>
      </c>
      <c r="F38" t="n">
        <v>62.32</v>
      </c>
      <c r="G38" t="n">
        <v>11.69</v>
      </c>
      <c r="H38" t="n">
        <v>0.28</v>
      </c>
      <c r="I38" t="n">
        <v>320</v>
      </c>
      <c r="J38" t="n">
        <v>61.76</v>
      </c>
      <c r="K38" t="n">
        <v>28.92</v>
      </c>
      <c r="L38" t="n">
        <v>1</v>
      </c>
      <c r="M38" t="n">
        <v>1</v>
      </c>
      <c r="N38" t="n">
        <v>6.84</v>
      </c>
      <c r="O38" t="n">
        <v>7851.41</v>
      </c>
      <c r="P38" t="n">
        <v>323.49</v>
      </c>
      <c r="Q38" t="n">
        <v>7963.72</v>
      </c>
      <c r="R38" t="n">
        <v>658.6</v>
      </c>
      <c r="S38" t="n">
        <v>167.86</v>
      </c>
      <c r="T38" t="n">
        <v>244413.76</v>
      </c>
      <c r="U38" t="n">
        <v>0.25</v>
      </c>
      <c r="V38" t="n">
        <v>0.76</v>
      </c>
      <c r="W38" t="n">
        <v>1.2</v>
      </c>
      <c r="X38" t="n">
        <v>14.91</v>
      </c>
      <c r="Y38" t="n">
        <v>1</v>
      </c>
      <c r="Z38" t="n">
        <v>10</v>
      </c>
    </row>
    <row r="39">
      <c r="A39" t="n">
        <v>1</v>
      </c>
      <c r="B39" t="n">
        <v>25</v>
      </c>
      <c r="C39" t="inlineStr">
        <is>
          <t xml:space="preserve">CONCLUIDO	</t>
        </is>
      </c>
      <c r="D39" t="n">
        <v>1.4583</v>
      </c>
      <c r="E39" t="n">
        <v>68.56999999999999</v>
      </c>
      <c r="F39" t="n">
        <v>62.33</v>
      </c>
      <c r="G39" t="n">
        <v>11.69</v>
      </c>
      <c r="H39" t="n">
        <v>0.55</v>
      </c>
      <c r="I39" t="n">
        <v>320</v>
      </c>
      <c r="J39" t="n">
        <v>62.92</v>
      </c>
      <c r="K39" t="n">
        <v>28.92</v>
      </c>
      <c r="L39" t="n">
        <v>2</v>
      </c>
      <c r="M39" t="n">
        <v>0</v>
      </c>
      <c r="N39" t="n">
        <v>7</v>
      </c>
      <c r="O39" t="n">
        <v>7994.37</v>
      </c>
      <c r="P39" t="n">
        <v>329.06</v>
      </c>
      <c r="Q39" t="n">
        <v>7963.72</v>
      </c>
      <c r="R39" t="n">
        <v>658.83</v>
      </c>
      <c r="S39" t="n">
        <v>167.86</v>
      </c>
      <c r="T39" t="n">
        <v>244526.62</v>
      </c>
      <c r="U39" t="n">
        <v>0.25</v>
      </c>
      <c r="V39" t="n">
        <v>0.76</v>
      </c>
      <c r="W39" t="n">
        <v>1.2</v>
      </c>
      <c r="X39" t="n">
        <v>14.91</v>
      </c>
      <c r="Y39" t="n">
        <v>1</v>
      </c>
      <c r="Z39" t="n">
        <v>10</v>
      </c>
    </row>
    <row r="40">
      <c r="A40" t="n">
        <v>0</v>
      </c>
      <c r="B40" t="n">
        <v>85</v>
      </c>
      <c r="C40" t="inlineStr">
        <is>
          <t xml:space="preserve">CONCLUIDO	</t>
        </is>
      </c>
      <c r="D40" t="n">
        <v>0.8631</v>
      </c>
      <c r="E40" t="n">
        <v>115.86</v>
      </c>
      <c r="F40" t="n">
        <v>86.84999999999999</v>
      </c>
      <c r="G40" t="n">
        <v>6.63</v>
      </c>
      <c r="H40" t="n">
        <v>0.11</v>
      </c>
      <c r="I40" t="n">
        <v>786</v>
      </c>
      <c r="J40" t="n">
        <v>167.88</v>
      </c>
      <c r="K40" t="n">
        <v>51.39</v>
      </c>
      <c r="L40" t="n">
        <v>1</v>
      </c>
      <c r="M40" t="n">
        <v>784</v>
      </c>
      <c r="N40" t="n">
        <v>30.49</v>
      </c>
      <c r="O40" t="n">
        <v>20939.59</v>
      </c>
      <c r="P40" t="n">
        <v>1068.02</v>
      </c>
      <c r="Q40" t="n">
        <v>7966.08</v>
      </c>
      <c r="R40" t="n">
        <v>1509.81</v>
      </c>
      <c r="S40" t="n">
        <v>167.86</v>
      </c>
      <c r="T40" t="n">
        <v>667684.77</v>
      </c>
      <c r="U40" t="n">
        <v>0.11</v>
      </c>
      <c r="V40" t="n">
        <v>0.54</v>
      </c>
      <c r="W40" t="n">
        <v>1.54</v>
      </c>
      <c r="X40" t="n">
        <v>39.41</v>
      </c>
      <c r="Y40" t="n">
        <v>1</v>
      </c>
      <c r="Z40" t="n">
        <v>10</v>
      </c>
    </row>
    <row r="41">
      <c r="A41" t="n">
        <v>1</v>
      </c>
      <c r="B41" t="n">
        <v>85</v>
      </c>
      <c r="C41" t="inlineStr">
        <is>
          <t xml:space="preserve">CONCLUIDO	</t>
        </is>
      </c>
      <c r="D41" t="n">
        <v>1.4418</v>
      </c>
      <c r="E41" t="n">
        <v>69.36</v>
      </c>
      <c r="F41" t="n">
        <v>58.75</v>
      </c>
      <c r="G41" t="n">
        <v>14.51</v>
      </c>
      <c r="H41" t="n">
        <v>0.21</v>
      </c>
      <c r="I41" t="n">
        <v>243</v>
      </c>
      <c r="J41" t="n">
        <v>169.33</v>
      </c>
      <c r="K41" t="n">
        <v>51.39</v>
      </c>
      <c r="L41" t="n">
        <v>2</v>
      </c>
      <c r="M41" t="n">
        <v>241</v>
      </c>
      <c r="N41" t="n">
        <v>30.94</v>
      </c>
      <c r="O41" t="n">
        <v>21118.46</v>
      </c>
      <c r="P41" t="n">
        <v>669.04</v>
      </c>
      <c r="Q41" t="n">
        <v>7962.96</v>
      </c>
      <c r="R41" t="n">
        <v>552.59</v>
      </c>
      <c r="S41" t="n">
        <v>167.86</v>
      </c>
      <c r="T41" t="n">
        <v>191793.25</v>
      </c>
      <c r="U41" t="n">
        <v>0.3</v>
      </c>
      <c r="V41" t="n">
        <v>0.8</v>
      </c>
      <c r="W41" t="n">
        <v>0.66</v>
      </c>
      <c r="X41" t="n">
        <v>11.33</v>
      </c>
      <c r="Y41" t="n">
        <v>1</v>
      </c>
      <c r="Z41" t="n">
        <v>10</v>
      </c>
    </row>
    <row r="42">
      <c r="A42" t="n">
        <v>2</v>
      </c>
      <c r="B42" t="n">
        <v>85</v>
      </c>
      <c r="C42" t="inlineStr">
        <is>
          <t xml:space="preserve">CONCLUIDO	</t>
        </is>
      </c>
      <c r="D42" t="n">
        <v>1.6545</v>
      </c>
      <c r="E42" t="n">
        <v>60.44</v>
      </c>
      <c r="F42" t="n">
        <v>53.53</v>
      </c>
      <c r="G42" t="n">
        <v>23.97</v>
      </c>
      <c r="H42" t="n">
        <v>0.31</v>
      </c>
      <c r="I42" t="n">
        <v>134</v>
      </c>
      <c r="J42" t="n">
        <v>170.79</v>
      </c>
      <c r="K42" t="n">
        <v>51.39</v>
      </c>
      <c r="L42" t="n">
        <v>3</v>
      </c>
      <c r="M42" t="n">
        <v>132</v>
      </c>
      <c r="N42" t="n">
        <v>31.4</v>
      </c>
      <c r="O42" t="n">
        <v>21297.94</v>
      </c>
      <c r="P42" t="n">
        <v>552.37</v>
      </c>
      <c r="Q42" t="n">
        <v>7962.41</v>
      </c>
      <c r="R42" t="n">
        <v>375.34</v>
      </c>
      <c r="S42" t="n">
        <v>167.86</v>
      </c>
      <c r="T42" t="n">
        <v>103711.25</v>
      </c>
      <c r="U42" t="n">
        <v>0.45</v>
      </c>
      <c r="V42" t="n">
        <v>0.88</v>
      </c>
      <c r="W42" t="n">
        <v>0.49</v>
      </c>
      <c r="X42" t="n">
        <v>6.12</v>
      </c>
      <c r="Y42" t="n">
        <v>1</v>
      </c>
      <c r="Z42" t="n">
        <v>10</v>
      </c>
    </row>
    <row r="43">
      <c r="A43" t="n">
        <v>3</v>
      </c>
      <c r="B43" t="n">
        <v>85</v>
      </c>
      <c r="C43" t="inlineStr">
        <is>
          <t xml:space="preserve">CONCLUIDO	</t>
        </is>
      </c>
      <c r="D43" t="n">
        <v>1.741</v>
      </c>
      <c r="E43" t="n">
        <v>57.44</v>
      </c>
      <c r="F43" t="n">
        <v>51.81</v>
      </c>
      <c r="G43" t="n">
        <v>32.38</v>
      </c>
      <c r="H43" t="n">
        <v>0.41</v>
      </c>
      <c r="I43" t="n">
        <v>96</v>
      </c>
      <c r="J43" t="n">
        <v>172.25</v>
      </c>
      <c r="K43" t="n">
        <v>51.39</v>
      </c>
      <c r="L43" t="n">
        <v>4</v>
      </c>
      <c r="M43" t="n">
        <v>5</v>
      </c>
      <c r="N43" t="n">
        <v>31.86</v>
      </c>
      <c r="O43" t="n">
        <v>21478.05</v>
      </c>
      <c r="P43" t="n">
        <v>488.18</v>
      </c>
      <c r="Q43" t="n">
        <v>7962.57</v>
      </c>
      <c r="R43" t="n">
        <v>313.11</v>
      </c>
      <c r="S43" t="n">
        <v>167.86</v>
      </c>
      <c r="T43" t="n">
        <v>72786.96000000001</v>
      </c>
      <c r="U43" t="n">
        <v>0.54</v>
      </c>
      <c r="V43" t="n">
        <v>0.91</v>
      </c>
      <c r="W43" t="n">
        <v>0.54</v>
      </c>
      <c r="X43" t="n">
        <v>4.4</v>
      </c>
      <c r="Y43" t="n">
        <v>1</v>
      </c>
      <c r="Z43" t="n">
        <v>10</v>
      </c>
    </row>
    <row r="44">
      <c r="A44" t="n">
        <v>4</v>
      </c>
      <c r="B44" t="n">
        <v>85</v>
      </c>
      <c r="C44" t="inlineStr">
        <is>
          <t xml:space="preserve">CONCLUIDO	</t>
        </is>
      </c>
      <c r="D44" t="n">
        <v>1.7435</v>
      </c>
      <c r="E44" t="n">
        <v>57.36</v>
      </c>
      <c r="F44" t="n">
        <v>51.76</v>
      </c>
      <c r="G44" t="n">
        <v>32.69</v>
      </c>
      <c r="H44" t="n">
        <v>0.51</v>
      </c>
      <c r="I44" t="n">
        <v>95</v>
      </c>
      <c r="J44" t="n">
        <v>173.71</v>
      </c>
      <c r="K44" t="n">
        <v>51.39</v>
      </c>
      <c r="L44" t="n">
        <v>5</v>
      </c>
      <c r="M44" t="n">
        <v>0</v>
      </c>
      <c r="N44" t="n">
        <v>32.32</v>
      </c>
      <c r="O44" t="n">
        <v>21658.78</v>
      </c>
      <c r="P44" t="n">
        <v>491.33</v>
      </c>
      <c r="Q44" t="n">
        <v>7962.46</v>
      </c>
      <c r="R44" t="n">
        <v>311.19</v>
      </c>
      <c r="S44" t="n">
        <v>167.86</v>
      </c>
      <c r="T44" t="n">
        <v>71833.44</v>
      </c>
      <c r="U44" t="n">
        <v>0.54</v>
      </c>
      <c r="V44" t="n">
        <v>0.91</v>
      </c>
      <c r="W44" t="n">
        <v>0.55</v>
      </c>
      <c r="X44" t="n">
        <v>4.35</v>
      </c>
      <c r="Y44" t="n">
        <v>1</v>
      </c>
      <c r="Z44" t="n">
        <v>10</v>
      </c>
    </row>
    <row r="45">
      <c r="A45" t="n">
        <v>0</v>
      </c>
      <c r="B45" t="n">
        <v>20</v>
      </c>
      <c r="C45" t="inlineStr">
        <is>
          <t xml:space="preserve">CONCLUIDO	</t>
        </is>
      </c>
      <c r="D45" t="n">
        <v>1.377</v>
      </c>
      <c r="E45" t="n">
        <v>72.62</v>
      </c>
      <c r="F45" t="n">
        <v>66</v>
      </c>
      <c r="G45" t="n">
        <v>9.92</v>
      </c>
      <c r="H45" t="n">
        <v>0.34</v>
      </c>
      <c r="I45" t="n">
        <v>399</v>
      </c>
      <c r="J45" t="n">
        <v>51.33</v>
      </c>
      <c r="K45" t="n">
        <v>24.83</v>
      </c>
      <c r="L45" t="n">
        <v>1</v>
      </c>
      <c r="M45" t="n">
        <v>0</v>
      </c>
      <c r="N45" t="n">
        <v>5.51</v>
      </c>
      <c r="O45" t="n">
        <v>6564.78</v>
      </c>
      <c r="P45" t="n">
        <v>305.35</v>
      </c>
      <c r="Q45" t="n">
        <v>7964.28</v>
      </c>
      <c r="R45" t="n">
        <v>779.26</v>
      </c>
      <c r="S45" t="n">
        <v>167.86</v>
      </c>
      <c r="T45" t="n">
        <v>304347.42</v>
      </c>
      <c r="U45" t="n">
        <v>0.22</v>
      </c>
      <c r="V45" t="n">
        <v>0.71</v>
      </c>
      <c r="W45" t="n">
        <v>1.44</v>
      </c>
      <c r="X45" t="n">
        <v>18.58</v>
      </c>
      <c r="Y45" t="n">
        <v>1</v>
      </c>
      <c r="Z45" t="n">
        <v>10</v>
      </c>
    </row>
    <row r="46">
      <c r="A46" t="n">
        <v>0</v>
      </c>
      <c r="B46" t="n">
        <v>65</v>
      </c>
      <c r="C46" t="inlineStr">
        <is>
          <t xml:space="preserve">CONCLUIDO	</t>
        </is>
      </c>
      <c r="D46" t="n">
        <v>1.0762</v>
      </c>
      <c r="E46" t="n">
        <v>92.92</v>
      </c>
      <c r="F46" t="n">
        <v>75.25</v>
      </c>
      <c r="G46" t="n">
        <v>7.94</v>
      </c>
      <c r="H46" t="n">
        <v>0.13</v>
      </c>
      <c r="I46" t="n">
        <v>569</v>
      </c>
      <c r="J46" t="n">
        <v>133.21</v>
      </c>
      <c r="K46" t="n">
        <v>46.47</v>
      </c>
      <c r="L46" t="n">
        <v>1</v>
      </c>
      <c r="M46" t="n">
        <v>567</v>
      </c>
      <c r="N46" t="n">
        <v>20.75</v>
      </c>
      <c r="O46" t="n">
        <v>16663.42</v>
      </c>
      <c r="P46" t="n">
        <v>777.0599999999999</v>
      </c>
      <c r="Q46" t="n">
        <v>7964.72</v>
      </c>
      <c r="R46" t="n">
        <v>1114.22</v>
      </c>
      <c r="S46" t="n">
        <v>167.86</v>
      </c>
      <c r="T46" t="n">
        <v>470978.77</v>
      </c>
      <c r="U46" t="n">
        <v>0.15</v>
      </c>
      <c r="V46" t="n">
        <v>0.63</v>
      </c>
      <c r="W46" t="n">
        <v>1.18</v>
      </c>
      <c r="X46" t="n">
        <v>27.83</v>
      </c>
      <c r="Y46" t="n">
        <v>1</v>
      </c>
      <c r="Z46" t="n">
        <v>10</v>
      </c>
    </row>
    <row r="47">
      <c r="A47" t="n">
        <v>1</v>
      </c>
      <c r="B47" t="n">
        <v>65</v>
      </c>
      <c r="C47" t="inlineStr">
        <is>
          <t xml:space="preserve">CONCLUIDO	</t>
        </is>
      </c>
      <c r="D47" t="n">
        <v>1.5864</v>
      </c>
      <c r="E47" t="n">
        <v>63.03</v>
      </c>
      <c r="F47" t="n">
        <v>55.87</v>
      </c>
      <c r="G47" t="n">
        <v>18.32</v>
      </c>
      <c r="H47" t="n">
        <v>0.26</v>
      </c>
      <c r="I47" t="n">
        <v>183</v>
      </c>
      <c r="J47" t="n">
        <v>134.55</v>
      </c>
      <c r="K47" t="n">
        <v>46.47</v>
      </c>
      <c r="L47" t="n">
        <v>2</v>
      </c>
      <c r="M47" t="n">
        <v>181</v>
      </c>
      <c r="N47" t="n">
        <v>21.09</v>
      </c>
      <c r="O47" t="n">
        <v>16828.84</v>
      </c>
      <c r="P47" t="n">
        <v>504.87</v>
      </c>
      <c r="Q47" t="n">
        <v>7962.65</v>
      </c>
      <c r="R47" t="n">
        <v>454.77</v>
      </c>
      <c r="S47" t="n">
        <v>167.86</v>
      </c>
      <c r="T47" t="n">
        <v>143183.21</v>
      </c>
      <c r="U47" t="n">
        <v>0.37</v>
      </c>
      <c r="V47" t="n">
        <v>0.84</v>
      </c>
      <c r="W47" t="n">
        <v>0.57</v>
      </c>
      <c r="X47" t="n">
        <v>8.460000000000001</v>
      </c>
      <c r="Y47" t="n">
        <v>1</v>
      </c>
      <c r="Z47" t="n">
        <v>10</v>
      </c>
    </row>
    <row r="48">
      <c r="A48" t="n">
        <v>2</v>
      </c>
      <c r="B48" t="n">
        <v>65</v>
      </c>
      <c r="C48" t="inlineStr">
        <is>
          <t xml:space="preserve">CONCLUIDO	</t>
        </is>
      </c>
      <c r="D48" t="n">
        <v>1.7033</v>
      </c>
      <c r="E48" t="n">
        <v>58.71</v>
      </c>
      <c r="F48" t="n">
        <v>53.16</v>
      </c>
      <c r="G48" t="n">
        <v>25.72</v>
      </c>
      <c r="H48" t="n">
        <v>0.39</v>
      </c>
      <c r="I48" t="n">
        <v>124</v>
      </c>
      <c r="J48" t="n">
        <v>135.9</v>
      </c>
      <c r="K48" t="n">
        <v>46.47</v>
      </c>
      <c r="L48" t="n">
        <v>3</v>
      </c>
      <c r="M48" t="n">
        <v>1</v>
      </c>
      <c r="N48" t="n">
        <v>21.43</v>
      </c>
      <c r="O48" t="n">
        <v>16994.64</v>
      </c>
      <c r="P48" t="n">
        <v>436.4</v>
      </c>
      <c r="Q48" t="n">
        <v>7962.83</v>
      </c>
      <c r="R48" t="n">
        <v>357.02</v>
      </c>
      <c r="S48" t="n">
        <v>167.86</v>
      </c>
      <c r="T48" t="n">
        <v>94600.88</v>
      </c>
      <c r="U48" t="n">
        <v>0.47</v>
      </c>
      <c r="V48" t="n">
        <v>0.89</v>
      </c>
      <c r="W48" t="n">
        <v>0.63</v>
      </c>
      <c r="X48" t="n">
        <v>5.74</v>
      </c>
      <c r="Y48" t="n">
        <v>1</v>
      </c>
      <c r="Z48" t="n">
        <v>10</v>
      </c>
    </row>
    <row r="49">
      <c r="A49" t="n">
        <v>3</v>
      </c>
      <c r="B49" t="n">
        <v>65</v>
      </c>
      <c r="C49" t="inlineStr">
        <is>
          <t xml:space="preserve">CONCLUIDO	</t>
        </is>
      </c>
      <c r="D49" t="n">
        <v>1.7032</v>
      </c>
      <c r="E49" t="n">
        <v>58.71</v>
      </c>
      <c r="F49" t="n">
        <v>53.16</v>
      </c>
      <c r="G49" t="n">
        <v>25.72</v>
      </c>
      <c r="H49" t="n">
        <v>0.52</v>
      </c>
      <c r="I49" t="n">
        <v>124</v>
      </c>
      <c r="J49" t="n">
        <v>137.25</v>
      </c>
      <c r="K49" t="n">
        <v>46.47</v>
      </c>
      <c r="L49" t="n">
        <v>4</v>
      </c>
      <c r="M49" t="n">
        <v>0</v>
      </c>
      <c r="N49" t="n">
        <v>21.78</v>
      </c>
      <c r="O49" t="n">
        <v>17160.92</v>
      </c>
      <c r="P49" t="n">
        <v>440.64</v>
      </c>
      <c r="Q49" t="n">
        <v>7962.95</v>
      </c>
      <c r="R49" t="n">
        <v>357.04</v>
      </c>
      <c r="S49" t="n">
        <v>167.86</v>
      </c>
      <c r="T49" t="n">
        <v>94613.09</v>
      </c>
      <c r="U49" t="n">
        <v>0.47</v>
      </c>
      <c r="V49" t="n">
        <v>0.89</v>
      </c>
      <c r="W49" t="n">
        <v>0.64</v>
      </c>
      <c r="X49" t="n">
        <v>5.74</v>
      </c>
      <c r="Y49" t="n">
        <v>1</v>
      </c>
      <c r="Z49" t="n">
        <v>10</v>
      </c>
    </row>
    <row r="50">
      <c r="A50" t="n">
        <v>0</v>
      </c>
      <c r="B50" t="n">
        <v>75</v>
      </c>
      <c r="C50" t="inlineStr">
        <is>
          <t xml:space="preserve">CONCLUIDO	</t>
        </is>
      </c>
      <c r="D50" t="n">
        <v>0.9671</v>
      </c>
      <c r="E50" t="n">
        <v>103.4</v>
      </c>
      <c r="F50" t="n">
        <v>80.62</v>
      </c>
      <c r="G50" t="n">
        <v>7.21</v>
      </c>
      <c r="H50" t="n">
        <v>0.12</v>
      </c>
      <c r="I50" t="n">
        <v>671</v>
      </c>
      <c r="J50" t="n">
        <v>150.44</v>
      </c>
      <c r="K50" t="n">
        <v>49.1</v>
      </c>
      <c r="L50" t="n">
        <v>1</v>
      </c>
      <c r="M50" t="n">
        <v>669</v>
      </c>
      <c r="N50" t="n">
        <v>25.34</v>
      </c>
      <c r="O50" t="n">
        <v>18787.76</v>
      </c>
      <c r="P50" t="n">
        <v>914.28</v>
      </c>
      <c r="Q50" t="n">
        <v>7964.79</v>
      </c>
      <c r="R50" t="n">
        <v>1297.79</v>
      </c>
      <c r="S50" t="n">
        <v>167.86</v>
      </c>
      <c r="T50" t="n">
        <v>562252.6800000001</v>
      </c>
      <c r="U50" t="n">
        <v>0.13</v>
      </c>
      <c r="V50" t="n">
        <v>0.59</v>
      </c>
      <c r="W50" t="n">
        <v>1.35</v>
      </c>
      <c r="X50" t="n">
        <v>33.2</v>
      </c>
      <c r="Y50" t="n">
        <v>1</v>
      </c>
      <c r="Z50" t="n">
        <v>10</v>
      </c>
    </row>
    <row r="51">
      <c r="A51" t="n">
        <v>1</v>
      </c>
      <c r="B51" t="n">
        <v>75</v>
      </c>
      <c r="C51" t="inlineStr">
        <is>
          <t xml:space="preserve">CONCLUIDO	</t>
        </is>
      </c>
      <c r="D51" t="n">
        <v>1.511</v>
      </c>
      <c r="E51" t="n">
        <v>66.18000000000001</v>
      </c>
      <c r="F51" t="n">
        <v>57.37</v>
      </c>
      <c r="G51" t="n">
        <v>16.08</v>
      </c>
      <c r="H51" t="n">
        <v>0.23</v>
      </c>
      <c r="I51" t="n">
        <v>214</v>
      </c>
      <c r="J51" t="n">
        <v>151.83</v>
      </c>
      <c r="K51" t="n">
        <v>49.1</v>
      </c>
      <c r="L51" t="n">
        <v>2</v>
      </c>
      <c r="M51" t="n">
        <v>212</v>
      </c>
      <c r="N51" t="n">
        <v>25.73</v>
      </c>
      <c r="O51" t="n">
        <v>18959.54</v>
      </c>
      <c r="P51" t="n">
        <v>589.88</v>
      </c>
      <c r="Q51" t="n">
        <v>7962.77</v>
      </c>
      <c r="R51" t="n">
        <v>505.53</v>
      </c>
      <c r="S51" t="n">
        <v>167.86</v>
      </c>
      <c r="T51" t="n">
        <v>168404.96</v>
      </c>
      <c r="U51" t="n">
        <v>0.33</v>
      </c>
      <c r="V51" t="n">
        <v>0.82</v>
      </c>
      <c r="W51" t="n">
        <v>0.62</v>
      </c>
      <c r="X51" t="n">
        <v>9.949999999999999</v>
      </c>
      <c r="Y51" t="n">
        <v>1</v>
      </c>
      <c r="Z51" t="n">
        <v>10</v>
      </c>
    </row>
    <row r="52">
      <c r="A52" t="n">
        <v>2</v>
      </c>
      <c r="B52" t="n">
        <v>75</v>
      </c>
      <c r="C52" t="inlineStr">
        <is>
          <t xml:space="preserve">CONCLUIDO	</t>
        </is>
      </c>
      <c r="D52" t="n">
        <v>1.7115</v>
      </c>
      <c r="E52" t="n">
        <v>58.43</v>
      </c>
      <c r="F52" t="n">
        <v>52.64</v>
      </c>
      <c r="G52" t="n">
        <v>27.46</v>
      </c>
      <c r="H52" t="n">
        <v>0.35</v>
      </c>
      <c r="I52" t="n">
        <v>115</v>
      </c>
      <c r="J52" t="n">
        <v>153.23</v>
      </c>
      <c r="K52" t="n">
        <v>49.1</v>
      </c>
      <c r="L52" t="n">
        <v>3</v>
      </c>
      <c r="M52" t="n">
        <v>72</v>
      </c>
      <c r="N52" t="n">
        <v>26.13</v>
      </c>
      <c r="O52" t="n">
        <v>19131.85</v>
      </c>
      <c r="P52" t="n">
        <v>472.01</v>
      </c>
      <c r="Q52" t="n">
        <v>7962.44</v>
      </c>
      <c r="R52" t="n">
        <v>343.08</v>
      </c>
      <c r="S52" t="n">
        <v>167.86</v>
      </c>
      <c r="T52" t="n">
        <v>87678.46000000001</v>
      </c>
      <c r="U52" t="n">
        <v>0.49</v>
      </c>
      <c r="V52" t="n">
        <v>0.9</v>
      </c>
      <c r="W52" t="n">
        <v>0.52</v>
      </c>
      <c r="X52" t="n">
        <v>5.23</v>
      </c>
      <c r="Y52" t="n">
        <v>1</v>
      </c>
      <c r="Z52" t="n">
        <v>10</v>
      </c>
    </row>
    <row r="53">
      <c r="A53" t="n">
        <v>3</v>
      </c>
      <c r="B53" t="n">
        <v>75</v>
      </c>
      <c r="C53" t="inlineStr">
        <is>
          <t xml:space="preserve">CONCLUIDO	</t>
        </is>
      </c>
      <c r="D53" t="n">
        <v>1.7247</v>
      </c>
      <c r="E53" t="n">
        <v>57.98</v>
      </c>
      <c r="F53" t="n">
        <v>52.4</v>
      </c>
      <c r="G53" t="n">
        <v>29.11</v>
      </c>
      <c r="H53" t="n">
        <v>0.46</v>
      </c>
      <c r="I53" t="n">
        <v>108</v>
      </c>
      <c r="J53" t="n">
        <v>154.63</v>
      </c>
      <c r="K53" t="n">
        <v>49.1</v>
      </c>
      <c r="L53" t="n">
        <v>4</v>
      </c>
      <c r="M53" t="n">
        <v>0</v>
      </c>
      <c r="N53" t="n">
        <v>26.53</v>
      </c>
      <c r="O53" t="n">
        <v>19304.72</v>
      </c>
      <c r="P53" t="n">
        <v>464.26</v>
      </c>
      <c r="Q53" t="n">
        <v>7962.7</v>
      </c>
      <c r="R53" t="n">
        <v>332.33</v>
      </c>
      <c r="S53" t="n">
        <v>167.86</v>
      </c>
      <c r="T53" t="n">
        <v>82339.7</v>
      </c>
      <c r="U53" t="n">
        <v>0.51</v>
      </c>
      <c r="V53" t="n">
        <v>0.9</v>
      </c>
      <c r="W53" t="n">
        <v>0.58</v>
      </c>
      <c r="X53" t="n">
        <v>4.99</v>
      </c>
      <c r="Y53" t="n">
        <v>1</v>
      </c>
      <c r="Z53" t="n">
        <v>10</v>
      </c>
    </row>
    <row r="54">
      <c r="A54" t="n">
        <v>0</v>
      </c>
      <c r="B54" t="n">
        <v>95</v>
      </c>
      <c r="C54" t="inlineStr">
        <is>
          <t xml:space="preserve">CONCLUIDO	</t>
        </is>
      </c>
      <c r="D54" t="n">
        <v>0.7647</v>
      </c>
      <c r="E54" t="n">
        <v>130.77</v>
      </c>
      <c r="F54" t="n">
        <v>94.13</v>
      </c>
      <c r="G54" t="n">
        <v>6.15</v>
      </c>
      <c r="H54" t="n">
        <v>0.1</v>
      </c>
      <c r="I54" t="n">
        <v>918</v>
      </c>
      <c r="J54" t="n">
        <v>185.69</v>
      </c>
      <c r="K54" t="n">
        <v>53.44</v>
      </c>
      <c r="L54" t="n">
        <v>1</v>
      </c>
      <c r="M54" t="n">
        <v>916</v>
      </c>
      <c r="N54" t="n">
        <v>36.26</v>
      </c>
      <c r="O54" t="n">
        <v>23136.14</v>
      </c>
      <c r="P54" t="n">
        <v>1244.18</v>
      </c>
      <c r="Q54" t="n">
        <v>7965.84</v>
      </c>
      <c r="R54" t="n">
        <v>1759.37</v>
      </c>
      <c r="S54" t="n">
        <v>167.86</v>
      </c>
      <c r="T54" t="n">
        <v>791805.78</v>
      </c>
      <c r="U54" t="n">
        <v>0.1</v>
      </c>
      <c r="V54" t="n">
        <v>0.5</v>
      </c>
      <c r="W54" t="n">
        <v>1.75</v>
      </c>
      <c r="X54" t="n">
        <v>46.7</v>
      </c>
      <c r="Y54" t="n">
        <v>1</v>
      </c>
      <c r="Z54" t="n">
        <v>10</v>
      </c>
    </row>
    <row r="55">
      <c r="A55" t="n">
        <v>1</v>
      </c>
      <c r="B55" t="n">
        <v>95</v>
      </c>
      <c r="C55" t="inlineStr">
        <is>
          <t xml:space="preserve">CONCLUIDO	</t>
        </is>
      </c>
      <c r="D55" t="n">
        <v>1.3764</v>
      </c>
      <c r="E55" t="n">
        <v>72.66</v>
      </c>
      <c r="F55" t="n">
        <v>60.1</v>
      </c>
      <c r="G55" t="n">
        <v>13.31</v>
      </c>
      <c r="H55" t="n">
        <v>0.19</v>
      </c>
      <c r="I55" t="n">
        <v>271</v>
      </c>
      <c r="J55" t="n">
        <v>187.21</v>
      </c>
      <c r="K55" t="n">
        <v>53.44</v>
      </c>
      <c r="L55" t="n">
        <v>2</v>
      </c>
      <c r="M55" t="n">
        <v>269</v>
      </c>
      <c r="N55" t="n">
        <v>36.77</v>
      </c>
      <c r="O55" t="n">
        <v>23322.88</v>
      </c>
      <c r="P55" t="n">
        <v>745.65</v>
      </c>
      <c r="Q55" t="n">
        <v>7963.23</v>
      </c>
      <c r="R55" t="n">
        <v>598.38</v>
      </c>
      <c r="S55" t="n">
        <v>167.86</v>
      </c>
      <c r="T55" t="n">
        <v>214547.51</v>
      </c>
      <c r="U55" t="n">
        <v>0.28</v>
      </c>
      <c r="V55" t="n">
        <v>0.78</v>
      </c>
      <c r="W55" t="n">
        <v>0.7</v>
      </c>
      <c r="X55" t="n">
        <v>12.68</v>
      </c>
      <c r="Y55" t="n">
        <v>1</v>
      </c>
      <c r="Z55" t="n">
        <v>10</v>
      </c>
    </row>
    <row r="56">
      <c r="A56" t="n">
        <v>2</v>
      </c>
      <c r="B56" t="n">
        <v>95</v>
      </c>
      <c r="C56" t="inlineStr">
        <is>
          <t xml:space="preserve">CONCLUIDO	</t>
        </is>
      </c>
      <c r="D56" t="n">
        <v>1.5997</v>
      </c>
      <c r="E56" t="n">
        <v>62.51</v>
      </c>
      <c r="F56" t="n">
        <v>54.39</v>
      </c>
      <c r="G56" t="n">
        <v>21.47</v>
      </c>
      <c r="H56" t="n">
        <v>0.28</v>
      </c>
      <c r="I56" t="n">
        <v>152</v>
      </c>
      <c r="J56" t="n">
        <v>188.73</v>
      </c>
      <c r="K56" t="n">
        <v>53.44</v>
      </c>
      <c r="L56" t="n">
        <v>3</v>
      </c>
      <c r="M56" t="n">
        <v>150</v>
      </c>
      <c r="N56" t="n">
        <v>37.29</v>
      </c>
      <c r="O56" t="n">
        <v>23510.33</v>
      </c>
      <c r="P56" t="n">
        <v>627.35</v>
      </c>
      <c r="Q56" t="n">
        <v>7962.73</v>
      </c>
      <c r="R56" t="n">
        <v>404.18</v>
      </c>
      <c r="S56" t="n">
        <v>167.86</v>
      </c>
      <c r="T56" t="n">
        <v>118042.18</v>
      </c>
      <c r="U56" t="n">
        <v>0.42</v>
      </c>
      <c r="V56" t="n">
        <v>0.87</v>
      </c>
      <c r="W56" t="n">
        <v>0.52</v>
      </c>
      <c r="X56" t="n">
        <v>6.97</v>
      </c>
      <c r="Y56" t="n">
        <v>1</v>
      </c>
      <c r="Z56" t="n">
        <v>10</v>
      </c>
    </row>
    <row r="57">
      <c r="A57" t="n">
        <v>3</v>
      </c>
      <c r="B57" t="n">
        <v>95</v>
      </c>
      <c r="C57" t="inlineStr">
        <is>
          <t xml:space="preserve">CONCLUIDO	</t>
        </is>
      </c>
      <c r="D57" t="n">
        <v>1.7311</v>
      </c>
      <c r="E57" t="n">
        <v>57.77</v>
      </c>
      <c r="F57" t="n">
        <v>51.65</v>
      </c>
      <c r="G57" t="n">
        <v>31.62</v>
      </c>
      <c r="H57" t="n">
        <v>0.37</v>
      </c>
      <c r="I57" t="n">
        <v>98</v>
      </c>
      <c r="J57" t="n">
        <v>190.25</v>
      </c>
      <c r="K57" t="n">
        <v>53.44</v>
      </c>
      <c r="L57" t="n">
        <v>4</v>
      </c>
      <c r="M57" t="n">
        <v>92</v>
      </c>
      <c r="N57" t="n">
        <v>37.82</v>
      </c>
      <c r="O57" t="n">
        <v>23698.48</v>
      </c>
      <c r="P57" t="n">
        <v>538.89</v>
      </c>
      <c r="Q57" t="n">
        <v>7962.49</v>
      </c>
      <c r="R57" t="n">
        <v>310.85</v>
      </c>
      <c r="S57" t="n">
        <v>167.86</v>
      </c>
      <c r="T57" t="n">
        <v>71647.60000000001</v>
      </c>
      <c r="U57" t="n">
        <v>0.54</v>
      </c>
      <c r="V57" t="n">
        <v>0.91</v>
      </c>
      <c r="W57" t="n">
        <v>0.44</v>
      </c>
      <c r="X57" t="n">
        <v>4.24</v>
      </c>
      <c r="Y57" t="n">
        <v>1</v>
      </c>
      <c r="Z57" t="n">
        <v>10</v>
      </c>
    </row>
    <row r="58">
      <c r="A58" t="n">
        <v>4</v>
      </c>
      <c r="B58" t="n">
        <v>95</v>
      </c>
      <c r="C58" t="inlineStr">
        <is>
          <t xml:space="preserve">CONCLUIDO	</t>
        </is>
      </c>
      <c r="D58" t="n">
        <v>1.7453</v>
      </c>
      <c r="E58" t="n">
        <v>57.3</v>
      </c>
      <c r="F58" t="n">
        <v>51.63</v>
      </c>
      <c r="G58" t="n">
        <v>36.02</v>
      </c>
      <c r="H58" t="n">
        <v>0.46</v>
      </c>
      <c r="I58" t="n">
        <v>86</v>
      </c>
      <c r="J58" t="n">
        <v>191.78</v>
      </c>
      <c r="K58" t="n">
        <v>53.44</v>
      </c>
      <c r="L58" t="n">
        <v>5</v>
      </c>
      <c r="M58" t="n">
        <v>2</v>
      </c>
      <c r="N58" t="n">
        <v>38.35</v>
      </c>
      <c r="O58" t="n">
        <v>23887.36</v>
      </c>
      <c r="P58" t="n">
        <v>518.22</v>
      </c>
      <c r="Q58" t="n">
        <v>7962.67</v>
      </c>
      <c r="R58" t="n">
        <v>306.22</v>
      </c>
      <c r="S58" t="n">
        <v>167.86</v>
      </c>
      <c r="T58" t="n">
        <v>69390.14</v>
      </c>
      <c r="U58" t="n">
        <v>0.55</v>
      </c>
      <c r="V58" t="n">
        <v>0.91</v>
      </c>
      <c r="W58" t="n">
        <v>0.5600000000000001</v>
      </c>
      <c r="X58" t="n">
        <v>4.22</v>
      </c>
      <c r="Y58" t="n">
        <v>1</v>
      </c>
      <c r="Z58" t="n">
        <v>10</v>
      </c>
    </row>
    <row r="59">
      <c r="A59" t="n">
        <v>5</v>
      </c>
      <c r="B59" t="n">
        <v>95</v>
      </c>
      <c r="C59" t="inlineStr">
        <is>
          <t xml:space="preserve">CONCLUIDO	</t>
        </is>
      </c>
      <c r="D59" t="n">
        <v>1.7489</v>
      </c>
      <c r="E59" t="n">
        <v>57.18</v>
      </c>
      <c r="F59" t="n">
        <v>51.55</v>
      </c>
      <c r="G59" t="n">
        <v>36.39</v>
      </c>
      <c r="H59" t="n">
        <v>0.55</v>
      </c>
      <c r="I59" t="n">
        <v>85</v>
      </c>
      <c r="J59" t="n">
        <v>193.32</v>
      </c>
      <c r="K59" t="n">
        <v>53.44</v>
      </c>
      <c r="L59" t="n">
        <v>6</v>
      </c>
      <c r="M59" t="n">
        <v>0</v>
      </c>
      <c r="N59" t="n">
        <v>38.89</v>
      </c>
      <c r="O59" t="n">
        <v>24076.95</v>
      </c>
      <c r="P59" t="n">
        <v>521.09</v>
      </c>
      <c r="Q59" t="n">
        <v>7962.56</v>
      </c>
      <c r="R59" t="n">
        <v>303.37</v>
      </c>
      <c r="S59" t="n">
        <v>167.86</v>
      </c>
      <c r="T59" t="n">
        <v>67970.47</v>
      </c>
      <c r="U59" t="n">
        <v>0.55</v>
      </c>
      <c r="V59" t="n">
        <v>0.91</v>
      </c>
      <c r="W59" t="n">
        <v>0.5600000000000001</v>
      </c>
      <c r="X59" t="n">
        <v>4.14</v>
      </c>
      <c r="Y59" t="n">
        <v>1</v>
      </c>
      <c r="Z59" t="n">
        <v>10</v>
      </c>
    </row>
    <row r="60">
      <c r="A60" t="n">
        <v>0</v>
      </c>
      <c r="B60" t="n">
        <v>55</v>
      </c>
      <c r="C60" t="inlineStr">
        <is>
          <t xml:space="preserve">CONCLUIDO	</t>
        </is>
      </c>
      <c r="D60" t="n">
        <v>1.1955</v>
      </c>
      <c r="E60" t="n">
        <v>83.65000000000001</v>
      </c>
      <c r="F60" t="n">
        <v>70.26000000000001</v>
      </c>
      <c r="G60" t="n">
        <v>8.91</v>
      </c>
      <c r="H60" t="n">
        <v>0.15</v>
      </c>
      <c r="I60" t="n">
        <v>473</v>
      </c>
      <c r="J60" t="n">
        <v>116.05</v>
      </c>
      <c r="K60" t="n">
        <v>43.4</v>
      </c>
      <c r="L60" t="n">
        <v>1</v>
      </c>
      <c r="M60" t="n">
        <v>471</v>
      </c>
      <c r="N60" t="n">
        <v>16.65</v>
      </c>
      <c r="O60" t="n">
        <v>14546.17</v>
      </c>
      <c r="P60" t="n">
        <v>647.85</v>
      </c>
      <c r="Q60" t="n">
        <v>7963.58</v>
      </c>
      <c r="R60" t="n">
        <v>944.9</v>
      </c>
      <c r="S60" t="n">
        <v>167.86</v>
      </c>
      <c r="T60" t="n">
        <v>386794.87</v>
      </c>
      <c r="U60" t="n">
        <v>0.18</v>
      </c>
      <c r="V60" t="n">
        <v>0.67</v>
      </c>
      <c r="W60" t="n">
        <v>1.02</v>
      </c>
      <c r="X60" t="n">
        <v>22.84</v>
      </c>
      <c r="Y60" t="n">
        <v>1</v>
      </c>
      <c r="Z60" t="n">
        <v>10</v>
      </c>
    </row>
    <row r="61">
      <c r="A61" t="n">
        <v>1</v>
      </c>
      <c r="B61" t="n">
        <v>55</v>
      </c>
      <c r="C61" t="inlineStr">
        <is>
          <t xml:space="preserve">CONCLUIDO	</t>
        </is>
      </c>
      <c r="D61" t="n">
        <v>1.6575</v>
      </c>
      <c r="E61" t="n">
        <v>60.33</v>
      </c>
      <c r="F61" t="n">
        <v>54.57</v>
      </c>
      <c r="G61" t="n">
        <v>21.26</v>
      </c>
      <c r="H61" t="n">
        <v>0.3</v>
      </c>
      <c r="I61" t="n">
        <v>154</v>
      </c>
      <c r="J61" t="n">
        <v>117.34</v>
      </c>
      <c r="K61" t="n">
        <v>43.4</v>
      </c>
      <c r="L61" t="n">
        <v>2</v>
      </c>
      <c r="M61" t="n">
        <v>77</v>
      </c>
      <c r="N61" t="n">
        <v>16.94</v>
      </c>
      <c r="O61" t="n">
        <v>14705.49</v>
      </c>
      <c r="P61" t="n">
        <v>418</v>
      </c>
      <c r="Q61" t="n">
        <v>7962.88</v>
      </c>
      <c r="R61" t="n">
        <v>406.88</v>
      </c>
      <c r="S61" t="n">
        <v>167.86</v>
      </c>
      <c r="T61" t="n">
        <v>119381.83</v>
      </c>
      <c r="U61" t="n">
        <v>0.41</v>
      </c>
      <c r="V61" t="n">
        <v>0.86</v>
      </c>
      <c r="W61" t="n">
        <v>0.63</v>
      </c>
      <c r="X61" t="n">
        <v>7.15</v>
      </c>
      <c r="Y61" t="n">
        <v>1</v>
      </c>
      <c r="Z61" t="n">
        <v>10</v>
      </c>
    </row>
    <row r="62">
      <c r="A62" t="n">
        <v>2</v>
      </c>
      <c r="B62" t="n">
        <v>55</v>
      </c>
      <c r="C62" t="inlineStr">
        <is>
          <t xml:space="preserve">CONCLUIDO	</t>
        </is>
      </c>
      <c r="D62" t="n">
        <v>1.6739</v>
      </c>
      <c r="E62" t="n">
        <v>59.74</v>
      </c>
      <c r="F62" t="n">
        <v>54.17</v>
      </c>
      <c r="G62" t="n">
        <v>22.26</v>
      </c>
      <c r="H62" t="n">
        <v>0.45</v>
      </c>
      <c r="I62" t="n">
        <v>146</v>
      </c>
      <c r="J62" t="n">
        <v>118.63</v>
      </c>
      <c r="K62" t="n">
        <v>43.4</v>
      </c>
      <c r="L62" t="n">
        <v>3</v>
      </c>
      <c r="M62" t="n">
        <v>0</v>
      </c>
      <c r="N62" t="n">
        <v>17.23</v>
      </c>
      <c r="O62" t="n">
        <v>14865.24</v>
      </c>
      <c r="P62" t="n">
        <v>412.3</v>
      </c>
      <c r="Q62" t="n">
        <v>7962.55</v>
      </c>
      <c r="R62" t="n">
        <v>390.26</v>
      </c>
      <c r="S62" t="n">
        <v>167.86</v>
      </c>
      <c r="T62" t="n">
        <v>111114.57</v>
      </c>
      <c r="U62" t="n">
        <v>0.43</v>
      </c>
      <c r="V62" t="n">
        <v>0.87</v>
      </c>
      <c r="W62" t="n">
        <v>0.7</v>
      </c>
      <c r="X62" t="n">
        <v>6.76</v>
      </c>
      <c r="Y62" t="n">
        <v>1</v>
      </c>
      <c r="Z6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INDEX(resultados!$A$2:$ZZ$62, 1, MATCH($B$1, resultados!$A$1:$ZZ$1, 0))</f>
        <v/>
      </c>
      <c r="B7">
        <f>INDEX(resultados!$A$2:$ZZ$62, 1, MATCH($B$2, resultados!$A$1:$ZZ$1, 0))</f>
        <v/>
      </c>
      <c r="C7">
        <f>INDEX(resultados!$A$2:$ZZ$62, 1, MATCH($B$3, resultados!$A$1:$ZZ$1, 0))</f>
        <v/>
      </c>
    </row>
    <row r="8">
      <c r="A8">
        <f>INDEX(resultados!$A$2:$ZZ$62, 2, MATCH($B$1, resultados!$A$1:$ZZ$1, 0))</f>
        <v/>
      </c>
      <c r="B8">
        <f>INDEX(resultados!$A$2:$ZZ$62, 2, MATCH($B$2, resultados!$A$1:$ZZ$1, 0))</f>
        <v/>
      </c>
      <c r="C8">
        <f>INDEX(resultados!$A$2:$ZZ$62, 2, MATCH($B$3, resultados!$A$1:$ZZ$1, 0))</f>
        <v/>
      </c>
    </row>
    <row r="9">
      <c r="A9">
        <f>INDEX(resultados!$A$2:$ZZ$62, 3, MATCH($B$1, resultados!$A$1:$ZZ$1, 0))</f>
        <v/>
      </c>
      <c r="B9">
        <f>INDEX(resultados!$A$2:$ZZ$62, 3, MATCH($B$2, resultados!$A$1:$ZZ$1, 0))</f>
        <v/>
      </c>
      <c r="C9">
        <f>INDEX(resultados!$A$2:$ZZ$62, 3, MATCH($B$3, resultados!$A$1:$ZZ$1, 0))</f>
        <v/>
      </c>
    </row>
    <row r="10">
      <c r="A10">
        <f>INDEX(resultados!$A$2:$ZZ$62, 4, MATCH($B$1, resultados!$A$1:$ZZ$1, 0))</f>
        <v/>
      </c>
      <c r="B10">
        <f>INDEX(resultados!$A$2:$ZZ$62, 4, MATCH($B$2, resultados!$A$1:$ZZ$1, 0))</f>
        <v/>
      </c>
      <c r="C10">
        <f>INDEX(resultados!$A$2:$ZZ$62, 4, MATCH($B$3, resultados!$A$1:$ZZ$1, 0))</f>
        <v/>
      </c>
    </row>
    <row r="11">
      <c r="A11">
        <f>INDEX(resultados!$A$2:$ZZ$62, 5, MATCH($B$1, resultados!$A$1:$ZZ$1, 0))</f>
        <v/>
      </c>
      <c r="B11">
        <f>INDEX(resultados!$A$2:$ZZ$62, 5, MATCH($B$2, resultados!$A$1:$ZZ$1, 0))</f>
        <v/>
      </c>
      <c r="C11">
        <f>INDEX(resultados!$A$2:$ZZ$62, 5, MATCH($B$3, resultados!$A$1:$ZZ$1, 0))</f>
        <v/>
      </c>
    </row>
    <row r="12">
      <c r="A12">
        <f>INDEX(resultados!$A$2:$ZZ$62, 6, MATCH($B$1, resultados!$A$1:$ZZ$1, 0))</f>
        <v/>
      </c>
      <c r="B12">
        <f>INDEX(resultados!$A$2:$ZZ$62, 6, MATCH($B$2, resultados!$A$1:$ZZ$1, 0))</f>
        <v/>
      </c>
      <c r="C12">
        <f>INDEX(resultados!$A$2:$ZZ$62, 6, MATCH($B$3, resultados!$A$1:$ZZ$1, 0))</f>
        <v/>
      </c>
    </row>
    <row r="13">
      <c r="A13">
        <f>INDEX(resultados!$A$2:$ZZ$62, 7, MATCH($B$1, resultados!$A$1:$ZZ$1, 0))</f>
        <v/>
      </c>
      <c r="B13">
        <f>INDEX(resultados!$A$2:$ZZ$62, 7, MATCH($B$2, resultados!$A$1:$ZZ$1, 0))</f>
        <v/>
      </c>
      <c r="C13">
        <f>INDEX(resultados!$A$2:$ZZ$62, 7, MATCH($B$3, resultados!$A$1:$ZZ$1, 0))</f>
        <v/>
      </c>
    </row>
    <row r="14">
      <c r="A14">
        <f>INDEX(resultados!$A$2:$ZZ$62, 8, MATCH($B$1, resultados!$A$1:$ZZ$1, 0))</f>
        <v/>
      </c>
      <c r="B14">
        <f>INDEX(resultados!$A$2:$ZZ$62, 8, MATCH($B$2, resultados!$A$1:$ZZ$1, 0))</f>
        <v/>
      </c>
      <c r="C14">
        <f>INDEX(resultados!$A$2:$ZZ$62, 8, MATCH($B$3, resultados!$A$1:$ZZ$1, 0))</f>
        <v/>
      </c>
    </row>
    <row r="15">
      <c r="A15">
        <f>INDEX(resultados!$A$2:$ZZ$62, 9, MATCH($B$1, resultados!$A$1:$ZZ$1, 0))</f>
        <v/>
      </c>
      <c r="B15">
        <f>INDEX(resultados!$A$2:$ZZ$62, 9, MATCH($B$2, resultados!$A$1:$ZZ$1, 0))</f>
        <v/>
      </c>
      <c r="C15">
        <f>INDEX(resultados!$A$2:$ZZ$62, 9, MATCH($B$3, resultados!$A$1:$ZZ$1, 0))</f>
        <v/>
      </c>
    </row>
    <row r="16">
      <c r="A16">
        <f>INDEX(resultados!$A$2:$ZZ$62, 10, MATCH($B$1, resultados!$A$1:$ZZ$1, 0))</f>
        <v/>
      </c>
      <c r="B16">
        <f>INDEX(resultados!$A$2:$ZZ$62, 10, MATCH($B$2, resultados!$A$1:$ZZ$1, 0))</f>
        <v/>
      </c>
      <c r="C16">
        <f>INDEX(resultados!$A$2:$ZZ$62, 10, MATCH($B$3, resultados!$A$1:$ZZ$1, 0))</f>
        <v/>
      </c>
    </row>
    <row r="17">
      <c r="A17">
        <f>INDEX(resultados!$A$2:$ZZ$62, 11, MATCH($B$1, resultados!$A$1:$ZZ$1, 0))</f>
        <v/>
      </c>
      <c r="B17">
        <f>INDEX(resultados!$A$2:$ZZ$62, 11, MATCH($B$2, resultados!$A$1:$ZZ$1, 0))</f>
        <v/>
      </c>
      <c r="C17">
        <f>INDEX(resultados!$A$2:$ZZ$62, 11, MATCH($B$3, resultados!$A$1:$ZZ$1, 0))</f>
        <v/>
      </c>
    </row>
    <row r="18">
      <c r="A18">
        <f>INDEX(resultados!$A$2:$ZZ$62, 12, MATCH($B$1, resultados!$A$1:$ZZ$1, 0))</f>
        <v/>
      </c>
      <c r="B18">
        <f>INDEX(resultados!$A$2:$ZZ$62, 12, MATCH($B$2, resultados!$A$1:$ZZ$1, 0))</f>
        <v/>
      </c>
      <c r="C18">
        <f>INDEX(resultados!$A$2:$ZZ$62, 12, MATCH($B$3, resultados!$A$1:$ZZ$1, 0))</f>
        <v/>
      </c>
    </row>
    <row r="19">
      <c r="A19">
        <f>INDEX(resultados!$A$2:$ZZ$62, 13, MATCH($B$1, resultados!$A$1:$ZZ$1, 0))</f>
        <v/>
      </c>
      <c r="B19">
        <f>INDEX(resultados!$A$2:$ZZ$62, 13, MATCH($B$2, resultados!$A$1:$ZZ$1, 0))</f>
        <v/>
      </c>
      <c r="C19">
        <f>INDEX(resultados!$A$2:$ZZ$62, 13, MATCH($B$3, resultados!$A$1:$ZZ$1, 0))</f>
        <v/>
      </c>
    </row>
    <row r="20">
      <c r="A20">
        <f>INDEX(resultados!$A$2:$ZZ$62, 14, MATCH($B$1, resultados!$A$1:$ZZ$1, 0))</f>
        <v/>
      </c>
      <c r="B20">
        <f>INDEX(resultados!$A$2:$ZZ$62, 14, MATCH($B$2, resultados!$A$1:$ZZ$1, 0))</f>
        <v/>
      </c>
      <c r="C20">
        <f>INDEX(resultados!$A$2:$ZZ$62, 14, MATCH($B$3, resultados!$A$1:$ZZ$1, 0))</f>
        <v/>
      </c>
    </row>
    <row r="21">
      <c r="A21">
        <f>INDEX(resultados!$A$2:$ZZ$62, 15, MATCH($B$1, resultados!$A$1:$ZZ$1, 0))</f>
        <v/>
      </c>
      <c r="B21">
        <f>INDEX(resultados!$A$2:$ZZ$62, 15, MATCH($B$2, resultados!$A$1:$ZZ$1, 0))</f>
        <v/>
      </c>
      <c r="C21">
        <f>INDEX(resultados!$A$2:$ZZ$62, 15, MATCH($B$3, resultados!$A$1:$ZZ$1, 0))</f>
        <v/>
      </c>
    </row>
    <row r="22">
      <c r="A22">
        <f>INDEX(resultados!$A$2:$ZZ$62, 16, MATCH($B$1, resultados!$A$1:$ZZ$1, 0))</f>
        <v/>
      </c>
      <c r="B22">
        <f>INDEX(resultados!$A$2:$ZZ$62, 16, MATCH($B$2, resultados!$A$1:$ZZ$1, 0))</f>
        <v/>
      </c>
      <c r="C22">
        <f>INDEX(resultados!$A$2:$ZZ$62, 16, MATCH($B$3, resultados!$A$1:$ZZ$1, 0))</f>
        <v/>
      </c>
    </row>
    <row r="23">
      <c r="A23">
        <f>INDEX(resultados!$A$2:$ZZ$62, 17, MATCH($B$1, resultados!$A$1:$ZZ$1, 0))</f>
        <v/>
      </c>
      <c r="B23">
        <f>INDEX(resultados!$A$2:$ZZ$62, 17, MATCH($B$2, resultados!$A$1:$ZZ$1, 0))</f>
        <v/>
      </c>
      <c r="C23">
        <f>INDEX(resultados!$A$2:$ZZ$62, 17, MATCH($B$3, resultados!$A$1:$ZZ$1, 0))</f>
        <v/>
      </c>
    </row>
    <row r="24">
      <c r="A24">
        <f>INDEX(resultados!$A$2:$ZZ$62, 18, MATCH($B$1, resultados!$A$1:$ZZ$1, 0))</f>
        <v/>
      </c>
      <c r="B24">
        <f>INDEX(resultados!$A$2:$ZZ$62, 18, MATCH($B$2, resultados!$A$1:$ZZ$1, 0))</f>
        <v/>
      </c>
      <c r="C24">
        <f>INDEX(resultados!$A$2:$ZZ$62, 18, MATCH($B$3, resultados!$A$1:$ZZ$1, 0))</f>
        <v/>
      </c>
    </row>
    <row r="25">
      <c r="A25">
        <f>INDEX(resultados!$A$2:$ZZ$62, 19, MATCH($B$1, resultados!$A$1:$ZZ$1, 0))</f>
        <v/>
      </c>
      <c r="B25">
        <f>INDEX(resultados!$A$2:$ZZ$62, 19, MATCH($B$2, resultados!$A$1:$ZZ$1, 0))</f>
        <v/>
      </c>
      <c r="C25">
        <f>INDEX(resultados!$A$2:$ZZ$62, 19, MATCH($B$3, resultados!$A$1:$ZZ$1, 0))</f>
        <v/>
      </c>
    </row>
    <row r="26">
      <c r="A26">
        <f>INDEX(resultados!$A$2:$ZZ$62, 20, MATCH($B$1, resultados!$A$1:$ZZ$1, 0))</f>
        <v/>
      </c>
      <c r="B26">
        <f>INDEX(resultados!$A$2:$ZZ$62, 20, MATCH($B$2, resultados!$A$1:$ZZ$1, 0))</f>
        <v/>
      </c>
      <c r="C26">
        <f>INDEX(resultados!$A$2:$ZZ$62, 20, MATCH($B$3, resultados!$A$1:$ZZ$1, 0))</f>
        <v/>
      </c>
    </row>
    <row r="27">
      <c r="A27">
        <f>INDEX(resultados!$A$2:$ZZ$62, 21, MATCH($B$1, resultados!$A$1:$ZZ$1, 0))</f>
        <v/>
      </c>
      <c r="B27">
        <f>INDEX(resultados!$A$2:$ZZ$62, 21, MATCH($B$2, resultados!$A$1:$ZZ$1, 0))</f>
        <v/>
      </c>
      <c r="C27">
        <f>INDEX(resultados!$A$2:$ZZ$62, 21, MATCH($B$3, resultados!$A$1:$ZZ$1, 0))</f>
        <v/>
      </c>
    </row>
    <row r="28">
      <c r="A28">
        <f>INDEX(resultados!$A$2:$ZZ$62, 22, MATCH($B$1, resultados!$A$1:$ZZ$1, 0))</f>
        <v/>
      </c>
      <c r="B28">
        <f>INDEX(resultados!$A$2:$ZZ$62, 22, MATCH($B$2, resultados!$A$1:$ZZ$1, 0))</f>
        <v/>
      </c>
      <c r="C28">
        <f>INDEX(resultados!$A$2:$ZZ$62, 22, MATCH($B$3, resultados!$A$1:$ZZ$1, 0))</f>
        <v/>
      </c>
    </row>
    <row r="29">
      <c r="A29">
        <f>INDEX(resultados!$A$2:$ZZ$62, 23, MATCH($B$1, resultados!$A$1:$ZZ$1, 0))</f>
        <v/>
      </c>
      <c r="B29">
        <f>INDEX(resultados!$A$2:$ZZ$62, 23, MATCH($B$2, resultados!$A$1:$ZZ$1, 0))</f>
        <v/>
      </c>
      <c r="C29">
        <f>INDEX(resultados!$A$2:$ZZ$62, 23, MATCH($B$3, resultados!$A$1:$ZZ$1, 0))</f>
        <v/>
      </c>
    </row>
    <row r="30">
      <c r="A30">
        <f>INDEX(resultados!$A$2:$ZZ$62, 24, MATCH($B$1, resultados!$A$1:$ZZ$1, 0))</f>
        <v/>
      </c>
      <c r="B30">
        <f>INDEX(resultados!$A$2:$ZZ$62, 24, MATCH($B$2, resultados!$A$1:$ZZ$1, 0))</f>
        <v/>
      </c>
      <c r="C30">
        <f>INDEX(resultados!$A$2:$ZZ$62, 24, MATCH($B$3, resultados!$A$1:$ZZ$1, 0))</f>
        <v/>
      </c>
    </row>
    <row r="31">
      <c r="A31">
        <f>INDEX(resultados!$A$2:$ZZ$62, 25, MATCH($B$1, resultados!$A$1:$ZZ$1, 0))</f>
        <v/>
      </c>
      <c r="B31">
        <f>INDEX(resultados!$A$2:$ZZ$62, 25, MATCH($B$2, resultados!$A$1:$ZZ$1, 0))</f>
        <v/>
      </c>
      <c r="C31">
        <f>INDEX(resultados!$A$2:$ZZ$62, 25, MATCH($B$3, resultados!$A$1:$ZZ$1, 0))</f>
        <v/>
      </c>
    </row>
    <row r="32">
      <c r="A32">
        <f>INDEX(resultados!$A$2:$ZZ$62, 26, MATCH($B$1, resultados!$A$1:$ZZ$1, 0))</f>
        <v/>
      </c>
      <c r="B32">
        <f>INDEX(resultados!$A$2:$ZZ$62, 26, MATCH($B$2, resultados!$A$1:$ZZ$1, 0))</f>
        <v/>
      </c>
      <c r="C32">
        <f>INDEX(resultados!$A$2:$ZZ$62, 26, MATCH($B$3, resultados!$A$1:$ZZ$1, 0))</f>
        <v/>
      </c>
    </row>
    <row r="33">
      <c r="A33">
        <f>INDEX(resultados!$A$2:$ZZ$62, 27, MATCH($B$1, resultados!$A$1:$ZZ$1, 0))</f>
        <v/>
      </c>
      <c r="B33">
        <f>INDEX(resultados!$A$2:$ZZ$62, 27, MATCH($B$2, resultados!$A$1:$ZZ$1, 0))</f>
        <v/>
      </c>
      <c r="C33">
        <f>INDEX(resultados!$A$2:$ZZ$62, 27, MATCH($B$3, resultados!$A$1:$ZZ$1, 0))</f>
        <v/>
      </c>
    </row>
    <row r="34">
      <c r="A34">
        <f>INDEX(resultados!$A$2:$ZZ$62, 28, MATCH($B$1, resultados!$A$1:$ZZ$1, 0))</f>
        <v/>
      </c>
      <c r="B34">
        <f>INDEX(resultados!$A$2:$ZZ$62, 28, MATCH($B$2, resultados!$A$1:$ZZ$1, 0))</f>
        <v/>
      </c>
      <c r="C34">
        <f>INDEX(resultados!$A$2:$ZZ$62, 28, MATCH($B$3, resultados!$A$1:$ZZ$1, 0))</f>
        <v/>
      </c>
    </row>
    <row r="35">
      <c r="A35">
        <f>INDEX(resultados!$A$2:$ZZ$62, 29, MATCH($B$1, resultados!$A$1:$ZZ$1, 0))</f>
        <v/>
      </c>
      <c r="B35">
        <f>INDEX(resultados!$A$2:$ZZ$62, 29, MATCH($B$2, resultados!$A$1:$ZZ$1, 0))</f>
        <v/>
      </c>
      <c r="C35">
        <f>INDEX(resultados!$A$2:$ZZ$62, 29, MATCH($B$3, resultados!$A$1:$ZZ$1, 0))</f>
        <v/>
      </c>
    </row>
    <row r="36">
      <c r="A36">
        <f>INDEX(resultados!$A$2:$ZZ$62, 30, MATCH($B$1, resultados!$A$1:$ZZ$1, 0))</f>
        <v/>
      </c>
      <c r="B36">
        <f>INDEX(resultados!$A$2:$ZZ$62, 30, MATCH($B$2, resultados!$A$1:$ZZ$1, 0))</f>
        <v/>
      </c>
      <c r="C36">
        <f>INDEX(resultados!$A$2:$ZZ$62, 30, MATCH($B$3, resultados!$A$1:$ZZ$1, 0))</f>
        <v/>
      </c>
    </row>
    <row r="37">
      <c r="A37">
        <f>INDEX(resultados!$A$2:$ZZ$62, 31, MATCH($B$1, resultados!$A$1:$ZZ$1, 0))</f>
        <v/>
      </c>
      <c r="B37">
        <f>INDEX(resultados!$A$2:$ZZ$62, 31, MATCH($B$2, resultados!$A$1:$ZZ$1, 0))</f>
        <v/>
      </c>
      <c r="C37">
        <f>INDEX(resultados!$A$2:$ZZ$62, 31, MATCH($B$3, resultados!$A$1:$ZZ$1, 0))</f>
        <v/>
      </c>
    </row>
    <row r="38">
      <c r="A38">
        <f>INDEX(resultados!$A$2:$ZZ$62, 32, MATCH($B$1, resultados!$A$1:$ZZ$1, 0))</f>
        <v/>
      </c>
      <c r="B38">
        <f>INDEX(resultados!$A$2:$ZZ$62, 32, MATCH($B$2, resultados!$A$1:$ZZ$1, 0))</f>
        <v/>
      </c>
      <c r="C38">
        <f>INDEX(resultados!$A$2:$ZZ$62, 32, MATCH($B$3, resultados!$A$1:$ZZ$1, 0))</f>
        <v/>
      </c>
    </row>
    <row r="39">
      <c r="A39">
        <f>INDEX(resultados!$A$2:$ZZ$62, 33, MATCH($B$1, resultados!$A$1:$ZZ$1, 0))</f>
        <v/>
      </c>
      <c r="B39">
        <f>INDEX(resultados!$A$2:$ZZ$62, 33, MATCH($B$2, resultados!$A$1:$ZZ$1, 0))</f>
        <v/>
      </c>
      <c r="C39">
        <f>INDEX(resultados!$A$2:$ZZ$62, 33, MATCH($B$3, resultados!$A$1:$ZZ$1, 0))</f>
        <v/>
      </c>
    </row>
    <row r="40">
      <c r="A40">
        <f>INDEX(resultados!$A$2:$ZZ$62, 34, MATCH($B$1, resultados!$A$1:$ZZ$1, 0))</f>
        <v/>
      </c>
      <c r="B40">
        <f>INDEX(resultados!$A$2:$ZZ$62, 34, MATCH($B$2, resultados!$A$1:$ZZ$1, 0))</f>
        <v/>
      </c>
      <c r="C40">
        <f>INDEX(resultados!$A$2:$ZZ$62, 34, MATCH($B$3, resultados!$A$1:$ZZ$1, 0))</f>
        <v/>
      </c>
    </row>
    <row r="41">
      <c r="A41">
        <f>INDEX(resultados!$A$2:$ZZ$62, 35, MATCH($B$1, resultados!$A$1:$ZZ$1, 0))</f>
        <v/>
      </c>
      <c r="B41">
        <f>INDEX(resultados!$A$2:$ZZ$62, 35, MATCH($B$2, resultados!$A$1:$ZZ$1, 0))</f>
        <v/>
      </c>
      <c r="C41">
        <f>INDEX(resultados!$A$2:$ZZ$62, 35, MATCH($B$3, resultados!$A$1:$ZZ$1, 0))</f>
        <v/>
      </c>
    </row>
    <row r="42">
      <c r="A42">
        <f>INDEX(resultados!$A$2:$ZZ$62, 36, MATCH($B$1, resultados!$A$1:$ZZ$1, 0))</f>
        <v/>
      </c>
      <c r="B42">
        <f>INDEX(resultados!$A$2:$ZZ$62, 36, MATCH($B$2, resultados!$A$1:$ZZ$1, 0))</f>
        <v/>
      </c>
      <c r="C42">
        <f>INDEX(resultados!$A$2:$ZZ$62, 36, MATCH($B$3, resultados!$A$1:$ZZ$1, 0))</f>
        <v/>
      </c>
    </row>
    <row r="43">
      <c r="A43">
        <f>INDEX(resultados!$A$2:$ZZ$62, 37, MATCH($B$1, resultados!$A$1:$ZZ$1, 0))</f>
        <v/>
      </c>
      <c r="B43">
        <f>INDEX(resultados!$A$2:$ZZ$62, 37, MATCH($B$2, resultados!$A$1:$ZZ$1, 0))</f>
        <v/>
      </c>
      <c r="C43">
        <f>INDEX(resultados!$A$2:$ZZ$62, 37, MATCH($B$3, resultados!$A$1:$ZZ$1, 0))</f>
        <v/>
      </c>
    </row>
    <row r="44">
      <c r="A44">
        <f>INDEX(resultados!$A$2:$ZZ$62, 38, MATCH($B$1, resultados!$A$1:$ZZ$1, 0))</f>
        <v/>
      </c>
      <c r="B44">
        <f>INDEX(resultados!$A$2:$ZZ$62, 38, MATCH($B$2, resultados!$A$1:$ZZ$1, 0))</f>
        <v/>
      </c>
      <c r="C44">
        <f>INDEX(resultados!$A$2:$ZZ$62, 38, MATCH($B$3, resultados!$A$1:$ZZ$1, 0))</f>
        <v/>
      </c>
    </row>
    <row r="45">
      <c r="A45">
        <f>INDEX(resultados!$A$2:$ZZ$62, 39, MATCH($B$1, resultados!$A$1:$ZZ$1, 0))</f>
        <v/>
      </c>
      <c r="B45">
        <f>INDEX(resultados!$A$2:$ZZ$62, 39, MATCH($B$2, resultados!$A$1:$ZZ$1, 0))</f>
        <v/>
      </c>
      <c r="C45">
        <f>INDEX(resultados!$A$2:$ZZ$62, 39, MATCH($B$3, resultados!$A$1:$ZZ$1, 0))</f>
        <v/>
      </c>
    </row>
    <row r="46">
      <c r="A46">
        <f>INDEX(resultados!$A$2:$ZZ$62, 40, MATCH($B$1, resultados!$A$1:$ZZ$1, 0))</f>
        <v/>
      </c>
      <c r="B46">
        <f>INDEX(resultados!$A$2:$ZZ$62, 40, MATCH($B$2, resultados!$A$1:$ZZ$1, 0))</f>
        <v/>
      </c>
      <c r="C46">
        <f>INDEX(resultados!$A$2:$ZZ$62, 40, MATCH($B$3, resultados!$A$1:$ZZ$1, 0))</f>
        <v/>
      </c>
    </row>
    <row r="47">
      <c r="A47">
        <f>INDEX(resultados!$A$2:$ZZ$62, 41, MATCH($B$1, resultados!$A$1:$ZZ$1, 0))</f>
        <v/>
      </c>
      <c r="B47">
        <f>INDEX(resultados!$A$2:$ZZ$62, 41, MATCH($B$2, resultados!$A$1:$ZZ$1, 0))</f>
        <v/>
      </c>
      <c r="C47">
        <f>INDEX(resultados!$A$2:$ZZ$62, 41, MATCH($B$3, resultados!$A$1:$ZZ$1, 0))</f>
        <v/>
      </c>
    </row>
    <row r="48">
      <c r="A48">
        <f>INDEX(resultados!$A$2:$ZZ$62, 42, MATCH($B$1, resultados!$A$1:$ZZ$1, 0))</f>
        <v/>
      </c>
      <c r="B48">
        <f>INDEX(resultados!$A$2:$ZZ$62, 42, MATCH($B$2, resultados!$A$1:$ZZ$1, 0))</f>
        <v/>
      </c>
      <c r="C48">
        <f>INDEX(resultados!$A$2:$ZZ$62, 42, MATCH($B$3, resultados!$A$1:$ZZ$1, 0))</f>
        <v/>
      </c>
    </row>
    <row r="49">
      <c r="A49">
        <f>INDEX(resultados!$A$2:$ZZ$62, 43, MATCH($B$1, resultados!$A$1:$ZZ$1, 0))</f>
        <v/>
      </c>
      <c r="B49">
        <f>INDEX(resultados!$A$2:$ZZ$62, 43, MATCH($B$2, resultados!$A$1:$ZZ$1, 0))</f>
        <v/>
      </c>
      <c r="C49">
        <f>INDEX(resultados!$A$2:$ZZ$62, 43, MATCH($B$3, resultados!$A$1:$ZZ$1, 0))</f>
        <v/>
      </c>
    </row>
    <row r="50">
      <c r="A50">
        <f>INDEX(resultados!$A$2:$ZZ$62, 44, MATCH($B$1, resultados!$A$1:$ZZ$1, 0))</f>
        <v/>
      </c>
      <c r="B50">
        <f>INDEX(resultados!$A$2:$ZZ$62, 44, MATCH($B$2, resultados!$A$1:$ZZ$1, 0))</f>
        <v/>
      </c>
      <c r="C50">
        <f>INDEX(resultados!$A$2:$ZZ$62, 44, MATCH($B$3, resultados!$A$1:$ZZ$1, 0))</f>
        <v/>
      </c>
    </row>
    <row r="51">
      <c r="A51">
        <f>INDEX(resultados!$A$2:$ZZ$62, 45, MATCH($B$1, resultados!$A$1:$ZZ$1, 0))</f>
        <v/>
      </c>
      <c r="B51">
        <f>INDEX(resultados!$A$2:$ZZ$62, 45, MATCH($B$2, resultados!$A$1:$ZZ$1, 0))</f>
        <v/>
      </c>
      <c r="C51">
        <f>INDEX(resultados!$A$2:$ZZ$62, 45, MATCH($B$3, resultados!$A$1:$ZZ$1, 0))</f>
        <v/>
      </c>
    </row>
    <row r="52">
      <c r="A52">
        <f>INDEX(resultados!$A$2:$ZZ$62, 46, MATCH($B$1, resultados!$A$1:$ZZ$1, 0))</f>
        <v/>
      </c>
      <c r="B52">
        <f>INDEX(resultados!$A$2:$ZZ$62, 46, MATCH($B$2, resultados!$A$1:$ZZ$1, 0))</f>
        <v/>
      </c>
      <c r="C52">
        <f>INDEX(resultados!$A$2:$ZZ$62, 46, MATCH($B$3, resultados!$A$1:$ZZ$1, 0))</f>
        <v/>
      </c>
    </row>
    <row r="53">
      <c r="A53">
        <f>INDEX(resultados!$A$2:$ZZ$62, 47, MATCH($B$1, resultados!$A$1:$ZZ$1, 0))</f>
        <v/>
      </c>
      <c r="B53">
        <f>INDEX(resultados!$A$2:$ZZ$62, 47, MATCH($B$2, resultados!$A$1:$ZZ$1, 0))</f>
        <v/>
      </c>
      <c r="C53">
        <f>INDEX(resultados!$A$2:$ZZ$62, 47, MATCH($B$3, resultados!$A$1:$ZZ$1, 0))</f>
        <v/>
      </c>
    </row>
    <row r="54">
      <c r="A54">
        <f>INDEX(resultados!$A$2:$ZZ$62, 48, MATCH($B$1, resultados!$A$1:$ZZ$1, 0))</f>
        <v/>
      </c>
      <c r="B54">
        <f>INDEX(resultados!$A$2:$ZZ$62, 48, MATCH($B$2, resultados!$A$1:$ZZ$1, 0))</f>
        <v/>
      </c>
      <c r="C54">
        <f>INDEX(resultados!$A$2:$ZZ$62, 48, MATCH($B$3, resultados!$A$1:$ZZ$1, 0))</f>
        <v/>
      </c>
    </row>
    <row r="55">
      <c r="A55">
        <f>INDEX(resultados!$A$2:$ZZ$62, 49, MATCH($B$1, resultados!$A$1:$ZZ$1, 0))</f>
        <v/>
      </c>
      <c r="B55">
        <f>INDEX(resultados!$A$2:$ZZ$62, 49, MATCH($B$2, resultados!$A$1:$ZZ$1, 0))</f>
        <v/>
      </c>
      <c r="C55">
        <f>INDEX(resultados!$A$2:$ZZ$62, 49, MATCH($B$3, resultados!$A$1:$ZZ$1, 0))</f>
        <v/>
      </c>
    </row>
    <row r="56">
      <c r="A56">
        <f>INDEX(resultados!$A$2:$ZZ$62, 50, MATCH($B$1, resultados!$A$1:$ZZ$1, 0))</f>
        <v/>
      </c>
      <c r="B56">
        <f>INDEX(resultados!$A$2:$ZZ$62, 50, MATCH($B$2, resultados!$A$1:$ZZ$1, 0))</f>
        <v/>
      </c>
      <c r="C56">
        <f>INDEX(resultados!$A$2:$ZZ$62, 50, MATCH($B$3, resultados!$A$1:$ZZ$1, 0))</f>
        <v/>
      </c>
    </row>
    <row r="57">
      <c r="A57">
        <f>INDEX(resultados!$A$2:$ZZ$62, 51, MATCH($B$1, resultados!$A$1:$ZZ$1, 0))</f>
        <v/>
      </c>
      <c r="B57">
        <f>INDEX(resultados!$A$2:$ZZ$62, 51, MATCH($B$2, resultados!$A$1:$ZZ$1, 0))</f>
        <v/>
      </c>
      <c r="C57">
        <f>INDEX(resultados!$A$2:$ZZ$62, 51, MATCH($B$3, resultados!$A$1:$ZZ$1, 0))</f>
        <v/>
      </c>
    </row>
    <row r="58">
      <c r="A58">
        <f>INDEX(resultados!$A$2:$ZZ$62, 52, MATCH($B$1, resultados!$A$1:$ZZ$1, 0))</f>
        <v/>
      </c>
      <c r="B58">
        <f>INDEX(resultados!$A$2:$ZZ$62, 52, MATCH($B$2, resultados!$A$1:$ZZ$1, 0))</f>
        <v/>
      </c>
      <c r="C58">
        <f>INDEX(resultados!$A$2:$ZZ$62, 52, MATCH($B$3, resultados!$A$1:$ZZ$1, 0))</f>
        <v/>
      </c>
    </row>
    <row r="59">
      <c r="A59">
        <f>INDEX(resultados!$A$2:$ZZ$62, 53, MATCH($B$1, resultados!$A$1:$ZZ$1, 0))</f>
        <v/>
      </c>
      <c r="B59">
        <f>INDEX(resultados!$A$2:$ZZ$62, 53, MATCH($B$2, resultados!$A$1:$ZZ$1, 0))</f>
        <v/>
      </c>
      <c r="C59">
        <f>INDEX(resultados!$A$2:$ZZ$62, 53, MATCH($B$3, resultados!$A$1:$ZZ$1, 0))</f>
        <v/>
      </c>
    </row>
    <row r="60">
      <c r="A60">
        <f>INDEX(resultados!$A$2:$ZZ$62, 54, MATCH($B$1, resultados!$A$1:$ZZ$1, 0))</f>
        <v/>
      </c>
      <c r="B60">
        <f>INDEX(resultados!$A$2:$ZZ$62, 54, MATCH($B$2, resultados!$A$1:$ZZ$1, 0))</f>
        <v/>
      </c>
      <c r="C60">
        <f>INDEX(resultados!$A$2:$ZZ$62, 54, MATCH($B$3, resultados!$A$1:$ZZ$1, 0))</f>
        <v/>
      </c>
    </row>
    <row r="61">
      <c r="A61">
        <f>INDEX(resultados!$A$2:$ZZ$62, 55, MATCH($B$1, resultados!$A$1:$ZZ$1, 0))</f>
        <v/>
      </c>
      <c r="B61">
        <f>INDEX(resultados!$A$2:$ZZ$62, 55, MATCH($B$2, resultados!$A$1:$ZZ$1, 0))</f>
        <v/>
      </c>
      <c r="C61">
        <f>INDEX(resultados!$A$2:$ZZ$62, 55, MATCH($B$3, resultados!$A$1:$ZZ$1, 0))</f>
        <v/>
      </c>
    </row>
    <row r="62">
      <c r="A62">
        <f>INDEX(resultados!$A$2:$ZZ$62, 56, MATCH($B$1, resultados!$A$1:$ZZ$1, 0))</f>
        <v/>
      </c>
      <c r="B62">
        <f>INDEX(resultados!$A$2:$ZZ$62, 56, MATCH($B$2, resultados!$A$1:$ZZ$1, 0))</f>
        <v/>
      </c>
      <c r="C62">
        <f>INDEX(resultados!$A$2:$ZZ$62, 56, MATCH($B$3, resultados!$A$1:$ZZ$1, 0))</f>
        <v/>
      </c>
    </row>
    <row r="63">
      <c r="A63">
        <f>INDEX(resultados!$A$2:$ZZ$62, 57, MATCH($B$1, resultados!$A$1:$ZZ$1, 0))</f>
        <v/>
      </c>
      <c r="B63">
        <f>INDEX(resultados!$A$2:$ZZ$62, 57, MATCH($B$2, resultados!$A$1:$ZZ$1, 0))</f>
        <v/>
      </c>
      <c r="C63">
        <f>INDEX(resultados!$A$2:$ZZ$62, 57, MATCH($B$3, resultados!$A$1:$ZZ$1, 0))</f>
        <v/>
      </c>
    </row>
    <row r="64">
      <c r="A64">
        <f>INDEX(resultados!$A$2:$ZZ$62, 58, MATCH($B$1, resultados!$A$1:$ZZ$1, 0))</f>
        <v/>
      </c>
      <c r="B64">
        <f>INDEX(resultados!$A$2:$ZZ$62, 58, MATCH($B$2, resultados!$A$1:$ZZ$1, 0))</f>
        <v/>
      </c>
      <c r="C64">
        <f>INDEX(resultados!$A$2:$ZZ$62, 58, MATCH($B$3, resultados!$A$1:$ZZ$1, 0))</f>
        <v/>
      </c>
    </row>
    <row r="65">
      <c r="A65">
        <f>INDEX(resultados!$A$2:$ZZ$62, 59, MATCH($B$1, resultados!$A$1:$ZZ$1, 0))</f>
        <v/>
      </c>
      <c r="B65">
        <f>INDEX(resultados!$A$2:$ZZ$62, 59, MATCH($B$2, resultados!$A$1:$ZZ$1, 0))</f>
        <v/>
      </c>
      <c r="C65">
        <f>INDEX(resultados!$A$2:$ZZ$62, 59, MATCH($B$3, resultados!$A$1:$ZZ$1, 0))</f>
        <v/>
      </c>
    </row>
    <row r="66">
      <c r="A66">
        <f>INDEX(resultados!$A$2:$ZZ$62, 60, MATCH($B$1, resultados!$A$1:$ZZ$1, 0))</f>
        <v/>
      </c>
      <c r="B66">
        <f>INDEX(resultados!$A$2:$ZZ$62, 60, MATCH($B$2, resultados!$A$1:$ZZ$1, 0))</f>
        <v/>
      </c>
      <c r="C66">
        <f>INDEX(resultados!$A$2:$ZZ$62, 60, MATCH($B$3, resultados!$A$1:$ZZ$1, 0))</f>
        <v/>
      </c>
    </row>
    <row r="67">
      <c r="A67">
        <f>INDEX(resultados!$A$2:$ZZ$62, 61, MATCH($B$1, resultados!$A$1:$ZZ$1, 0))</f>
        <v/>
      </c>
      <c r="B67">
        <f>INDEX(resultados!$A$2:$ZZ$62, 61, MATCH($B$2, resultados!$A$1:$ZZ$1, 0))</f>
        <v/>
      </c>
      <c r="C67">
        <f>INDEX(resultados!$A$2:$ZZ$62, 61,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1.5122</v>
      </c>
      <c r="E2" t="n">
        <v>66.13</v>
      </c>
      <c r="F2" t="n">
        <v>60.07</v>
      </c>
      <c r="G2" t="n">
        <v>13.3</v>
      </c>
      <c r="H2" t="n">
        <v>0.24</v>
      </c>
      <c r="I2" t="n">
        <v>271</v>
      </c>
      <c r="J2" t="n">
        <v>71.52</v>
      </c>
      <c r="K2" t="n">
        <v>32.27</v>
      </c>
      <c r="L2" t="n">
        <v>1</v>
      </c>
      <c r="M2" t="n">
        <v>45</v>
      </c>
      <c r="N2" t="n">
        <v>8.25</v>
      </c>
      <c r="O2" t="n">
        <v>9054.6</v>
      </c>
      <c r="P2" t="n">
        <v>341.95</v>
      </c>
      <c r="Q2" t="n">
        <v>7963.26</v>
      </c>
      <c r="R2" t="n">
        <v>586.75</v>
      </c>
      <c r="S2" t="n">
        <v>167.86</v>
      </c>
      <c r="T2" t="n">
        <v>208734.04</v>
      </c>
      <c r="U2" t="n">
        <v>0.29</v>
      </c>
      <c r="V2" t="n">
        <v>0.79</v>
      </c>
      <c r="W2" t="n">
        <v>1</v>
      </c>
      <c r="X2" t="n">
        <v>12.65</v>
      </c>
      <c r="Y2" t="n">
        <v>1</v>
      </c>
      <c r="Z2" t="n">
        <v>10</v>
      </c>
      <c r="AA2" t="n">
        <v>301.2631622043783</v>
      </c>
      <c r="AB2" t="n">
        <v>412.2015493207309</v>
      </c>
      <c r="AC2" t="n">
        <v>372.8616119820675</v>
      </c>
      <c r="AD2" t="n">
        <v>301263.1622043783</v>
      </c>
      <c r="AE2" t="n">
        <v>412201.5493207309</v>
      </c>
      <c r="AF2" t="n">
        <v>2.592284676243544e-06</v>
      </c>
      <c r="AG2" t="n">
        <v>0.6888541666666667</v>
      </c>
      <c r="AH2" t="n">
        <v>372861.6119820675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1.5176</v>
      </c>
      <c r="E3" t="n">
        <v>65.89</v>
      </c>
      <c r="F3" t="n">
        <v>59.9</v>
      </c>
      <c r="G3" t="n">
        <v>13.46</v>
      </c>
      <c r="H3" t="n">
        <v>0.48</v>
      </c>
      <c r="I3" t="n">
        <v>267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344.58</v>
      </c>
      <c r="Q3" t="n">
        <v>7963.23</v>
      </c>
      <c r="R3" t="n">
        <v>578.99</v>
      </c>
      <c r="S3" t="n">
        <v>167.86</v>
      </c>
      <c r="T3" t="n">
        <v>204871.34</v>
      </c>
      <c r="U3" t="n">
        <v>0.29</v>
      </c>
      <c r="V3" t="n">
        <v>0.79</v>
      </c>
      <c r="W3" t="n">
        <v>1.05</v>
      </c>
      <c r="X3" t="n">
        <v>12.48</v>
      </c>
      <c r="Y3" t="n">
        <v>1</v>
      </c>
      <c r="Z3" t="n">
        <v>10</v>
      </c>
      <c r="AA3" t="n">
        <v>301.4209693849693</v>
      </c>
      <c r="AB3" t="n">
        <v>412.4174680671768</v>
      </c>
      <c r="AC3" t="n">
        <v>373.0569237463965</v>
      </c>
      <c r="AD3" t="n">
        <v>301420.9693849693</v>
      </c>
      <c r="AE3" t="n">
        <v>412417.4680671768</v>
      </c>
      <c r="AF3" t="n">
        <v>2.601541611339242e-06</v>
      </c>
      <c r="AG3" t="n">
        <v>0.6863541666666667</v>
      </c>
      <c r="AH3" t="n">
        <v>373056.9237463965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1.2516</v>
      </c>
      <c r="E2" t="n">
        <v>79.90000000000001</v>
      </c>
      <c r="F2" t="n">
        <v>72.29000000000001</v>
      </c>
      <c r="G2" t="n">
        <v>8.15</v>
      </c>
      <c r="H2" t="n">
        <v>0.43</v>
      </c>
      <c r="I2" t="n">
        <v>532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282.91</v>
      </c>
      <c r="Q2" t="n">
        <v>7965.54</v>
      </c>
      <c r="R2" t="n">
        <v>985.53</v>
      </c>
      <c r="S2" t="n">
        <v>167.86</v>
      </c>
      <c r="T2" t="n">
        <v>406818.99</v>
      </c>
      <c r="U2" t="n">
        <v>0.17</v>
      </c>
      <c r="V2" t="n">
        <v>0.65</v>
      </c>
      <c r="W2" t="n">
        <v>1.84</v>
      </c>
      <c r="X2" t="n">
        <v>24.86</v>
      </c>
      <c r="Y2" t="n">
        <v>1</v>
      </c>
      <c r="Z2" t="n">
        <v>10</v>
      </c>
      <c r="AA2" t="n">
        <v>311.4244658434304</v>
      </c>
      <c r="AB2" t="n">
        <v>426.1046932447601</v>
      </c>
      <c r="AC2" t="n">
        <v>385.4378593631724</v>
      </c>
      <c r="AD2" t="n">
        <v>311424.4658434304</v>
      </c>
      <c r="AE2" t="n">
        <v>426104.6932447602</v>
      </c>
      <c r="AF2" t="n">
        <v>2.302831634480173e-06</v>
      </c>
      <c r="AG2" t="n">
        <v>0.8322916666666668</v>
      </c>
      <c r="AH2" t="n">
        <v>385437.8593631724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1.0205</v>
      </c>
      <c r="E2" t="n">
        <v>97.98999999999999</v>
      </c>
      <c r="F2" t="n">
        <v>77.88</v>
      </c>
      <c r="G2" t="n">
        <v>7.55</v>
      </c>
      <c r="H2" t="n">
        <v>0.12</v>
      </c>
      <c r="I2" t="n">
        <v>619</v>
      </c>
      <c r="J2" t="n">
        <v>141.81</v>
      </c>
      <c r="K2" t="n">
        <v>47.83</v>
      </c>
      <c r="L2" t="n">
        <v>1</v>
      </c>
      <c r="M2" t="n">
        <v>617</v>
      </c>
      <c r="N2" t="n">
        <v>22.98</v>
      </c>
      <c r="O2" t="n">
        <v>17723.39</v>
      </c>
      <c r="P2" t="n">
        <v>844.34</v>
      </c>
      <c r="Q2" t="n">
        <v>7964.63</v>
      </c>
      <c r="R2" t="n">
        <v>1203.98</v>
      </c>
      <c r="S2" t="n">
        <v>167.86</v>
      </c>
      <c r="T2" t="n">
        <v>515608.25</v>
      </c>
      <c r="U2" t="n">
        <v>0.14</v>
      </c>
      <c r="V2" t="n">
        <v>0.61</v>
      </c>
      <c r="W2" t="n">
        <v>1.26</v>
      </c>
      <c r="X2" t="n">
        <v>30.45</v>
      </c>
      <c r="Y2" t="n">
        <v>1</v>
      </c>
      <c r="Z2" t="n">
        <v>10</v>
      </c>
      <c r="AA2" t="n">
        <v>998.0529883869102</v>
      </c>
      <c r="AB2" t="n">
        <v>1365.580129701267</v>
      </c>
      <c r="AC2" t="n">
        <v>1235.251078726327</v>
      </c>
      <c r="AD2" t="n">
        <v>998052.9883869102</v>
      </c>
      <c r="AE2" t="n">
        <v>1365580.129701267</v>
      </c>
      <c r="AF2" t="n">
        <v>1.570240644452981e-06</v>
      </c>
      <c r="AG2" t="n">
        <v>1.020729166666667</v>
      </c>
      <c r="AH2" t="n">
        <v>1235251.078726327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1.5481</v>
      </c>
      <c r="E3" t="n">
        <v>64.59999999999999</v>
      </c>
      <c r="F3" t="n">
        <v>56.62</v>
      </c>
      <c r="G3" t="n">
        <v>17.07</v>
      </c>
      <c r="H3" t="n">
        <v>0.25</v>
      </c>
      <c r="I3" t="n">
        <v>199</v>
      </c>
      <c r="J3" t="n">
        <v>143.17</v>
      </c>
      <c r="K3" t="n">
        <v>47.83</v>
      </c>
      <c r="L3" t="n">
        <v>2</v>
      </c>
      <c r="M3" t="n">
        <v>197</v>
      </c>
      <c r="N3" t="n">
        <v>23.34</v>
      </c>
      <c r="O3" t="n">
        <v>17891.86</v>
      </c>
      <c r="P3" t="n">
        <v>548.45</v>
      </c>
      <c r="Q3" t="n">
        <v>7962.59</v>
      </c>
      <c r="R3" t="n">
        <v>480.4</v>
      </c>
      <c r="S3" t="n">
        <v>167.86</v>
      </c>
      <c r="T3" t="n">
        <v>155915.44</v>
      </c>
      <c r="U3" t="n">
        <v>0.35</v>
      </c>
      <c r="V3" t="n">
        <v>0.83</v>
      </c>
      <c r="W3" t="n">
        <v>0.59</v>
      </c>
      <c r="X3" t="n">
        <v>9.210000000000001</v>
      </c>
      <c r="Y3" t="n">
        <v>1</v>
      </c>
      <c r="Z3" t="n">
        <v>10</v>
      </c>
      <c r="AA3" t="n">
        <v>442.8973115284338</v>
      </c>
      <c r="AB3" t="n">
        <v>605.9916408835776</v>
      </c>
      <c r="AC3" t="n">
        <v>548.156649192258</v>
      </c>
      <c r="AD3" t="n">
        <v>442897.3115284338</v>
      </c>
      <c r="AE3" t="n">
        <v>605991.6408835776</v>
      </c>
      <c r="AF3" t="n">
        <v>2.382057365681195e-06</v>
      </c>
      <c r="AG3" t="n">
        <v>0.6729166666666666</v>
      </c>
      <c r="AH3" t="n">
        <v>548156.649192258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1.7131</v>
      </c>
      <c r="E4" t="n">
        <v>58.38</v>
      </c>
      <c r="F4" t="n">
        <v>52.8</v>
      </c>
      <c r="G4" t="n">
        <v>27.31</v>
      </c>
      <c r="H4" t="n">
        <v>0.37</v>
      </c>
      <c r="I4" t="n">
        <v>116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449.55</v>
      </c>
      <c r="Q4" t="n">
        <v>7962.63</v>
      </c>
      <c r="R4" t="n">
        <v>345.96</v>
      </c>
      <c r="S4" t="n">
        <v>167.86</v>
      </c>
      <c r="T4" t="n">
        <v>89111.52</v>
      </c>
      <c r="U4" t="n">
        <v>0.49</v>
      </c>
      <c r="V4" t="n">
        <v>0.89</v>
      </c>
      <c r="W4" t="n">
        <v>0.59</v>
      </c>
      <c r="X4" t="n">
        <v>5.38</v>
      </c>
      <c r="Y4" t="n">
        <v>1</v>
      </c>
      <c r="Z4" t="n">
        <v>10</v>
      </c>
      <c r="AA4" t="n">
        <v>342.1478106328425</v>
      </c>
      <c r="AB4" t="n">
        <v>468.1417290039453</v>
      </c>
      <c r="AC4" t="n">
        <v>423.4629394288513</v>
      </c>
      <c r="AD4" t="n">
        <v>342147.8106328425</v>
      </c>
      <c r="AE4" t="n">
        <v>468141.7290039452</v>
      </c>
      <c r="AF4" t="n">
        <v>2.635942428233613e-06</v>
      </c>
      <c r="AG4" t="n">
        <v>0.608125</v>
      </c>
      <c r="AH4" t="n">
        <v>423462.9394288512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1.7149</v>
      </c>
      <c r="E5" t="n">
        <v>58.31</v>
      </c>
      <c r="F5" t="n">
        <v>52.76</v>
      </c>
      <c r="G5" t="n">
        <v>27.53</v>
      </c>
      <c r="H5" t="n">
        <v>0.49</v>
      </c>
      <c r="I5" t="n">
        <v>115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452.25</v>
      </c>
      <c r="Q5" t="n">
        <v>7963</v>
      </c>
      <c r="R5" t="n">
        <v>343.96</v>
      </c>
      <c r="S5" t="n">
        <v>167.86</v>
      </c>
      <c r="T5" t="n">
        <v>88114.75</v>
      </c>
      <c r="U5" t="n">
        <v>0.49</v>
      </c>
      <c r="V5" t="n">
        <v>0.89</v>
      </c>
      <c r="W5" t="n">
        <v>0.61</v>
      </c>
      <c r="X5" t="n">
        <v>5.35</v>
      </c>
      <c r="Y5" t="n">
        <v>1</v>
      </c>
      <c r="Z5" t="n">
        <v>10</v>
      </c>
      <c r="AA5" t="n">
        <v>343.0775436489999</v>
      </c>
      <c r="AB5" t="n">
        <v>469.4138307335776</v>
      </c>
      <c r="AC5" t="n">
        <v>424.6136335548135</v>
      </c>
      <c r="AD5" t="n">
        <v>343077.5436489999</v>
      </c>
      <c r="AE5" t="n">
        <v>469413.8307335776</v>
      </c>
      <c r="AF5" t="n">
        <v>2.638712083461457e-06</v>
      </c>
      <c r="AG5" t="n">
        <v>0.6073958333333334</v>
      </c>
      <c r="AH5" t="n">
        <v>424613.6335548135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0.8137</v>
      </c>
      <c r="E2" t="n">
        <v>122.9</v>
      </c>
      <c r="F2" t="n">
        <v>90.29000000000001</v>
      </c>
      <c r="G2" t="n">
        <v>6.38</v>
      </c>
      <c r="H2" t="n">
        <v>0.1</v>
      </c>
      <c r="I2" t="n">
        <v>849</v>
      </c>
      <c r="J2" t="n">
        <v>176.73</v>
      </c>
      <c r="K2" t="n">
        <v>52.44</v>
      </c>
      <c r="L2" t="n">
        <v>1</v>
      </c>
      <c r="M2" t="n">
        <v>847</v>
      </c>
      <c r="N2" t="n">
        <v>33.29</v>
      </c>
      <c r="O2" t="n">
        <v>22031.19</v>
      </c>
      <c r="P2" t="n">
        <v>1152.21</v>
      </c>
      <c r="Q2" t="n">
        <v>7965.92</v>
      </c>
      <c r="R2" t="n">
        <v>1627.86</v>
      </c>
      <c r="S2" t="n">
        <v>167.86</v>
      </c>
      <c r="T2" t="n">
        <v>726396.77</v>
      </c>
      <c r="U2" t="n">
        <v>0.1</v>
      </c>
      <c r="V2" t="n">
        <v>0.52</v>
      </c>
      <c r="W2" t="n">
        <v>1.64</v>
      </c>
      <c r="X2" t="n">
        <v>42.85</v>
      </c>
      <c r="Y2" t="n">
        <v>1</v>
      </c>
      <c r="Z2" t="n">
        <v>10</v>
      </c>
      <c r="AA2" t="n">
        <v>1677.835715287285</v>
      </c>
      <c r="AB2" t="n">
        <v>2295.688846543689</v>
      </c>
      <c r="AC2" t="n">
        <v>2076.591525049092</v>
      </c>
      <c r="AD2" t="n">
        <v>1677835.715287285</v>
      </c>
      <c r="AE2" t="n">
        <v>2295688.846543689</v>
      </c>
      <c r="AF2" t="n">
        <v>1.206503690283981e-06</v>
      </c>
      <c r="AG2" t="n">
        <v>1.280208333333333</v>
      </c>
      <c r="AH2" t="n">
        <v>2076591.525049092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1.4076</v>
      </c>
      <c r="E3" t="n">
        <v>71.04000000000001</v>
      </c>
      <c r="F3" t="n">
        <v>59.48</v>
      </c>
      <c r="G3" t="n">
        <v>13.89</v>
      </c>
      <c r="H3" t="n">
        <v>0.2</v>
      </c>
      <c r="I3" t="n">
        <v>257</v>
      </c>
      <c r="J3" t="n">
        <v>178.21</v>
      </c>
      <c r="K3" t="n">
        <v>52.44</v>
      </c>
      <c r="L3" t="n">
        <v>2</v>
      </c>
      <c r="M3" t="n">
        <v>255</v>
      </c>
      <c r="N3" t="n">
        <v>33.77</v>
      </c>
      <c r="O3" t="n">
        <v>22213.89</v>
      </c>
      <c r="P3" t="n">
        <v>707.99</v>
      </c>
      <c r="Q3" t="n">
        <v>7962.95</v>
      </c>
      <c r="R3" t="n">
        <v>577.1900000000001</v>
      </c>
      <c r="S3" t="n">
        <v>167.86</v>
      </c>
      <c r="T3" t="n">
        <v>204024.42</v>
      </c>
      <c r="U3" t="n">
        <v>0.29</v>
      </c>
      <c r="V3" t="n">
        <v>0.79</v>
      </c>
      <c r="W3" t="n">
        <v>0.6899999999999999</v>
      </c>
      <c r="X3" t="n">
        <v>12.07</v>
      </c>
      <c r="Y3" t="n">
        <v>1</v>
      </c>
      <c r="Z3" t="n">
        <v>10</v>
      </c>
      <c r="AA3" t="n">
        <v>609.1232010650867</v>
      </c>
      <c r="AB3" t="n">
        <v>833.4292363163095</v>
      </c>
      <c r="AC3" t="n">
        <v>753.8879197275598</v>
      </c>
      <c r="AD3" t="n">
        <v>609123.2010650868</v>
      </c>
      <c r="AE3" t="n">
        <v>833429.2363163094</v>
      </c>
      <c r="AF3" t="n">
        <v>2.087101627680634e-06</v>
      </c>
      <c r="AG3" t="n">
        <v>0.7400000000000001</v>
      </c>
      <c r="AH3" t="n">
        <v>753887.9197275599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1.6274</v>
      </c>
      <c r="E4" t="n">
        <v>61.45</v>
      </c>
      <c r="F4" t="n">
        <v>53.94</v>
      </c>
      <c r="G4" t="n">
        <v>22.63</v>
      </c>
      <c r="H4" t="n">
        <v>0.3</v>
      </c>
      <c r="I4" t="n">
        <v>143</v>
      </c>
      <c r="J4" t="n">
        <v>179.7</v>
      </c>
      <c r="K4" t="n">
        <v>52.44</v>
      </c>
      <c r="L4" t="n">
        <v>3</v>
      </c>
      <c r="M4" t="n">
        <v>141</v>
      </c>
      <c r="N4" t="n">
        <v>34.26</v>
      </c>
      <c r="O4" t="n">
        <v>22397.24</v>
      </c>
      <c r="P4" t="n">
        <v>589.87</v>
      </c>
      <c r="Q4" t="n">
        <v>7962.28</v>
      </c>
      <c r="R4" t="n">
        <v>389.24</v>
      </c>
      <c r="S4" t="n">
        <v>167.86</v>
      </c>
      <c r="T4" t="n">
        <v>110615.05</v>
      </c>
      <c r="U4" t="n">
        <v>0.43</v>
      </c>
      <c r="V4" t="n">
        <v>0.87</v>
      </c>
      <c r="W4" t="n">
        <v>0.51</v>
      </c>
      <c r="X4" t="n">
        <v>6.53</v>
      </c>
      <c r="Y4" t="n">
        <v>1</v>
      </c>
      <c r="Z4" t="n">
        <v>10</v>
      </c>
      <c r="AA4" t="n">
        <v>450.3927030102572</v>
      </c>
      <c r="AB4" t="n">
        <v>616.2471661823428</v>
      </c>
      <c r="AC4" t="n">
        <v>557.433401550229</v>
      </c>
      <c r="AD4" t="n">
        <v>450392.7030102572</v>
      </c>
      <c r="AE4" t="n">
        <v>616247.1661823428</v>
      </c>
      <c r="AF4" t="n">
        <v>2.413007380567962e-06</v>
      </c>
      <c r="AG4" t="n">
        <v>0.6401041666666667</v>
      </c>
      <c r="AH4" t="n">
        <v>557433.4015502289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1.744</v>
      </c>
      <c r="E5" t="n">
        <v>57.34</v>
      </c>
      <c r="F5" t="n">
        <v>51.58</v>
      </c>
      <c r="G5" t="n">
        <v>32.92</v>
      </c>
      <c r="H5" t="n">
        <v>0.39</v>
      </c>
      <c r="I5" t="n">
        <v>94</v>
      </c>
      <c r="J5" t="n">
        <v>181.19</v>
      </c>
      <c r="K5" t="n">
        <v>52.44</v>
      </c>
      <c r="L5" t="n">
        <v>4</v>
      </c>
      <c r="M5" t="n">
        <v>46</v>
      </c>
      <c r="N5" t="n">
        <v>34.75</v>
      </c>
      <c r="O5" t="n">
        <v>22581.25</v>
      </c>
      <c r="P5" t="n">
        <v>506.31</v>
      </c>
      <c r="Q5" t="n">
        <v>7962.39</v>
      </c>
      <c r="R5" t="n">
        <v>306.58</v>
      </c>
      <c r="S5" t="n">
        <v>167.86</v>
      </c>
      <c r="T5" t="n">
        <v>69530.92</v>
      </c>
      <c r="U5" t="n">
        <v>0.55</v>
      </c>
      <c r="V5" t="n">
        <v>0.91</v>
      </c>
      <c r="W5" t="n">
        <v>0.49</v>
      </c>
      <c r="X5" t="n">
        <v>4.17</v>
      </c>
      <c r="Y5" t="n">
        <v>1</v>
      </c>
      <c r="Z5" t="n">
        <v>10</v>
      </c>
      <c r="AA5" t="n">
        <v>373.3113140918196</v>
      </c>
      <c r="AB5" t="n">
        <v>510.7810092732592</v>
      </c>
      <c r="AC5" t="n">
        <v>462.0327866338675</v>
      </c>
      <c r="AD5" t="n">
        <v>373311.3140918196</v>
      </c>
      <c r="AE5" t="n">
        <v>510781.0092732592</v>
      </c>
      <c r="AF5" t="n">
        <v>2.585894599797546e-06</v>
      </c>
      <c r="AG5" t="n">
        <v>0.5972916666666667</v>
      </c>
      <c r="AH5" t="n">
        <v>462032.7866338675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1.7502</v>
      </c>
      <c r="E6" t="n">
        <v>57.14</v>
      </c>
      <c r="F6" t="n">
        <v>51.51</v>
      </c>
      <c r="G6" t="n">
        <v>34.34</v>
      </c>
      <c r="H6" t="n">
        <v>0.49</v>
      </c>
      <c r="I6" t="n">
        <v>90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502.89</v>
      </c>
      <c r="Q6" t="n">
        <v>7962.21</v>
      </c>
      <c r="R6" t="n">
        <v>303.08</v>
      </c>
      <c r="S6" t="n">
        <v>167.86</v>
      </c>
      <c r="T6" t="n">
        <v>67801.98</v>
      </c>
      <c r="U6" t="n">
        <v>0.55</v>
      </c>
      <c r="V6" t="n">
        <v>0.92</v>
      </c>
      <c r="W6" t="n">
        <v>0.53</v>
      </c>
      <c r="X6" t="n">
        <v>4.11</v>
      </c>
      <c r="Y6" t="n">
        <v>1</v>
      </c>
      <c r="Z6" t="n">
        <v>10</v>
      </c>
      <c r="AA6" t="n">
        <v>370.1349113598822</v>
      </c>
      <c r="AB6" t="n">
        <v>506.434914922424</v>
      </c>
      <c r="AC6" t="n">
        <v>458.1014774280943</v>
      </c>
      <c r="AD6" t="n">
        <v>370134.9113598822</v>
      </c>
      <c r="AE6" t="n">
        <v>506434.914922424</v>
      </c>
      <c r="AF6" t="n">
        <v>2.595087573718845e-06</v>
      </c>
      <c r="AG6" t="n">
        <v>0.5952083333333333</v>
      </c>
      <c r="AH6" t="n">
        <v>458101.4774280943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1.0514</v>
      </c>
      <c r="E2" t="n">
        <v>95.11</v>
      </c>
      <c r="F2" t="n">
        <v>84.62</v>
      </c>
      <c r="G2" t="n">
        <v>6.38</v>
      </c>
      <c r="H2" t="n">
        <v>0.64</v>
      </c>
      <c r="I2" t="n">
        <v>796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244.87</v>
      </c>
      <c r="Q2" t="n">
        <v>7966.24</v>
      </c>
      <c r="R2" t="n">
        <v>1390.89</v>
      </c>
      <c r="S2" t="n">
        <v>167.86</v>
      </c>
      <c r="T2" t="n">
        <v>608176.51</v>
      </c>
      <c r="U2" t="n">
        <v>0.12</v>
      </c>
      <c r="V2" t="n">
        <v>0.5600000000000001</v>
      </c>
      <c r="W2" t="n">
        <v>2.62</v>
      </c>
      <c r="X2" t="n">
        <v>37.19</v>
      </c>
      <c r="Y2" t="n">
        <v>1</v>
      </c>
      <c r="Z2" t="n">
        <v>10</v>
      </c>
      <c r="AA2" t="n">
        <v>338.0231508370812</v>
      </c>
      <c r="AB2" t="n">
        <v>462.4981875042371</v>
      </c>
      <c r="AC2" t="n">
        <v>418.3580096091148</v>
      </c>
      <c r="AD2" t="n">
        <v>338023.1508370813</v>
      </c>
      <c r="AE2" t="n">
        <v>462498.1875042371</v>
      </c>
      <c r="AF2" t="n">
        <v>2.003160000370397e-06</v>
      </c>
      <c r="AG2" t="n">
        <v>0.9907291666666667</v>
      </c>
      <c r="AH2" t="n">
        <v>418358.0096091148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1.325</v>
      </c>
      <c r="E2" t="n">
        <v>75.47</v>
      </c>
      <c r="F2" t="n">
        <v>65.65000000000001</v>
      </c>
      <c r="G2" t="n">
        <v>10.34</v>
      </c>
      <c r="H2" t="n">
        <v>0.18</v>
      </c>
      <c r="I2" t="n">
        <v>381</v>
      </c>
      <c r="J2" t="n">
        <v>98.70999999999999</v>
      </c>
      <c r="K2" t="n">
        <v>39.72</v>
      </c>
      <c r="L2" t="n">
        <v>1</v>
      </c>
      <c r="M2" t="n">
        <v>379</v>
      </c>
      <c r="N2" t="n">
        <v>12.99</v>
      </c>
      <c r="O2" t="n">
        <v>12407.75</v>
      </c>
      <c r="P2" t="n">
        <v>522.8099999999999</v>
      </c>
      <c r="Q2" t="n">
        <v>7963.6</v>
      </c>
      <c r="R2" t="n">
        <v>787.85</v>
      </c>
      <c r="S2" t="n">
        <v>167.86</v>
      </c>
      <c r="T2" t="n">
        <v>308731.9</v>
      </c>
      <c r="U2" t="n">
        <v>0.21</v>
      </c>
      <c r="V2" t="n">
        <v>0.72</v>
      </c>
      <c r="W2" t="n">
        <v>0.87</v>
      </c>
      <c r="X2" t="n">
        <v>18.23</v>
      </c>
      <c r="Y2" t="n">
        <v>1</v>
      </c>
      <c r="Z2" t="n">
        <v>10</v>
      </c>
      <c r="AA2" t="n">
        <v>495.6509968430835</v>
      </c>
      <c r="AB2" t="n">
        <v>678.1715604594227</v>
      </c>
      <c r="AC2" t="n">
        <v>613.4478185489378</v>
      </c>
      <c r="AD2" t="n">
        <v>495650.9968430835</v>
      </c>
      <c r="AE2" t="n">
        <v>678171.5604594228</v>
      </c>
      <c r="AF2" t="n">
        <v>2.163721616754984e-06</v>
      </c>
      <c r="AG2" t="n">
        <v>0.7861458333333333</v>
      </c>
      <c r="AH2" t="n">
        <v>613447.8185489378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1.6269</v>
      </c>
      <c r="E3" t="n">
        <v>61.46</v>
      </c>
      <c r="F3" t="n">
        <v>55.8</v>
      </c>
      <c r="G3" t="n">
        <v>18.7</v>
      </c>
      <c r="H3" t="n">
        <v>0.35</v>
      </c>
      <c r="I3" t="n">
        <v>179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384.76</v>
      </c>
      <c r="Q3" t="n">
        <v>7962.6</v>
      </c>
      <c r="R3" t="n">
        <v>444.04</v>
      </c>
      <c r="S3" t="n">
        <v>167.86</v>
      </c>
      <c r="T3" t="n">
        <v>137835.29</v>
      </c>
      <c r="U3" t="n">
        <v>0.38</v>
      </c>
      <c r="V3" t="n">
        <v>0.85</v>
      </c>
      <c r="W3" t="n">
        <v>0.8</v>
      </c>
      <c r="X3" t="n">
        <v>8.390000000000001</v>
      </c>
      <c r="Y3" t="n">
        <v>1</v>
      </c>
      <c r="Z3" t="n">
        <v>10</v>
      </c>
      <c r="AA3" t="n">
        <v>311.9612511441009</v>
      </c>
      <c r="AB3" t="n">
        <v>426.8391465744335</v>
      </c>
      <c r="AC3" t="n">
        <v>386.1022174978735</v>
      </c>
      <c r="AD3" t="n">
        <v>311961.2511441009</v>
      </c>
      <c r="AE3" t="n">
        <v>426839.1465744335</v>
      </c>
      <c r="AF3" t="n">
        <v>2.656723545885799e-06</v>
      </c>
      <c r="AG3" t="n">
        <v>0.6402083333333334</v>
      </c>
      <c r="AH3" t="n">
        <v>386102.2174978735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1.6295</v>
      </c>
      <c r="E4" t="n">
        <v>61.37</v>
      </c>
      <c r="F4" t="n">
        <v>55.72</v>
      </c>
      <c r="G4" t="n">
        <v>18.78</v>
      </c>
      <c r="H4" t="n">
        <v>0.52</v>
      </c>
      <c r="I4" t="n">
        <v>178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388.5</v>
      </c>
      <c r="Q4" t="n">
        <v>7962.6</v>
      </c>
      <c r="R4" t="n">
        <v>441.35</v>
      </c>
      <c r="S4" t="n">
        <v>167.86</v>
      </c>
      <c r="T4" t="n">
        <v>136499.22</v>
      </c>
      <c r="U4" t="n">
        <v>0.38</v>
      </c>
      <c r="V4" t="n">
        <v>0.85</v>
      </c>
      <c r="W4" t="n">
        <v>0.8</v>
      </c>
      <c r="X4" t="n">
        <v>8.31</v>
      </c>
      <c r="Y4" t="n">
        <v>1</v>
      </c>
      <c r="Z4" t="n">
        <v>10</v>
      </c>
      <c r="AA4" t="n">
        <v>313.3177367486608</v>
      </c>
      <c r="AB4" t="n">
        <v>428.6951500225136</v>
      </c>
      <c r="AC4" t="n">
        <v>387.781086581786</v>
      </c>
      <c r="AD4" t="n">
        <v>313317.7367486607</v>
      </c>
      <c r="AE4" t="n">
        <v>428695.1500225136</v>
      </c>
      <c r="AF4" t="n">
        <v>2.660969339246979e-06</v>
      </c>
      <c r="AG4" t="n">
        <v>0.6392708333333333</v>
      </c>
      <c r="AH4" t="n">
        <v>387781.086581786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1.135</v>
      </c>
      <c r="E2" t="n">
        <v>88.11</v>
      </c>
      <c r="F2" t="n">
        <v>72.69</v>
      </c>
      <c r="G2" t="n">
        <v>8.390000000000001</v>
      </c>
      <c r="H2" t="n">
        <v>0.14</v>
      </c>
      <c r="I2" t="n">
        <v>520</v>
      </c>
      <c r="J2" t="n">
        <v>124.63</v>
      </c>
      <c r="K2" t="n">
        <v>45</v>
      </c>
      <c r="L2" t="n">
        <v>1</v>
      </c>
      <c r="M2" t="n">
        <v>518</v>
      </c>
      <c r="N2" t="n">
        <v>18.64</v>
      </c>
      <c r="O2" t="n">
        <v>15605.44</v>
      </c>
      <c r="P2" t="n">
        <v>711.46</v>
      </c>
      <c r="Q2" t="n">
        <v>7963.78</v>
      </c>
      <c r="R2" t="n">
        <v>1026.79</v>
      </c>
      <c r="S2" t="n">
        <v>167.86</v>
      </c>
      <c r="T2" t="n">
        <v>427507.63</v>
      </c>
      <c r="U2" t="n">
        <v>0.16</v>
      </c>
      <c r="V2" t="n">
        <v>0.65</v>
      </c>
      <c r="W2" t="n">
        <v>1.11</v>
      </c>
      <c r="X2" t="n">
        <v>25.27</v>
      </c>
      <c r="Y2" t="n">
        <v>1</v>
      </c>
      <c r="Z2" t="n">
        <v>10</v>
      </c>
      <c r="AA2" t="n">
        <v>765.3502617473114</v>
      </c>
      <c r="AB2" t="n">
        <v>1047.185992993216</v>
      </c>
      <c r="AC2" t="n">
        <v>947.2440315567142</v>
      </c>
      <c r="AD2" t="n">
        <v>765350.2617473113</v>
      </c>
      <c r="AE2" t="n">
        <v>1047185.992993216</v>
      </c>
      <c r="AF2" t="n">
        <v>1.784477097099724e-06</v>
      </c>
      <c r="AG2" t="n">
        <v>0.9178125</v>
      </c>
      <c r="AH2" t="n">
        <v>947244.0315567142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1.6284</v>
      </c>
      <c r="E3" t="n">
        <v>61.41</v>
      </c>
      <c r="F3" t="n">
        <v>55.03</v>
      </c>
      <c r="G3" t="n">
        <v>19.89</v>
      </c>
      <c r="H3" t="n">
        <v>0.28</v>
      </c>
      <c r="I3" t="n">
        <v>166</v>
      </c>
      <c r="J3" t="n">
        <v>125.95</v>
      </c>
      <c r="K3" t="n">
        <v>45</v>
      </c>
      <c r="L3" t="n">
        <v>2</v>
      </c>
      <c r="M3" t="n">
        <v>164</v>
      </c>
      <c r="N3" t="n">
        <v>18.95</v>
      </c>
      <c r="O3" t="n">
        <v>15767.7</v>
      </c>
      <c r="P3" t="n">
        <v>458.6</v>
      </c>
      <c r="Q3" t="n">
        <v>7962.35</v>
      </c>
      <c r="R3" t="n">
        <v>426.33</v>
      </c>
      <c r="S3" t="n">
        <v>167.86</v>
      </c>
      <c r="T3" t="n">
        <v>129045.46</v>
      </c>
      <c r="U3" t="n">
        <v>0.39</v>
      </c>
      <c r="V3" t="n">
        <v>0.86</v>
      </c>
      <c r="W3" t="n">
        <v>0.54</v>
      </c>
      <c r="X3" t="n">
        <v>7.62</v>
      </c>
      <c r="Y3" t="n">
        <v>1</v>
      </c>
      <c r="Z3" t="n">
        <v>10</v>
      </c>
      <c r="AA3" t="n">
        <v>362.2661867971861</v>
      </c>
      <c r="AB3" t="n">
        <v>495.6685788321157</v>
      </c>
      <c r="AC3" t="n">
        <v>448.3626653435974</v>
      </c>
      <c r="AD3" t="n">
        <v>362266.1867971861</v>
      </c>
      <c r="AE3" t="n">
        <v>495668.5788321156</v>
      </c>
      <c r="AF3" t="n">
        <v>2.560213660719992e-06</v>
      </c>
      <c r="AG3" t="n">
        <v>0.6396875</v>
      </c>
      <c r="AH3" t="n">
        <v>448362.6653435974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1.6896</v>
      </c>
      <c r="E4" t="n">
        <v>59.19</v>
      </c>
      <c r="F4" t="n">
        <v>53.63</v>
      </c>
      <c r="G4" t="n">
        <v>24.01</v>
      </c>
      <c r="H4" t="n">
        <v>0.42</v>
      </c>
      <c r="I4" t="n">
        <v>134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424.96</v>
      </c>
      <c r="Q4" t="n">
        <v>7962.36</v>
      </c>
      <c r="R4" t="n">
        <v>372.62</v>
      </c>
      <c r="S4" t="n">
        <v>167.86</v>
      </c>
      <c r="T4" t="n">
        <v>102352.38</v>
      </c>
      <c r="U4" t="n">
        <v>0.45</v>
      </c>
      <c r="V4" t="n">
        <v>0.88</v>
      </c>
      <c r="W4" t="n">
        <v>0.67</v>
      </c>
      <c r="X4" t="n">
        <v>6.22</v>
      </c>
      <c r="Y4" t="n">
        <v>1</v>
      </c>
      <c r="Z4" t="n">
        <v>10</v>
      </c>
      <c r="AA4" t="n">
        <v>329.0808678592136</v>
      </c>
      <c r="AB4" t="n">
        <v>450.2629614282365</v>
      </c>
      <c r="AC4" t="n">
        <v>407.2904963375601</v>
      </c>
      <c r="AD4" t="n">
        <v>329080.8678592136</v>
      </c>
      <c r="AE4" t="n">
        <v>450262.9614282364</v>
      </c>
      <c r="AF4" t="n">
        <v>2.656433923576822e-06</v>
      </c>
      <c r="AG4" t="n">
        <v>0.6165625</v>
      </c>
      <c r="AH4" t="n">
        <v>407290.4963375601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2024-09-25T12:21:11Z</dcterms:created>
  <dcterms:modified xmlns:dcterms="http://purl.org/dc/terms/" xmlns:xsi="http://www.w3.org/2001/XMLSchema-instance" xsi:type="dcterms:W3CDTF">2024-09-25T12:21:11Z</dcterms:modified>
</cp:coreProperties>
</file>