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gráficos!$A$7:$A$115</f>
              <numCache>
                <formatCode>General</formatCode>
                <ptCount val="10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</numCache>
            </numRef>
          </xVal>
          <yVal>
            <numRef>
              <f>gráficos!$B$7:$B$115</f>
              <numCache>
                <formatCode>General</formatCode>
                <ptCount val="10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0.8189</v>
      </c>
      <c r="E2" t="n">
        <v>122.12</v>
      </c>
      <c r="F2" t="n">
        <v>85.73</v>
      </c>
      <c r="G2" t="n">
        <v>5.91</v>
      </c>
      <c r="H2" t="n">
        <v>0.09</v>
      </c>
      <c r="I2" t="n">
        <v>871</v>
      </c>
      <c r="J2" t="n">
        <v>194.77</v>
      </c>
      <c r="K2" t="n">
        <v>54.38</v>
      </c>
      <c r="L2" t="n">
        <v>1</v>
      </c>
      <c r="M2" t="n">
        <v>869</v>
      </c>
      <c r="N2" t="n">
        <v>39.4</v>
      </c>
      <c r="O2" t="n">
        <v>24256.19</v>
      </c>
      <c r="P2" t="n">
        <v>1192.77</v>
      </c>
      <c r="Q2" t="n">
        <v>3991.9</v>
      </c>
      <c r="R2" t="n">
        <v>1314.7</v>
      </c>
      <c r="S2" t="n">
        <v>142.45</v>
      </c>
      <c r="T2" t="n">
        <v>578237.54</v>
      </c>
      <c r="U2" t="n">
        <v>0.11</v>
      </c>
      <c r="V2" t="n">
        <v>0.53</v>
      </c>
      <c r="W2" t="n">
        <v>13.3</v>
      </c>
      <c r="X2" t="n">
        <v>34.74</v>
      </c>
      <c r="Y2" t="n">
        <v>1</v>
      </c>
      <c r="Z2" t="n">
        <v>10</v>
      </c>
      <c r="AA2" t="n">
        <v>2663.088211096741</v>
      </c>
      <c r="AB2" t="n">
        <v>3643.754777582815</v>
      </c>
      <c r="AC2" t="n">
        <v>3295.999935652123</v>
      </c>
      <c r="AD2" t="n">
        <v>2663088.211096741</v>
      </c>
      <c r="AE2" t="n">
        <v>3643754.777582815</v>
      </c>
      <c r="AF2" t="n">
        <v>7.645744491786684e-07</v>
      </c>
      <c r="AG2" t="n">
        <v>1.272083333333333</v>
      </c>
      <c r="AH2" t="n">
        <v>3295999.935652123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1.2936</v>
      </c>
      <c r="E3" t="n">
        <v>77.31</v>
      </c>
      <c r="F3" t="n">
        <v>62.73</v>
      </c>
      <c r="G3" t="n">
        <v>12.14</v>
      </c>
      <c r="H3" t="n">
        <v>0.18</v>
      </c>
      <c r="I3" t="n">
        <v>310</v>
      </c>
      <c r="J3" t="n">
        <v>196.32</v>
      </c>
      <c r="K3" t="n">
        <v>54.38</v>
      </c>
      <c r="L3" t="n">
        <v>2</v>
      </c>
      <c r="M3" t="n">
        <v>308</v>
      </c>
      <c r="N3" t="n">
        <v>39.95</v>
      </c>
      <c r="O3" t="n">
        <v>24447.22</v>
      </c>
      <c r="P3" t="n">
        <v>856.4</v>
      </c>
      <c r="Q3" t="n">
        <v>3989.28</v>
      </c>
      <c r="R3" t="n">
        <v>543.41</v>
      </c>
      <c r="S3" t="n">
        <v>142.45</v>
      </c>
      <c r="T3" t="n">
        <v>195398.03</v>
      </c>
      <c r="U3" t="n">
        <v>0.26</v>
      </c>
      <c r="V3" t="n">
        <v>0.73</v>
      </c>
      <c r="W3" t="n">
        <v>12.39</v>
      </c>
      <c r="X3" t="n">
        <v>11.78</v>
      </c>
      <c r="Y3" t="n">
        <v>1</v>
      </c>
      <c r="Z3" t="n">
        <v>10</v>
      </c>
      <c r="AA3" t="n">
        <v>1217.86236767382</v>
      </c>
      <c r="AB3" t="n">
        <v>1666.33301974703</v>
      </c>
      <c r="AC3" t="n">
        <v>1507.300535055454</v>
      </c>
      <c r="AD3" t="n">
        <v>1217862.36767382</v>
      </c>
      <c r="AE3" t="n">
        <v>1666333.01974703</v>
      </c>
      <c r="AF3" t="n">
        <v>1.207783010694255e-06</v>
      </c>
      <c r="AG3" t="n">
        <v>0.8053125</v>
      </c>
      <c r="AH3" t="n">
        <v>1507300.535055454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1.4751</v>
      </c>
      <c r="E4" t="n">
        <v>67.79000000000001</v>
      </c>
      <c r="F4" t="n">
        <v>58</v>
      </c>
      <c r="G4" t="n">
        <v>18.61</v>
      </c>
      <c r="H4" t="n">
        <v>0.27</v>
      </c>
      <c r="I4" t="n">
        <v>187</v>
      </c>
      <c r="J4" t="n">
        <v>197.88</v>
      </c>
      <c r="K4" t="n">
        <v>54.38</v>
      </c>
      <c r="L4" t="n">
        <v>3</v>
      </c>
      <c r="M4" t="n">
        <v>185</v>
      </c>
      <c r="N4" t="n">
        <v>40.5</v>
      </c>
      <c r="O4" t="n">
        <v>24639</v>
      </c>
      <c r="P4" t="n">
        <v>775.73</v>
      </c>
      <c r="Q4" t="n">
        <v>3988.78</v>
      </c>
      <c r="R4" t="n">
        <v>384.78</v>
      </c>
      <c r="S4" t="n">
        <v>142.45</v>
      </c>
      <c r="T4" t="n">
        <v>116698.6</v>
      </c>
      <c r="U4" t="n">
        <v>0.37</v>
      </c>
      <c r="V4" t="n">
        <v>0.79</v>
      </c>
      <c r="W4" t="n">
        <v>12.2</v>
      </c>
      <c r="X4" t="n">
        <v>7.05</v>
      </c>
      <c r="Y4" t="n">
        <v>1</v>
      </c>
      <c r="Z4" t="n">
        <v>10</v>
      </c>
      <c r="AA4" t="n">
        <v>973.1054748654336</v>
      </c>
      <c r="AB4" t="n">
        <v>1331.445841094564</v>
      </c>
      <c r="AC4" t="n">
        <v>1204.374518716472</v>
      </c>
      <c r="AD4" t="n">
        <v>973105.4748654336</v>
      </c>
      <c r="AE4" t="n">
        <v>1331445.841094563</v>
      </c>
      <c r="AF4" t="n">
        <v>1.37724236168452e-06</v>
      </c>
      <c r="AG4" t="n">
        <v>0.7061458333333334</v>
      </c>
      <c r="AH4" t="n">
        <v>1204374.518716472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1.5745</v>
      </c>
      <c r="E5" t="n">
        <v>63.51</v>
      </c>
      <c r="F5" t="n">
        <v>55.86</v>
      </c>
      <c r="G5" t="n">
        <v>25.39</v>
      </c>
      <c r="H5" t="n">
        <v>0.36</v>
      </c>
      <c r="I5" t="n">
        <v>132</v>
      </c>
      <c r="J5" t="n">
        <v>199.44</v>
      </c>
      <c r="K5" t="n">
        <v>54.38</v>
      </c>
      <c r="L5" t="n">
        <v>4</v>
      </c>
      <c r="M5" t="n">
        <v>130</v>
      </c>
      <c r="N5" t="n">
        <v>41.06</v>
      </c>
      <c r="O5" t="n">
        <v>24831.54</v>
      </c>
      <c r="P5" t="n">
        <v>729.3200000000001</v>
      </c>
      <c r="Q5" t="n">
        <v>3988.67</v>
      </c>
      <c r="R5" t="n">
        <v>313.83</v>
      </c>
      <c r="S5" t="n">
        <v>142.45</v>
      </c>
      <c r="T5" t="n">
        <v>81496.73</v>
      </c>
      <c r="U5" t="n">
        <v>0.45</v>
      </c>
      <c r="V5" t="n">
        <v>0.82</v>
      </c>
      <c r="W5" t="n">
        <v>12.1</v>
      </c>
      <c r="X5" t="n">
        <v>4.91</v>
      </c>
      <c r="Y5" t="n">
        <v>1</v>
      </c>
      <c r="Z5" t="n">
        <v>10</v>
      </c>
      <c r="AA5" t="n">
        <v>862.8966042526243</v>
      </c>
      <c r="AB5" t="n">
        <v>1180.653202249894</v>
      </c>
      <c r="AC5" t="n">
        <v>1067.97331768434</v>
      </c>
      <c r="AD5" t="n">
        <v>862896.6042526243</v>
      </c>
      <c r="AE5" t="n">
        <v>1180653.202249894</v>
      </c>
      <c r="AF5" t="n">
        <v>1.470048199086352e-06</v>
      </c>
      <c r="AG5" t="n">
        <v>0.6615624999999999</v>
      </c>
      <c r="AH5" t="n">
        <v>1067973.31768434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1.6351</v>
      </c>
      <c r="E6" t="n">
        <v>61.16</v>
      </c>
      <c r="F6" t="n">
        <v>54.71</v>
      </c>
      <c r="G6" t="n">
        <v>32.5</v>
      </c>
      <c r="H6" t="n">
        <v>0.44</v>
      </c>
      <c r="I6" t="n">
        <v>101</v>
      </c>
      <c r="J6" t="n">
        <v>201.01</v>
      </c>
      <c r="K6" t="n">
        <v>54.38</v>
      </c>
      <c r="L6" t="n">
        <v>5</v>
      </c>
      <c r="M6" t="n">
        <v>99</v>
      </c>
      <c r="N6" t="n">
        <v>41.63</v>
      </c>
      <c r="O6" t="n">
        <v>25024.84</v>
      </c>
      <c r="P6" t="n">
        <v>697.36</v>
      </c>
      <c r="Q6" t="n">
        <v>3988.71</v>
      </c>
      <c r="R6" t="n">
        <v>275.49</v>
      </c>
      <c r="S6" t="n">
        <v>142.45</v>
      </c>
      <c r="T6" t="n">
        <v>62478.79</v>
      </c>
      <c r="U6" t="n">
        <v>0.52</v>
      </c>
      <c r="V6" t="n">
        <v>0.84</v>
      </c>
      <c r="W6" t="n">
        <v>12.05</v>
      </c>
      <c r="X6" t="n">
        <v>3.76</v>
      </c>
      <c r="Y6" t="n">
        <v>1</v>
      </c>
      <c r="Z6" t="n">
        <v>10</v>
      </c>
      <c r="AA6" t="n">
        <v>799.8424690732925</v>
      </c>
      <c r="AB6" t="n">
        <v>1094.379752745414</v>
      </c>
      <c r="AC6" t="n">
        <v>989.9336851150214</v>
      </c>
      <c r="AD6" t="n">
        <v>799842.4690732925</v>
      </c>
      <c r="AE6" t="n">
        <v>1094379.752745414</v>
      </c>
      <c r="AF6" t="n">
        <v>1.526628015450044e-06</v>
      </c>
      <c r="AG6" t="n">
        <v>0.6370833333333333</v>
      </c>
      <c r="AH6" t="n">
        <v>989933.6851150214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1.6775</v>
      </c>
      <c r="E7" t="n">
        <v>59.61</v>
      </c>
      <c r="F7" t="n">
        <v>53.95</v>
      </c>
      <c r="G7" t="n">
        <v>39.96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79</v>
      </c>
      <c r="N7" t="n">
        <v>42.2</v>
      </c>
      <c r="O7" t="n">
        <v>25218.93</v>
      </c>
      <c r="P7" t="n">
        <v>669.73</v>
      </c>
      <c r="Q7" t="n">
        <v>3988.42</v>
      </c>
      <c r="R7" t="n">
        <v>250.02</v>
      </c>
      <c r="S7" t="n">
        <v>142.45</v>
      </c>
      <c r="T7" t="n">
        <v>49847.14</v>
      </c>
      <c r="U7" t="n">
        <v>0.57</v>
      </c>
      <c r="V7" t="n">
        <v>0.85</v>
      </c>
      <c r="W7" t="n">
        <v>12.01</v>
      </c>
      <c r="X7" t="n">
        <v>3</v>
      </c>
      <c r="Y7" t="n">
        <v>1</v>
      </c>
      <c r="Z7" t="n">
        <v>10</v>
      </c>
      <c r="AA7" t="n">
        <v>754.3328612127203</v>
      </c>
      <c r="AB7" t="n">
        <v>1032.11149952838</v>
      </c>
      <c r="AC7" t="n">
        <v>933.6082265909785</v>
      </c>
      <c r="AD7" t="n">
        <v>754332.8612127203</v>
      </c>
      <c r="AE7" t="n">
        <v>1032111.49952838</v>
      </c>
      <c r="AF7" t="n">
        <v>1.566215213697907e-06</v>
      </c>
      <c r="AG7" t="n">
        <v>0.6209375</v>
      </c>
      <c r="AH7" t="n">
        <v>933608.2265909784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1.7082</v>
      </c>
      <c r="E8" t="n">
        <v>58.54</v>
      </c>
      <c r="F8" t="n">
        <v>53.42</v>
      </c>
      <c r="G8" t="n">
        <v>47.84</v>
      </c>
      <c r="H8" t="n">
        <v>0.61</v>
      </c>
      <c r="I8" t="n">
        <v>67</v>
      </c>
      <c r="J8" t="n">
        <v>204.16</v>
      </c>
      <c r="K8" t="n">
        <v>54.38</v>
      </c>
      <c r="L8" t="n">
        <v>7</v>
      </c>
      <c r="M8" t="n">
        <v>65</v>
      </c>
      <c r="N8" t="n">
        <v>42.78</v>
      </c>
      <c r="O8" t="n">
        <v>25413.94</v>
      </c>
      <c r="P8" t="n">
        <v>644.45</v>
      </c>
      <c r="Q8" t="n">
        <v>3988.64</v>
      </c>
      <c r="R8" t="n">
        <v>232.55</v>
      </c>
      <c r="S8" t="n">
        <v>142.45</v>
      </c>
      <c r="T8" t="n">
        <v>41181.24</v>
      </c>
      <c r="U8" t="n">
        <v>0.61</v>
      </c>
      <c r="V8" t="n">
        <v>0.86</v>
      </c>
      <c r="W8" t="n">
        <v>11.99</v>
      </c>
      <c r="X8" t="n">
        <v>2.47</v>
      </c>
      <c r="Y8" t="n">
        <v>1</v>
      </c>
      <c r="Z8" t="n">
        <v>10</v>
      </c>
      <c r="AA8" t="n">
        <v>718.6675423426919</v>
      </c>
      <c r="AB8" t="n">
        <v>983.3126368075871</v>
      </c>
      <c r="AC8" t="n">
        <v>889.4666588386237</v>
      </c>
      <c r="AD8" t="n">
        <v>718667.5423426919</v>
      </c>
      <c r="AE8" t="n">
        <v>983312.6368075871</v>
      </c>
      <c r="AF8" t="n">
        <v>1.594878586014167e-06</v>
      </c>
      <c r="AG8" t="n">
        <v>0.6097916666666666</v>
      </c>
      <c r="AH8" t="n">
        <v>889466.6588386238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1.7317</v>
      </c>
      <c r="E9" t="n">
        <v>57.75</v>
      </c>
      <c r="F9" t="n">
        <v>53.02</v>
      </c>
      <c r="G9" t="n">
        <v>55.81</v>
      </c>
      <c r="H9" t="n">
        <v>0.6899999999999999</v>
      </c>
      <c r="I9" t="n">
        <v>57</v>
      </c>
      <c r="J9" t="n">
        <v>205.75</v>
      </c>
      <c r="K9" t="n">
        <v>54.38</v>
      </c>
      <c r="L9" t="n">
        <v>8</v>
      </c>
      <c r="M9" t="n">
        <v>55</v>
      </c>
      <c r="N9" t="n">
        <v>43.37</v>
      </c>
      <c r="O9" t="n">
        <v>25609.61</v>
      </c>
      <c r="P9" t="n">
        <v>618.1900000000001</v>
      </c>
      <c r="Q9" t="n">
        <v>3988.35</v>
      </c>
      <c r="R9" t="n">
        <v>218.77</v>
      </c>
      <c r="S9" t="n">
        <v>142.45</v>
      </c>
      <c r="T9" t="n">
        <v>34338.95</v>
      </c>
      <c r="U9" t="n">
        <v>0.65</v>
      </c>
      <c r="V9" t="n">
        <v>0.86</v>
      </c>
      <c r="W9" t="n">
        <v>11.98</v>
      </c>
      <c r="X9" t="n">
        <v>2.07</v>
      </c>
      <c r="Y9" t="n">
        <v>1</v>
      </c>
      <c r="Z9" t="n">
        <v>10</v>
      </c>
      <c r="AA9" t="n">
        <v>686.8147076614524</v>
      </c>
      <c r="AB9" t="n">
        <v>939.7301831488264</v>
      </c>
      <c r="AC9" t="n">
        <v>850.0436533886973</v>
      </c>
      <c r="AD9" t="n">
        <v>686814.7076614525</v>
      </c>
      <c r="AE9" t="n">
        <v>939730.1831488265</v>
      </c>
      <c r="AF9" t="n">
        <v>1.616819603910978e-06</v>
      </c>
      <c r="AG9" t="n">
        <v>0.6015625</v>
      </c>
      <c r="AH9" t="n">
        <v>850043.6533886973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1.7497</v>
      </c>
      <c r="E10" t="n">
        <v>57.15</v>
      </c>
      <c r="F10" t="n">
        <v>52.73</v>
      </c>
      <c r="G10" t="n">
        <v>64.56999999999999</v>
      </c>
      <c r="H10" t="n">
        <v>0.77</v>
      </c>
      <c r="I10" t="n">
        <v>49</v>
      </c>
      <c r="J10" t="n">
        <v>207.34</v>
      </c>
      <c r="K10" t="n">
        <v>54.38</v>
      </c>
      <c r="L10" t="n">
        <v>9</v>
      </c>
      <c r="M10" t="n">
        <v>47</v>
      </c>
      <c r="N10" t="n">
        <v>43.96</v>
      </c>
      <c r="O10" t="n">
        <v>25806.1</v>
      </c>
      <c r="P10" t="n">
        <v>595.39</v>
      </c>
      <c r="Q10" t="n">
        <v>3988.49</v>
      </c>
      <c r="R10" t="n">
        <v>209.54</v>
      </c>
      <c r="S10" t="n">
        <v>142.45</v>
      </c>
      <c r="T10" t="n">
        <v>29768.44</v>
      </c>
      <c r="U10" t="n">
        <v>0.68</v>
      </c>
      <c r="V10" t="n">
        <v>0.87</v>
      </c>
      <c r="W10" t="n">
        <v>11.96</v>
      </c>
      <c r="X10" t="n">
        <v>1.78</v>
      </c>
      <c r="Y10" t="n">
        <v>1</v>
      </c>
      <c r="Z10" t="n">
        <v>10</v>
      </c>
      <c r="AA10" t="n">
        <v>660.9671643878409</v>
      </c>
      <c r="AB10" t="n">
        <v>904.364434128741</v>
      </c>
      <c r="AC10" t="n">
        <v>818.0531618189485</v>
      </c>
      <c r="AD10" t="n">
        <v>660967.1643878409</v>
      </c>
      <c r="AE10" t="n">
        <v>904364.434128741</v>
      </c>
      <c r="AF10" t="n">
        <v>1.6336254899596e-06</v>
      </c>
      <c r="AG10" t="n">
        <v>0.5953125</v>
      </c>
      <c r="AH10" t="n">
        <v>818053.1618189486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1.7635</v>
      </c>
      <c r="E11" t="n">
        <v>56.71</v>
      </c>
      <c r="F11" t="n">
        <v>52.52</v>
      </c>
      <c r="G11" t="n">
        <v>73.28</v>
      </c>
      <c r="H11" t="n">
        <v>0.85</v>
      </c>
      <c r="I11" t="n">
        <v>43</v>
      </c>
      <c r="J11" t="n">
        <v>208.94</v>
      </c>
      <c r="K11" t="n">
        <v>54.38</v>
      </c>
      <c r="L11" t="n">
        <v>10</v>
      </c>
      <c r="M11" t="n">
        <v>24</v>
      </c>
      <c r="N11" t="n">
        <v>44.56</v>
      </c>
      <c r="O11" t="n">
        <v>26003.41</v>
      </c>
      <c r="P11" t="n">
        <v>573.05</v>
      </c>
      <c r="Q11" t="n">
        <v>3988.29</v>
      </c>
      <c r="R11" t="n">
        <v>201.93</v>
      </c>
      <c r="S11" t="n">
        <v>142.45</v>
      </c>
      <c r="T11" t="n">
        <v>25991.64</v>
      </c>
      <c r="U11" t="n">
        <v>0.71</v>
      </c>
      <c r="V11" t="n">
        <v>0.87</v>
      </c>
      <c r="W11" t="n">
        <v>11.96</v>
      </c>
      <c r="X11" t="n">
        <v>1.57</v>
      </c>
      <c r="Y11" t="n">
        <v>1</v>
      </c>
      <c r="Z11" t="n">
        <v>10</v>
      </c>
      <c r="AA11" t="n">
        <v>637.8042264797216</v>
      </c>
      <c r="AB11" t="n">
        <v>872.6718806061523</v>
      </c>
      <c r="AC11" t="n">
        <v>789.3853011237773</v>
      </c>
      <c r="AD11" t="n">
        <v>637804.2264797216</v>
      </c>
      <c r="AE11" t="n">
        <v>872671.8806061522</v>
      </c>
      <c r="AF11" t="n">
        <v>1.646510002596876e-06</v>
      </c>
      <c r="AG11" t="n">
        <v>0.5907291666666666</v>
      </c>
      <c r="AH11" t="n">
        <v>789385.3011237773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1.7666</v>
      </c>
      <c r="E12" t="n">
        <v>56.61</v>
      </c>
      <c r="F12" t="n">
        <v>52.5</v>
      </c>
      <c r="G12" t="n">
        <v>76.81999999999999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568</v>
      </c>
      <c r="Q12" t="n">
        <v>3988.56</v>
      </c>
      <c r="R12" t="n">
        <v>200.4</v>
      </c>
      <c r="S12" t="n">
        <v>142.45</v>
      </c>
      <c r="T12" t="n">
        <v>25237.18</v>
      </c>
      <c r="U12" t="n">
        <v>0.71</v>
      </c>
      <c r="V12" t="n">
        <v>0.87</v>
      </c>
      <c r="W12" t="n">
        <v>11.98</v>
      </c>
      <c r="X12" t="n">
        <v>1.55</v>
      </c>
      <c r="Y12" t="n">
        <v>1</v>
      </c>
      <c r="Z12" t="n">
        <v>10</v>
      </c>
      <c r="AA12" t="n">
        <v>632.725667860081</v>
      </c>
      <c r="AB12" t="n">
        <v>865.7231726525662</v>
      </c>
      <c r="AC12" t="n">
        <v>783.0997681047087</v>
      </c>
      <c r="AD12" t="n">
        <v>632725.667860081</v>
      </c>
      <c r="AE12" t="n">
        <v>865723.1726525662</v>
      </c>
      <c r="AF12" t="n">
        <v>1.649404349638583e-06</v>
      </c>
      <c r="AG12" t="n">
        <v>0.5896875</v>
      </c>
      <c r="AH12" t="n">
        <v>783099.7681047086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1.766</v>
      </c>
      <c r="E13" t="n">
        <v>56.62</v>
      </c>
      <c r="F13" t="n">
        <v>52.51</v>
      </c>
      <c r="G13" t="n">
        <v>76.84999999999999</v>
      </c>
      <c r="H13" t="n">
        <v>1</v>
      </c>
      <c r="I13" t="n">
        <v>41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573.15</v>
      </c>
      <c r="Q13" t="n">
        <v>3988.64</v>
      </c>
      <c r="R13" t="n">
        <v>200.64</v>
      </c>
      <c r="S13" t="n">
        <v>142.45</v>
      </c>
      <c r="T13" t="n">
        <v>25355.61</v>
      </c>
      <c r="U13" t="n">
        <v>0.71</v>
      </c>
      <c r="V13" t="n">
        <v>0.87</v>
      </c>
      <c r="W13" t="n">
        <v>12</v>
      </c>
      <c r="X13" t="n">
        <v>1.56</v>
      </c>
      <c r="Y13" t="n">
        <v>1</v>
      </c>
      <c r="Z13" t="n">
        <v>10</v>
      </c>
      <c r="AA13" t="n">
        <v>636.9438138438937</v>
      </c>
      <c r="AB13" t="n">
        <v>871.4946260790861</v>
      </c>
      <c r="AC13" t="n">
        <v>788.3204021164871</v>
      </c>
      <c r="AD13" t="n">
        <v>636943.8138438937</v>
      </c>
      <c r="AE13" t="n">
        <v>871494.6260790861</v>
      </c>
      <c r="AF13" t="n">
        <v>1.648844153436962e-06</v>
      </c>
      <c r="AG13" t="n">
        <v>0.5897916666666666</v>
      </c>
      <c r="AH13" t="n">
        <v>788320.4021164872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0.9721</v>
      </c>
      <c r="E2" t="n">
        <v>102.87</v>
      </c>
      <c r="F2" t="n">
        <v>78.22</v>
      </c>
      <c r="G2" t="n">
        <v>6.77</v>
      </c>
      <c r="H2" t="n">
        <v>0.11</v>
      </c>
      <c r="I2" t="n">
        <v>693</v>
      </c>
      <c r="J2" t="n">
        <v>159.12</v>
      </c>
      <c r="K2" t="n">
        <v>50.28</v>
      </c>
      <c r="L2" t="n">
        <v>1</v>
      </c>
      <c r="M2" t="n">
        <v>691</v>
      </c>
      <c r="N2" t="n">
        <v>27.84</v>
      </c>
      <c r="O2" t="n">
        <v>19859.16</v>
      </c>
      <c r="P2" t="n">
        <v>951.41</v>
      </c>
      <c r="Q2" t="n">
        <v>3990.37</v>
      </c>
      <c r="R2" t="n">
        <v>1062.08</v>
      </c>
      <c r="S2" t="n">
        <v>142.45</v>
      </c>
      <c r="T2" t="n">
        <v>452815.06</v>
      </c>
      <c r="U2" t="n">
        <v>0.13</v>
      </c>
      <c r="V2" t="n">
        <v>0.59</v>
      </c>
      <c r="W2" t="n">
        <v>13.02</v>
      </c>
      <c r="X2" t="n">
        <v>27.24</v>
      </c>
      <c r="Y2" t="n">
        <v>1</v>
      </c>
      <c r="Z2" t="n">
        <v>10</v>
      </c>
      <c r="AA2" t="n">
        <v>1811.128765349162</v>
      </c>
      <c r="AB2" t="n">
        <v>2478.066278112696</v>
      </c>
      <c r="AC2" t="n">
        <v>2241.563110517485</v>
      </c>
      <c r="AD2" t="n">
        <v>1811128.765349162</v>
      </c>
      <c r="AE2" t="n">
        <v>2478066.278112696</v>
      </c>
      <c r="AF2" t="n">
        <v>9.38911101265959e-07</v>
      </c>
      <c r="AG2" t="n">
        <v>1.0715625</v>
      </c>
      <c r="AH2" t="n">
        <v>2241563.110517485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1.3992</v>
      </c>
      <c r="E3" t="n">
        <v>71.47</v>
      </c>
      <c r="F3" t="n">
        <v>60.77</v>
      </c>
      <c r="G3" t="n">
        <v>14.02</v>
      </c>
      <c r="H3" t="n">
        <v>0.22</v>
      </c>
      <c r="I3" t="n">
        <v>260</v>
      </c>
      <c r="J3" t="n">
        <v>160.54</v>
      </c>
      <c r="K3" t="n">
        <v>50.28</v>
      </c>
      <c r="L3" t="n">
        <v>2</v>
      </c>
      <c r="M3" t="n">
        <v>258</v>
      </c>
      <c r="N3" t="n">
        <v>28.26</v>
      </c>
      <c r="O3" t="n">
        <v>20034.4</v>
      </c>
      <c r="P3" t="n">
        <v>717.84</v>
      </c>
      <c r="Q3" t="n">
        <v>3989.24</v>
      </c>
      <c r="R3" t="n">
        <v>477.54</v>
      </c>
      <c r="S3" t="n">
        <v>142.45</v>
      </c>
      <c r="T3" t="n">
        <v>162709.42</v>
      </c>
      <c r="U3" t="n">
        <v>0.3</v>
      </c>
      <c r="V3" t="n">
        <v>0.75</v>
      </c>
      <c r="W3" t="n">
        <v>12.3</v>
      </c>
      <c r="X3" t="n">
        <v>9.81</v>
      </c>
      <c r="Y3" t="n">
        <v>1</v>
      </c>
      <c r="Z3" t="n">
        <v>10</v>
      </c>
      <c r="AA3" t="n">
        <v>958.0771062204456</v>
      </c>
      <c r="AB3" t="n">
        <v>1310.883364109659</v>
      </c>
      <c r="AC3" t="n">
        <v>1185.774495675389</v>
      </c>
      <c r="AD3" t="n">
        <v>958077.1062204456</v>
      </c>
      <c r="AE3" t="n">
        <v>1310883.364109659</v>
      </c>
      <c r="AF3" t="n">
        <v>1.351429290084693e-06</v>
      </c>
      <c r="AG3" t="n">
        <v>0.7444791666666667</v>
      </c>
      <c r="AH3" t="n">
        <v>1185774.495675389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1.5565</v>
      </c>
      <c r="E4" t="n">
        <v>64.23999999999999</v>
      </c>
      <c r="F4" t="n">
        <v>56.86</v>
      </c>
      <c r="G4" t="n">
        <v>21.73</v>
      </c>
      <c r="H4" t="n">
        <v>0.33</v>
      </c>
      <c r="I4" t="n">
        <v>157</v>
      </c>
      <c r="J4" t="n">
        <v>161.97</v>
      </c>
      <c r="K4" t="n">
        <v>50.28</v>
      </c>
      <c r="L4" t="n">
        <v>3</v>
      </c>
      <c r="M4" t="n">
        <v>155</v>
      </c>
      <c r="N4" t="n">
        <v>28.69</v>
      </c>
      <c r="O4" t="n">
        <v>20210.21</v>
      </c>
      <c r="P4" t="n">
        <v>650.62</v>
      </c>
      <c r="Q4" t="n">
        <v>3988.63</v>
      </c>
      <c r="R4" t="n">
        <v>346.68</v>
      </c>
      <c r="S4" t="n">
        <v>142.45</v>
      </c>
      <c r="T4" t="n">
        <v>97797.62</v>
      </c>
      <c r="U4" t="n">
        <v>0.41</v>
      </c>
      <c r="V4" t="n">
        <v>0.8</v>
      </c>
      <c r="W4" t="n">
        <v>12.16</v>
      </c>
      <c r="X4" t="n">
        <v>5.91</v>
      </c>
      <c r="Y4" t="n">
        <v>1</v>
      </c>
      <c r="Z4" t="n">
        <v>10</v>
      </c>
      <c r="AA4" t="n">
        <v>787.8382524044242</v>
      </c>
      <c r="AB4" t="n">
        <v>1077.955053910406</v>
      </c>
      <c r="AC4" t="n">
        <v>975.0765364846163</v>
      </c>
      <c r="AD4" t="n">
        <v>787838.2524044242</v>
      </c>
      <c r="AE4" t="n">
        <v>1077955.053910406</v>
      </c>
      <c r="AF4" t="n">
        <v>1.503358840778176e-06</v>
      </c>
      <c r="AG4" t="n">
        <v>0.6691666666666666</v>
      </c>
      <c r="AH4" t="n">
        <v>975076.5364846163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1.6412</v>
      </c>
      <c r="E5" t="n">
        <v>60.93</v>
      </c>
      <c r="F5" t="n">
        <v>55.06</v>
      </c>
      <c r="G5" t="n">
        <v>30.03</v>
      </c>
      <c r="H5" t="n">
        <v>0.43</v>
      </c>
      <c r="I5" t="n">
        <v>110</v>
      </c>
      <c r="J5" t="n">
        <v>163.4</v>
      </c>
      <c r="K5" t="n">
        <v>50.28</v>
      </c>
      <c r="L5" t="n">
        <v>4</v>
      </c>
      <c r="M5" t="n">
        <v>108</v>
      </c>
      <c r="N5" t="n">
        <v>29.12</v>
      </c>
      <c r="O5" t="n">
        <v>20386.62</v>
      </c>
      <c r="P5" t="n">
        <v>606.4</v>
      </c>
      <c r="Q5" t="n">
        <v>3988.72</v>
      </c>
      <c r="R5" t="n">
        <v>287.48</v>
      </c>
      <c r="S5" t="n">
        <v>142.45</v>
      </c>
      <c r="T5" t="n">
        <v>68430.10000000001</v>
      </c>
      <c r="U5" t="n">
        <v>0.5</v>
      </c>
      <c r="V5" t="n">
        <v>0.83</v>
      </c>
      <c r="W5" t="n">
        <v>12.05</v>
      </c>
      <c r="X5" t="n">
        <v>4.11</v>
      </c>
      <c r="Y5" t="n">
        <v>1</v>
      </c>
      <c r="Z5" t="n">
        <v>10</v>
      </c>
      <c r="AA5" t="n">
        <v>704.134105521673</v>
      </c>
      <c r="AB5" t="n">
        <v>963.4273473790878</v>
      </c>
      <c r="AC5" t="n">
        <v>871.4791935240015</v>
      </c>
      <c r="AD5" t="n">
        <v>704134.105521673</v>
      </c>
      <c r="AE5" t="n">
        <v>963427.3473790878</v>
      </c>
      <c r="AF5" t="n">
        <v>1.58516706038236e-06</v>
      </c>
      <c r="AG5" t="n">
        <v>0.6346875</v>
      </c>
      <c r="AH5" t="n">
        <v>871479.1935240015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1.694</v>
      </c>
      <c r="E6" t="n">
        <v>59.03</v>
      </c>
      <c r="F6" t="n">
        <v>54.03</v>
      </c>
      <c r="G6" t="n">
        <v>39.06</v>
      </c>
      <c r="H6" t="n">
        <v>0.54</v>
      </c>
      <c r="I6" t="n">
        <v>83</v>
      </c>
      <c r="J6" t="n">
        <v>164.83</v>
      </c>
      <c r="K6" t="n">
        <v>50.28</v>
      </c>
      <c r="L6" t="n">
        <v>5</v>
      </c>
      <c r="M6" t="n">
        <v>81</v>
      </c>
      <c r="N6" t="n">
        <v>29.55</v>
      </c>
      <c r="O6" t="n">
        <v>20563.61</v>
      </c>
      <c r="P6" t="n">
        <v>572.29</v>
      </c>
      <c r="Q6" t="n">
        <v>3988.43</v>
      </c>
      <c r="R6" t="n">
        <v>252.78</v>
      </c>
      <c r="S6" t="n">
        <v>142.45</v>
      </c>
      <c r="T6" t="n">
        <v>51215.94</v>
      </c>
      <c r="U6" t="n">
        <v>0.5600000000000001</v>
      </c>
      <c r="V6" t="n">
        <v>0.85</v>
      </c>
      <c r="W6" t="n">
        <v>12.02</v>
      </c>
      <c r="X6" t="n">
        <v>3.08</v>
      </c>
      <c r="Y6" t="n">
        <v>1</v>
      </c>
      <c r="Z6" t="n">
        <v>10</v>
      </c>
      <c r="AA6" t="n">
        <v>651.2550245059318</v>
      </c>
      <c r="AB6" t="n">
        <v>891.0758558729415</v>
      </c>
      <c r="AC6" t="n">
        <v>806.0328268212457</v>
      </c>
      <c r="AD6" t="n">
        <v>651255.0245059319</v>
      </c>
      <c r="AE6" t="n">
        <v>891075.8558729414</v>
      </c>
      <c r="AF6" t="n">
        <v>1.636164392083669e-06</v>
      </c>
      <c r="AG6" t="n">
        <v>0.6148958333333333</v>
      </c>
      <c r="AH6" t="n">
        <v>806032.8268212457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1.7286</v>
      </c>
      <c r="E7" t="n">
        <v>57.85</v>
      </c>
      <c r="F7" t="n">
        <v>53.4</v>
      </c>
      <c r="G7" t="n">
        <v>48.55</v>
      </c>
      <c r="H7" t="n">
        <v>0.64</v>
      </c>
      <c r="I7" t="n">
        <v>66</v>
      </c>
      <c r="J7" t="n">
        <v>166.27</v>
      </c>
      <c r="K7" t="n">
        <v>50.28</v>
      </c>
      <c r="L7" t="n">
        <v>6</v>
      </c>
      <c r="M7" t="n">
        <v>64</v>
      </c>
      <c r="N7" t="n">
        <v>29.99</v>
      </c>
      <c r="O7" t="n">
        <v>20741.2</v>
      </c>
      <c r="P7" t="n">
        <v>538.12</v>
      </c>
      <c r="Q7" t="n">
        <v>3988.42</v>
      </c>
      <c r="R7" t="n">
        <v>232.1</v>
      </c>
      <c r="S7" t="n">
        <v>142.45</v>
      </c>
      <c r="T7" t="n">
        <v>40962.52</v>
      </c>
      <c r="U7" t="n">
        <v>0.61</v>
      </c>
      <c r="V7" t="n">
        <v>0.86</v>
      </c>
      <c r="W7" t="n">
        <v>11.98</v>
      </c>
      <c r="X7" t="n">
        <v>2.45</v>
      </c>
      <c r="Y7" t="n">
        <v>1</v>
      </c>
      <c r="Z7" t="n">
        <v>10</v>
      </c>
      <c r="AA7" t="n">
        <v>609.2077906588997</v>
      </c>
      <c r="AB7" t="n">
        <v>833.5449755303936</v>
      </c>
      <c r="AC7" t="n">
        <v>753.9926129534928</v>
      </c>
      <c r="AD7" t="n">
        <v>609207.7906588997</v>
      </c>
      <c r="AE7" t="n">
        <v>833544.9755303935</v>
      </c>
      <c r="AF7" t="n">
        <v>1.669583098084905e-06</v>
      </c>
      <c r="AG7" t="n">
        <v>0.6026041666666667</v>
      </c>
      <c r="AH7" t="n">
        <v>753992.6129534928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1.7534</v>
      </c>
      <c r="E8" t="n">
        <v>57.03</v>
      </c>
      <c r="F8" t="n">
        <v>52.97</v>
      </c>
      <c r="G8" t="n">
        <v>58.85</v>
      </c>
      <c r="H8" t="n">
        <v>0.74</v>
      </c>
      <c r="I8" t="n">
        <v>54</v>
      </c>
      <c r="J8" t="n">
        <v>167.72</v>
      </c>
      <c r="K8" t="n">
        <v>50.28</v>
      </c>
      <c r="L8" t="n">
        <v>7</v>
      </c>
      <c r="M8" t="n">
        <v>35</v>
      </c>
      <c r="N8" t="n">
        <v>30.44</v>
      </c>
      <c r="O8" t="n">
        <v>20919.39</v>
      </c>
      <c r="P8" t="n">
        <v>509.09</v>
      </c>
      <c r="Q8" t="n">
        <v>3988.42</v>
      </c>
      <c r="R8" t="n">
        <v>216.78</v>
      </c>
      <c r="S8" t="n">
        <v>142.45</v>
      </c>
      <c r="T8" t="n">
        <v>33360.73</v>
      </c>
      <c r="U8" t="n">
        <v>0.66</v>
      </c>
      <c r="V8" t="n">
        <v>0.86</v>
      </c>
      <c r="W8" t="n">
        <v>11.99</v>
      </c>
      <c r="X8" t="n">
        <v>2.02</v>
      </c>
      <c r="Y8" t="n">
        <v>1</v>
      </c>
      <c r="Z8" t="n">
        <v>10</v>
      </c>
      <c r="AA8" t="n">
        <v>576.6420915366975</v>
      </c>
      <c r="AB8" t="n">
        <v>788.9871492941484</v>
      </c>
      <c r="AC8" t="n">
        <v>713.6873231159329</v>
      </c>
      <c r="AD8" t="n">
        <v>576642.0915366976</v>
      </c>
      <c r="AE8" t="n">
        <v>788987.1492941483</v>
      </c>
      <c r="AF8" t="n">
        <v>1.693536390247642e-06</v>
      </c>
      <c r="AG8" t="n">
        <v>0.5940625</v>
      </c>
      <c r="AH8" t="n">
        <v>713687.323115933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1.7583</v>
      </c>
      <c r="E9" t="n">
        <v>56.87</v>
      </c>
      <c r="F9" t="n">
        <v>52.91</v>
      </c>
      <c r="G9" t="n">
        <v>62.24</v>
      </c>
      <c r="H9" t="n">
        <v>0.84</v>
      </c>
      <c r="I9" t="n">
        <v>51</v>
      </c>
      <c r="J9" t="n">
        <v>169.17</v>
      </c>
      <c r="K9" t="n">
        <v>50.28</v>
      </c>
      <c r="L9" t="n">
        <v>8</v>
      </c>
      <c r="M9" t="n">
        <v>2</v>
      </c>
      <c r="N9" t="n">
        <v>30.89</v>
      </c>
      <c r="O9" t="n">
        <v>21098.19</v>
      </c>
      <c r="P9" t="n">
        <v>504.14</v>
      </c>
      <c r="Q9" t="n">
        <v>3988.61</v>
      </c>
      <c r="R9" t="n">
        <v>213.28</v>
      </c>
      <c r="S9" t="n">
        <v>142.45</v>
      </c>
      <c r="T9" t="n">
        <v>31625.79</v>
      </c>
      <c r="U9" t="n">
        <v>0.67</v>
      </c>
      <c r="V9" t="n">
        <v>0.87</v>
      </c>
      <c r="W9" t="n">
        <v>12.03</v>
      </c>
      <c r="X9" t="n">
        <v>1.96</v>
      </c>
      <c r="Y9" t="n">
        <v>1</v>
      </c>
      <c r="Z9" t="n">
        <v>10</v>
      </c>
      <c r="AA9" t="n">
        <v>571.0081681913668</v>
      </c>
      <c r="AB9" t="n">
        <v>781.2785668219107</v>
      </c>
      <c r="AC9" t="n">
        <v>706.7144369357821</v>
      </c>
      <c r="AD9" t="n">
        <v>571008.1681913668</v>
      </c>
      <c r="AE9" t="n">
        <v>781278.5668219107</v>
      </c>
      <c r="AF9" t="n">
        <v>1.698269097166892e-06</v>
      </c>
      <c r="AG9" t="n">
        <v>0.5923958333333333</v>
      </c>
      <c r="AH9" t="n">
        <v>706714.4369357822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1.7584</v>
      </c>
      <c r="E10" t="n">
        <v>56.87</v>
      </c>
      <c r="F10" t="n">
        <v>52.9</v>
      </c>
      <c r="G10" t="n">
        <v>62.24</v>
      </c>
      <c r="H10" t="n">
        <v>0.9399999999999999</v>
      </c>
      <c r="I10" t="n">
        <v>51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508.4</v>
      </c>
      <c r="Q10" t="n">
        <v>3988.59</v>
      </c>
      <c r="R10" t="n">
        <v>213.1</v>
      </c>
      <c r="S10" t="n">
        <v>142.45</v>
      </c>
      <c r="T10" t="n">
        <v>31537.85</v>
      </c>
      <c r="U10" t="n">
        <v>0.67</v>
      </c>
      <c r="V10" t="n">
        <v>0.87</v>
      </c>
      <c r="W10" t="n">
        <v>12.03</v>
      </c>
      <c r="X10" t="n">
        <v>1.95</v>
      </c>
      <c r="Y10" t="n">
        <v>1</v>
      </c>
      <c r="Z10" t="n">
        <v>10</v>
      </c>
      <c r="AA10" t="n">
        <v>574.2383216213059</v>
      </c>
      <c r="AB10" t="n">
        <v>785.6982052490653</v>
      </c>
      <c r="AC10" t="n">
        <v>710.7122712744505</v>
      </c>
      <c r="AD10" t="n">
        <v>574238.3216213059</v>
      </c>
      <c r="AE10" t="n">
        <v>785698.2052490653</v>
      </c>
      <c r="AF10" t="n">
        <v>1.698365683022386e-06</v>
      </c>
      <c r="AG10" t="n">
        <v>0.5923958333333333</v>
      </c>
      <c r="AH10" t="n">
        <v>710712.2712744505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1.3928</v>
      </c>
      <c r="E2" t="n">
        <v>71.8</v>
      </c>
      <c r="F2" t="n">
        <v>64.01000000000001</v>
      </c>
      <c r="G2" t="n">
        <v>11.23</v>
      </c>
      <c r="H2" t="n">
        <v>0.22</v>
      </c>
      <c r="I2" t="n">
        <v>342</v>
      </c>
      <c r="J2" t="n">
        <v>80.84</v>
      </c>
      <c r="K2" t="n">
        <v>35.1</v>
      </c>
      <c r="L2" t="n">
        <v>1</v>
      </c>
      <c r="M2" t="n">
        <v>340</v>
      </c>
      <c r="N2" t="n">
        <v>9.74</v>
      </c>
      <c r="O2" t="n">
        <v>10204.21</v>
      </c>
      <c r="P2" t="n">
        <v>471.61</v>
      </c>
      <c r="Q2" t="n">
        <v>3989.33</v>
      </c>
      <c r="R2" t="n">
        <v>586.3099999999999</v>
      </c>
      <c r="S2" t="n">
        <v>142.45</v>
      </c>
      <c r="T2" t="n">
        <v>216684.87</v>
      </c>
      <c r="U2" t="n">
        <v>0.24</v>
      </c>
      <c r="V2" t="n">
        <v>0.72</v>
      </c>
      <c r="W2" t="n">
        <v>12.44</v>
      </c>
      <c r="X2" t="n">
        <v>13.05</v>
      </c>
      <c r="Y2" t="n">
        <v>1</v>
      </c>
      <c r="Z2" t="n">
        <v>10</v>
      </c>
      <c r="AA2" t="n">
        <v>658.5311577659451</v>
      </c>
      <c r="AB2" t="n">
        <v>901.0313823996357</v>
      </c>
      <c r="AC2" t="n">
        <v>815.0382118689015</v>
      </c>
      <c r="AD2" t="n">
        <v>658531.1577659451</v>
      </c>
      <c r="AE2" t="n">
        <v>901031.3823996357</v>
      </c>
      <c r="AF2" t="n">
        <v>1.501100567048618e-06</v>
      </c>
      <c r="AG2" t="n">
        <v>0.7479166666666667</v>
      </c>
      <c r="AH2" t="n">
        <v>815038.2118689015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1.6645</v>
      </c>
      <c r="E3" t="n">
        <v>60.08</v>
      </c>
      <c r="F3" t="n">
        <v>55.91</v>
      </c>
      <c r="G3" t="n">
        <v>25.41</v>
      </c>
      <c r="H3" t="n">
        <v>0.43</v>
      </c>
      <c r="I3" t="n">
        <v>132</v>
      </c>
      <c r="J3" t="n">
        <v>82.04000000000001</v>
      </c>
      <c r="K3" t="n">
        <v>35.1</v>
      </c>
      <c r="L3" t="n">
        <v>2</v>
      </c>
      <c r="M3" t="n">
        <v>110</v>
      </c>
      <c r="N3" t="n">
        <v>9.94</v>
      </c>
      <c r="O3" t="n">
        <v>10352.53</v>
      </c>
      <c r="P3" t="n">
        <v>361.77</v>
      </c>
      <c r="Q3" t="n">
        <v>3988.98</v>
      </c>
      <c r="R3" t="n">
        <v>314.88</v>
      </c>
      <c r="S3" t="n">
        <v>142.45</v>
      </c>
      <c r="T3" t="n">
        <v>82019.56</v>
      </c>
      <c r="U3" t="n">
        <v>0.45</v>
      </c>
      <c r="V3" t="n">
        <v>0.82</v>
      </c>
      <c r="W3" t="n">
        <v>12.11</v>
      </c>
      <c r="X3" t="n">
        <v>4.96</v>
      </c>
      <c r="Y3" t="n">
        <v>1</v>
      </c>
      <c r="Z3" t="n">
        <v>10</v>
      </c>
      <c r="AA3" t="n">
        <v>440.9498106877315</v>
      </c>
      <c r="AB3" t="n">
        <v>603.3269843156554</v>
      </c>
      <c r="AC3" t="n">
        <v>545.7463037073093</v>
      </c>
      <c r="AD3" t="n">
        <v>440949.8106877315</v>
      </c>
      <c r="AE3" t="n">
        <v>603326.9843156554</v>
      </c>
      <c r="AF3" t="n">
        <v>1.793927264397203e-06</v>
      </c>
      <c r="AG3" t="n">
        <v>0.6258333333333334</v>
      </c>
      <c r="AH3" t="n">
        <v>545746.3037073093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1.6893</v>
      </c>
      <c r="E4" t="n">
        <v>59.2</v>
      </c>
      <c r="F4" t="n">
        <v>55.32</v>
      </c>
      <c r="G4" t="n">
        <v>28.86</v>
      </c>
      <c r="H4" t="n">
        <v>0.63</v>
      </c>
      <c r="I4" t="n">
        <v>115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351.36</v>
      </c>
      <c r="Q4" t="n">
        <v>3989.04</v>
      </c>
      <c r="R4" t="n">
        <v>290.54</v>
      </c>
      <c r="S4" t="n">
        <v>142.45</v>
      </c>
      <c r="T4" t="n">
        <v>69936.45</v>
      </c>
      <c r="U4" t="n">
        <v>0.49</v>
      </c>
      <c r="V4" t="n">
        <v>0.83</v>
      </c>
      <c r="W4" t="n">
        <v>12.22</v>
      </c>
      <c r="X4" t="n">
        <v>4.37</v>
      </c>
      <c r="Y4" t="n">
        <v>1</v>
      </c>
      <c r="Z4" t="n">
        <v>10</v>
      </c>
      <c r="AA4" t="n">
        <v>424.6399034947459</v>
      </c>
      <c r="AB4" t="n">
        <v>581.0110497518899</v>
      </c>
      <c r="AC4" t="n">
        <v>525.5601706176984</v>
      </c>
      <c r="AD4" t="n">
        <v>424639.9034947459</v>
      </c>
      <c r="AE4" t="n">
        <v>581011.0497518899</v>
      </c>
      <c r="AF4" t="n">
        <v>1.820655648991407e-06</v>
      </c>
      <c r="AG4" t="n">
        <v>0.6166666666666667</v>
      </c>
      <c r="AH4" t="n">
        <v>525560.1706176985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1.2357</v>
      </c>
      <c r="E2" t="n">
        <v>80.93000000000001</v>
      </c>
      <c r="F2" t="n">
        <v>68.69</v>
      </c>
      <c r="G2" t="n">
        <v>8.98</v>
      </c>
      <c r="H2" t="n">
        <v>0.16</v>
      </c>
      <c r="I2" t="n">
        <v>459</v>
      </c>
      <c r="J2" t="n">
        <v>107.41</v>
      </c>
      <c r="K2" t="n">
        <v>41.65</v>
      </c>
      <c r="L2" t="n">
        <v>1</v>
      </c>
      <c r="M2" t="n">
        <v>457</v>
      </c>
      <c r="N2" t="n">
        <v>14.77</v>
      </c>
      <c r="O2" t="n">
        <v>13481.73</v>
      </c>
      <c r="P2" t="n">
        <v>632.9</v>
      </c>
      <c r="Q2" t="n">
        <v>3989.68</v>
      </c>
      <c r="R2" t="n">
        <v>742.23</v>
      </c>
      <c r="S2" t="n">
        <v>142.45</v>
      </c>
      <c r="T2" t="n">
        <v>294059.63</v>
      </c>
      <c r="U2" t="n">
        <v>0.19</v>
      </c>
      <c r="V2" t="n">
        <v>0.67</v>
      </c>
      <c r="W2" t="n">
        <v>12.65</v>
      </c>
      <c r="X2" t="n">
        <v>17.73</v>
      </c>
      <c r="Y2" t="n">
        <v>1</v>
      </c>
      <c r="Z2" t="n">
        <v>10</v>
      </c>
      <c r="AA2" t="n">
        <v>972.1134513984197</v>
      </c>
      <c r="AB2" t="n">
        <v>1330.088510822008</v>
      </c>
      <c r="AC2" t="n">
        <v>1203.146730140104</v>
      </c>
      <c r="AD2" t="n">
        <v>972113.4513984197</v>
      </c>
      <c r="AE2" t="n">
        <v>1330088.510822008</v>
      </c>
      <c r="AF2" t="n">
        <v>1.274076327011998e-06</v>
      </c>
      <c r="AG2" t="n">
        <v>0.8430208333333334</v>
      </c>
      <c r="AH2" t="n">
        <v>1203146.730140104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1.5693</v>
      </c>
      <c r="E3" t="n">
        <v>63.72</v>
      </c>
      <c r="F3" t="n">
        <v>57.69</v>
      </c>
      <c r="G3" t="n">
        <v>19.23</v>
      </c>
      <c r="H3" t="n">
        <v>0.32</v>
      </c>
      <c r="I3" t="n">
        <v>180</v>
      </c>
      <c r="J3" t="n">
        <v>108.68</v>
      </c>
      <c r="K3" t="n">
        <v>41.65</v>
      </c>
      <c r="L3" t="n">
        <v>2</v>
      </c>
      <c r="M3" t="n">
        <v>178</v>
      </c>
      <c r="N3" t="n">
        <v>15.03</v>
      </c>
      <c r="O3" t="n">
        <v>13638.32</v>
      </c>
      <c r="P3" t="n">
        <v>497.78</v>
      </c>
      <c r="Q3" t="n">
        <v>3988.72</v>
      </c>
      <c r="R3" t="n">
        <v>375.14</v>
      </c>
      <c r="S3" t="n">
        <v>142.45</v>
      </c>
      <c r="T3" t="n">
        <v>111909.04</v>
      </c>
      <c r="U3" t="n">
        <v>0.38</v>
      </c>
      <c r="V3" t="n">
        <v>0.79</v>
      </c>
      <c r="W3" t="n">
        <v>12.16</v>
      </c>
      <c r="X3" t="n">
        <v>6.73</v>
      </c>
      <c r="Y3" t="n">
        <v>1</v>
      </c>
      <c r="Z3" t="n">
        <v>10</v>
      </c>
      <c r="AA3" t="n">
        <v>614.4448298006214</v>
      </c>
      <c r="AB3" t="n">
        <v>840.7105235259579</v>
      </c>
      <c r="AC3" t="n">
        <v>760.4742911052703</v>
      </c>
      <c r="AD3" t="n">
        <v>614444.8298006214</v>
      </c>
      <c r="AE3" t="n">
        <v>840710.5235259579</v>
      </c>
      <c r="AF3" t="n">
        <v>1.618036724107735e-06</v>
      </c>
      <c r="AG3" t="n">
        <v>0.66375</v>
      </c>
      <c r="AH3" t="n">
        <v>760474.2911052703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1.6883</v>
      </c>
      <c r="E4" t="n">
        <v>59.23</v>
      </c>
      <c r="F4" t="n">
        <v>54.86</v>
      </c>
      <c r="G4" t="n">
        <v>31.35</v>
      </c>
      <c r="H4" t="n">
        <v>0.48</v>
      </c>
      <c r="I4" t="n">
        <v>105</v>
      </c>
      <c r="J4" t="n">
        <v>109.96</v>
      </c>
      <c r="K4" t="n">
        <v>41.65</v>
      </c>
      <c r="L4" t="n">
        <v>3</v>
      </c>
      <c r="M4" t="n">
        <v>103</v>
      </c>
      <c r="N4" t="n">
        <v>15.31</v>
      </c>
      <c r="O4" t="n">
        <v>13795.21</v>
      </c>
      <c r="P4" t="n">
        <v>435.04</v>
      </c>
      <c r="Q4" t="n">
        <v>3988.76</v>
      </c>
      <c r="R4" t="n">
        <v>280.71</v>
      </c>
      <c r="S4" t="n">
        <v>142.45</v>
      </c>
      <c r="T4" t="n">
        <v>65070.64</v>
      </c>
      <c r="U4" t="n">
        <v>0.51</v>
      </c>
      <c r="V4" t="n">
        <v>0.83</v>
      </c>
      <c r="W4" t="n">
        <v>12.04</v>
      </c>
      <c r="X4" t="n">
        <v>3.91</v>
      </c>
      <c r="Y4" t="n">
        <v>1</v>
      </c>
      <c r="Z4" t="n">
        <v>10</v>
      </c>
      <c r="AA4" t="n">
        <v>512.5084803674134</v>
      </c>
      <c r="AB4" t="n">
        <v>701.2367131170963</v>
      </c>
      <c r="AC4" t="n">
        <v>634.3116654091082</v>
      </c>
      <c r="AD4" t="n">
        <v>512508.4803674134</v>
      </c>
      <c r="AE4" t="n">
        <v>701236.7131170963</v>
      </c>
      <c r="AF4" t="n">
        <v>1.740732429306754e-06</v>
      </c>
      <c r="AG4" t="n">
        <v>0.6169791666666666</v>
      </c>
      <c r="AH4" t="n">
        <v>634311.6654091082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1.7279</v>
      </c>
      <c r="E5" t="n">
        <v>57.88</v>
      </c>
      <c r="F5" t="n">
        <v>54.04</v>
      </c>
      <c r="G5" t="n">
        <v>40.03</v>
      </c>
      <c r="H5" t="n">
        <v>0.63</v>
      </c>
      <c r="I5" t="n">
        <v>81</v>
      </c>
      <c r="J5" t="n">
        <v>111.23</v>
      </c>
      <c r="K5" t="n">
        <v>41.65</v>
      </c>
      <c r="L5" t="n">
        <v>4</v>
      </c>
      <c r="M5" t="n">
        <v>3</v>
      </c>
      <c r="N5" t="n">
        <v>15.58</v>
      </c>
      <c r="O5" t="n">
        <v>13952.52</v>
      </c>
      <c r="P5" t="n">
        <v>403.57</v>
      </c>
      <c r="Q5" t="n">
        <v>3988.95</v>
      </c>
      <c r="R5" t="n">
        <v>249.95</v>
      </c>
      <c r="S5" t="n">
        <v>142.45</v>
      </c>
      <c r="T5" t="n">
        <v>49811.49</v>
      </c>
      <c r="U5" t="n">
        <v>0.57</v>
      </c>
      <c r="V5" t="n">
        <v>0.85</v>
      </c>
      <c r="W5" t="n">
        <v>12.11</v>
      </c>
      <c r="X5" t="n">
        <v>3.09</v>
      </c>
      <c r="Y5" t="n">
        <v>1</v>
      </c>
      <c r="Z5" t="n">
        <v>10</v>
      </c>
      <c r="AA5" t="n">
        <v>473.7049790435611</v>
      </c>
      <c r="AB5" t="n">
        <v>648.1440507161424</v>
      </c>
      <c r="AC5" t="n">
        <v>586.2860921916814</v>
      </c>
      <c r="AD5" t="n">
        <v>473704.9790435612</v>
      </c>
      <c r="AE5" t="n">
        <v>648144.0507161424</v>
      </c>
      <c r="AF5" t="n">
        <v>1.781562260616679e-06</v>
      </c>
      <c r="AG5" t="n">
        <v>0.6029166666666667</v>
      </c>
      <c r="AH5" t="n">
        <v>586286.0921916814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1.7272</v>
      </c>
      <c r="E6" t="n">
        <v>57.9</v>
      </c>
      <c r="F6" t="n">
        <v>54.06</v>
      </c>
      <c r="G6" t="n">
        <v>40.05</v>
      </c>
      <c r="H6" t="n">
        <v>0.78</v>
      </c>
      <c r="I6" t="n">
        <v>81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408.65</v>
      </c>
      <c r="Q6" t="n">
        <v>3988.8</v>
      </c>
      <c r="R6" t="n">
        <v>250.51</v>
      </c>
      <c r="S6" t="n">
        <v>142.45</v>
      </c>
      <c r="T6" t="n">
        <v>50093.17</v>
      </c>
      <c r="U6" t="n">
        <v>0.57</v>
      </c>
      <c r="V6" t="n">
        <v>0.85</v>
      </c>
      <c r="W6" t="n">
        <v>12.11</v>
      </c>
      <c r="X6" t="n">
        <v>3.11</v>
      </c>
      <c r="Y6" t="n">
        <v>1</v>
      </c>
      <c r="Z6" t="n">
        <v>10</v>
      </c>
      <c r="AA6" t="n">
        <v>477.9541806817087</v>
      </c>
      <c r="AB6" t="n">
        <v>653.9579958590017</v>
      </c>
      <c r="AC6" t="n">
        <v>591.5451625700296</v>
      </c>
      <c r="AD6" t="n">
        <v>477954.1806817087</v>
      </c>
      <c r="AE6" t="n">
        <v>653957.9958590016</v>
      </c>
      <c r="AF6" t="n">
        <v>1.780840521174332e-06</v>
      </c>
      <c r="AG6" t="n">
        <v>0.603125</v>
      </c>
      <c r="AH6" t="n">
        <v>591545.1625700296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1.5194</v>
      </c>
      <c r="E2" t="n">
        <v>65.81999999999999</v>
      </c>
      <c r="F2" t="n">
        <v>60.52</v>
      </c>
      <c r="G2" t="n">
        <v>14.41</v>
      </c>
      <c r="H2" t="n">
        <v>0.28</v>
      </c>
      <c r="I2" t="n">
        <v>252</v>
      </c>
      <c r="J2" t="n">
        <v>61.76</v>
      </c>
      <c r="K2" t="n">
        <v>28.92</v>
      </c>
      <c r="L2" t="n">
        <v>1</v>
      </c>
      <c r="M2" t="n">
        <v>250</v>
      </c>
      <c r="N2" t="n">
        <v>6.84</v>
      </c>
      <c r="O2" t="n">
        <v>7851.41</v>
      </c>
      <c r="P2" t="n">
        <v>347.82</v>
      </c>
      <c r="Q2" t="n">
        <v>3989.22</v>
      </c>
      <c r="R2" t="n">
        <v>469.72</v>
      </c>
      <c r="S2" t="n">
        <v>142.45</v>
      </c>
      <c r="T2" t="n">
        <v>158839.21</v>
      </c>
      <c r="U2" t="n">
        <v>0.3</v>
      </c>
      <c r="V2" t="n">
        <v>0.76</v>
      </c>
      <c r="W2" t="n">
        <v>12.29</v>
      </c>
      <c r="X2" t="n">
        <v>9.57</v>
      </c>
      <c r="Y2" t="n">
        <v>1</v>
      </c>
      <c r="Z2" t="n">
        <v>10</v>
      </c>
      <c r="AA2" t="n">
        <v>461.7956458992084</v>
      </c>
      <c r="AB2" t="n">
        <v>631.849175705342</v>
      </c>
      <c r="AC2" t="n">
        <v>571.546377181911</v>
      </c>
      <c r="AD2" t="n">
        <v>461795.6458992084</v>
      </c>
      <c r="AE2" t="n">
        <v>631849.175705342</v>
      </c>
      <c r="AF2" t="n">
        <v>1.700727915820683e-06</v>
      </c>
      <c r="AG2" t="n">
        <v>0.6856249999999999</v>
      </c>
      <c r="AH2" t="n">
        <v>571546.377181911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1.6356</v>
      </c>
      <c r="E3" t="n">
        <v>61.14</v>
      </c>
      <c r="F3" t="n">
        <v>57.11</v>
      </c>
      <c r="G3" t="n">
        <v>21.28</v>
      </c>
      <c r="H3" t="n">
        <v>0.55</v>
      </c>
      <c r="I3" t="n">
        <v>161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305.71</v>
      </c>
      <c r="Q3" t="n">
        <v>3989.37</v>
      </c>
      <c r="R3" t="n">
        <v>348.83</v>
      </c>
      <c r="S3" t="n">
        <v>142.45</v>
      </c>
      <c r="T3" t="n">
        <v>98851.67</v>
      </c>
      <c r="U3" t="n">
        <v>0.41</v>
      </c>
      <c r="V3" t="n">
        <v>0.8</v>
      </c>
      <c r="W3" t="n">
        <v>12.33</v>
      </c>
      <c r="X3" t="n">
        <v>6.15</v>
      </c>
      <c r="Y3" t="n">
        <v>1</v>
      </c>
      <c r="Z3" t="n">
        <v>10</v>
      </c>
      <c r="AA3" t="n">
        <v>386.3800886869563</v>
      </c>
      <c r="AB3" t="n">
        <v>528.6622832279692</v>
      </c>
      <c r="AC3" t="n">
        <v>478.2074968988657</v>
      </c>
      <c r="AD3" t="n">
        <v>386380.0886869563</v>
      </c>
      <c r="AE3" t="n">
        <v>528662.2832279692</v>
      </c>
      <c r="AF3" t="n">
        <v>1.830795431825924e-06</v>
      </c>
      <c r="AG3" t="n">
        <v>0.636875</v>
      </c>
      <c r="AH3" t="n">
        <v>478207.4968988657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0.9314</v>
      </c>
      <c r="E2" t="n">
        <v>107.36</v>
      </c>
      <c r="F2" t="n">
        <v>80.05</v>
      </c>
      <c r="G2" t="n">
        <v>6.53</v>
      </c>
      <c r="H2" t="n">
        <v>0.11</v>
      </c>
      <c r="I2" t="n">
        <v>736</v>
      </c>
      <c r="J2" t="n">
        <v>167.88</v>
      </c>
      <c r="K2" t="n">
        <v>51.39</v>
      </c>
      <c r="L2" t="n">
        <v>1</v>
      </c>
      <c r="M2" t="n">
        <v>734</v>
      </c>
      <c r="N2" t="n">
        <v>30.49</v>
      </c>
      <c r="O2" t="n">
        <v>20939.59</v>
      </c>
      <c r="P2" t="n">
        <v>1009.45</v>
      </c>
      <c r="Q2" t="n">
        <v>3991.01</v>
      </c>
      <c r="R2" t="n">
        <v>1123.45</v>
      </c>
      <c r="S2" t="n">
        <v>142.45</v>
      </c>
      <c r="T2" t="n">
        <v>483288.58</v>
      </c>
      <c r="U2" t="n">
        <v>0.13</v>
      </c>
      <c r="V2" t="n">
        <v>0.57</v>
      </c>
      <c r="W2" t="n">
        <v>13.1</v>
      </c>
      <c r="X2" t="n">
        <v>29.07</v>
      </c>
      <c r="Y2" t="n">
        <v>1</v>
      </c>
      <c r="Z2" t="n">
        <v>10</v>
      </c>
      <c r="AA2" t="n">
        <v>1999.161922130924</v>
      </c>
      <c r="AB2" t="n">
        <v>2735.341538658916</v>
      </c>
      <c r="AC2" t="n">
        <v>2474.28438128527</v>
      </c>
      <c r="AD2" t="n">
        <v>1999161.922130924</v>
      </c>
      <c r="AE2" t="n">
        <v>2735341.538658916</v>
      </c>
      <c r="AF2" t="n">
        <v>8.915196099139739e-07</v>
      </c>
      <c r="AG2" t="n">
        <v>1.118333333333333</v>
      </c>
      <c r="AH2" t="n">
        <v>2474284.38128527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1.3713</v>
      </c>
      <c r="E3" t="n">
        <v>72.92</v>
      </c>
      <c r="F3" t="n">
        <v>61.3</v>
      </c>
      <c r="G3" t="n">
        <v>13.47</v>
      </c>
      <c r="H3" t="n">
        <v>0.21</v>
      </c>
      <c r="I3" t="n">
        <v>273</v>
      </c>
      <c r="J3" t="n">
        <v>169.33</v>
      </c>
      <c r="K3" t="n">
        <v>51.39</v>
      </c>
      <c r="L3" t="n">
        <v>2</v>
      </c>
      <c r="M3" t="n">
        <v>271</v>
      </c>
      <c r="N3" t="n">
        <v>30.94</v>
      </c>
      <c r="O3" t="n">
        <v>21118.46</v>
      </c>
      <c r="P3" t="n">
        <v>753.22</v>
      </c>
      <c r="Q3" t="n">
        <v>3989.11</v>
      </c>
      <c r="R3" t="n">
        <v>495.14</v>
      </c>
      <c r="S3" t="n">
        <v>142.45</v>
      </c>
      <c r="T3" t="n">
        <v>171446.33</v>
      </c>
      <c r="U3" t="n">
        <v>0.29</v>
      </c>
      <c r="V3" t="n">
        <v>0.75</v>
      </c>
      <c r="W3" t="n">
        <v>12.33</v>
      </c>
      <c r="X3" t="n">
        <v>10.34</v>
      </c>
      <c r="Y3" t="n">
        <v>1</v>
      </c>
      <c r="Z3" t="n">
        <v>10</v>
      </c>
      <c r="AA3" t="n">
        <v>1021.471041317753</v>
      </c>
      <c r="AB3" t="n">
        <v>1397.621742852827</v>
      </c>
      <c r="AC3" t="n">
        <v>1264.234685289388</v>
      </c>
      <c r="AD3" t="n">
        <v>1021471.041317753</v>
      </c>
      <c r="AE3" t="n">
        <v>1397621.742852827</v>
      </c>
      <c r="AF3" t="n">
        <v>1.312584111096234e-06</v>
      </c>
      <c r="AG3" t="n">
        <v>0.7595833333333334</v>
      </c>
      <c r="AH3" t="n">
        <v>1264234.685289388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1.5369</v>
      </c>
      <c r="E4" t="n">
        <v>65.06999999999999</v>
      </c>
      <c r="F4" t="n">
        <v>57.1</v>
      </c>
      <c r="G4" t="n">
        <v>20.77</v>
      </c>
      <c r="H4" t="n">
        <v>0.31</v>
      </c>
      <c r="I4" t="n">
        <v>165</v>
      </c>
      <c r="J4" t="n">
        <v>170.79</v>
      </c>
      <c r="K4" t="n">
        <v>51.39</v>
      </c>
      <c r="L4" t="n">
        <v>3</v>
      </c>
      <c r="M4" t="n">
        <v>163</v>
      </c>
      <c r="N4" t="n">
        <v>31.4</v>
      </c>
      <c r="O4" t="n">
        <v>21297.94</v>
      </c>
      <c r="P4" t="n">
        <v>681.52</v>
      </c>
      <c r="Q4" t="n">
        <v>3988.78</v>
      </c>
      <c r="R4" t="n">
        <v>355.24</v>
      </c>
      <c r="S4" t="n">
        <v>142.45</v>
      </c>
      <c r="T4" t="n">
        <v>102036.06</v>
      </c>
      <c r="U4" t="n">
        <v>0.4</v>
      </c>
      <c r="V4" t="n">
        <v>0.8</v>
      </c>
      <c r="W4" t="n">
        <v>12.15</v>
      </c>
      <c r="X4" t="n">
        <v>6.15</v>
      </c>
      <c r="Y4" t="n">
        <v>1</v>
      </c>
      <c r="Z4" t="n">
        <v>10</v>
      </c>
      <c r="AA4" t="n">
        <v>831.5870309731516</v>
      </c>
      <c r="AB4" t="n">
        <v>1137.814062808032</v>
      </c>
      <c r="AC4" t="n">
        <v>1029.2226855857</v>
      </c>
      <c r="AD4" t="n">
        <v>831587.0309731517</v>
      </c>
      <c r="AE4" t="n">
        <v>1137814.062808032</v>
      </c>
      <c r="AF4" t="n">
        <v>1.471093502766573e-06</v>
      </c>
      <c r="AG4" t="n">
        <v>0.6778124999999999</v>
      </c>
      <c r="AH4" t="n">
        <v>1029222.6855857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1.6246</v>
      </c>
      <c r="E5" t="n">
        <v>61.55</v>
      </c>
      <c r="F5" t="n">
        <v>55.25</v>
      </c>
      <c r="G5" t="n">
        <v>28.58</v>
      </c>
      <c r="H5" t="n">
        <v>0.41</v>
      </c>
      <c r="I5" t="n">
        <v>116</v>
      </c>
      <c r="J5" t="n">
        <v>172.25</v>
      </c>
      <c r="K5" t="n">
        <v>51.39</v>
      </c>
      <c r="L5" t="n">
        <v>4</v>
      </c>
      <c r="M5" t="n">
        <v>114</v>
      </c>
      <c r="N5" t="n">
        <v>31.86</v>
      </c>
      <c r="O5" t="n">
        <v>21478.05</v>
      </c>
      <c r="P5" t="n">
        <v>638.55</v>
      </c>
      <c r="Q5" t="n">
        <v>3988.64</v>
      </c>
      <c r="R5" t="n">
        <v>293.92</v>
      </c>
      <c r="S5" t="n">
        <v>142.45</v>
      </c>
      <c r="T5" t="n">
        <v>71618.78999999999</v>
      </c>
      <c r="U5" t="n">
        <v>0.48</v>
      </c>
      <c r="V5" t="n">
        <v>0.83</v>
      </c>
      <c r="W5" t="n">
        <v>12.06</v>
      </c>
      <c r="X5" t="n">
        <v>4.3</v>
      </c>
      <c r="Y5" t="n">
        <v>1</v>
      </c>
      <c r="Z5" t="n">
        <v>10</v>
      </c>
      <c r="AA5" t="n">
        <v>743.9125197770687</v>
      </c>
      <c r="AB5" t="n">
        <v>1017.853928663103</v>
      </c>
      <c r="AC5" t="n">
        <v>920.7113782784566</v>
      </c>
      <c r="AD5" t="n">
        <v>743912.5197770688</v>
      </c>
      <c r="AE5" t="n">
        <v>1017853.928663103</v>
      </c>
      <c r="AF5" t="n">
        <v>1.555038391954307e-06</v>
      </c>
      <c r="AG5" t="n">
        <v>0.6411458333333333</v>
      </c>
      <c r="AH5" t="n">
        <v>920711.3782784565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1.6798</v>
      </c>
      <c r="E6" t="n">
        <v>59.53</v>
      </c>
      <c r="F6" t="n">
        <v>54.18</v>
      </c>
      <c r="G6" t="n">
        <v>36.94</v>
      </c>
      <c r="H6" t="n">
        <v>0.51</v>
      </c>
      <c r="I6" t="n">
        <v>88</v>
      </c>
      <c r="J6" t="n">
        <v>173.71</v>
      </c>
      <c r="K6" t="n">
        <v>51.39</v>
      </c>
      <c r="L6" t="n">
        <v>5</v>
      </c>
      <c r="M6" t="n">
        <v>86</v>
      </c>
      <c r="N6" t="n">
        <v>32.32</v>
      </c>
      <c r="O6" t="n">
        <v>21658.78</v>
      </c>
      <c r="P6" t="n">
        <v>604.04</v>
      </c>
      <c r="Q6" t="n">
        <v>3988.69</v>
      </c>
      <c r="R6" t="n">
        <v>257.83</v>
      </c>
      <c r="S6" t="n">
        <v>142.45</v>
      </c>
      <c r="T6" t="n">
        <v>53716.3</v>
      </c>
      <c r="U6" t="n">
        <v>0.55</v>
      </c>
      <c r="V6" t="n">
        <v>0.84</v>
      </c>
      <c r="W6" t="n">
        <v>12.02</v>
      </c>
      <c r="X6" t="n">
        <v>3.23</v>
      </c>
      <c r="Y6" t="n">
        <v>1</v>
      </c>
      <c r="Z6" t="n">
        <v>10</v>
      </c>
      <c r="AA6" t="n">
        <v>687.7181228203609</v>
      </c>
      <c r="AB6" t="n">
        <v>940.9662756251089</v>
      </c>
      <c r="AC6" t="n">
        <v>851.1617749339101</v>
      </c>
      <c r="AD6" t="n">
        <v>687718.1228203609</v>
      </c>
      <c r="AE6" t="n">
        <v>940966.2756251089</v>
      </c>
      <c r="AF6" t="n">
        <v>1.607874855844421e-06</v>
      </c>
      <c r="AG6" t="n">
        <v>0.6201041666666667</v>
      </c>
      <c r="AH6" t="n">
        <v>851161.7749339101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1.7148</v>
      </c>
      <c r="E7" t="n">
        <v>58.32</v>
      </c>
      <c r="F7" t="n">
        <v>53.57</v>
      </c>
      <c r="G7" t="n">
        <v>45.92</v>
      </c>
      <c r="H7" t="n">
        <v>0.61</v>
      </c>
      <c r="I7" t="n">
        <v>70</v>
      </c>
      <c r="J7" t="n">
        <v>175.18</v>
      </c>
      <c r="K7" t="n">
        <v>51.39</v>
      </c>
      <c r="L7" t="n">
        <v>6</v>
      </c>
      <c r="M7" t="n">
        <v>68</v>
      </c>
      <c r="N7" t="n">
        <v>32.79</v>
      </c>
      <c r="O7" t="n">
        <v>21840.16</v>
      </c>
      <c r="P7" t="n">
        <v>572.8200000000001</v>
      </c>
      <c r="Q7" t="n">
        <v>3988.35</v>
      </c>
      <c r="R7" t="n">
        <v>237.12</v>
      </c>
      <c r="S7" t="n">
        <v>142.45</v>
      </c>
      <c r="T7" t="n">
        <v>43450.21</v>
      </c>
      <c r="U7" t="n">
        <v>0.6</v>
      </c>
      <c r="V7" t="n">
        <v>0.85</v>
      </c>
      <c r="W7" t="n">
        <v>12.01</v>
      </c>
      <c r="X7" t="n">
        <v>2.62</v>
      </c>
      <c r="Y7" t="n">
        <v>1</v>
      </c>
      <c r="Z7" t="n">
        <v>10</v>
      </c>
      <c r="AA7" t="n">
        <v>646.7941858817384</v>
      </c>
      <c r="AB7" t="n">
        <v>884.972339669009</v>
      </c>
      <c r="AC7" t="n">
        <v>800.5118216374779</v>
      </c>
      <c r="AD7" t="n">
        <v>646794.1858817383</v>
      </c>
      <c r="AE7" t="n">
        <v>884972.339669009</v>
      </c>
      <c r="AF7" t="n">
        <v>1.641376236934166e-06</v>
      </c>
      <c r="AG7" t="n">
        <v>0.6075</v>
      </c>
      <c r="AH7" t="n">
        <v>800511.8216374778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1.745</v>
      </c>
      <c r="E8" t="n">
        <v>57.31</v>
      </c>
      <c r="F8" t="n">
        <v>53</v>
      </c>
      <c r="G8" t="n">
        <v>55.79</v>
      </c>
      <c r="H8" t="n">
        <v>0.7</v>
      </c>
      <c r="I8" t="n">
        <v>57</v>
      </c>
      <c r="J8" t="n">
        <v>176.66</v>
      </c>
      <c r="K8" t="n">
        <v>51.39</v>
      </c>
      <c r="L8" t="n">
        <v>7</v>
      </c>
      <c r="M8" t="n">
        <v>55</v>
      </c>
      <c r="N8" t="n">
        <v>33.27</v>
      </c>
      <c r="O8" t="n">
        <v>22022.17</v>
      </c>
      <c r="P8" t="n">
        <v>541.63</v>
      </c>
      <c r="Q8" t="n">
        <v>3988.46</v>
      </c>
      <c r="R8" t="n">
        <v>218.72</v>
      </c>
      <c r="S8" t="n">
        <v>142.45</v>
      </c>
      <c r="T8" t="n">
        <v>34314.05</v>
      </c>
      <c r="U8" t="n">
        <v>0.65</v>
      </c>
      <c r="V8" t="n">
        <v>0.86</v>
      </c>
      <c r="W8" t="n">
        <v>11.96</v>
      </c>
      <c r="X8" t="n">
        <v>2.05</v>
      </c>
      <c r="Y8" t="n">
        <v>1</v>
      </c>
      <c r="Z8" t="n">
        <v>10</v>
      </c>
      <c r="AA8" t="n">
        <v>609.3358331380512</v>
      </c>
      <c r="AB8" t="n">
        <v>833.7201688992042</v>
      </c>
      <c r="AC8" t="n">
        <v>754.1510861130696</v>
      </c>
      <c r="AD8" t="n">
        <v>609335.8331380512</v>
      </c>
      <c r="AE8" t="n">
        <v>833720.1688992041</v>
      </c>
      <c r="AF8" t="n">
        <v>1.670283142903032e-06</v>
      </c>
      <c r="AG8" t="n">
        <v>0.5969791666666667</v>
      </c>
      <c r="AH8" t="n">
        <v>754151.0861130696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1.7602</v>
      </c>
      <c r="E9" t="n">
        <v>56.81</v>
      </c>
      <c r="F9" t="n">
        <v>52.78</v>
      </c>
      <c r="G9" t="n">
        <v>64.63</v>
      </c>
      <c r="H9" t="n">
        <v>0.8</v>
      </c>
      <c r="I9" t="n">
        <v>49</v>
      </c>
      <c r="J9" t="n">
        <v>178.14</v>
      </c>
      <c r="K9" t="n">
        <v>51.39</v>
      </c>
      <c r="L9" t="n">
        <v>8</v>
      </c>
      <c r="M9" t="n">
        <v>16</v>
      </c>
      <c r="N9" t="n">
        <v>33.75</v>
      </c>
      <c r="O9" t="n">
        <v>22204.83</v>
      </c>
      <c r="P9" t="n">
        <v>520.22</v>
      </c>
      <c r="Q9" t="n">
        <v>3988.55</v>
      </c>
      <c r="R9" t="n">
        <v>209.74</v>
      </c>
      <c r="S9" t="n">
        <v>142.45</v>
      </c>
      <c r="T9" t="n">
        <v>29864.57</v>
      </c>
      <c r="U9" t="n">
        <v>0.68</v>
      </c>
      <c r="V9" t="n">
        <v>0.87</v>
      </c>
      <c r="W9" t="n">
        <v>12</v>
      </c>
      <c r="X9" t="n">
        <v>1.83</v>
      </c>
      <c r="Y9" t="n">
        <v>1</v>
      </c>
      <c r="Z9" t="n">
        <v>10</v>
      </c>
      <c r="AA9" t="n">
        <v>586.7838751337031</v>
      </c>
      <c r="AB9" t="n">
        <v>802.863585035486</v>
      </c>
      <c r="AC9" t="n">
        <v>726.2394113058172</v>
      </c>
      <c r="AD9" t="n">
        <v>586783.8751337031</v>
      </c>
      <c r="AE9" t="n">
        <v>802863.585035486</v>
      </c>
      <c r="AF9" t="n">
        <v>1.68483231411915e-06</v>
      </c>
      <c r="AG9" t="n">
        <v>0.5917708333333334</v>
      </c>
      <c r="AH9" t="n">
        <v>726239.4113058172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1.7627</v>
      </c>
      <c r="E10" t="n">
        <v>56.73</v>
      </c>
      <c r="F10" t="n">
        <v>52.73</v>
      </c>
      <c r="G10" t="n">
        <v>65.91</v>
      </c>
      <c r="H10" t="n">
        <v>0.89</v>
      </c>
      <c r="I10" t="n">
        <v>48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521.6</v>
      </c>
      <c r="Q10" t="n">
        <v>3988.72</v>
      </c>
      <c r="R10" t="n">
        <v>207.61</v>
      </c>
      <c r="S10" t="n">
        <v>142.45</v>
      </c>
      <c r="T10" t="n">
        <v>28803.79</v>
      </c>
      <c r="U10" t="n">
        <v>0.6899999999999999</v>
      </c>
      <c r="V10" t="n">
        <v>0.87</v>
      </c>
      <c r="W10" t="n">
        <v>12.01</v>
      </c>
      <c r="X10" t="n">
        <v>1.78</v>
      </c>
      <c r="Y10" t="n">
        <v>1</v>
      </c>
      <c r="Z10" t="n">
        <v>10</v>
      </c>
      <c r="AA10" t="n">
        <v>586.8475494624449</v>
      </c>
      <c r="AB10" t="n">
        <v>802.9507070611838</v>
      </c>
      <c r="AC10" t="n">
        <v>726.3182185276588</v>
      </c>
      <c r="AD10" t="n">
        <v>586847.549462445</v>
      </c>
      <c r="AE10" t="n">
        <v>802950.7070611839</v>
      </c>
      <c r="AF10" t="n">
        <v>1.687225269911275e-06</v>
      </c>
      <c r="AG10" t="n">
        <v>0.5909375</v>
      </c>
      <c r="AH10" t="n">
        <v>726318.2185276588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1.578</v>
      </c>
      <c r="E2" t="n">
        <v>63.37</v>
      </c>
      <c r="F2" t="n">
        <v>59.03</v>
      </c>
      <c r="G2" t="n">
        <v>16.71</v>
      </c>
      <c r="H2" t="n">
        <v>0.34</v>
      </c>
      <c r="I2" t="n">
        <v>212</v>
      </c>
      <c r="J2" t="n">
        <v>51.33</v>
      </c>
      <c r="K2" t="n">
        <v>24.83</v>
      </c>
      <c r="L2" t="n">
        <v>1</v>
      </c>
      <c r="M2" t="n">
        <v>95</v>
      </c>
      <c r="N2" t="n">
        <v>5.51</v>
      </c>
      <c r="O2" t="n">
        <v>6564.78</v>
      </c>
      <c r="P2" t="n">
        <v>279.93</v>
      </c>
      <c r="Q2" t="n">
        <v>3989.53</v>
      </c>
      <c r="R2" t="n">
        <v>414.39</v>
      </c>
      <c r="S2" t="n">
        <v>142.45</v>
      </c>
      <c r="T2" t="n">
        <v>131376.27</v>
      </c>
      <c r="U2" t="n">
        <v>0.34</v>
      </c>
      <c r="V2" t="n">
        <v>0.78</v>
      </c>
      <c r="W2" t="n">
        <v>12.38</v>
      </c>
      <c r="X2" t="n">
        <v>8.07</v>
      </c>
      <c r="Y2" t="n">
        <v>1</v>
      </c>
      <c r="Z2" t="n">
        <v>10</v>
      </c>
      <c r="AA2" t="n">
        <v>370.7615947414305</v>
      </c>
      <c r="AB2" t="n">
        <v>507.2923707723778</v>
      </c>
      <c r="AC2" t="n">
        <v>458.8770988951755</v>
      </c>
      <c r="AD2" t="n">
        <v>370761.5947414305</v>
      </c>
      <c r="AE2" t="n">
        <v>507292.3707723778</v>
      </c>
      <c r="AF2" t="n">
        <v>1.80762113013986e-06</v>
      </c>
      <c r="AG2" t="n">
        <v>0.6601041666666666</v>
      </c>
      <c r="AH2" t="n">
        <v>458877.0988951755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1.59</v>
      </c>
      <c r="E3" t="n">
        <v>62.89</v>
      </c>
      <c r="F3" t="n">
        <v>58.69</v>
      </c>
      <c r="G3" t="n">
        <v>17.52</v>
      </c>
      <c r="H3" t="n">
        <v>0.66</v>
      </c>
      <c r="I3" t="n">
        <v>201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280.45</v>
      </c>
      <c r="Q3" t="n">
        <v>3989.79</v>
      </c>
      <c r="R3" t="n">
        <v>399.37</v>
      </c>
      <c r="S3" t="n">
        <v>142.45</v>
      </c>
      <c r="T3" t="n">
        <v>123922.56</v>
      </c>
      <c r="U3" t="n">
        <v>0.36</v>
      </c>
      <c r="V3" t="n">
        <v>0.78</v>
      </c>
      <c r="W3" t="n">
        <v>12.47</v>
      </c>
      <c r="X3" t="n">
        <v>7.73</v>
      </c>
      <c r="Y3" t="n">
        <v>1</v>
      </c>
      <c r="Z3" t="n">
        <v>10</v>
      </c>
      <c r="AA3" t="n">
        <v>367.6991627398857</v>
      </c>
      <c r="AB3" t="n">
        <v>503.1022162028995</v>
      </c>
      <c r="AC3" t="n">
        <v>455.0868467968893</v>
      </c>
      <c r="AD3" t="n">
        <v>367699.1627398857</v>
      </c>
      <c r="AE3" t="n">
        <v>503102.2162028995</v>
      </c>
      <c r="AF3" t="n">
        <v>1.821367298429897e-06</v>
      </c>
      <c r="AG3" t="n">
        <v>0.6551041666666667</v>
      </c>
      <c r="AH3" t="n">
        <v>455086.8467968893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1.097</v>
      </c>
      <c r="E2" t="n">
        <v>91.16</v>
      </c>
      <c r="F2" t="n">
        <v>73.34999999999999</v>
      </c>
      <c r="G2" t="n">
        <v>7.67</v>
      </c>
      <c r="H2" t="n">
        <v>0.13</v>
      </c>
      <c r="I2" t="n">
        <v>574</v>
      </c>
      <c r="J2" t="n">
        <v>133.21</v>
      </c>
      <c r="K2" t="n">
        <v>46.47</v>
      </c>
      <c r="L2" t="n">
        <v>1</v>
      </c>
      <c r="M2" t="n">
        <v>572</v>
      </c>
      <c r="N2" t="n">
        <v>20.75</v>
      </c>
      <c r="O2" t="n">
        <v>16663.42</v>
      </c>
      <c r="P2" t="n">
        <v>789.39</v>
      </c>
      <c r="Q2" t="n">
        <v>3990.13</v>
      </c>
      <c r="R2" t="n">
        <v>898.53</v>
      </c>
      <c r="S2" t="n">
        <v>142.45</v>
      </c>
      <c r="T2" t="n">
        <v>371634.3</v>
      </c>
      <c r="U2" t="n">
        <v>0.16</v>
      </c>
      <c r="V2" t="n">
        <v>0.62</v>
      </c>
      <c r="W2" t="n">
        <v>12.84</v>
      </c>
      <c r="X2" t="n">
        <v>22.38</v>
      </c>
      <c r="Y2" t="n">
        <v>1</v>
      </c>
      <c r="Z2" t="n">
        <v>10</v>
      </c>
      <c r="AA2" t="n">
        <v>1346.179284276052</v>
      </c>
      <c r="AB2" t="n">
        <v>1841.901885985035</v>
      </c>
      <c r="AC2" t="n">
        <v>1666.113355112155</v>
      </c>
      <c r="AD2" t="n">
        <v>1346179.284276052</v>
      </c>
      <c r="AE2" t="n">
        <v>1841901.885985035</v>
      </c>
      <c r="AF2" t="n">
        <v>1.091661563991356e-06</v>
      </c>
      <c r="AG2" t="n">
        <v>0.9495833333333333</v>
      </c>
      <c r="AH2" t="n">
        <v>1666113.355112155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1.4806</v>
      </c>
      <c r="E3" t="n">
        <v>67.54000000000001</v>
      </c>
      <c r="F3" t="n">
        <v>59.32</v>
      </c>
      <c r="G3" t="n">
        <v>16.03</v>
      </c>
      <c r="H3" t="n">
        <v>0.26</v>
      </c>
      <c r="I3" t="n">
        <v>222</v>
      </c>
      <c r="J3" t="n">
        <v>134.55</v>
      </c>
      <c r="K3" t="n">
        <v>46.47</v>
      </c>
      <c r="L3" t="n">
        <v>2</v>
      </c>
      <c r="M3" t="n">
        <v>220</v>
      </c>
      <c r="N3" t="n">
        <v>21.09</v>
      </c>
      <c r="O3" t="n">
        <v>16828.84</v>
      </c>
      <c r="P3" t="n">
        <v>612.37</v>
      </c>
      <c r="Q3" t="n">
        <v>3989.17</v>
      </c>
      <c r="R3" t="n">
        <v>429.2</v>
      </c>
      <c r="S3" t="n">
        <v>142.45</v>
      </c>
      <c r="T3" t="n">
        <v>138732.49</v>
      </c>
      <c r="U3" t="n">
        <v>0.33</v>
      </c>
      <c r="V3" t="n">
        <v>0.77</v>
      </c>
      <c r="W3" t="n">
        <v>12.24</v>
      </c>
      <c r="X3" t="n">
        <v>8.359999999999999</v>
      </c>
      <c r="Y3" t="n">
        <v>1</v>
      </c>
      <c r="Z3" t="n">
        <v>10</v>
      </c>
      <c r="AA3" t="n">
        <v>783.7381857948736</v>
      </c>
      <c r="AB3" t="n">
        <v>1072.345161893046</v>
      </c>
      <c r="AC3" t="n">
        <v>970.0020446878606</v>
      </c>
      <c r="AD3" t="n">
        <v>783738.1857948736</v>
      </c>
      <c r="AE3" t="n">
        <v>1072345.161893046</v>
      </c>
      <c r="AF3" t="n">
        <v>1.473394814626802e-06</v>
      </c>
      <c r="AG3" t="n">
        <v>0.7035416666666667</v>
      </c>
      <c r="AH3" t="n">
        <v>970002.0446878605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1.6216</v>
      </c>
      <c r="E4" t="n">
        <v>61.67</v>
      </c>
      <c r="F4" t="n">
        <v>55.87</v>
      </c>
      <c r="G4" t="n">
        <v>25.2</v>
      </c>
      <c r="H4" t="n">
        <v>0.39</v>
      </c>
      <c r="I4" t="n">
        <v>133</v>
      </c>
      <c r="J4" t="n">
        <v>135.9</v>
      </c>
      <c r="K4" t="n">
        <v>46.47</v>
      </c>
      <c r="L4" t="n">
        <v>3</v>
      </c>
      <c r="M4" t="n">
        <v>131</v>
      </c>
      <c r="N4" t="n">
        <v>21.43</v>
      </c>
      <c r="O4" t="n">
        <v>16994.64</v>
      </c>
      <c r="P4" t="n">
        <v>548.9400000000001</v>
      </c>
      <c r="Q4" t="n">
        <v>3988.6</v>
      </c>
      <c r="R4" t="n">
        <v>314.53</v>
      </c>
      <c r="S4" t="n">
        <v>142.45</v>
      </c>
      <c r="T4" t="n">
        <v>81841.81</v>
      </c>
      <c r="U4" t="n">
        <v>0.45</v>
      </c>
      <c r="V4" t="n">
        <v>0.82</v>
      </c>
      <c r="W4" t="n">
        <v>12.08</v>
      </c>
      <c r="X4" t="n">
        <v>4.92</v>
      </c>
      <c r="Y4" t="n">
        <v>1</v>
      </c>
      <c r="Z4" t="n">
        <v>10</v>
      </c>
      <c r="AA4" t="n">
        <v>650.9695727504733</v>
      </c>
      <c r="AB4" t="n">
        <v>890.6852881878801</v>
      </c>
      <c r="AC4" t="n">
        <v>805.6795343678816</v>
      </c>
      <c r="AD4" t="n">
        <v>650969.5727504733</v>
      </c>
      <c r="AE4" t="n">
        <v>890685.2881878802</v>
      </c>
      <c r="AF4" t="n">
        <v>1.613708652842646e-06</v>
      </c>
      <c r="AG4" t="n">
        <v>0.6423958333333334</v>
      </c>
      <c r="AH4" t="n">
        <v>805679.5343678816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1.694</v>
      </c>
      <c r="E5" t="n">
        <v>59.03</v>
      </c>
      <c r="F5" t="n">
        <v>54.35</v>
      </c>
      <c r="G5" t="n">
        <v>35.44</v>
      </c>
      <c r="H5" t="n">
        <v>0.52</v>
      </c>
      <c r="I5" t="n">
        <v>92</v>
      </c>
      <c r="J5" t="n">
        <v>137.25</v>
      </c>
      <c r="K5" t="n">
        <v>46.47</v>
      </c>
      <c r="L5" t="n">
        <v>4</v>
      </c>
      <c r="M5" t="n">
        <v>90</v>
      </c>
      <c r="N5" t="n">
        <v>21.78</v>
      </c>
      <c r="O5" t="n">
        <v>17160.92</v>
      </c>
      <c r="P5" t="n">
        <v>504.67</v>
      </c>
      <c r="Q5" t="n">
        <v>3988.51</v>
      </c>
      <c r="R5" t="n">
        <v>263.66</v>
      </c>
      <c r="S5" t="n">
        <v>142.45</v>
      </c>
      <c r="T5" t="n">
        <v>56612.72</v>
      </c>
      <c r="U5" t="n">
        <v>0.54</v>
      </c>
      <c r="V5" t="n">
        <v>0.84</v>
      </c>
      <c r="W5" t="n">
        <v>12.02</v>
      </c>
      <c r="X5" t="n">
        <v>3.4</v>
      </c>
      <c r="Y5" t="n">
        <v>1</v>
      </c>
      <c r="Z5" t="n">
        <v>10</v>
      </c>
      <c r="AA5" t="n">
        <v>582.7931144003934</v>
      </c>
      <c r="AB5" t="n">
        <v>797.4032501402339</v>
      </c>
      <c r="AC5" t="n">
        <v>721.3002031093397</v>
      </c>
      <c r="AD5" t="n">
        <v>582793.1144003934</v>
      </c>
      <c r="AE5" t="n">
        <v>797403.2501402339</v>
      </c>
      <c r="AF5" t="n">
        <v>1.685756325798867e-06</v>
      </c>
      <c r="AG5" t="n">
        <v>0.6148958333333333</v>
      </c>
      <c r="AH5" t="n">
        <v>721300.2031093397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1.7374</v>
      </c>
      <c r="E6" t="n">
        <v>57.56</v>
      </c>
      <c r="F6" t="n">
        <v>53.52</v>
      </c>
      <c r="G6" t="n">
        <v>47.23</v>
      </c>
      <c r="H6" t="n">
        <v>0.64</v>
      </c>
      <c r="I6" t="n">
        <v>68</v>
      </c>
      <c r="J6" t="n">
        <v>138.6</v>
      </c>
      <c r="K6" t="n">
        <v>46.47</v>
      </c>
      <c r="L6" t="n">
        <v>5</v>
      </c>
      <c r="M6" t="n">
        <v>50</v>
      </c>
      <c r="N6" t="n">
        <v>22.13</v>
      </c>
      <c r="O6" t="n">
        <v>17327.69</v>
      </c>
      <c r="P6" t="n">
        <v>463.91</v>
      </c>
      <c r="Q6" t="n">
        <v>3988.42</v>
      </c>
      <c r="R6" t="n">
        <v>235.47</v>
      </c>
      <c r="S6" t="n">
        <v>142.45</v>
      </c>
      <c r="T6" t="n">
        <v>42638.31</v>
      </c>
      <c r="U6" t="n">
        <v>0.6</v>
      </c>
      <c r="V6" t="n">
        <v>0.86</v>
      </c>
      <c r="W6" t="n">
        <v>12.01</v>
      </c>
      <c r="X6" t="n">
        <v>2.57</v>
      </c>
      <c r="Y6" t="n">
        <v>1</v>
      </c>
      <c r="Z6" t="n">
        <v>10</v>
      </c>
      <c r="AA6" t="n">
        <v>533.7655222844571</v>
      </c>
      <c r="AB6" t="n">
        <v>730.3215356624987</v>
      </c>
      <c r="AC6" t="n">
        <v>660.6206733115821</v>
      </c>
      <c r="AD6" t="n">
        <v>533765.5222844571</v>
      </c>
      <c r="AE6" t="n">
        <v>730321.5356624987</v>
      </c>
      <c r="AF6" t="n">
        <v>1.728945124228425e-06</v>
      </c>
      <c r="AG6" t="n">
        <v>0.5995833333333334</v>
      </c>
      <c r="AH6" t="n">
        <v>660620.6733115821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1.7474</v>
      </c>
      <c r="E7" t="n">
        <v>57.23</v>
      </c>
      <c r="F7" t="n">
        <v>53.33</v>
      </c>
      <c r="G7" t="n">
        <v>50.79</v>
      </c>
      <c r="H7" t="n">
        <v>0.76</v>
      </c>
      <c r="I7" t="n">
        <v>63</v>
      </c>
      <c r="J7" t="n">
        <v>139.95</v>
      </c>
      <c r="K7" t="n">
        <v>46.47</v>
      </c>
      <c r="L7" t="n">
        <v>6</v>
      </c>
      <c r="M7" t="n">
        <v>1</v>
      </c>
      <c r="N7" t="n">
        <v>22.49</v>
      </c>
      <c r="O7" t="n">
        <v>17494.97</v>
      </c>
      <c r="P7" t="n">
        <v>455.5</v>
      </c>
      <c r="Q7" t="n">
        <v>3988.59</v>
      </c>
      <c r="R7" t="n">
        <v>226.78</v>
      </c>
      <c r="S7" t="n">
        <v>142.45</v>
      </c>
      <c r="T7" t="n">
        <v>38317.01</v>
      </c>
      <c r="U7" t="n">
        <v>0.63</v>
      </c>
      <c r="V7" t="n">
        <v>0.86</v>
      </c>
      <c r="W7" t="n">
        <v>12.07</v>
      </c>
      <c r="X7" t="n">
        <v>2.38</v>
      </c>
      <c r="Y7" t="n">
        <v>1</v>
      </c>
      <c r="Z7" t="n">
        <v>10</v>
      </c>
      <c r="AA7" t="n">
        <v>523.5822175246544</v>
      </c>
      <c r="AB7" t="n">
        <v>716.3882888344374</v>
      </c>
      <c r="AC7" t="n">
        <v>648.0171960053563</v>
      </c>
      <c r="AD7" t="n">
        <v>523582.2175246544</v>
      </c>
      <c r="AE7" t="n">
        <v>716388.2888344374</v>
      </c>
      <c r="AF7" t="n">
        <v>1.738896460272101e-06</v>
      </c>
      <c r="AG7" t="n">
        <v>0.5961458333333333</v>
      </c>
      <c r="AH7" t="n">
        <v>648017.1960053563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1.7479</v>
      </c>
      <c r="E8" t="n">
        <v>57.21</v>
      </c>
      <c r="F8" t="n">
        <v>53.32</v>
      </c>
      <c r="G8" t="n">
        <v>50.78</v>
      </c>
      <c r="H8" t="n">
        <v>0.88</v>
      </c>
      <c r="I8" t="n">
        <v>63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459.47</v>
      </c>
      <c r="Q8" t="n">
        <v>3988.55</v>
      </c>
      <c r="R8" t="n">
        <v>226.47</v>
      </c>
      <c r="S8" t="n">
        <v>142.45</v>
      </c>
      <c r="T8" t="n">
        <v>38159.05</v>
      </c>
      <c r="U8" t="n">
        <v>0.63</v>
      </c>
      <c r="V8" t="n">
        <v>0.86</v>
      </c>
      <c r="W8" t="n">
        <v>12.06</v>
      </c>
      <c r="X8" t="n">
        <v>2.37</v>
      </c>
      <c r="Y8" t="n">
        <v>1</v>
      </c>
      <c r="Z8" t="n">
        <v>10</v>
      </c>
      <c r="AA8" t="n">
        <v>526.4918289616926</v>
      </c>
      <c r="AB8" t="n">
        <v>720.3693475655905</v>
      </c>
      <c r="AC8" t="n">
        <v>651.6183080786591</v>
      </c>
      <c r="AD8" t="n">
        <v>526491.8289616926</v>
      </c>
      <c r="AE8" t="n">
        <v>720369.3475655905</v>
      </c>
      <c r="AF8" t="n">
        <v>1.739394027074285e-06</v>
      </c>
      <c r="AG8" t="n">
        <v>0.5959375</v>
      </c>
      <c r="AH8" t="n">
        <v>651618.3080786591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1.0126</v>
      </c>
      <c r="E2" t="n">
        <v>98.76000000000001</v>
      </c>
      <c r="F2" t="n">
        <v>76.56</v>
      </c>
      <c r="G2" t="n">
        <v>7.05</v>
      </c>
      <c r="H2" t="n">
        <v>0.12</v>
      </c>
      <c r="I2" t="n">
        <v>652</v>
      </c>
      <c r="J2" t="n">
        <v>150.44</v>
      </c>
      <c r="K2" t="n">
        <v>49.1</v>
      </c>
      <c r="L2" t="n">
        <v>1</v>
      </c>
      <c r="M2" t="n">
        <v>650</v>
      </c>
      <c r="N2" t="n">
        <v>25.34</v>
      </c>
      <c r="O2" t="n">
        <v>18787.76</v>
      </c>
      <c r="P2" t="n">
        <v>896.33</v>
      </c>
      <c r="Q2" t="n">
        <v>3989.72</v>
      </c>
      <c r="R2" t="n">
        <v>1005.78</v>
      </c>
      <c r="S2" t="n">
        <v>142.45</v>
      </c>
      <c r="T2" t="n">
        <v>424872.69</v>
      </c>
      <c r="U2" t="n">
        <v>0.14</v>
      </c>
      <c r="V2" t="n">
        <v>0.6</v>
      </c>
      <c r="W2" t="n">
        <v>12.98</v>
      </c>
      <c r="X2" t="n">
        <v>25.59</v>
      </c>
      <c r="Y2" t="n">
        <v>1</v>
      </c>
      <c r="Z2" t="n">
        <v>10</v>
      </c>
      <c r="AA2" t="n">
        <v>1643.581427704833</v>
      </c>
      <c r="AB2" t="n">
        <v>2248.820619080866</v>
      </c>
      <c r="AC2" t="n">
        <v>2034.19633543535</v>
      </c>
      <c r="AD2" t="n">
        <v>1643581.427704833</v>
      </c>
      <c r="AE2" t="n">
        <v>2248820.619080866</v>
      </c>
      <c r="AF2" t="n">
        <v>9.873180842058981e-07</v>
      </c>
      <c r="AG2" t="n">
        <v>1.02875</v>
      </c>
      <c r="AH2" t="n">
        <v>2034196.335435349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1.4269</v>
      </c>
      <c r="E3" t="n">
        <v>70.08</v>
      </c>
      <c r="F3" t="n">
        <v>60.26</v>
      </c>
      <c r="G3" t="n">
        <v>14.64</v>
      </c>
      <c r="H3" t="n">
        <v>0.23</v>
      </c>
      <c r="I3" t="n">
        <v>247</v>
      </c>
      <c r="J3" t="n">
        <v>151.83</v>
      </c>
      <c r="K3" t="n">
        <v>49.1</v>
      </c>
      <c r="L3" t="n">
        <v>2</v>
      </c>
      <c r="M3" t="n">
        <v>245</v>
      </c>
      <c r="N3" t="n">
        <v>25.73</v>
      </c>
      <c r="O3" t="n">
        <v>18959.54</v>
      </c>
      <c r="P3" t="n">
        <v>683.02</v>
      </c>
      <c r="Q3" t="n">
        <v>3988.87</v>
      </c>
      <c r="R3" t="n">
        <v>461.52</v>
      </c>
      <c r="S3" t="n">
        <v>142.45</v>
      </c>
      <c r="T3" t="n">
        <v>154767.37</v>
      </c>
      <c r="U3" t="n">
        <v>0.31</v>
      </c>
      <c r="V3" t="n">
        <v>0.76</v>
      </c>
      <c r="W3" t="n">
        <v>12.26</v>
      </c>
      <c r="X3" t="n">
        <v>9.31</v>
      </c>
      <c r="Y3" t="n">
        <v>1</v>
      </c>
      <c r="Z3" t="n">
        <v>10</v>
      </c>
      <c r="AA3" t="n">
        <v>897.774949503494</v>
      </c>
      <c r="AB3" t="n">
        <v>1228.375292946129</v>
      </c>
      <c r="AC3" t="n">
        <v>1111.140879022901</v>
      </c>
      <c r="AD3" t="n">
        <v>897774.949503494</v>
      </c>
      <c r="AE3" t="n">
        <v>1228375.292946129</v>
      </c>
      <c r="AF3" t="n">
        <v>1.391274120435904e-06</v>
      </c>
      <c r="AG3" t="n">
        <v>0.73</v>
      </c>
      <c r="AH3" t="n">
        <v>1111140.879022901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1.5789</v>
      </c>
      <c r="E4" t="n">
        <v>63.34</v>
      </c>
      <c r="F4" t="n">
        <v>56.51</v>
      </c>
      <c r="G4" t="n">
        <v>22.75</v>
      </c>
      <c r="H4" t="n">
        <v>0.35</v>
      </c>
      <c r="I4" t="n">
        <v>149</v>
      </c>
      <c r="J4" t="n">
        <v>153.23</v>
      </c>
      <c r="K4" t="n">
        <v>49.1</v>
      </c>
      <c r="L4" t="n">
        <v>3</v>
      </c>
      <c r="M4" t="n">
        <v>147</v>
      </c>
      <c r="N4" t="n">
        <v>26.13</v>
      </c>
      <c r="O4" t="n">
        <v>19131.85</v>
      </c>
      <c r="P4" t="n">
        <v>617.76</v>
      </c>
      <c r="Q4" t="n">
        <v>3988.85</v>
      </c>
      <c r="R4" t="n">
        <v>334.8</v>
      </c>
      <c r="S4" t="n">
        <v>142.45</v>
      </c>
      <c r="T4" t="n">
        <v>91897.63</v>
      </c>
      <c r="U4" t="n">
        <v>0.43</v>
      </c>
      <c r="V4" t="n">
        <v>0.8100000000000001</v>
      </c>
      <c r="W4" t="n">
        <v>12.14</v>
      </c>
      <c r="X4" t="n">
        <v>5.55</v>
      </c>
      <c r="Y4" t="n">
        <v>1</v>
      </c>
      <c r="Z4" t="n">
        <v>10</v>
      </c>
      <c r="AA4" t="n">
        <v>741.6146413213206</v>
      </c>
      <c r="AB4" t="n">
        <v>1014.709869984705</v>
      </c>
      <c r="AC4" t="n">
        <v>917.8673841476115</v>
      </c>
      <c r="AD4" t="n">
        <v>741614.6413213207</v>
      </c>
      <c r="AE4" t="n">
        <v>1014709.869984705</v>
      </c>
      <c r="AF4" t="n">
        <v>1.539479086660767e-06</v>
      </c>
      <c r="AG4" t="n">
        <v>0.6597916666666667</v>
      </c>
      <c r="AH4" t="n">
        <v>917867.3841476114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1.6599</v>
      </c>
      <c r="E5" t="n">
        <v>60.25</v>
      </c>
      <c r="F5" t="n">
        <v>54.79</v>
      </c>
      <c r="G5" t="n">
        <v>31.61</v>
      </c>
      <c r="H5" t="n">
        <v>0.46</v>
      </c>
      <c r="I5" t="n">
        <v>104</v>
      </c>
      <c r="J5" t="n">
        <v>154.63</v>
      </c>
      <c r="K5" t="n">
        <v>49.1</v>
      </c>
      <c r="L5" t="n">
        <v>4</v>
      </c>
      <c r="M5" t="n">
        <v>102</v>
      </c>
      <c r="N5" t="n">
        <v>26.53</v>
      </c>
      <c r="O5" t="n">
        <v>19304.72</v>
      </c>
      <c r="P5" t="n">
        <v>574.1900000000001</v>
      </c>
      <c r="Q5" t="n">
        <v>3988.59</v>
      </c>
      <c r="R5" t="n">
        <v>278.76</v>
      </c>
      <c r="S5" t="n">
        <v>142.45</v>
      </c>
      <c r="T5" t="n">
        <v>64102.46</v>
      </c>
      <c r="U5" t="n">
        <v>0.51</v>
      </c>
      <c r="V5" t="n">
        <v>0.84</v>
      </c>
      <c r="W5" t="n">
        <v>12.03</v>
      </c>
      <c r="X5" t="n">
        <v>3.84</v>
      </c>
      <c r="Y5" t="n">
        <v>1</v>
      </c>
      <c r="Z5" t="n">
        <v>10</v>
      </c>
      <c r="AA5" t="n">
        <v>663.8358040443117</v>
      </c>
      <c r="AB5" t="n">
        <v>908.2894334621743</v>
      </c>
      <c r="AC5" t="n">
        <v>821.6035647247699</v>
      </c>
      <c r="AD5" t="n">
        <v>663835.8040443116</v>
      </c>
      <c r="AE5" t="n">
        <v>908289.4334621743</v>
      </c>
      <c r="AF5" t="n">
        <v>1.618456733135858e-06</v>
      </c>
      <c r="AG5" t="n">
        <v>0.6276041666666666</v>
      </c>
      <c r="AH5" t="n">
        <v>821603.5647247699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1.7099</v>
      </c>
      <c r="E6" t="n">
        <v>58.48</v>
      </c>
      <c r="F6" t="n">
        <v>53.82</v>
      </c>
      <c r="G6" t="n">
        <v>41.4</v>
      </c>
      <c r="H6" t="n">
        <v>0.57</v>
      </c>
      <c r="I6" t="n">
        <v>78</v>
      </c>
      <c r="J6" t="n">
        <v>156.03</v>
      </c>
      <c r="K6" t="n">
        <v>49.1</v>
      </c>
      <c r="L6" t="n">
        <v>5</v>
      </c>
      <c r="M6" t="n">
        <v>76</v>
      </c>
      <c r="N6" t="n">
        <v>26.94</v>
      </c>
      <c r="O6" t="n">
        <v>19478.15</v>
      </c>
      <c r="P6" t="n">
        <v>537.48</v>
      </c>
      <c r="Q6" t="n">
        <v>3988.51</v>
      </c>
      <c r="R6" t="n">
        <v>245.77</v>
      </c>
      <c r="S6" t="n">
        <v>142.45</v>
      </c>
      <c r="T6" t="n">
        <v>47738.71</v>
      </c>
      <c r="U6" t="n">
        <v>0.58</v>
      </c>
      <c r="V6" t="n">
        <v>0.85</v>
      </c>
      <c r="W6" t="n">
        <v>12.01</v>
      </c>
      <c r="X6" t="n">
        <v>2.87</v>
      </c>
      <c r="Y6" t="n">
        <v>1</v>
      </c>
      <c r="Z6" t="n">
        <v>10</v>
      </c>
      <c r="AA6" t="n">
        <v>612.0013800884395</v>
      </c>
      <c r="AB6" t="n">
        <v>837.3672878323575</v>
      </c>
      <c r="AC6" t="n">
        <v>757.4501291340065</v>
      </c>
      <c r="AD6" t="n">
        <v>612001.3800884396</v>
      </c>
      <c r="AE6" t="n">
        <v>837367.2878323576</v>
      </c>
      <c r="AF6" t="n">
        <v>1.667208366762458e-06</v>
      </c>
      <c r="AG6" t="n">
        <v>0.6091666666666666</v>
      </c>
      <c r="AH6" t="n">
        <v>757450.1291340064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1.7445</v>
      </c>
      <c r="E7" t="n">
        <v>57.32</v>
      </c>
      <c r="F7" t="n">
        <v>53.18</v>
      </c>
      <c r="G7" t="n">
        <v>52.31</v>
      </c>
      <c r="H7" t="n">
        <v>0.67</v>
      </c>
      <c r="I7" t="n">
        <v>61</v>
      </c>
      <c r="J7" t="n">
        <v>157.44</v>
      </c>
      <c r="K7" t="n">
        <v>49.1</v>
      </c>
      <c r="L7" t="n">
        <v>6</v>
      </c>
      <c r="M7" t="n">
        <v>56</v>
      </c>
      <c r="N7" t="n">
        <v>27.35</v>
      </c>
      <c r="O7" t="n">
        <v>19652.13</v>
      </c>
      <c r="P7" t="n">
        <v>501.42</v>
      </c>
      <c r="Q7" t="n">
        <v>3988.38</v>
      </c>
      <c r="R7" t="n">
        <v>224.49</v>
      </c>
      <c r="S7" t="n">
        <v>142.45</v>
      </c>
      <c r="T7" t="n">
        <v>37183.14</v>
      </c>
      <c r="U7" t="n">
        <v>0.63</v>
      </c>
      <c r="V7" t="n">
        <v>0.86</v>
      </c>
      <c r="W7" t="n">
        <v>11.98</v>
      </c>
      <c r="X7" t="n">
        <v>2.23</v>
      </c>
      <c r="Y7" t="n">
        <v>1</v>
      </c>
      <c r="Z7" t="n">
        <v>10</v>
      </c>
      <c r="AA7" t="n">
        <v>569.6637232051986</v>
      </c>
      <c r="AB7" t="n">
        <v>779.4390378791087</v>
      </c>
      <c r="AC7" t="n">
        <v>705.0504700534862</v>
      </c>
      <c r="AD7" t="n">
        <v>569663.7232051987</v>
      </c>
      <c r="AE7" t="n">
        <v>779439.0378791087</v>
      </c>
      <c r="AF7" t="n">
        <v>1.700944497232065e-06</v>
      </c>
      <c r="AG7" t="n">
        <v>0.5970833333333333</v>
      </c>
      <c r="AH7" t="n">
        <v>705050.4700534862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1.7553</v>
      </c>
      <c r="E8" t="n">
        <v>56.97</v>
      </c>
      <c r="F8" t="n">
        <v>53.01</v>
      </c>
      <c r="G8" t="n">
        <v>57.83</v>
      </c>
      <c r="H8" t="n">
        <v>0.78</v>
      </c>
      <c r="I8" t="n">
        <v>55</v>
      </c>
      <c r="J8" t="n">
        <v>158.86</v>
      </c>
      <c r="K8" t="n">
        <v>49.1</v>
      </c>
      <c r="L8" t="n">
        <v>7</v>
      </c>
      <c r="M8" t="n">
        <v>5</v>
      </c>
      <c r="N8" t="n">
        <v>27.77</v>
      </c>
      <c r="O8" t="n">
        <v>19826.68</v>
      </c>
      <c r="P8" t="n">
        <v>486.33</v>
      </c>
      <c r="Q8" t="n">
        <v>3988.76</v>
      </c>
      <c r="R8" t="n">
        <v>216.89</v>
      </c>
      <c r="S8" t="n">
        <v>142.45</v>
      </c>
      <c r="T8" t="n">
        <v>33408.91</v>
      </c>
      <c r="U8" t="n">
        <v>0.66</v>
      </c>
      <c r="V8" t="n">
        <v>0.86</v>
      </c>
      <c r="W8" t="n">
        <v>12.03</v>
      </c>
      <c r="X8" t="n">
        <v>2.06</v>
      </c>
      <c r="Y8" t="n">
        <v>1</v>
      </c>
      <c r="Z8" t="n">
        <v>10</v>
      </c>
      <c r="AA8" t="n">
        <v>553.9160502565986</v>
      </c>
      <c r="AB8" t="n">
        <v>757.8923770125357</v>
      </c>
      <c r="AC8" t="n">
        <v>685.5601922590906</v>
      </c>
      <c r="AD8" t="n">
        <v>553916.0502565986</v>
      </c>
      <c r="AE8" t="n">
        <v>757892.3770125357</v>
      </c>
      <c r="AF8" t="n">
        <v>1.711474850095411e-06</v>
      </c>
      <c r="AG8" t="n">
        <v>0.5934375</v>
      </c>
      <c r="AH8" t="n">
        <v>685560.1922590906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1.7545</v>
      </c>
      <c r="E9" t="n">
        <v>57</v>
      </c>
      <c r="F9" t="n">
        <v>53.04</v>
      </c>
      <c r="G9" t="n">
        <v>57.86</v>
      </c>
      <c r="H9" t="n">
        <v>0.88</v>
      </c>
      <c r="I9" t="n">
        <v>55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490.15</v>
      </c>
      <c r="Q9" t="n">
        <v>3988.62</v>
      </c>
      <c r="R9" t="n">
        <v>217.49</v>
      </c>
      <c r="S9" t="n">
        <v>142.45</v>
      </c>
      <c r="T9" t="n">
        <v>33713.64</v>
      </c>
      <c r="U9" t="n">
        <v>0.65</v>
      </c>
      <c r="V9" t="n">
        <v>0.86</v>
      </c>
      <c r="W9" t="n">
        <v>12.04</v>
      </c>
      <c r="X9" t="n">
        <v>2.09</v>
      </c>
      <c r="Y9" t="n">
        <v>1</v>
      </c>
      <c r="Z9" t="n">
        <v>10</v>
      </c>
      <c r="AA9" t="n">
        <v>557.2284513248253</v>
      </c>
      <c r="AB9" t="n">
        <v>762.4245502869052</v>
      </c>
      <c r="AC9" t="n">
        <v>689.6598212770992</v>
      </c>
      <c r="AD9" t="n">
        <v>557228.4513248253</v>
      </c>
      <c r="AE9" t="n">
        <v>762424.5502869051</v>
      </c>
      <c r="AF9" t="n">
        <v>1.710694823957385e-06</v>
      </c>
      <c r="AG9" t="n">
        <v>0.59375</v>
      </c>
      <c r="AH9" t="n">
        <v>689659.8212770992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0.8557</v>
      </c>
      <c r="E2" t="n">
        <v>116.87</v>
      </c>
      <c r="F2" t="n">
        <v>83.73</v>
      </c>
      <c r="G2" t="n">
        <v>6.1</v>
      </c>
      <c r="H2" t="n">
        <v>0.1</v>
      </c>
      <c r="I2" t="n">
        <v>824</v>
      </c>
      <c r="J2" t="n">
        <v>185.69</v>
      </c>
      <c r="K2" t="n">
        <v>53.44</v>
      </c>
      <c r="L2" t="n">
        <v>1</v>
      </c>
      <c r="M2" t="n">
        <v>822</v>
      </c>
      <c r="N2" t="n">
        <v>36.26</v>
      </c>
      <c r="O2" t="n">
        <v>23136.14</v>
      </c>
      <c r="P2" t="n">
        <v>1129.04</v>
      </c>
      <c r="Q2" t="n">
        <v>3990.85</v>
      </c>
      <c r="R2" t="n">
        <v>1247.93</v>
      </c>
      <c r="S2" t="n">
        <v>142.45</v>
      </c>
      <c r="T2" t="n">
        <v>545088.5699999999</v>
      </c>
      <c r="U2" t="n">
        <v>0.11</v>
      </c>
      <c r="V2" t="n">
        <v>0.55</v>
      </c>
      <c r="W2" t="n">
        <v>13.22</v>
      </c>
      <c r="X2" t="n">
        <v>32.75</v>
      </c>
      <c r="Y2" t="n">
        <v>1</v>
      </c>
      <c r="Z2" t="n">
        <v>10</v>
      </c>
      <c r="AA2" t="n">
        <v>2419.241836444168</v>
      </c>
      <c r="AB2" t="n">
        <v>3310.113410040339</v>
      </c>
      <c r="AC2" t="n">
        <v>2994.200831959314</v>
      </c>
      <c r="AD2" t="n">
        <v>2419241.836444168</v>
      </c>
      <c r="AE2" t="n">
        <v>3310113.410040339</v>
      </c>
      <c r="AF2" t="n">
        <v>8.053198498005721e-07</v>
      </c>
      <c r="AG2" t="n">
        <v>1.217395833333333</v>
      </c>
      <c r="AH2" t="n">
        <v>2994200.831959314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1.3181</v>
      </c>
      <c r="E3" t="n">
        <v>75.87</v>
      </c>
      <c r="F3" t="n">
        <v>62.31</v>
      </c>
      <c r="G3" t="n">
        <v>12.55</v>
      </c>
      <c r="H3" t="n">
        <v>0.19</v>
      </c>
      <c r="I3" t="n">
        <v>298</v>
      </c>
      <c r="J3" t="n">
        <v>187.21</v>
      </c>
      <c r="K3" t="n">
        <v>53.44</v>
      </c>
      <c r="L3" t="n">
        <v>2</v>
      </c>
      <c r="M3" t="n">
        <v>296</v>
      </c>
      <c r="N3" t="n">
        <v>36.77</v>
      </c>
      <c r="O3" t="n">
        <v>23322.88</v>
      </c>
      <c r="P3" t="n">
        <v>822.6</v>
      </c>
      <c r="Q3" t="n">
        <v>3989.25</v>
      </c>
      <c r="R3" t="n">
        <v>528.52</v>
      </c>
      <c r="S3" t="n">
        <v>142.45</v>
      </c>
      <c r="T3" t="n">
        <v>188009</v>
      </c>
      <c r="U3" t="n">
        <v>0.27</v>
      </c>
      <c r="V3" t="n">
        <v>0.73</v>
      </c>
      <c r="W3" t="n">
        <v>12.39</v>
      </c>
      <c r="X3" t="n">
        <v>11.35</v>
      </c>
      <c r="Y3" t="n">
        <v>1</v>
      </c>
      <c r="Z3" t="n">
        <v>10</v>
      </c>
      <c r="AA3" t="n">
        <v>1152.039784541778</v>
      </c>
      <c r="AB3" t="n">
        <v>1576.271657618348</v>
      </c>
      <c r="AC3" t="n">
        <v>1425.834502926419</v>
      </c>
      <c r="AD3" t="n">
        <v>1152039.784541778</v>
      </c>
      <c r="AE3" t="n">
        <v>1576271.657618348</v>
      </c>
      <c r="AF3" t="n">
        <v>1.240495610637062e-06</v>
      </c>
      <c r="AG3" t="n">
        <v>0.7903125000000001</v>
      </c>
      <c r="AH3" t="n">
        <v>1425834.502926419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1.4953</v>
      </c>
      <c r="E4" t="n">
        <v>66.88</v>
      </c>
      <c r="F4" t="n">
        <v>57.71</v>
      </c>
      <c r="G4" t="n">
        <v>19.24</v>
      </c>
      <c r="H4" t="n">
        <v>0.28</v>
      </c>
      <c r="I4" t="n">
        <v>180</v>
      </c>
      <c r="J4" t="n">
        <v>188.73</v>
      </c>
      <c r="K4" t="n">
        <v>53.44</v>
      </c>
      <c r="L4" t="n">
        <v>3</v>
      </c>
      <c r="M4" t="n">
        <v>178</v>
      </c>
      <c r="N4" t="n">
        <v>37.29</v>
      </c>
      <c r="O4" t="n">
        <v>23510.33</v>
      </c>
      <c r="P4" t="n">
        <v>744.29</v>
      </c>
      <c r="Q4" t="n">
        <v>3988.98</v>
      </c>
      <c r="R4" t="n">
        <v>375.6</v>
      </c>
      <c r="S4" t="n">
        <v>142.45</v>
      </c>
      <c r="T4" t="n">
        <v>112139.56</v>
      </c>
      <c r="U4" t="n">
        <v>0.38</v>
      </c>
      <c r="V4" t="n">
        <v>0.79</v>
      </c>
      <c r="W4" t="n">
        <v>12.17</v>
      </c>
      <c r="X4" t="n">
        <v>6.75</v>
      </c>
      <c r="Y4" t="n">
        <v>1</v>
      </c>
      <c r="Z4" t="n">
        <v>10</v>
      </c>
      <c r="AA4" t="n">
        <v>925.0027766210793</v>
      </c>
      <c r="AB4" t="n">
        <v>1265.629607215365</v>
      </c>
      <c r="AC4" t="n">
        <v>1144.83969382504</v>
      </c>
      <c r="AD4" t="n">
        <v>925002.7766210793</v>
      </c>
      <c r="AE4" t="n">
        <v>1265629.607215365</v>
      </c>
      <c r="AF4" t="n">
        <v>1.407262792341703e-06</v>
      </c>
      <c r="AG4" t="n">
        <v>0.6966666666666667</v>
      </c>
      <c r="AH4" t="n">
        <v>1144839.69382504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1.5906</v>
      </c>
      <c r="E5" t="n">
        <v>62.87</v>
      </c>
      <c r="F5" t="n">
        <v>55.67</v>
      </c>
      <c r="G5" t="n">
        <v>26.3</v>
      </c>
      <c r="H5" t="n">
        <v>0.37</v>
      </c>
      <c r="I5" t="n">
        <v>127</v>
      </c>
      <c r="J5" t="n">
        <v>190.25</v>
      </c>
      <c r="K5" t="n">
        <v>53.44</v>
      </c>
      <c r="L5" t="n">
        <v>4</v>
      </c>
      <c r="M5" t="n">
        <v>125</v>
      </c>
      <c r="N5" t="n">
        <v>37.82</v>
      </c>
      <c r="O5" t="n">
        <v>23698.48</v>
      </c>
      <c r="P5" t="n">
        <v>699.7</v>
      </c>
      <c r="Q5" t="n">
        <v>3988.59</v>
      </c>
      <c r="R5" t="n">
        <v>307.48</v>
      </c>
      <c r="S5" t="n">
        <v>142.45</v>
      </c>
      <c r="T5" t="n">
        <v>78344.5</v>
      </c>
      <c r="U5" t="n">
        <v>0.46</v>
      </c>
      <c r="V5" t="n">
        <v>0.82</v>
      </c>
      <c r="W5" t="n">
        <v>12.09</v>
      </c>
      <c r="X5" t="n">
        <v>4.72</v>
      </c>
      <c r="Y5" t="n">
        <v>1</v>
      </c>
      <c r="Z5" t="n">
        <v>10</v>
      </c>
      <c r="AA5" t="n">
        <v>823.4277957374267</v>
      </c>
      <c r="AB5" t="n">
        <v>1126.65023719846</v>
      </c>
      <c r="AC5" t="n">
        <v>1019.124319823777</v>
      </c>
      <c r="AD5" t="n">
        <v>823427.7957374266</v>
      </c>
      <c r="AE5" t="n">
        <v>1126650.23719846</v>
      </c>
      <c r="AF5" t="n">
        <v>1.496951914330712e-06</v>
      </c>
      <c r="AG5" t="n">
        <v>0.6548958333333333</v>
      </c>
      <c r="AH5" t="n">
        <v>1019124.319823777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1.6496</v>
      </c>
      <c r="E6" t="n">
        <v>60.62</v>
      </c>
      <c r="F6" t="n">
        <v>54.54</v>
      </c>
      <c r="G6" t="n">
        <v>33.74</v>
      </c>
      <c r="H6" t="n">
        <v>0.46</v>
      </c>
      <c r="I6" t="n">
        <v>97</v>
      </c>
      <c r="J6" t="n">
        <v>191.78</v>
      </c>
      <c r="K6" t="n">
        <v>53.44</v>
      </c>
      <c r="L6" t="n">
        <v>5</v>
      </c>
      <c r="M6" t="n">
        <v>95</v>
      </c>
      <c r="N6" t="n">
        <v>38.35</v>
      </c>
      <c r="O6" t="n">
        <v>23887.36</v>
      </c>
      <c r="P6" t="n">
        <v>667.3099999999999</v>
      </c>
      <c r="Q6" t="n">
        <v>3988.48</v>
      </c>
      <c r="R6" t="n">
        <v>269.84</v>
      </c>
      <c r="S6" t="n">
        <v>142.45</v>
      </c>
      <c r="T6" t="n">
        <v>59677.29</v>
      </c>
      <c r="U6" t="n">
        <v>0.53</v>
      </c>
      <c r="V6" t="n">
        <v>0.84</v>
      </c>
      <c r="W6" t="n">
        <v>12.04</v>
      </c>
      <c r="X6" t="n">
        <v>3.59</v>
      </c>
      <c r="Y6" t="n">
        <v>1</v>
      </c>
      <c r="Z6" t="n">
        <v>10</v>
      </c>
      <c r="AA6" t="n">
        <v>762.9890027565752</v>
      </c>
      <c r="AB6" t="n">
        <v>1043.955214270696</v>
      </c>
      <c r="AC6" t="n">
        <v>944.3215938210453</v>
      </c>
      <c r="AD6" t="n">
        <v>762989.0027565752</v>
      </c>
      <c r="AE6" t="n">
        <v>1043955.214270696</v>
      </c>
      <c r="AF6" t="n">
        <v>1.552478233295575e-06</v>
      </c>
      <c r="AG6" t="n">
        <v>0.6314583333333333</v>
      </c>
      <c r="AH6" t="n">
        <v>944321.5938210454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1.6886</v>
      </c>
      <c r="E7" t="n">
        <v>59.22</v>
      </c>
      <c r="F7" t="n">
        <v>53.85</v>
      </c>
      <c r="G7" t="n">
        <v>41.42</v>
      </c>
      <c r="H7" t="n">
        <v>0.55</v>
      </c>
      <c r="I7" t="n">
        <v>78</v>
      </c>
      <c r="J7" t="n">
        <v>193.32</v>
      </c>
      <c r="K7" t="n">
        <v>53.44</v>
      </c>
      <c r="L7" t="n">
        <v>6</v>
      </c>
      <c r="M7" t="n">
        <v>76</v>
      </c>
      <c r="N7" t="n">
        <v>38.89</v>
      </c>
      <c r="O7" t="n">
        <v>24076.95</v>
      </c>
      <c r="P7" t="n">
        <v>639.61</v>
      </c>
      <c r="Q7" t="n">
        <v>3988.57</v>
      </c>
      <c r="R7" t="n">
        <v>246.96</v>
      </c>
      <c r="S7" t="n">
        <v>142.45</v>
      </c>
      <c r="T7" t="n">
        <v>48330.37</v>
      </c>
      <c r="U7" t="n">
        <v>0.58</v>
      </c>
      <c r="V7" t="n">
        <v>0.85</v>
      </c>
      <c r="W7" t="n">
        <v>12</v>
      </c>
      <c r="X7" t="n">
        <v>2.9</v>
      </c>
      <c r="Y7" t="n">
        <v>1</v>
      </c>
      <c r="Z7" t="n">
        <v>10</v>
      </c>
      <c r="AA7" t="n">
        <v>720.50237860141</v>
      </c>
      <c r="AB7" t="n">
        <v>985.8231407240278</v>
      </c>
      <c r="AC7" t="n">
        <v>891.7375637847937</v>
      </c>
      <c r="AD7" t="n">
        <v>720502.37860141</v>
      </c>
      <c r="AE7" t="n">
        <v>985823.1407240278</v>
      </c>
      <c r="AF7" t="n">
        <v>1.5891820712554e-06</v>
      </c>
      <c r="AG7" t="n">
        <v>0.616875</v>
      </c>
      <c r="AH7" t="n">
        <v>891737.5637847937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1.72</v>
      </c>
      <c r="E8" t="n">
        <v>58.14</v>
      </c>
      <c r="F8" t="n">
        <v>53.29</v>
      </c>
      <c r="G8" t="n">
        <v>49.96</v>
      </c>
      <c r="H8" t="n">
        <v>0.64</v>
      </c>
      <c r="I8" t="n">
        <v>64</v>
      </c>
      <c r="J8" t="n">
        <v>194.86</v>
      </c>
      <c r="K8" t="n">
        <v>53.44</v>
      </c>
      <c r="L8" t="n">
        <v>7</v>
      </c>
      <c r="M8" t="n">
        <v>62</v>
      </c>
      <c r="N8" t="n">
        <v>39.43</v>
      </c>
      <c r="O8" t="n">
        <v>24267.28</v>
      </c>
      <c r="P8" t="n">
        <v>611.55</v>
      </c>
      <c r="Q8" t="n">
        <v>3988.47</v>
      </c>
      <c r="R8" t="n">
        <v>227.94</v>
      </c>
      <c r="S8" t="n">
        <v>142.45</v>
      </c>
      <c r="T8" t="n">
        <v>38890.25</v>
      </c>
      <c r="U8" t="n">
        <v>0.62</v>
      </c>
      <c r="V8" t="n">
        <v>0.86</v>
      </c>
      <c r="W8" t="n">
        <v>11.99</v>
      </c>
      <c r="X8" t="n">
        <v>2.34</v>
      </c>
      <c r="Y8" t="n">
        <v>1</v>
      </c>
      <c r="Z8" t="n">
        <v>10</v>
      </c>
      <c r="AA8" t="n">
        <v>683.1244959989767</v>
      </c>
      <c r="AB8" t="n">
        <v>934.6810727515785</v>
      </c>
      <c r="AC8" t="n">
        <v>845.4764230012918</v>
      </c>
      <c r="AD8" t="n">
        <v>683124.4959989768</v>
      </c>
      <c r="AE8" t="n">
        <v>934681.0727515785</v>
      </c>
      <c r="AF8" t="n">
        <v>1.618733366433311e-06</v>
      </c>
      <c r="AG8" t="n">
        <v>0.605625</v>
      </c>
      <c r="AH8" t="n">
        <v>845476.4230012918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1.7419</v>
      </c>
      <c r="E9" t="n">
        <v>57.41</v>
      </c>
      <c r="F9" t="n">
        <v>52.93</v>
      </c>
      <c r="G9" t="n">
        <v>58.81</v>
      </c>
      <c r="H9" t="n">
        <v>0.72</v>
      </c>
      <c r="I9" t="n">
        <v>54</v>
      </c>
      <c r="J9" t="n">
        <v>196.41</v>
      </c>
      <c r="K9" t="n">
        <v>53.44</v>
      </c>
      <c r="L9" t="n">
        <v>8</v>
      </c>
      <c r="M9" t="n">
        <v>52</v>
      </c>
      <c r="N9" t="n">
        <v>39.98</v>
      </c>
      <c r="O9" t="n">
        <v>24458.36</v>
      </c>
      <c r="P9" t="n">
        <v>585.41</v>
      </c>
      <c r="Q9" t="n">
        <v>3988.46</v>
      </c>
      <c r="R9" t="n">
        <v>216.58</v>
      </c>
      <c r="S9" t="n">
        <v>142.45</v>
      </c>
      <c r="T9" t="n">
        <v>33263.53</v>
      </c>
      <c r="U9" t="n">
        <v>0.66</v>
      </c>
      <c r="V9" t="n">
        <v>0.86</v>
      </c>
      <c r="W9" t="n">
        <v>11.96</v>
      </c>
      <c r="X9" t="n">
        <v>1.98</v>
      </c>
      <c r="Y9" t="n">
        <v>1</v>
      </c>
      <c r="Z9" t="n">
        <v>10</v>
      </c>
      <c r="AA9" t="n">
        <v>652.8329025246627</v>
      </c>
      <c r="AB9" t="n">
        <v>893.2347781892342</v>
      </c>
      <c r="AC9" t="n">
        <v>807.9857046217378</v>
      </c>
      <c r="AD9" t="n">
        <v>652832.9025246627</v>
      </c>
      <c r="AE9" t="n">
        <v>893234.7781892342</v>
      </c>
      <c r="AF9" t="n">
        <v>1.639343983133828e-06</v>
      </c>
      <c r="AG9" t="n">
        <v>0.5980208333333333</v>
      </c>
      <c r="AH9" t="n">
        <v>807985.7046217378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1.76</v>
      </c>
      <c r="E10" t="n">
        <v>56.82</v>
      </c>
      <c r="F10" t="n">
        <v>52.64</v>
      </c>
      <c r="G10" t="n">
        <v>68.66</v>
      </c>
      <c r="H10" t="n">
        <v>0.8100000000000001</v>
      </c>
      <c r="I10" t="n">
        <v>46</v>
      </c>
      <c r="J10" t="n">
        <v>197.97</v>
      </c>
      <c r="K10" t="n">
        <v>53.44</v>
      </c>
      <c r="L10" t="n">
        <v>9</v>
      </c>
      <c r="M10" t="n">
        <v>31</v>
      </c>
      <c r="N10" t="n">
        <v>40.53</v>
      </c>
      <c r="O10" t="n">
        <v>24650.18</v>
      </c>
      <c r="P10" t="n">
        <v>560.11</v>
      </c>
      <c r="Q10" t="n">
        <v>3988.44</v>
      </c>
      <c r="R10" t="n">
        <v>205.89</v>
      </c>
      <c r="S10" t="n">
        <v>142.45</v>
      </c>
      <c r="T10" t="n">
        <v>27954.92</v>
      </c>
      <c r="U10" t="n">
        <v>0.6899999999999999</v>
      </c>
      <c r="V10" t="n">
        <v>0.87</v>
      </c>
      <c r="W10" t="n">
        <v>11.97</v>
      </c>
      <c r="X10" t="n">
        <v>1.69</v>
      </c>
      <c r="Y10" t="n">
        <v>1</v>
      </c>
      <c r="Z10" t="n">
        <v>10</v>
      </c>
      <c r="AA10" t="n">
        <v>625.5366371727761</v>
      </c>
      <c r="AB10" t="n">
        <v>855.8868237085455</v>
      </c>
      <c r="AC10" t="n">
        <v>774.202186498503</v>
      </c>
      <c r="AD10" t="n">
        <v>625536.637172776</v>
      </c>
      <c r="AE10" t="n">
        <v>855886.8237085455</v>
      </c>
      <c r="AF10" t="n">
        <v>1.656378328443388e-06</v>
      </c>
      <c r="AG10" t="n">
        <v>0.591875</v>
      </c>
      <c r="AH10" t="n">
        <v>774202.186498503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1.7637</v>
      </c>
      <c r="E11" t="n">
        <v>56.7</v>
      </c>
      <c r="F11" t="n">
        <v>52.59</v>
      </c>
      <c r="G11" t="n">
        <v>71.72</v>
      </c>
      <c r="H11" t="n">
        <v>0.89</v>
      </c>
      <c r="I11" t="n">
        <v>44</v>
      </c>
      <c r="J11" t="n">
        <v>199.53</v>
      </c>
      <c r="K11" t="n">
        <v>53.44</v>
      </c>
      <c r="L11" t="n">
        <v>10</v>
      </c>
      <c r="M11" t="n">
        <v>4</v>
      </c>
      <c r="N11" t="n">
        <v>41.1</v>
      </c>
      <c r="O11" t="n">
        <v>24842.77</v>
      </c>
      <c r="P11" t="n">
        <v>551.4</v>
      </c>
      <c r="Q11" t="n">
        <v>3988.42</v>
      </c>
      <c r="R11" t="n">
        <v>203.47</v>
      </c>
      <c r="S11" t="n">
        <v>142.45</v>
      </c>
      <c r="T11" t="n">
        <v>26757.77</v>
      </c>
      <c r="U11" t="n">
        <v>0.7</v>
      </c>
      <c r="V11" t="n">
        <v>0.87</v>
      </c>
      <c r="W11" t="n">
        <v>11.99</v>
      </c>
      <c r="X11" t="n">
        <v>1.64</v>
      </c>
      <c r="Y11" t="n">
        <v>1</v>
      </c>
      <c r="Z11" t="n">
        <v>10</v>
      </c>
      <c r="AA11" t="n">
        <v>617.3296757525243</v>
      </c>
      <c r="AB11" t="n">
        <v>844.6576970277727</v>
      </c>
      <c r="AC11" t="n">
        <v>764.0447519079646</v>
      </c>
      <c r="AD11" t="n">
        <v>617329.6757525243</v>
      </c>
      <c r="AE11" t="n">
        <v>844657.6970277727</v>
      </c>
      <c r="AF11" t="n">
        <v>1.65986048742932e-06</v>
      </c>
      <c r="AG11" t="n">
        <v>0.5906250000000001</v>
      </c>
      <c r="AH11" t="n">
        <v>764044.7519079646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1.7661</v>
      </c>
      <c r="E12" t="n">
        <v>56.62</v>
      </c>
      <c r="F12" t="n">
        <v>52.55</v>
      </c>
      <c r="G12" t="n">
        <v>73.33</v>
      </c>
      <c r="H12" t="n">
        <v>0.97</v>
      </c>
      <c r="I12" t="n">
        <v>43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554.47</v>
      </c>
      <c r="Q12" t="n">
        <v>3988.47</v>
      </c>
      <c r="R12" t="n">
        <v>202.01</v>
      </c>
      <c r="S12" t="n">
        <v>142.45</v>
      </c>
      <c r="T12" t="n">
        <v>26029.06</v>
      </c>
      <c r="U12" t="n">
        <v>0.71</v>
      </c>
      <c r="V12" t="n">
        <v>0.87</v>
      </c>
      <c r="W12" t="n">
        <v>12</v>
      </c>
      <c r="X12" t="n">
        <v>1.6</v>
      </c>
      <c r="Y12" t="n">
        <v>1</v>
      </c>
      <c r="Z12" t="n">
        <v>10</v>
      </c>
      <c r="AA12" t="n">
        <v>618.7145677869195</v>
      </c>
      <c r="AB12" t="n">
        <v>846.5525674063566</v>
      </c>
      <c r="AC12" t="n">
        <v>765.7587785170838</v>
      </c>
      <c r="AD12" t="n">
        <v>618714.5677869194</v>
      </c>
      <c r="AE12" t="n">
        <v>846552.5674063566</v>
      </c>
      <c r="AF12" t="n">
        <v>1.662119185149924e-06</v>
      </c>
      <c r="AG12" t="n">
        <v>0.5897916666666666</v>
      </c>
      <c r="AH12" t="n">
        <v>765758.7785170837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1.1885</v>
      </c>
      <c r="E2" t="n">
        <v>84.14</v>
      </c>
      <c r="F2" t="n">
        <v>70.19</v>
      </c>
      <c r="G2" t="n">
        <v>8.470000000000001</v>
      </c>
      <c r="H2" t="n">
        <v>0.15</v>
      </c>
      <c r="I2" t="n">
        <v>497</v>
      </c>
      <c r="J2" t="n">
        <v>116.05</v>
      </c>
      <c r="K2" t="n">
        <v>43.4</v>
      </c>
      <c r="L2" t="n">
        <v>1</v>
      </c>
      <c r="M2" t="n">
        <v>495</v>
      </c>
      <c r="N2" t="n">
        <v>16.65</v>
      </c>
      <c r="O2" t="n">
        <v>14546.17</v>
      </c>
      <c r="P2" t="n">
        <v>684.51</v>
      </c>
      <c r="Q2" t="n">
        <v>3989.78</v>
      </c>
      <c r="R2" t="n">
        <v>792.98</v>
      </c>
      <c r="S2" t="n">
        <v>142.45</v>
      </c>
      <c r="T2" t="n">
        <v>319245.16</v>
      </c>
      <c r="U2" t="n">
        <v>0.18</v>
      </c>
      <c r="V2" t="n">
        <v>0.65</v>
      </c>
      <c r="W2" t="n">
        <v>12.7</v>
      </c>
      <c r="X2" t="n">
        <v>19.22</v>
      </c>
      <c r="Y2" t="n">
        <v>1</v>
      </c>
      <c r="Z2" t="n">
        <v>10</v>
      </c>
      <c r="AA2" t="n">
        <v>1087.229669491738</v>
      </c>
      <c r="AB2" t="n">
        <v>1487.595598986402</v>
      </c>
      <c r="AC2" t="n">
        <v>1345.621562872675</v>
      </c>
      <c r="AD2" t="n">
        <v>1087229.669491738</v>
      </c>
      <c r="AE2" t="n">
        <v>1487595.598986402</v>
      </c>
      <c r="AF2" t="n">
        <v>1.210073962627025e-06</v>
      </c>
      <c r="AG2" t="n">
        <v>0.8764583333333333</v>
      </c>
      <c r="AH2" t="n">
        <v>1345621.562872675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1.5374</v>
      </c>
      <c r="E3" t="n">
        <v>65.04000000000001</v>
      </c>
      <c r="F3" t="n">
        <v>58.3</v>
      </c>
      <c r="G3" t="n">
        <v>17.94</v>
      </c>
      <c r="H3" t="n">
        <v>0.3</v>
      </c>
      <c r="I3" t="n">
        <v>195</v>
      </c>
      <c r="J3" t="n">
        <v>117.34</v>
      </c>
      <c r="K3" t="n">
        <v>43.4</v>
      </c>
      <c r="L3" t="n">
        <v>2</v>
      </c>
      <c r="M3" t="n">
        <v>193</v>
      </c>
      <c r="N3" t="n">
        <v>16.94</v>
      </c>
      <c r="O3" t="n">
        <v>14705.49</v>
      </c>
      <c r="P3" t="n">
        <v>538.09</v>
      </c>
      <c r="Q3" t="n">
        <v>3989.09</v>
      </c>
      <c r="R3" t="n">
        <v>395.08</v>
      </c>
      <c r="S3" t="n">
        <v>142.45</v>
      </c>
      <c r="T3" t="n">
        <v>121806.39</v>
      </c>
      <c r="U3" t="n">
        <v>0.36</v>
      </c>
      <c r="V3" t="n">
        <v>0.79</v>
      </c>
      <c r="W3" t="n">
        <v>12.21</v>
      </c>
      <c r="X3" t="n">
        <v>7.35</v>
      </c>
      <c r="Y3" t="n">
        <v>1</v>
      </c>
      <c r="Z3" t="n">
        <v>10</v>
      </c>
      <c r="AA3" t="n">
        <v>672.0508069788708</v>
      </c>
      <c r="AB3" t="n">
        <v>919.5295628975894</v>
      </c>
      <c r="AC3" t="n">
        <v>831.7709519824897</v>
      </c>
      <c r="AD3" t="n">
        <v>672050.8069788708</v>
      </c>
      <c r="AE3" t="n">
        <v>919529.5628975894</v>
      </c>
      <c r="AF3" t="n">
        <v>1.565307286615724e-06</v>
      </c>
      <c r="AG3" t="n">
        <v>0.6775000000000001</v>
      </c>
      <c r="AH3" t="n">
        <v>831770.9519824897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1.665</v>
      </c>
      <c r="E4" t="n">
        <v>60.06</v>
      </c>
      <c r="F4" t="n">
        <v>55.23</v>
      </c>
      <c r="G4" t="n">
        <v>28.82</v>
      </c>
      <c r="H4" t="n">
        <v>0.45</v>
      </c>
      <c r="I4" t="n">
        <v>115</v>
      </c>
      <c r="J4" t="n">
        <v>118.63</v>
      </c>
      <c r="K4" t="n">
        <v>43.4</v>
      </c>
      <c r="L4" t="n">
        <v>3</v>
      </c>
      <c r="M4" t="n">
        <v>113</v>
      </c>
      <c r="N4" t="n">
        <v>17.23</v>
      </c>
      <c r="O4" t="n">
        <v>14865.24</v>
      </c>
      <c r="P4" t="n">
        <v>475.72</v>
      </c>
      <c r="Q4" t="n">
        <v>3988.57</v>
      </c>
      <c r="R4" t="n">
        <v>293.16</v>
      </c>
      <c r="S4" t="n">
        <v>142.45</v>
      </c>
      <c r="T4" t="n">
        <v>71245.66</v>
      </c>
      <c r="U4" t="n">
        <v>0.49</v>
      </c>
      <c r="V4" t="n">
        <v>0.83</v>
      </c>
      <c r="W4" t="n">
        <v>12.06</v>
      </c>
      <c r="X4" t="n">
        <v>4.28</v>
      </c>
      <c r="Y4" t="n">
        <v>1</v>
      </c>
      <c r="Z4" t="n">
        <v>10</v>
      </c>
      <c r="AA4" t="n">
        <v>560.3537516241472</v>
      </c>
      <c r="AB4" t="n">
        <v>766.7007240349554</v>
      </c>
      <c r="AC4" t="n">
        <v>693.5278830042834</v>
      </c>
      <c r="AD4" t="n">
        <v>560353.7516241472</v>
      </c>
      <c r="AE4" t="n">
        <v>766700.7240349555</v>
      </c>
      <c r="AF4" t="n">
        <v>1.695223515165332e-06</v>
      </c>
      <c r="AG4" t="n">
        <v>0.625625</v>
      </c>
      <c r="AH4" t="n">
        <v>693527.8830042833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1.7291</v>
      </c>
      <c r="E5" t="n">
        <v>57.83</v>
      </c>
      <c r="F5" t="n">
        <v>53.86</v>
      </c>
      <c r="G5" t="n">
        <v>40.91</v>
      </c>
      <c r="H5" t="n">
        <v>0.59</v>
      </c>
      <c r="I5" t="n">
        <v>79</v>
      </c>
      <c r="J5" t="n">
        <v>119.93</v>
      </c>
      <c r="K5" t="n">
        <v>43.4</v>
      </c>
      <c r="L5" t="n">
        <v>4</v>
      </c>
      <c r="M5" t="n">
        <v>52</v>
      </c>
      <c r="N5" t="n">
        <v>17.53</v>
      </c>
      <c r="O5" t="n">
        <v>15025.44</v>
      </c>
      <c r="P5" t="n">
        <v>428.22</v>
      </c>
      <c r="Q5" t="n">
        <v>3988.43</v>
      </c>
      <c r="R5" t="n">
        <v>246.26</v>
      </c>
      <c r="S5" t="n">
        <v>142.45</v>
      </c>
      <c r="T5" t="n">
        <v>47976.89</v>
      </c>
      <c r="U5" t="n">
        <v>0.58</v>
      </c>
      <c r="V5" t="n">
        <v>0.85</v>
      </c>
      <c r="W5" t="n">
        <v>12.03</v>
      </c>
      <c r="X5" t="n">
        <v>2.91</v>
      </c>
      <c r="Y5" t="n">
        <v>1</v>
      </c>
      <c r="Z5" t="n">
        <v>10</v>
      </c>
      <c r="AA5" t="n">
        <v>498.2470943022595</v>
      </c>
      <c r="AB5" t="n">
        <v>681.7236555348043</v>
      </c>
      <c r="AC5" t="n">
        <v>616.6609066557216</v>
      </c>
      <c r="AD5" t="n">
        <v>498247.0943022595</v>
      </c>
      <c r="AE5" t="n">
        <v>681723.6555348042</v>
      </c>
      <c r="AF5" t="n">
        <v>1.760487075118543e-06</v>
      </c>
      <c r="AG5" t="n">
        <v>0.6023958333333334</v>
      </c>
      <c r="AH5" t="n">
        <v>616660.9066557216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1.7354</v>
      </c>
      <c r="E6" t="n">
        <v>57.62</v>
      </c>
      <c r="F6" t="n">
        <v>53.77</v>
      </c>
      <c r="G6" t="n">
        <v>43.6</v>
      </c>
      <c r="H6" t="n">
        <v>0.73</v>
      </c>
      <c r="I6" t="n">
        <v>74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424</v>
      </c>
      <c r="Q6" t="n">
        <v>3988.78</v>
      </c>
      <c r="R6" t="n">
        <v>241.13</v>
      </c>
      <c r="S6" t="n">
        <v>142.45</v>
      </c>
      <c r="T6" t="n">
        <v>45437.59</v>
      </c>
      <c r="U6" t="n">
        <v>0.59</v>
      </c>
      <c r="V6" t="n">
        <v>0.85</v>
      </c>
      <c r="W6" t="n">
        <v>12.09</v>
      </c>
      <c r="X6" t="n">
        <v>2.82</v>
      </c>
      <c r="Y6" t="n">
        <v>1</v>
      </c>
      <c r="Z6" t="n">
        <v>10</v>
      </c>
      <c r="AA6" t="n">
        <v>492.8727793935889</v>
      </c>
      <c r="AB6" t="n">
        <v>674.3702807787206</v>
      </c>
      <c r="AC6" t="n">
        <v>610.0093276658324</v>
      </c>
      <c r="AD6" t="n">
        <v>492872.7793935889</v>
      </c>
      <c r="AE6" t="n">
        <v>674370.2807787206</v>
      </c>
      <c r="AF6" t="n">
        <v>1.766901434365115e-06</v>
      </c>
      <c r="AG6" t="n">
        <v>0.6002083333333333</v>
      </c>
      <c r="AH6" t="n">
        <v>610009.3276658324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1.3377</v>
      </c>
      <c r="E2" t="n">
        <v>74.75</v>
      </c>
      <c r="F2" t="n">
        <v>65.59999999999999</v>
      </c>
      <c r="G2" t="n">
        <v>10.3</v>
      </c>
      <c r="H2" t="n">
        <v>0.2</v>
      </c>
      <c r="I2" t="n">
        <v>382</v>
      </c>
      <c r="J2" t="n">
        <v>89.87</v>
      </c>
      <c r="K2" t="n">
        <v>37.55</v>
      </c>
      <c r="L2" t="n">
        <v>1</v>
      </c>
      <c r="M2" t="n">
        <v>380</v>
      </c>
      <c r="N2" t="n">
        <v>11.32</v>
      </c>
      <c r="O2" t="n">
        <v>11317.98</v>
      </c>
      <c r="P2" t="n">
        <v>526.75</v>
      </c>
      <c r="Q2" t="n">
        <v>3989.43</v>
      </c>
      <c r="R2" t="n">
        <v>639.39</v>
      </c>
      <c r="S2" t="n">
        <v>142.45</v>
      </c>
      <c r="T2" t="n">
        <v>243024.84</v>
      </c>
      <c r="U2" t="n">
        <v>0.22</v>
      </c>
      <c r="V2" t="n">
        <v>0.7</v>
      </c>
      <c r="W2" t="n">
        <v>12.5</v>
      </c>
      <c r="X2" t="n">
        <v>14.64</v>
      </c>
      <c r="Y2" t="n">
        <v>1</v>
      </c>
      <c r="Z2" t="n">
        <v>10</v>
      </c>
      <c r="AA2" t="n">
        <v>758.2037567751292</v>
      </c>
      <c r="AB2" t="n">
        <v>1037.407829608728</v>
      </c>
      <c r="AC2" t="n">
        <v>938.3990823619037</v>
      </c>
      <c r="AD2" t="n">
        <v>758203.7567751292</v>
      </c>
      <c r="AE2" t="n">
        <v>1037407.829608728</v>
      </c>
      <c r="AF2" t="n">
        <v>1.418734055949952e-06</v>
      </c>
      <c r="AG2" t="n">
        <v>0.7786458333333334</v>
      </c>
      <c r="AH2" t="n">
        <v>938399.0823619036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1.6317</v>
      </c>
      <c r="E3" t="n">
        <v>61.28</v>
      </c>
      <c r="F3" t="n">
        <v>56.53</v>
      </c>
      <c r="G3" t="n">
        <v>22.76</v>
      </c>
      <c r="H3" t="n">
        <v>0.39</v>
      </c>
      <c r="I3" t="n">
        <v>149</v>
      </c>
      <c r="J3" t="n">
        <v>91.09999999999999</v>
      </c>
      <c r="K3" t="n">
        <v>37.55</v>
      </c>
      <c r="L3" t="n">
        <v>2</v>
      </c>
      <c r="M3" t="n">
        <v>147</v>
      </c>
      <c r="N3" t="n">
        <v>11.54</v>
      </c>
      <c r="O3" t="n">
        <v>11468.97</v>
      </c>
      <c r="P3" t="n">
        <v>410.69</v>
      </c>
      <c r="Q3" t="n">
        <v>3988.63</v>
      </c>
      <c r="R3" t="n">
        <v>336.25</v>
      </c>
      <c r="S3" t="n">
        <v>142.45</v>
      </c>
      <c r="T3" t="n">
        <v>92620.12</v>
      </c>
      <c r="U3" t="n">
        <v>0.42</v>
      </c>
      <c r="V3" t="n">
        <v>0.8100000000000001</v>
      </c>
      <c r="W3" t="n">
        <v>12.12</v>
      </c>
      <c r="X3" t="n">
        <v>5.58</v>
      </c>
      <c r="Y3" t="n">
        <v>1</v>
      </c>
      <c r="Z3" t="n">
        <v>10</v>
      </c>
      <c r="AA3" t="n">
        <v>500.3115599424562</v>
      </c>
      <c r="AB3" t="n">
        <v>684.5483485015174</v>
      </c>
      <c r="AC3" t="n">
        <v>619.2160148901733</v>
      </c>
      <c r="AD3" t="n">
        <v>500311.5599424562</v>
      </c>
      <c r="AE3" t="n">
        <v>684548.3485015173</v>
      </c>
      <c r="AF3" t="n">
        <v>1.730543738576314e-06</v>
      </c>
      <c r="AG3" t="n">
        <v>0.6383333333333333</v>
      </c>
      <c r="AH3" t="n">
        <v>619216.0148901732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1.7045</v>
      </c>
      <c r="E4" t="n">
        <v>58.67</v>
      </c>
      <c r="F4" t="n">
        <v>54.82</v>
      </c>
      <c r="G4" t="n">
        <v>32.57</v>
      </c>
      <c r="H4" t="n">
        <v>0.57</v>
      </c>
      <c r="I4" t="n">
        <v>101</v>
      </c>
      <c r="J4" t="n">
        <v>92.31999999999999</v>
      </c>
      <c r="K4" t="n">
        <v>37.55</v>
      </c>
      <c r="L4" t="n">
        <v>3</v>
      </c>
      <c r="M4" t="n">
        <v>5</v>
      </c>
      <c r="N4" t="n">
        <v>11.77</v>
      </c>
      <c r="O4" t="n">
        <v>11620.34</v>
      </c>
      <c r="P4" t="n">
        <v>368.68</v>
      </c>
      <c r="Q4" t="n">
        <v>3988.94</v>
      </c>
      <c r="R4" t="n">
        <v>274.91</v>
      </c>
      <c r="S4" t="n">
        <v>142.45</v>
      </c>
      <c r="T4" t="n">
        <v>62191.46</v>
      </c>
      <c r="U4" t="n">
        <v>0.52</v>
      </c>
      <c r="V4" t="n">
        <v>0.83</v>
      </c>
      <c r="W4" t="n">
        <v>12.17</v>
      </c>
      <c r="X4" t="n">
        <v>3.87</v>
      </c>
      <c r="Y4" t="n">
        <v>1</v>
      </c>
      <c r="Z4" t="n">
        <v>10</v>
      </c>
      <c r="AA4" t="n">
        <v>441.0049925809072</v>
      </c>
      <c r="AB4" t="n">
        <v>603.4024866163517</v>
      </c>
      <c r="AC4" t="n">
        <v>545.8146001743951</v>
      </c>
      <c r="AD4" t="n">
        <v>441004.9925809072</v>
      </c>
      <c r="AE4" t="n">
        <v>603402.4866163516</v>
      </c>
      <c r="AF4" t="n">
        <v>1.807753755226652e-06</v>
      </c>
      <c r="AG4" t="n">
        <v>0.6111458333333334</v>
      </c>
      <c r="AH4" t="n">
        <v>545814.6001743951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1.7039</v>
      </c>
      <c r="E5" t="n">
        <v>58.69</v>
      </c>
      <c r="F5" t="n">
        <v>54.84</v>
      </c>
      <c r="G5" t="n">
        <v>32.58</v>
      </c>
      <c r="H5" t="n">
        <v>0.75</v>
      </c>
      <c r="I5" t="n">
        <v>101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373.2</v>
      </c>
      <c r="Q5" t="n">
        <v>3988.94</v>
      </c>
      <c r="R5" t="n">
        <v>275.36</v>
      </c>
      <c r="S5" t="n">
        <v>142.45</v>
      </c>
      <c r="T5" t="n">
        <v>62415.42</v>
      </c>
      <c r="U5" t="n">
        <v>0.52</v>
      </c>
      <c r="V5" t="n">
        <v>0.83</v>
      </c>
      <c r="W5" t="n">
        <v>12.18</v>
      </c>
      <c r="X5" t="n">
        <v>3.89</v>
      </c>
      <c r="Y5" t="n">
        <v>1</v>
      </c>
      <c r="Z5" t="n">
        <v>10</v>
      </c>
      <c r="AA5" t="n">
        <v>444.8210912361269</v>
      </c>
      <c r="AB5" t="n">
        <v>608.623841150814</v>
      </c>
      <c r="AC5" t="n">
        <v>550.5376359603056</v>
      </c>
      <c r="AD5" t="n">
        <v>444821.0912361269</v>
      </c>
      <c r="AE5" t="n">
        <v>608623.841150814</v>
      </c>
      <c r="AF5" t="n">
        <v>1.807117408935578e-06</v>
      </c>
      <c r="AG5" t="n">
        <v>0.6113541666666666</v>
      </c>
      <c r="AH5" t="n">
        <v>550537.6359603056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0.8189</v>
      </c>
      <c r="E2" t="n">
        <v>122.12</v>
      </c>
      <c r="F2" t="n">
        <v>85.73</v>
      </c>
      <c r="G2" t="n">
        <v>5.91</v>
      </c>
      <c r="H2" t="n">
        <v>0.09</v>
      </c>
      <c r="I2" t="n">
        <v>871</v>
      </c>
      <c r="J2" t="n">
        <v>194.77</v>
      </c>
      <c r="K2" t="n">
        <v>54.38</v>
      </c>
      <c r="L2" t="n">
        <v>1</v>
      </c>
      <c r="M2" t="n">
        <v>869</v>
      </c>
      <c r="N2" t="n">
        <v>39.4</v>
      </c>
      <c r="O2" t="n">
        <v>24256.19</v>
      </c>
      <c r="P2" t="n">
        <v>1192.77</v>
      </c>
      <c r="Q2" t="n">
        <v>3991.9</v>
      </c>
      <c r="R2" t="n">
        <v>1314.7</v>
      </c>
      <c r="S2" t="n">
        <v>142.45</v>
      </c>
      <c r="T2" t="n">
        <v>578237.54</v>
      </c>
      <c r="U2" t="n">
        <v>0.11</v>
      </c>
      <c r="V2" t="n">
        <v>0.53</v>
      </c>
      <c r="W2" t="n">
        <v>13.3</v>
      </c>
      <c r="X2" t="n">
        <v>34.74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1.2936</v>
      </c>
      <c r="E3" t="n">
        <v>77.31</v>
      </c>
      <c r="F3" t="n">
        <v>62.73</v>
      </c>
      <c r="G3" t="n">
        <v>12.14</v>
      </c>
      <c r="H3" t="n">
        <v>0.18</v>
      </c>
      <c r="I3" t="n">
        <v>310</v>
      </c>
      <c r="J3" t="n">
        <v>196.32</v>
      </c>
      <c r="K3" t="n">
        <v>54.38</v>
      </c>
      <c r="L3" t="n">
        <v>2</v>
      </c>
      <c r="M3" t="n">
        <v>308</v>
      </c>
      <c r="N3" t="n">
        <v>39.95</v>
      </c>
      <c r="O3" t="n">
        <v>24447.22</v>
      </c>
      <c r="P3" t="n">
        <v>856.4</v>
      </c>
      <c r="Q3" t="n">
        <v>3989.28</v>
      </c>
      <c r="R3" t="n">
        <v>543.41</v>
      </c>
      <c r="S3" t="n">
        <v>142.45</v>
      </c>
      <c r="T3" t="n">
        <v>195398.03</v>
      </c>
      <c r="U3" t="n">
        <v>0.26</v>
      </c>
      <c r="V3" t="n">
        <v>0.73</v>
      </c>
      <c r="W3" t="n">
        <v>12.39</v>
      </c>
      <c r="X3" t="n">
        <v>11.78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1.4751</v>
      </c>
      <c r="E4" t="n">
        <v>67.79000000000001</v>
      </c>
      <c r="F4" t="n">
        <v>58</v>
      </c>
      <c r="G4" t="n">
        <v>18.61</v>
      </c>
      <c r="H4" t="n">
        <v>0.27</v>
      </c>
      <c r="I4" t="n">
        <v>187</v>
      </c>
      <c r="J4" t="n">
        <v>197.88</v>
      </c>
      <c r="K4" t="n">
        <v>54.38</v>
      </c>
      <c r="L4" t="n">
        <v>3</v>
      </c>
      <c r="M4" t="n">
        <v>185</v>
      </c>
      <c r="N4" t="n">
        <v>40.5</v>
      </c>
      <c r="O4" t="n">
        <v>24639</v>
      </c>
      <c r="P4" t="n">
        <v>775.73</v>
      </c>
      <c r="Q4" t="n">
        <v>3988.78</v>
      </c>
      <c r="R4" t="n">
        <v>384.78</v>
      </c>
      <c r="S4" t="n">
        <v>142.45</v>
      </c>
      <c r="T4" t="n">
        <v>116698.6</v>
      </c>
      <c r="U4" t="n">
        <v>0.37</v>
      </c>
      <c r="V4" t="n">
        <v>0.79</v>
      </c>
      <c r="W4" t="n">
        <v>12.2</v>
      </c>
      <c r="X4" t="n">
        <v>7.05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1.5745</v>
      </c>
      <c r="E5" t="n">
        <v>63.51</v>
      </c>
      <c r="F5" t="n">
        <v>55.86</v>
      </c>
      <c r="G5" t="n">
        <v>25.39</v>
      </c>
      <c r="H5" t="n">
        <v>0.36</v>
      </c>
      <c r="I5" t="n">
        <v>132</v>
      </c>
      <c r="J5" t="n">
        <v>199.44</v>
      </c>
      <c r="K5" t="n">
        <v>54.38</v>
      </c>
      <c r="L5" t="n">
        <v>4</v>
      </c>
      <c r="M5" t="n">
        <v>130</v>
      </c>
      <c r="N5" t="n">
        <v>41.06</v>
      </c>
      <c r="O5" t="n">
        <v>24831.54</v>
      </c>
      <c r="P5" t="n">
        <v>729.3200000000001</v>
      </c>
      <c r="Q5" t="n">
        <v>3988.67</v>
      </c>
      <c r="R5" t="n">
        <v>313.83</v>
      </c>
      <c r="S5" t="n">
        <v>142.45</v>
      </c>
      <c r="T5" t="n">
        <v>81496.73</v>
      </c>
      <c r="U5" t="n">
        <v>0.45</v>
      </c>
      <c r="V5" t="n">
        <v>0.82</v>
      </c>
      <c r="W5" t="n">
        <v>12.1</v>
      </c>
      <c r="X5" t="n">
        <v>4.91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1.6351</v>
      </c>
      <c r="E6" t="n">
        <v>61.16</v>
      </c>
      <c r="F6" t="n">
        <v>54.71</v>
      </c>
      <c r="G6" t="n">
        <v>32.5</v>
      </c>
      <c r="H6" t="n">
        <v>0.44</v>
      </c>
      <c r="I6" t="n">
        <v>101</v>
      </c>
      <c r="J6" t="n">
        <v>201.01</v>
      </c>
      <c r="K6" t="n">
        <v>54.38</v>
      </c>
      <c r="L6" t="n">
        <v>5</v>
      </c>
      <c r="M6" t="n">
        <v>99</v>
      </c>
      <c r="N6" t="n">
        <v>41.63</v>
      </c>
      <c r="O6" t="n">
        <v>25024.84</v>
      </c>
      <c r="P6" t="n">
        <v>697.36</v>
      </c>
      <c r="Q6" t="n">
        <v>3988.71</v>
      </c>
      <c r="R6" t="n">
        <v>275.49</v>
      </c>
      <c r="S6" t="n">
        <v>142.45</v>
      </c>
      <c r="T6" t="n">
        <v>62478.79</v>
      </c>
      <c r="U6" t="n">
        <v>0.52</v>
      </c>
      <c r="V6" t="n">
        <v>0.84</v>
      </c>
      <c r="W6" t="n">
        <v>12.05</v>
      </c>
      <c r="X6" t="n">
        <v>3.76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1.6775</v>
      </c>
      <c r="E7" t="n">
        <v>59.61</v>
      </c>
      <c r="F7" t="n">
        <v>53.95</v>
      </c>
      <c r="G7" t="n">
        <v>39.96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79</v>
      </c>
      <c r="N7" t="n">
        <v>42.2</v>
      </c>
      <c r="O7" t="n">
        <v>25218.93</v>
      </c>
      <c r="P7" t="n">
        <v>669.73</v>
      </c>
      <c r="Q7" t="n">
        <v>3988.42</v>
      </c>
      <c r="R7" t="n">
        <v>250.02</v>
      </c>
      <c r="S7" t="n">
        <v>142.45</v>
      </c>
      <c r="T7" t="n">
        <v>49847.14</v>
      </c>
      <c r="U7" t="n">
        <v>0.57</v>
      </c>
      <c r="V7" t="n">
        <v>0.85</v>
      </c>
      <c r="W7" t="n">
        <v>12.01</v>
      </c>
      <c r="X7" t="n">
        <v>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1.7082</v>
      </c>
      <c r="E8" t="n">
        <v>58.54</v>
      </c>
      <c r="F8" t="n">
        <v>53.42</v>
      </c>
      <c r="G8" t="n">
        <v>47.84</v>
      </c>
      <c r="H8" t="n">
        <v>0.61</v>
      </c>
      <c r="I8" t="n">
        <v>67</v>
      </c>
      <c r="J8" t="n">
        <v>204.16</v>
      </c>
      <c r="K8" t="n">
        <v>54.38</v>
      </c>
      <c r="L8" t="n">
        <v>7</v>
      </c>
      <c r="M8" t="n">
        <v>65</v>
      </c>
      <c r="N8" t="n">
        <v>42.78</v>
      </c>
      <c r="O8" t="n">
        <v>25413.94</v>
      </c>
      <c r="P8" t="n">
        <v>644.45</v>
      </c>
      <c r="Q8" t="n">
        <v>3988.64</v>
      </c>
      <c r="R8" t="n">
        <v>232.55</v>
      </c>
      <c r="S8" t="n">
        <v>142.45</v>
      </c>
      <c r="T8" t="n">
        <v>41181.24</v>
      </c>
      <c r="U8" t="n">
        <v>0.61</v>
      </c>
      <c r="V8" t="n">
        <v>0.86</v>
      </c>
      <c r="W8" t="n">
        <v>11.99</v>
      </c>
      <c r="X8" t="n">
        <v>2.47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1.7317</v>
      </c>
      <c r="E9" t="n">
        <v>57.75</v>
      </c>
      <c r="F9" t="n">
        <v>53.02</v>
      </c>
      <c r="G9" t="n">
        <v>55.81</v>
      </c>
      <c r="H9" t="n">
        <v>0.6899999999999999</v>
      </c>
      <c r="I9" t="n">
        <v>57</v>
      </c>
      <c r="J9" t="n">
        <v>205.75</v>
      </c>
      <c r="K9" t="n">
        <v>54.38</v>
      </c>
      <c r="L9" t="n">
        <v>8</v>
      </c>
      <c r="M9" t="n">
        <v>55</v>
      </c>
      <c r="N9" t="n">
        <v>43.37</v>
      </c>
      <c r="O9" t="n">
        <v>25609.61</v>
      </c>
      <c r="P9" t="n">
        <v>618.1900000000001</v>
      </c>
      <c r="Q9" t="n">
        <v>3988.35</v>
      </c>
      <c r="R9" t="n">
        <v>218.77</v>
      </c>
      <c r="S9" t="n">
        <v>142.45</v>
      </c>
      <c r="T9" t="n">
        <v>34338.95</v>
      </c>
      <c r="U9" t="n">
        <v>0.65</v>
      </c>
      <c r="V9" t="n">
        <v>0.86</v>
      </c>
      <c r="W9" t="n">
        <v>11.98</v>
      </c>
      <c r="X9" t="n">
        <v>2.07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1.7497</v>
      </c>
      <c r="E10" t="n">
        <v>57.15</v>
      </c>
      <c r="F10" t="n">
        <v>52.73</v>
      </c>
      <c r="G10" t="n">
        <v>64.56999999999999</v>
      </c>
      <c r="H10" t="n">
        <v>0.77</v>
      </c>
      <c r="I10" t="n">
        <v>49</v>
      </c>
      <c r="J10" t="n">
        <v>207.34</v>
      </c>
      <c r="K10" t="n">
        <v>54.38</v>
      </c>
      <c r="L10" t="n">
        <v>9</v>
      </c>
      <c r="M10" t="n">
        <v>47</v>
      </c>
      <c r="N10" t="n">
        <v>43.96</v>
      </c>
      <c r="O10" t="n">
        <v>25806.1</v>
      </c>
      <c r="P10" t="n">
        <v>595.39</v>
      </c>
      <c r="Q10" t="n">
        <v>3988.49</v>
      </c>
      <c r="R10" t="n">
        <v>209.54</v>
      </c>
      <c r="S10" t="n">
        <v>142.45</v>
      </c>
      <c r="T10" t="n">
        <v>29768.44</v>
      </c>
      <c r="U10" t="n">
        <v>0.68</v>
      </c>
      <c r="V10" t="n">
        <v>0.87</v>
      </c>
      <c r="W10" t="n">
        <v>11.96</v>
      </c>
      <c r="X10" t="n">
        <v>1.78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1.7635</v>
      </c>
      <c r="E11" t="n">
        <v>56.71</v>
      </c>
      <c r="F11" t="n">
        <v>52.52</v>
      </c>
      <c r="G11" t="n">
        <v>73.28</v>
      </c>
      <c r="H11" t="n">
        <v>0.85</v>
      </c>
      <c r="I11" t="n">
        <v>43</v>
      </c>
      <c r="J11" t="n">
        <v>208.94</v>
      </c>
      <c r="K11" t="n">
        <v>54.38</v>
      </c>
      <c r="L11" t="n">
        <v>10</v>
      </c>
      <c r="M11" t="n">
        <v>24</v>
      </c>
      <c r="N11" t="n">
        <v>44.56</v>
      </c>
      <c r="O11" t="n">
        <v>26003.41</v>
      </c>
      <c r="P11" t="n">
        <v>573.05</v>
      </c>
      <c r="Q11" t="n">
        <v>3988.29</v>
      </c>
      <c r="R11" t="n">
        <v>201.93</v>
      </c>
      <c r="S11" t="n">
        <v>142.45</v>
      </c>
      <c r="T11" t="n">
        <v>25991.64</v>
      </c>
      <c r="U11" t="n">
        <v>0.71</v>
      </c>
      <c r="V11" t="n">
        <v>0.87</v>
      </c>
      <c r="W11" t="n">
        <v>11.96</v>
      </c>
      <c r="X11" t="n">
        <v>1.57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1.7666</v>
      </c>
      <c r="E12" t="n">
        <v>56.61</v>
      </c>
      <c r="F12" t="n">
        <v>52.5</v>
      </c>
      <c r="G12" t="n">
        <v>76.81999999999999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568</v>
      </c>
      <c r="Q12" t="n">
        <v>3988.56</v>
      </c>
      <c r="R12" t="n">
        <v>200.4</v>
      </c>
      <c r="S12" t="n">
        <v>142.45</v>
      </c>
      <c r="T12" t="n">
        <v>25237.18</v>
      </c>
      <c r="U12" t="n">
        <v>0.71</v>
      </c>
      <c r="V12" t="n">
        <v>0.87</v>
      </c>
      <c r="W12" t="n">
        <v>11.98</v>
      </c>
      <c r="X12" t="n">
        <v>1.55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1.766</v>
      </c>
      <c r="E13" t="n">
        <v>56.62</v>
      </c>
      <c r="F13" t="n">
        <v>52.51</v>
      </c>
      <c r="G13" t="n">
        <v>76.84999999999999</v>
      </c>
      <c r="H13" t="n">
        <v>1</v>
      </c>
      <c r="I13" t="n">
        <v>41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573.15</v>
      </c>
      <c r="Q13" t="n">
        <v>3988.64</v>
      </c>
      <c r="R13" t="n">
        <v>200.64</v>
      </c>
      <c r="S13" t="n">
        <v>142.45</v>
      </c>
      <c r="T13" t="n">
        <v>25355.61</v>
      </c>
      <c r="U13" t="n">
        <v>0.71</v>
      </c>
      <c r="V13" t="n">
        <v>0.87</v>
      </c>
      <c r="W13" t="n">
        <v>12</v>
      </c>
      <c r="X13" t="n">
        <v>1.56</v>
      </c>
      <c r="Y13" t="n">
        <v>1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1.3377</v>
      </c>
      <c r="E14" t="n">
        <v>74.75</v>
      </c>
      <c r="F14" t="n">
        <v>65.59999999999999</v>
      </c>
      <c r="G14" t="n">
        <v>10.3</v>
      </c>
      <c r="H14" t="n">
        <v>0.2</v>
      </c>
      <c r="I14" t="n">
        <v>382</v>
      </c>
      <c r="J14" t="n">
        <v>89.87</v>
      </c>
      <c r="K14" t="n">
        <v>37.55</v>
      </c>
      <c r="L14" t="n">
        <v>1</v>
      </c>
      <c r="M14" t="n">
        <v>380</v>
      </c>
      <c r="N14" t="n">
        <v>11.32</v>
      </c>
      <c r="O14" t="n">
        <v>11317.98</v>
      </c>
      <c r="P14" t="n">
        <v>526.75</v>
      </c>
      <c r="Q14" t="n">
        <v>3989.43</v>
      </c>
      <c r="R14" t="n">
        <v>639.39</v>
      </c>
      <c r="S14" t="n">
        <v>142.45</v>
      </c>
      <c r="T14" t="n">
        <v>243024.84</v>
      </c>
      <c r="U14" t="n">
        <v>0.22</v>
      </c>
      <c r="V14" t="n">
        <v>0.7</v>
      </c>
      <c r="W14" t="n">
        <v>12.5</v>
      </c>
      <c r="X14" t="n">
        <v>14.64</v>
      </c>
      <c r="Y14" t="n">
        <v>1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1.6317</v>
      </c>
      <c r="E15" t="n">
        <v>61.28</v>
      </c>
      <c r="F15" t="n">
        <v>56.53</v>
      </c>
      <c r="G15" t="n">
        <v>22.76</v>
      </c>
      <c r="H15" t="n">
        <v>0.39</v>
      </c>
      <c r="I15" t="n">
        <v>149</v>
      </c>
      <c r="J15" t="n">
        <v>91.09999999999999</v>
      </c>
      <c r="K15" t="n">
        <v>37.55</v>
      </c>
      <c r="L15" t="n">
        <v>2</v>
      </c>
      <c r="M15" t="n">
        <v>147</v>
      </c>
      <c r="N15" t="n">
        <v>11.54</v>
      </c>
      <c r="O15" t="n">
        <v>11468.97</v>
      </c>
      <c r="P15" t="n">
        <v>410.69</v>
      </c>
      <c r="Q15" t="n">
        <v>3988.63</v>
      </c>
      <c r="R15" t="n">
        <v>336.25</v>
      </c>
      <c r="S15" t="n">
        <v>142.45</v>
      </c>
      <c r="T15" t="n">
        <v>92620.12</v>
      </c>
      <c r="U15" t="n">
        <v>0.42</v>
      </c>
      <c r="V15" t="n">
        <v>0.8100000000000001</v>
      </c>
      <c r="W15" t="n">
        <v>12.12</v>
      </c>
      <c r="X15" t="n">
        <v>5.58</v>
      </c>
      <c r="Y15" t="n">
        <v>1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1.7045</v>
      </c>
      <c r="E16" t="n">
        <v>58.67</v>
      </c>
      <c r="F16" t="n">
        <v>54.82</v>
      </c>
      <c r="G16" t="n">
        <v>32.57</v>
      </c>
      <c r="H16" t="n">
        <v>0.57</v>
      </c>
      <c r="I16" t="n">
        <v>101</v>
      </c>
      <c r="J16" t="n">
        <v>92.31999999999999</v>
      </c>
      <c r="K16" t="n">
        <v>37.55</v>
      </c>
      <c r="L16" t="n">
        <v>3</v>
      </c>
      <c r="M16" t="n">
        <v>5</v>
      </c>
      <c r="N16" t="n">
        <v>11.77</v>
      </c>
      <c r="O16" t="n">
        <v>11620.34</v>
      </c>
      <c r="P16" t="n">
        <v>368.68</v>
      </c>
      <c r="Q16" t="n">
        <v>3988.94</v>
      </c>
      <c r="R16" t="n">
        <v>274.91</v>
      </c>
      <c r="S16" t="n">
        <v>142.45</v>
      </c>
      <c r="T16" t="n">
        <v>62191.46</v>
      </c>
      <c r="U16" t="n">
        <v>0.52</v>
      </c>
      <c r="V16" t="n">
        <v>0.83</v>
      </c>
      <c r="W16" t="n">
        <v>12.17</v>
      </c>
      <c r="X16" t="n">
        <v>3.87</v>
      </c>
      <c r="Y16" t="n">
        <v>1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1.7039</v>
      </c>
      <c r="E17" t="n">
        <v>58.69</v>
      </c>
      <c r="F17" t="n">
        <v>54.84</v>
      </c>
      <c r="G17" t="n">
        <v>32.58</v>
      </c>
      <c r="H17" t="n">
        <v>0.75</v>
      </c>
      <c r="I17" t="n">
        <v>101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373.2</v>
      </c>
      <c r="Q17" t="n">
        <v>3988.94</v>
      </c>
      <c r="R17" t="n">
        <v>275.36</v>
      </c>
      <c r="S17" t="n">
        <v>142.45</v>
      </c>
      <c r="T17" t="n">
        <v>62415.42</v>
      </c>
      <c r="U17" t="n">
        <v>0.52</v>
      </c>
      <c r="V17" t="n">
        <v>0.83</v>
      </c>
      <c r="W17" t="n">
        <v>12.18</v>
      </c>
      <c r="X17" t="n">
        <v>3.89</v>
      </c>
      <c r="Y17" t="n">
        <v>1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1.4523</v>
      </c>
      <c r="E18" t="n">
        <v>68.84999999999999</v>
      </c>
      <c r="F18" t="n">
        <v>62.36</v>
      </c>
      <c r="G18" t="n">
        <v>12.51</v>
      </c>
      <c r="H18" t="n">
        <v>0.24</v>
      </c>
      <c r="I18" t="n">
        <v>299</v>
      </c>
      <c r="J18" t="n">
        <v>71.52</v>
      </c>
      <c r="K18" t="n">
        <v>32.27</v>
      </c>
      <c r="L18" t="n">
        <v>1</v>
      </c>
      <c r="M18" t="n">
        <v>297</v>
      </c>
      <c r="N18" t="n">
        <v>8.25</v>
      </c>
      <c r="O18" t="n">
        <v>9054.6</v>
      </c>
      <c r="P18" t="n">
        <v>412.64</v>
      </c>
      <c r="Q18" t="n">
        <v>3989.16</v>
      </c>
      <c r="R18" t="n">
        <v>530.1900000000001</v>
      </c>
      <c r="S18" t="n">
        <v>142.45</v>
      </c>
      <c r="T18" t="n">
        <v>188841.63</v>
      </c>
      <c r="U18" t="n">
        <v>0.27</v>
      </c>
      <c r="V18" t="n">
        <v>0.73</v>
      </c>
      <c r="W18" t="n">
        <v>12.39</v>
      </c>
      <c r="X18" t="n">
        <v>11.4</v>
      </c>
      <c r="Y18" t="n">
        <v>1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1.666</v>
      </c>
      <c r="E19" t="n">
        <v>60.02</v>
      </c>
      <c r="F19" t="n">
        <v>56.08</v>
      </c>
      <c r="G19" t="n">
        <v>24.92</v>
      </c>
      <c r="H19" t="n">
        <v>0.48</v>
      </c>
      <c r="I19" t="n">
        <v>135</v>
      </c>
      <c r="J19" t="n">
        <v>72.7</v>
      </c>
      <c r="K19" t="n">
        <v>32.27</v>
      </c>
      <c r="L19" t="n">
        <v>2</v>
      </c>
      <c r="M19" t="n">
        <v>8</v>
      </c>
      <c r="N19" t="n">
        <v>8.43</v>
      </c>
      <c r="O19" t="n">
        <v>9200.25</v>
      </c>
      <c r="P19" t="n">
        <v>327.45</v>
      </c>
      <c r="Q19" t="n">
        <v>3989.35</v>
      </c>
      <c r="R19" t="n">
        <v>315.79</v>
      </c>
      <c r="S19" t="n">
        <v>142.45</v>
      </c>
      <c r="T19" t="n">
        <v>82462.19</v>
      </c>
      <c r="U19" t="n">
        <v>0.45</v>
      </c>
      <c r="V19" t="n">
        <v>0.82</v>
      </c>
      <c r="W19" t="n">
        <v>12.26</v>
      </c>
      <c r="X19" t="n">
        <v>5.13</v>
      </c>
      <c r="Y19" t="n">
        <v>1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1.6675</v>
      </c>
      <c r="E20" t="n">
        <v>59.97</v>
      </c>
      <c r="F20" t="n">
        <v>56.04</v>
      </c>
      <c r="G20" t="n">
        <v>25.09</v>
      </c>
      <c r="H20" t="n">
        <v>0.71</v>
      </c>
      <c r="I20" t="n">
        <v>134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332.06</v>
      </c>
      <c r="Q20" t="n">
        <v>3989.3</v>
      </c>
      <c r="R20" t="n">
        <v>314.09</v>
      </c>
      <c r="S20" t="n">
        <v>142.45</v>
      </c>
      <c r="T20" t="n">
        <v>81617.07000000001</v>
      </c>
      <c r="U20" t="n">
        <v>0.45</v>
      </c>
      <c r="V20" t="n">
        <v>0.82</v>
      </c>
      <c r="W20" t="n">
        <v>12.27</v>
      </c>
      <c r="X20" t="n">
        <v>5.09</v>
      </c>
      <c r="Y20" t="n">
        <v>1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1.5187</v>
      </c>
      <c r="E21" t="n">
        <v>65.84999999999999</v>
      </c>
      <c r="F21" t="n">
        <v>61.18</v>
      </c>
      <c r="G21" t="n">
        <v>13.75</v>
      </c>
      <c r="H21" t="n">
        <v>0.43</v>
      </c>
      <c r="I21" t="n">
        <v>267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241.41</v>
      </c>
      <c r="Q21" t="n">
        <v>3989.79</v>
      </c>
      <c r="R21" t="n">
        <v>479.55</v>
      </c>
      <c r="S21" t="n">
        <v>142.45</v>
      </c>
      <c r="T21" t="n">
        <v>163680.9</v>
      </c>
      <c r="U21" t="n">
        <v>0.3</v>
      </c>
      <c r="V21" t="n">
        <v>0.75</v>
      </c>
      <c r="W21" t="n">
        <v>12.66</v>
      </c>
      <c r="X21" t="n">
        <v>10.22</v>
      </c>
      <c r="Y21" t="n">
        <v>1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1.0548</v>
      </c>
      <c r="E22" t="n">
        <v>94.8</v>
      </c>
      <c r="F22" t="n">
        <v>74.89</v>
      </c>
      <c r="G22" t="n">
        <v>7.34</v>
      </c>
      <c r="H22" t="n">
        <v>0.12</v>
      </c>
      <c r="I22" t="n">
        <v>612</v>
      </c>
      <c r="J22" t="n">
        <v>141.81</v>
      </c>
      <c r="K22" t="n">
        <v>47.83</v>
      </c>
      <c r="L22" t="n">
        <v>1</v>
      </c>
      <c r="M22" t="n">
        <v>610</v>
      </c>
      <c r="N22" t="n">
        <v>22.98</v>
      </c>
      <c r="O22" t="n">
        <v>17723.39</v>
      </c>
      <c r="P22" t="n">
        <v>841.86</v>
      </c>
      <c r="Q22" t="n">
        <v>3990.09</v>
      </c>
      <c r="R22" t="n">
        <v>950.33</v>
      </c>
      <c r="S22" t="n">
        <v>142.45</v>
      </c>
      <c r="T22" t="n">
        <v>397344.34</v>
      </c>
      <c r="U22" t="n">
        <v>0.15</v>
      </c>
      <c r="V22" t="n">
        <v>0.61</v>
      </c>
      <c r="W22" t="n">
        <v>12.9</v>
      </c>
      <c r="X22" t="n">
        <v>23.92</v>
      </c>
      <c r="Y22" t="n">
        <v>1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1.4527</v>
      </c>
      <c r="E23" t="n">
        <v>68.84</v>
      </c>
      <c r="F23" t="n">
        <v>59.82</v>
      </c>
      <c r="G23" t="n">
        <v>15.27</v>
      </c>
      <c r="H23" t="n">
        <v>0.25</v>
      </c>
      <c r="I23" t="n">
        <v>235</v>
      </c>
      <c r="J23" t="n">
        <v>143.17</v>
      </c>
      <c r="K23" t="n">
        <v>47.83</v>
      </c>
      <c r="L23" t="n">
        <v>2</v>
      </c>
      <c r="M23" t="n">
        <v>233</v>
      </c>
      <c r="N23" t="n">
        <v>23.34</v>
      </c>
      <c r="O23" t="n">
        <v>17891.86</v>
      </c>
      <c r="P23" t="n">
        <v>648.51</v>
      </c>
      <c r="Q23" t="n">
        <v>3988.92</v>
      </c>
      <c r="R23" t="n">
        <v>446.09</v>
      </c>
      <c r="S23" t="n">
        <v>142.45</v>
      </c>
      <c r="T23" t="n">
        <v>147110.19</v>
      </c>
      <c r="U23" t="n">
        <v>0.32</v>
      </c>
      <c r="V23" t="n">
        <v>0.77</v>
      </c>
      <c r="W23" t="n">
        <v>12.27</v>
      </c>
      <c r="X23" t="n">
        <v>8.869999999999999</v>
      </c>
      <c r="Y23" t="n">
        <v>1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1.5995</v>
      </c>
      <c r="E24" t="n">
        <v>62.52</v>
      </c>
      <c r="F24" t="n">
        <v>56.22</v>
      </c>
      <c r="G24" t="n">
        <v>23.92</v>
      </c>
      <c r="H24" t="n">
        <v>0.37</v>
      </c>
      <c r="I24" t="n">
        <v>141</v>
      </c>
      <c r="J24" t="n">
        <v>144.54</v>
      </c>
      <c r="K24" t="n">
        <v>47.83</v>
      </c>
      <c r="L24" t="n">
        <v>3</v>
      </c>
      <c r="M24" t="n">
        <v>139</v>
      </c>
      <c r="N24" t="n">
        <v>23.71</v>
      </c>
      <c r="O24" t="n">
        <v>18060.85</v>
      </c>
      <c r="P24" t="n">
        <v>584.4400000000001</v>
      </c>
      <c r="Q24" t="n">
        <v>3988.62</v>
      </c>
      <c r="R24" t="n">
        <v>326</v>
      </c>
      <c r="S24" t="n">
        <v>142.45</v>
      </c>
      <c r="T24" t="n">
        <v>87535.66</v>
      </c>
      <c r="U24" t="n">
        <v>0.44</v>
      </c>
      <c r="V24" t="n">
        <v>0.8100000000000001</v>
      </c>
      <c r="W24" t="n">
        <v>12.1</v>
      </c>
      <c r="X24" t="n">
        <v>5.26</v>
      </c>
      <c r="Y24" t="n">
        <v>1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1.6775</v>
      </c>
      <c r="E25" t="n">
        <v>59.61</v>
      </c>
      <c r="F25" t="n">
        <v>54.55</v>
      </c>
      <c r="G25" t="n">
        <v>33.4</v>
      </c>
      <c r="H25" t="n">
        <v>0.49</v>
      </c>
      <c r="I25" t="n">
        <v>98</v>
      </c>
      <c r="J25" t="n">
        <v>145.92</v>
      </c>
      <c r="K25" t="n">
        <v>47.83</v>
      </c>
      <c r="L25" t="n">
        <v>4</v>
      </c>
      <c r="M25" t="n">
        <v>96</v>
      </c>
      <c r="N25" t="n">
        <v>24.09</v>
      </c>
      <c r="O25" t="n">
        <v>18230.35</v>
      </c>
      <c r="P25" t="n">
        <v>539.98</v>
      </c>
      <c r="Q25" t="n">
        <v>3988.51</v>
      </c>
      <c r="R25" t="n">
        <v>270.43</v>
      </c>
      <c r="S25" t="n">
        <v>142.45</v>
      </c>
      <c r="T25" t="n">
        <v>59968.15</v>
      </c>
      <c r="U25" t="n">
        <v>0.53</v>
      </c>
      <c r="V25" t="n">
        <v>0.84</v>
      </c>
      <c r="W25" t="n">
        <v>12.03</v>
      </c>
      <c r="X25" t="n">
        <v>3.6</v>
      </c>
      <c r="Y25" t="n">
        <v>1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1.7255</v>
      </c>
      <c r="E26" t="n">
        <v>57.95</v>
      </c>
      <c r="F26" t="n">
        <v>53.62</v>
      </c>
      <c r="G26" t="n">
        <v>44.07</v>
      </c>
      <c r="H26" t="n">
        <v>0.6</v>
      </c>
      <c r="I26" t="n">
        <v>73</v>
      </c>
      <c r="J26" t="n">
        <v>147.3</v>
      </c>
      <c r="K26" t="n">
        <v>47.83</v>
      </c>
      <c r="L26" t="n">
        <v>5</v>
      </c>
      <c r="M26" t="n">
        <v>71</v>
      </c>
      <c r="N26" t="n">
        <v>24.47</v>
      </c>
      <c r="O26" t="n">
        <v>18400.38</v>
      </c>
      <c r="P26" t="n">
        <v>500.63</v>
      </c>
      <c r="Q26" t="n">
        <v>3988.59</v>
      </c>
      <c r="R26" t="n">
        <v>239.28</v>
      </c>
      <c r="S26" t="n">
        <v>142.45</v>
      </c>
      <c r="T26" t="n">
        <v>44517</v>
      </c>
      <c r="U26" t="n">
        <v>0.6</v>
      </c>
      <c r="V26" t="n">
        <v>0.85</v>
      </c>
      <c r="W26" t="n">
        <v>11.99</v>
      </c>
      <c r="X26" t="n">
        <v>2.67</v>
      </c>
      <c r="Y26" t="n">
        <v>1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1.7492</v>
      </c>
      <c r="E27" t="n">
        <v>57.17</v>
      </c>
      <c r="F27" t="n">
        <v>53.21</v>
      </c>
      <c r="G27" t="n">
        <v>53.21</v>
      </c>
      <c r="H27" t="n">
        <v>0.71</v>
      </c>
      <c r="I27" t="n">
        <v>60</v>
      </c>
      <c r="J27" t="n">
        <v>148.68</v>
      </c>
      <c r="K27" t="n">
        <v>47.83</v>
      </c>
      <c r="L27" t="n">
        <v>6</v>
      </c>
      <c r="M27" t="n">
        <v>23</v>
      </c>
      <c r="N27" t="n">
        <v>24.85</v>
      </c>
      <c r="O27" t="n">
        <v>18570.94</v>
      </c>
      <c r="P27" t="n">
        <v>472.27</v>
      </c>
      <c r="Q27" t="n">
        <v>3988.59</v>
      </c>
      <c r="R27" t="n">
        <v>223.8</v>
      </c>
      <c r="S27" t="n">
        <v>142.45</v>
      </c>
      <c r="T27" t="n">
        <v>36840.57</v>
      </c>
      <c r="U27" t="n">
        <v>0.64</v>
      </c>
      <c r="V27" t="n">
        <v>0.86</v>
      </c>
      <c r="W27" t="n">
        <v>12.02</v>
      </c>
      <c r="X27" t="n">
        <v>2.26</v>
      </c>
      <c r="Y27" t="n">
        <v>1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1.7535</v>
      </c>
      <c r="E28" t="n">
        <v>57.03</v>
      </c>
      <c r="F28" t="n">
        <v>53.13</v>
      </c>
      <c r="G28" t="n">
        <v>54.96</v>
      </c>
      <c r="H28" t="n">
        <v>0.83</v>
      </c>
      <c r="I28" t="n">
        <v>58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472.87</v>
      </c>
      <c r="Q28" t="n">
        <v>3988.66</v>
      </c>
      <c r="R28" t="n">
        <v>220.25</v>
      </c>
      <c r="S28" t="n">
        <v>142.45</v>
      </c>
      <c r="T28" t="n">
        <v>35075.38</v>
      </c>
      <c r="U28" t="n">
        <v>0.65</v>
      </c>
      <c r="V28" t="n">
        <v>0.86</v>
      </c>
      <c r="W28" t="n">
        <v>12.04</v>
      </c>
      <c r="X28" t="n">
        <v>2.18</v>
      </c>
      <c r="Y28" t="n">
        <v>1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0.8927</v>
      </c>
      <c r="E29" t="n">
        <v>112.01</v>
      </c>
      <c r="F29" t="n">
        <v>81.90000000000001</v>
      </c>
      <c r="G29" t="n">
        <v>6.31</v>
      </c>
      <c r="H29" t="n">
        <v>0.1</v>
      </c>
      <c r="I29" t="n">
        <v>779</v>
      </c>
      <c r="J29" t="n">
        <v>176.73</v>
      </c>
      <c r="K29" t="n">
        <v>52.44</v>
      </c>
      <c r="L29" t="n">
        <v>1</v>
      </c>
      <c r="M29" t="n">
        <v>777</v>
      </c>
      <c r="N29" t="n">
        <v>33.29</v>
      </c>
      <c r="O29" t="n">
        <v>22031.19</v>
      </c>
      <c r="P29" t="n">
        <v>1068.7</v>
      </c>
      <c r="Q29" t="n">
        <v>3991.17</v>
      </c>
      <c r="R29" t="n">
        <v>1184.66</v>
      </c>
      <c r="S29" t="n">
        <v>142.45</v>
      </c>
      <c r="T29" t="n">
        <v>513674.51</v>
      </c>
      <c r="U29" t="n">
        <v>0.12</v>
      </c>
      <c r="V29" t="n">
        <v>0.5600000000000001</v>
      </c>
      <c r="W29" t="n">
        <v>13.2</v>
      </c>
      <c r="X29" t="n">
        <v>30.92</v>
      </c>
      <c r="Y29" t="n">
        <v>1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1.3454</v>
      </c>
      <c r="E30" t="n">
        <v>74.33</v>
      </c>
      <c r="F30" t="n">
        <v>61.78</v>
      </c>
      <c r="G30" t="n">
        <v>13.01</v>
      </c>
      <c r="H30" t="n">
        <v>0.2</v>
      </c>
      <c r="I30" t="n">
        <v>285</v>
      </c>
      <c r="J30" t="n">
        <v>178.21</v>
      </c>
      <c r="K30" t="n">
        <v>52.44</v>
      </c>
      <c r="L30" t="n">
        <v>2</v>
      </c>
      <c r="M30" t="n">
        <v>283</v>
      </c>
      <c r="N30" t="n">
        <v>33.77</v>
      </c>
      <c r="O30" t="n">
        <v>22213.89</v>
      </c>
      <c r="P30" t="n">
        <v>787.49</v>
      </c>
      <c r="Q30" t="n">
        <v>3989.02</v>
      </c>
      <c r="R30" t="n">
        <v>510.83</v>
      </c>
      <c r="S30" t="n">
        <v>142.45</v>
      </c>
      <c r="T30" t="n">
        <v>179231.34</v>
      </c>
      <c r="U30" t="n">
        <v>0.28</v>
      </c>
      <c r="V30" t="n">
        <v>0.74</v>
      </c>
      <c r="W30" t="n">
        <v>12.36</v>
      </c>
      <c r="X30" t="n">
        <v>10.82</v>
      </c>
      <c r="Y30" t="n">
        <v>1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1.5164</v>
      </c>
      <c r="E31" t="n">
        <v>65.94</v>
      </c>
      <c r="F31" t="n">
        <v>57.41</v>
      </c>
      <c r="G31" t="n">
        <v>20.03</v>
      </c>
      <c r="H31" t="n">
        <v>0.3</v>
      </c>
      <c r="I31" t="n">
        <v>172</v>
      </c>
      <c r="J31" t="n">
        <v>179.7</v>
      </c>
      <c r="K31" t="n">
        <v>52.44</v>
      </c>
      <c r="L31" t="n">
        <v>3</v>
      </c>
      <c r="M31" t="n">
        <v>170</v>
      </c>
      <c r="N31" t="n">
        <v>34.26</v>
      </c>
      <c r="O31" t="n">
        <v>22397.24</v>
      </c>
      <c r="P31" t="n">
        <v>713.27</v>
      </c>
      <c r="Q31" t="n">
        <v>3988.93</v>
      </c>
      <c r="R31" t="n">
        <v>366.08</v>
      </c>
      <c r="S31" t="n">
        <v>142.45</v>
      </c>
      <c r="T31" t="n">
        <v>107422.31</v>
      </c>
      <c r="U31" t="n">
        <v>0.39</v>
      </c>
      <c r="V31" t="n">
        <v>0.8</v>
      </c>
      <c r="W31" t="n">
        <v>12.15</v>
      </c>
      <c r="X31" t="n">
        <v>6.46</v>
      </c>
      <c r="Y31" t="n">
        <v>1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1.6059</v>
      </c>
      <c r="E32" t="n">
        <v>62.27</v>
      </c>
      <c r="F32" t="n">
        <v>55.51</v>
      </c>
      <c r="G32" t="n">
        <v>27.3</v>
      </c>
      <c r="H32" t="n">
        <v>0.39</v>
      </c>
      <c r="I32" t="n">
        <v>122</v>
      </c>
      <c r="J32" t="n">
        <v>181.19</v>
      </c>
      <c r="K32" t="n">
        <v>52.44</v>
      </c>
      <c r="L32" t="n">
        <v>4</v>
      </c>
      <c r="M32" t="n">
        <v>120</v>
      </c>
      <c r="N32" t="n">
        <v>34.75</v>
      </c>
      <c r="O32" t="n">
        <v>22581.25</v>
      </c>
      <c r="P32" t="n">
        <v>670.23</v>
      </c>
      <c r="Q32" t="n">
        <v>3988.57</v>
      </c>
      <c r="R32" t="n">
        <v>302.25</v>
      </c>
      <c r="S32" t="n">
        <v>142.45</v>
      </c>
      <c r="T32" t="n">
        <v>75756.78</v>
      </c>
      <c r="U32" t="n">
        <v>0.47</v>
      </c>
      <c r="V32" t="n">
        <v>0.82</v>
      </c>
      <c r="W32" t="n">
        <v>12.08</v>
      </c>
      <c r="X32" t="n">
        <v>4.56</v>
      </c>
      <c r="Y32" t="n">
        <v>1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1.6635</v>
      </c>
      <c r="E33" t="n">
        <v>60.11</v>
      </c>
      <c r="F33" t="n">
        <v>54.39</v>
      </c>
      <c r="G33" t="n">
        <v>35.09</v>
      </c>
      <c r="H33" t="n">
        <v>0.49</v>
      </c>
      <c r="I33" t="n">
        <v>93</v>
      </c>
      <c r="J33" t="n">
        <v>182.69</v>
      </c>
      <c r="K33" t="n">
        <v>52.44</v>
      </c>
      <c r="L33" t="n">
        <v>5</v>
      </c>
      <c r="M33" t="n">
        <v>91</v>
      </c>
      <c r="N33" t="n">
        <v>35.25</v>
      </c>
      <c r="O33" t="n">
        <v>22766.06</v>
      </c>
      <c r="P33" t="n">
        <v>636.67</v>
      </c>
      <c r="Q33" t="n">
        <v>3988.81</v>
      </c>
      <c r="R33" t="n">
        <v>264.73</v>
      </c>
      <c r="S33" t="n">
        <v>142.45</v>
      </c>
      <c r="T33" t="n">
        <v>57139.68</v>
      </c>
      <c r="U33" t="n">
        <v>0.54</v>
      </c>
      <c r="V33" t="n">
        <v>0.84</v>
      </c>
      <c r="W33" t="n">
        <v>12.03</v>
      </c>
      <c r="X33" t="n">
        <v>3.43</v>
      </c>
      <c r="Y33" t="n">
        <v>1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1.7036</v>
      </c>
      <c r="E34" t="n">
        <v>58.7</v>
      </c>
      <c r="F34" t="n">
        <v>53.65</v>
      </c>
      <c r="G34" t="n">
        <v>43.5</v>
      </c>
      <c r="H34" t="n">
        <v>0.58</v>
      </c>
      <c r="I34" t="n">
        <v>74</v>
      </c>
      <c r="J34" t="n">
        <v>184.19</v>
      </c>
      <c r="K34" t="n">
        <v>52.44</v>
      </c>
      <c r="L34" t="n">
        <v>6</v>
      </c>
      <c r="M34" t="n">
        <v>72</v>
      </c>
      <c r="N34" t="n">
        <v>35.75</v>
      </c>
      <c r="O34" t="n">
        <v>22951.43</v>
      </c>
      <c r="P34" t="n">
        <v>606.25</v>
      </c>
      <c r="Q34" t="n">
        <v>3988.46</v>
      </c>
      <c r="R34" t="n">
        <v>240.29</v>
      </c>
      <c r="S34" t="n">
        <v>142.45</v>
      </c>
      <c r="T34" t="n">
        <v>45018.48</v>
      </c>
      <c r="U34" t="n">
        <v>0.59</v>
      </c>
      <c r="V34" t="n">
        <v>0.85</v>
      </c>
      <c r="W34" t="n">
        <v>11.99</v>
      </c>
      <c r="X34" t="n">
        <v>2.7</v>
      </c>
      <c r="Y34" t="n">
        <v>1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1.7304</v>
      </c>
      <c r="E35" t="n">
        <v>57.79</v>
      </c>
      <c r="F35" t="n">
        <v>53.2</v>
      </c>
      <c r="G35" t="n">
        <v>52.33</v>
      </c>
      <c r="H35" t="n">
        <v>0.67</v>
      </c>
      <c r="I35" t="n">
        <v>61</v>
      </c>
      <c r="J35" t="n">
        <v>185.7</v>
      </c>
      <c r="K35" t="n">
        <v>52.44</v>
      </c>
      <c r="L35" t="n">
        <v>7</v>
      </c>
      <c r="M35" t="n">
        <v>59</v>
      </c>
      <c r="N35" t="n">
        <v>36.26</v>
      </c>
      <c r="O35" t="n">
        <v>23137.49</v>
      </c>
      <c r="P35" t="n">
        <v>578.1</v>
      </c>
      <c r="Q35" t="n">
        <v>3988.45</v>
      </c>
      <c r="R35" t="n">
        <v>225.39</v>
      </c>
      <c r="S35" t="n">
        <v>142.45</v>
      </c>
      <c r="T35" t="n">
        <v>37628.89</v>
      </c>
      <c r="U35" t="n">
        <v>0.63</v>
      </c>
      <c r="V35" t="n">
        <v>0.86</v>
      </c>
      <c r="W35" t="n">
        <v>11.97</v>
      </c>
      <c r="X35" t="n">
        <v>2.25</v>
      </c>
      <c r="Y35" t="n">
        <v>1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1.7528</v>
      </c>
      <c r="E36" t="n">
        <v>57.05</v>
      </c>
      <c r="F36" t="n">
        <v>52.82</v>
      </c>
      <c r="G36" t="n">
        <v>62.14</v>
      </c>
      <c r="H36" t="n">
        <v>0.76</v>
      </c>
      <c r="I36" t="n">
        <v>51</v>
      </c>
      <c r="J36" t="n">
        <v>187.22</v>
      </c>
      <c r="K36" t="n">
        <v>52.44</v>
      </c>
      <c r="L36" t="n">
        <v>8</v>
      </c>
      <c r="M36" t="n">
        <v>43</v>
      </c>
      <c r="N36" t="n">
        <v>36.78</v>
      </c>
      <c r="O36" t="n">
        <v>23324.24</v>
      </c>
      <c r="P36" t="n">
        <v>550.14</v>
      </c>
      <c r="Q36" t="n">
        <v>3988.49</v>
      </c>
      <c r="R36" t="n">
        <v>211.95</v>
      </c>
      <c r="S36" t="n">
        <v>142.45</v>
      </c>
      <c r="T36" t="n">
        <v>30960.94</v>
      </c>
      <c r="U36" t="n">
        <v>0.67</v>
      </c>
      <c r="V36" t="n">
        <v>0.87</v>
      </c>
      <c r="W36" t="n">
        <v>11.97</v>
      </c>
      <c r="X36" t="n">
        <v>1.87</v>
      </c>
      <c r="Y36" t="n">
        <v>1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1.7632</v>
      </c>
      <c r="E37" t="n">
        <v>56.72</v>
      </c>
      <c r="F37" t="n">
        <v>52.66</v>
      </c>
      <c r="G37" t="n">
        <v>68.69</v>
      </c>
      <c r="H37" t="n">
        <v>0.85</v>
      </c>
      <c r="I37" t="n">
        <v>46</v>
      </c>
      <c r="J37" t="n">
        <v>188.74</v>
      </c>
      <c r="K37" t="n">
        <v>52.44</v>
      </c>
      <c r="L37" t="n">
        <v>9</v>
      </c>
      <c r="M37" t="n">
        <v>6</v>
      </c>
      <c r="N37" t="n">
        <v>37.3</v>
      </c>
      <c r="O37" t="n">
        <v>23511.69</v>
      </c>
      <c r="P37" t="n">
        <v>536.5700000000001</v>
      </c>
      <c r="Q37" t="n">
        <v>3988.36</v>
      </c>
      <c r="R37" t="n">
        <v>205.79</v>
      </c>
      <c r="S37" t="n">
        <v>142.45</v>
      </c>
      <c r="T37" t="n">
        <v>27905.08</v>
      </c>
      <c r="U37" t="n">
        <v>0.6899999999999999</v>
      </c>
      <c r="V37" t="n">
        <v>0.87</v>
      </c>
      <c r="W37" t="n">
        <v>12</v>
      </c>
      <c r="X37" t="n">
        <v>1.71</v>
      </c>
      <c r="Y37" t="n">
        <v>1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1.7628</v>
      </c>
      <c r="E38" t="n">
        <v>56.73</v>
      </c>
      <c r="F38" t="n">
        <v>52.67</v>
      </c>
      <c r="G38" t="n">
        <v>68.7</v>
      </c>
      <c r="H38" t="n">
        <v>0.93</v>
      </c>
      <c r="I38" t="n">
        <v>46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540.16</v>
      </c>
      <c r="Q38" t="n">
        <v>3988.62</v>
      </c>
      <c r="R38" t="n">
        <v>205.77</v>
      </c>
      <c r="S38" t="n">
        <v>142.45</v>
      </c>
      <c r="T38" t="n">
        <v>27897.89</v>
      </c>
      <c r="U38" t="n">
        <v>0.6899999999999999</v>
      </c>
      <c r="V38" t="n">
        <v>0.87</v>
      </c>
      <c r="W38" t="n">
        <v>12.01</v>
      </c>
      <c r="X38" t="n">
        <v>1.72</v>
      </c>
      <c r="Y38" t="n">
        <v>1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1.382</v>
      </c>
      <c r="E39" t="n">
        <v>72.36</v>
      </c>
      <c r="F39" t="n">
        <v>66.28</v>
      </c>
      <c r="G39" t="n">
        <v>9.970000000000001</v>
      </c>
      <c r="H39" t="n">
        <v>0.64</v>
      </c>
      <c r="I39" t="n">
        <v>399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192.82</v>
      </c>
      <c r="Q39" t="n">
        <v>3991</v>
      </c>
      <c r="R39" t="n">
        <v>643.48</v>
      </c>
      <c r="S39" t="n">
        <v>142.45</v>
      </c>
      <c r="T39" t="n">
        <v>244984.12</v>
      </c>
      <c r="U39" t="n">
        <v>0.22</v>
      </c>
      <c r="V39" t="n">
        <v>0.6899999999999999</v>
      </c>
      <c r="W39" t="n">
        <v>13.05</v>
      </c>
      <c r="X39" t="n">
        <v>15.32</v>
      </c>
      <c r="Y39" t="n">
        <v>1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1.2856</v>
      </c>
      <c r="E40" t="n">
        <v>77.78</v>
      </c>
      <c r="F40" t="n">
        <v>67.14</v>
      </c>
      <c r="G40" t="n">
        <v>9.57</v>
      </c>
      <c r="H40" t="n">
        <v>0.18</v>
      </c>
      <c r="I40" t="n">
        <v>421</v>
      </c>
      <c r="J40" t="n">
        <v>98.70999999999999</v>
      </c>
      <c r="K40" t="n">
        <v>39.72</v>
      </c>
      <c r="L40" t="n">
        <v>1</v>
      </c>
      <c r="M40" t="n">
        <v>419</v>
      </c>
      <c r="N40" t="n">
        <v>12.99</v>
      </c>
      <c r="O40" t="n">
        <v>12407.75</v>
      </c>
      <c r="P40" t="n">
        <v>580.28</v>
      </c>
      <c r="Q40" t="n">
        <v>3989.71</v>
      </c>
      <c r="R40" t="n">
        <v>690.84</v>
      </c>
      <c r="S40" t="n">
        <v>142.45</v>
      </c>
      <c r="T40" t="n">
        <v>268554.01</v>
      </c>
      <c r="U40" t="n">
        <v>0.21</v>
      </c>
      <c r="V40" t="n">
        <v>0.68</v>
      </c>
      <c r="W40" t="n">
        <v>12.57</v>
      </c>
      <c r="X40" t="n">
        <v>16.18</v>
      </c>
      <c r="Y40" t="n">
        <v>1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1.6003</v>
      </c>
      <c r="E41" t="n">
        <v>62.49</v>
      </c>
      <c r="F41" t="n">
        <v>57.11</v>
      </c>
      <c r="G41" t="n">
        <v>20.77</v>
      </c>
      <c r="H41" t="n">
        <v>0.35</v>
      </c>
      <c r="I41" t="n">
        <v>165</v>
      </c>
      <c r="J41" t="n">
        <v>99.95</v>
      </c>
      <c r="K41" t="n">
        <v>39.72</v>
      </c>
      <c r="L41" t="n">
        <v>2</v>
      </c>
      <c r="M41" t="n">
        <v>163</v>
      </c>
      <c r="N41" t="n">
        <v>13.24</v>
      </c>
      <c r="O41" t="n">
        <v>12561.45</v>
      </c>
      <c r="P41" t="n">
        <v>455.91</v>
      </c>
      <c r="Q41" t="n">
        <v>3988.83</v>
      </c>
      <c r="R41" t="n">
        <v>355.57</v>
      </c>
      <c r="S41" t="n">
        <v>142.45</v>
      </c>
      <c r="T41" t="n">
        <v>102199.86</v>
      </c>
      <c r="U41" t="n">
        <v>0.4</v>
      </c>
      <c r="V41" t="n">
        <v>0.8</v>
      </c>
      <c r="W41" t="n">
        <v>12.14</v>
      </c>
      <c r="X41" t="n">
        <v>6.15</v>
      </c>
      <c r="Y41" t="n">
        <v>1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1.7068</v>
      </c>
      <c r="E42" t="n">
        <v>58.59</v>
      </c>
      <c r="F42" t="n">
        <v>54.61</v>
      </c>
      <c r="G42" t="n">
        <v>33.78</v>
      </c>
      <c r="H42" t="n">
        <v>0.52</v>
      </c>
      <c r="I42" t="n">
        <v>97</v>
      </c>
      <c r="J42" t="n">
        <v>101.2</v>
      </c>
      <c r="K42" t="n">
        <v>39.72</v>
      </c>
      <c r="L42" t="n">
        <v>3</v>
      </c>
      <c r="M42" t="n">
        <v>62</v>
      </c>
      <c r="N42" t="n">
        <v>13.49</v>
      </c>
      <c r="O42" t="n">
        <v>12715.54</v>
      </c>
      <c r="P42" t="n">
        <v>394.63</v>
      </c>
      <c r="Q42" t="n">
        <v>3988.62</v>
      </c>
      <c r="R42" t="n">
        <v>270.8</v>
      </c>
      <c r="S42" t="n">
        <v>142.45</v>
      </c>
      <c r="T42" t="n">
        <v>60154.78</v>
      </c>
      <c r="U42" t="n">
        <v>0.53</v>
      </c>
      <c r="V42" t="n">
        <v>0.84</v>
      </c>
      <c r="W42" t="n">
        <v>12.08</v>
      </c>
      <c r="X42" t="n">
        <v>3.65</v>
      </c>
      <c r="Y42" t="n">
        <v>1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1.7179</v>
      </c>
      <c r="E43" t="n">
        <v>58.21</v>
      </c>
      <c r="F43" t="n">
        <v>54.37</v>
      </c>
      <c r="G43" t="n">
        <v>36.25</v>
      </c>
      <c r="H43" t="n">
        <v>0.6899999999999999</v>
      </c>
      <c r="I43" t="n">
        <v>90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389.47</v>
      </c>
      <c r="Q43" t="n">
        <v>3988.98</v>
      </c>
      <c r="R43" t="n">
        <v>260.5</v>
      </c>
      <c r="S43" t="n">
        <v>142.45</v>
      </c>
      <c r="T43" t="n">
        <v>55041.54</v>
      </c>
      <c r="U43" t="n">
        <v>0.55</v>
      </c>
      <c r="V43" t="n">
        <v>0.84</v>
      </c>
      <c r="W43" t="n">
        <v>12.14</v>
      </c>
      <c r="X43" t="n">
        <v>3.42</v>
      </c>
      <c r="Y43" t="n">
        <v>1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1.1421</v>
      </c>
      <c r="E44" t="n">
        <v>87.56</v>
      </c>
      <c r="F44" t="n">
        <v>71.75</v>
      </c>
      <c r="G44" t="n">
        <v>8.050000000000001</v>
      </c>
      <c r="H44" t="n">
        <v>0.14</v>
      </c>
      <c r="I44" t="n">
        <v>535</v>
      </c>
      <c r="J44" t="n">
        <v>124.63</v>
      </c>
      <c r="K44" t="n">
        <v>45</v>
      </c>
      <c r="L44" t="n">
        <v>1</v>
      </c>
      <c r="M44" t="n">
        <v>533</v>
      </c>
      <c r="N44" t="n">
        <v>18.64</v>
      </c>
      <c r="O44" t="n">
        <v>15605.44</v>
      </c>
      <c r="P44" t="n">
        <v>736.6900000000001</v>
      </c>
      <c r="Q44" t="n">
        <v>3989.78</v>
      </c>
      <c r="R44" t="n">
        <v>845.22</v>
      </c>
      <c r="S44" t="n">
        <v>142.45</v>
      </c>
      <c r="T44" t="n">
        <v>345173.93</v>
      </c>
      <c r="U44" t="n">
        <v>0.17</v>
      </c>
      <c r="V44" t="n">
        <v>0.64</v>
      </c>
      <c r="W44" t="n">
        <v>12.76</v>
      </c>
      <c r="X44" t="n">
        <v>20.79</v>
      </c>
      <c r="Y44" t="n">
        <v>1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1.5098</v>
      </c>
      <c r="E45" t="n">
        <v>66.23</v>
      </c>
      <c r="F45" t="n">
        <v>58.79</v>
      </c>
      <c r="G45" t="n">
        <v>16.96</v>
      </c>
      <c r="H45" t="n">
        <v>0.28</v>
      </c>
      <c r="I45" t="n">
        <v>208</v>
      </c>
      <c r="J45" t="n">
        <v>125.95</v>
      </c>
      <c r="K45" t="n">
        <v>45</v>
      </c>
      <c r="L45" t="n">
        <v>2</v>
      </c>
      <c r="M45" t="n">
        <v>206</v>
      </c>
      <c r="N45" t="n">
        <v>18.95</v>
      </c>
      <c r="O45" t="n">
        <v>15767.7</v>
      </c>
      <c r="P45" t="n">
        <v>575.45</v>
      </c>
      <c r="Q45" t="n">
        <v>3988.89</v>
      </c>
      <c r="R45" t="n">
        <v>411.43</v>
      </c>
      <c r="S45" t="n">
        <v>142.45</v>
      </c>
      <c r="T45" t="n">
        <v>129917.86</v>
      </c>
      <c r="U45" t="n">
        <v>0.35</v>
      </c>
      <c r="V45" t="n">
        <v>0.78</v>
      </c>
      <c r="W45" t="n">
        <v>12.22</v>
      </c>
      <c r="X45" t="n">
        <v>7.83</v>
      </c>
      <c r="Y45" t="n">
        <v>1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1.6431</v>
      </c>
      <c r="E46" t="n">
        <v>60.86</v>
      </c>
      <c r="F46" t="n">
        <v>55.56</v>
      </c>
      <c r="G46" t="n">
        <v>26.88</v>
      </c>
      <c r="H46" t="n">
        <v>0.42</v>
      </c>
      <c r="I46" t="n">
        <v>124</v>
      </c>
      <c r="J46" t="n">
        <v>127.27</v>
      </c>
      <c r="K46" t="n">
        <v>45</v>
      </c>
      <c r="L46" t="n">
        <v>3</v>
      </c>
      <c r="M46" t="n">
        <v>122</v>
      </c>
      <c r="N46" t="n">
        <v>19.27</v>
      </c>
      <c r="O46" t="n">
        <v>15930.42</v>
      </c>
      <c r="P46" t="n">
        <v>514.09</v>
      </c>
      <c r="Q46" t="n">
        <v>3988.88</v>
      </c>
      <c r="R46" t="n">
        <v>303.8</v>
      </c>
      <c r="S46" t="n">
        <v>142.45</v>
      </c>
      <c r="T46" t="n">
        <v>76520.52</v>
      </c>
      <c r="U46" t="n">
        <v>0.47</v>
      </c>
      <c r="V46" t="n">
        <v>0.82</v>
      </c>
      <c r="W46" t="n">
        <v>12.08</v>
      </c>
      <c r="X46" t="n">
        <v>4.61</v>
      </c>
      <c r="Y46" t="n">
        <v>1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1.7117</v>
      </c>
      <c r="E47" t="n">
        <v>58.42</v>
      </c>
      <c r="F47" t="n">
        <v>54.12</v>
      </c>
      <c r="G47" t="n">
        <v>38.2</v>
      </c>
      <c r="H47" t="n">
        <v>0.55</v>
      </c>
      <c r="I47" t="n">
        <v>85</v>
      </c>
      <c r="J47" t="n">
        <v>128.59</v>
      </c>
      <c r="K47" t="n">
        <v>45</v>
      </c>
      <c r="L47" t="n">
        <v>4</v>
      </c>
      <c r="M47" t="n">
        <v>82</v>
      </c>
      <c r="N47" t="n">
        <v>19.59</v>
      </c>
      <c r="O47" t="n">
        <v>16093.6</v>
      </c>
      <c r="P47" t="n">
        <v>467.77</v>
      </c>
      <c r="Q47" t="n">
        <v>3988.59</v>
      </c>
      <c r="R47" t="n">
        <v>255.39</v>
      </c>
      <c r="S47" t="n">
        <v>142.45</v>
      </c>
      <c r="T47" t="n">
        <v>52509.15</v>
      </c>
      <c r="U47" t="n">
        <v>0.5600000000000001</v>
      </c>
      <c r="V47" t="n">
        <v>0.85</v>
      </c>
      <c r="W47" t="n">
        <v>12.03</v>
      </c>
      <c r="X47" t="n">
        <v>3.17</v>
      </c>
      <c r="Y47" t="n">
        <v>1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1.7432</v>
      </c>
      <c r="E48" t="n">
        <v>57.37</v>
      </c>
      <c r="F48" t="n">
        <v>53.5</v>
      </c>
      <c r="G48" t="n">
        <v>47.2</v>
      </c>
      <c r="H48" t="n">
        <v>0.68</v>
      </c>
      <c r="I48" t="n">
        <v>68</v>
      </c>
      <c r="J48" t="n">
        <v>129.92</v>
      </c>
      <c r="K48" t="n">
        <v>45</v>
      </c>
      <c r="L48" t="n">
        <v>5</v>
      </c>
      <c r="M48" t="n">
        <v>12</v>
      </c>
      <c r="N48" t="n">
        <v>19.92</v>
      </c>
      <c r="O48" t="n">
        <v>16257.24</v>
      </c>
      <c r="P48" t="n">
        <v>438.7</v>
      </c>
      <c r="Q48" t="n">
        <v>3988.56</v>
      </c>
      <c r="R48" t="n">
        <v>232.34</v>
      </c>
      <c r="S48" t="n">
        <v>142.45</v>
      </c>
      <c r="T48" t="n">
        <v>41072.86</v>
      </c>
      <c r="U48" t="n">
        <v>0.61</v>
      </c>
      <c r="V48" t="n">
        <v>0.86</v>
      </c>
      <c r="W48" t="n">
        <v>12.07</v>
      </c>
      <c r="X48" t="n">
        <v>2.55</v>
      </c>
      <c r="Y48" t="n">
        <v>1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1.7423</v>
      </c>
      <c r="E49" t="n">
        <v>57.4</v>
      </c>
      <c r="F49" t="n">
        <v>53.53</v>
      </c>
      <c r="G49" t="n">
        <v>47.23</v>
      </c>
      <c r="H49" t="n">
        <v>0.8100000000000001</v>
      </c>
      <c r="I49" t="n">
        <v>68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441.49</v>
      </c>
      <c r="Q49" t="n">
        <v>3988.55</v>
      </c>
      <c r="R49" t="n">
        <v>233.09</v>
      </c>
      <c r="S49" t="n">
        <v>142.45</v>
      </c>
      <c r="T49" t="n">
        <v>41447.92</v>
      </c>
      <c r="U49" t="n">
        <v>0.61</v>
      </c>
      <c r="V49" t="n">
        <v>0.85</v>
      </c>
      <c r="W49" t="n">
        <v>12.08</v>
      </c>
      <c r="X49" t="n">
        <v>2.58</v>
      </c>
      <c r="Y49" t="n">
        <v>1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0.9721</v>
      </c>
      <c r="E50" t="n">
        <v>102.87</v>
      </c>
      <c r="F50" t="n">
        <v>78.22</v>
      </c>
      <c r="G50" t="n">
        <v>6.77</v>
      </c>
      <c r="H50" t="n">
        <v>0.11</v>
      </c>
      <c r="I50" t="n">
        <v>693</v>
      </c>
      <c r="J50" t="n">
        <v>159.12</v>
      </c>
      <c r="K50" t="n">
        <v>50.28</v>
      </c>
      <c r="L50" t="n">
        <v>1</v>
      </c>
      <c r="M50" t="n">
        <v>691</v>
      </c>
      <c r="N50" t="n">
        <v>27.84</v>
      </c>
      <c r="O50" t="n">
        <v>19859.16</v>
      </c>
      <c r="P50" t="n">
        <v>951.41</v>
      </c>
      <c r="Q50" t="n">
        <v>3990.37</v>
      </c>
      <c r="R50" t="n">
        <v>1062.08</v>
      </c>
      <c r="S50" t="n">
        <v>142.45</v>
      </c>
      <c r="T50" t="n">
        <v>452815.06</v>
      </c>
      <c r="U50" t="n">
        <v>0.13</v>
      </c>
      <c r="V50" t="n">
        <v>0.59</v>
      </c>
      <c r="W50" t="n">
        <v>13.02</v>
      </c>
      <c r="X50" t="n">
        <v>27.24</v>
      </c>
      <c r="Y50" t="n">
        <v>1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1.3992</v>
      </c>
      <c r="E51" t="n">
        <v>71.47</v>
      </c>
      <c r="F51" t="n">
        <v>60.77</v>
      </c>
      <c r="G51" t="n">
        <v>14.02</v>
      </c>
      <c r="H51" t="n">
        <v>0.22</v>
      </c>
      <c r="I51" t="n">
        <v>260</v>
      </c>
      <c r="J51" t="n">
        <v>160.54</v>
      </c>
      <c r="K51" t="n">
        <v>50.28</v>
      </c>
      <c r="L51" t="n">
        <v>2</v>
      </c>
      <c r="M51" t="n">
        <v>258</v>
      </c>
      <c r="N51" t="n">
        <v>28.26</v>
      </c>
      <c r="O51" t="n">
        <v>20034.4</v>
      </c>
      <c r="P51" t="n">
        <v>717.84</v>
      </c>
      <c r="Q51" t="n">
        <v>3989.24</v>
      </c>
      <c r="R51" t="n">
        <v>477.54</v>
      </c>
      <c r="S51" t="n">
        <v>142.45</v>
      </c>
      <c r="T51" t="n">
        <v>162709.42</v>
      </c>
      <c r="U51" t="n">
        <v>0.3</v>
      </c>
      <c r="V51" t="n">
        <v>0.75</v>
      </c>
      <c r="W51" t="n">
        <v>12.3</v>
      </c>
      <c r="X51" t="n">
        <v>9.81</v>
      </c>
      <c r="Y51" t="n">
        <v>1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1.5565</v>
      </c>
      <c r="E52" t="n">
        <v>64.23999999999999</v>
      </c>
      <c r="F52" t="n">
        <v>56.86</v>
      </c>
      <c r="G52" t="n">
        <v>21.73</v>
      </c>
      <c r="H52" t="n">
        <v>0.33</v>
      </c>
      <c r="I52" t="n">
        <v>157</v>
      </c>
      <c r="J52" t="n">
        <v>161.97</v>
      </c>
      <c r="K52" t="n">
        <v>50.28</v>
      </c>
      <c r="L52" t="n">
        <v>3</v>
      </c>
      <c r="M52" t="n">
        <v>155</v>
      </c>
      <c r="N52" t="n">
        <v>28.69</v>
      </c>
      <c r="O52" t="n">
        <v>20210.21</v>
      </c>
      <c r="P52" t="n">
        <v>650.62</v>
      </c>
      <c r="Q52" t="n">
        <v>3988.63</v>
      </c>
      <c r="R52" t="n">
        <v>346.68</v>
      </c>
      <c r="S52" t="n">
        <v>142.45</v>
      </c>
      <c r="T52" t="n">
        <v>97797.62</v>
      </c>
      <c r="U52" t="n">
        <v>0.41</v>
      </c>
      <c r="V52" t="n">
        <v>0.8</v>
      </c>
      <c r="W52" t="n">
        <v>12.16</v>
      </c>
      <c r="X52" t="n">
        <v>5.91</v>
      </c>
      <c r="Y52" t="n">
        <v>1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1.6412</v>
      </c>
      <c r="E53" t="n">
        <v>60.93</v>
      </c>
      <c r="F53" t="n">
        <v>55.06</v>
      </c>
      <c r="G53" t="n">
        <v>30.03</v>
      </c>
      <c r="H53" t="n">
        <v>0.43</v>
      </c>
      <c r="I53" t="n">
        <v>110</v>
      </c>
      <c r="J53" t="n">
        <v>163.4</v>
      </c>
      <c r="K53" t="n">
        <v>50.28</v>
      </c>
      <c r="L53" t="n">
        <v>4</v>
      </c>
      <c r="M53" t="n">
        <v>108</v>
      </c>
      <c r="N53" t="n">
        <v>29.12</v>
      </c>
      <c r="O53" t="n">
        <v>20386.62</v>
      </c>
      <c r="P53" t="n">
        <v>606.4</v>
      </c>
      <c r="Q53" t="n">
        <v>3988.72</v>
      </c>
      <c r="R53" t="n">
        <v>287.48</v>
      </c>
      <c r="S53" t="n">
        <v>142.45</v>
      </c>
      <c r="T53" t="n">
        <v>68430.10000000001</v>
      </c>
      <c r="U53" t="n">
        <v>0.5</v>
      </c>
      <c r="V53" t="n">
        <v>0.83</v>
      </c>
      <c r="W53" t="n">
        <v>12.05</v>
      </c>
      <c r="X53" t="n">
        <v>4.11</v>
      </c>
      <c r="Y53" t="n">
        <v>1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1.694</v>
      </c>
      <c r="E54" t="n">
        <v>59.03</v>
      </c>
      <c r="F54" t="n">
        <v>54.03</v>
      </c>
      <c r="G54" t="n">
        <v>39.06</v>
      </c>
      <c r="H54" t="n">
        <v>0.54</v>
      </c>
      <c r="I54" t="n">
        <v>83</v>
      </c>
      <c r="J54" t="n">
        <v>164.83</v>
      </c>
      <c r="K54" t="n">
        <v>50.28</v>
      </c>
      <c r="L54" t="n">
        <v>5</v>
      </c>
      <c r="M54" t="n">
        <v>81</v>
      </c>
      <c r="N54" t="n">
        <v>29.55</v>
      </c>
      <c r="O54" t="n">
        <v>20563.61</v>
      </c>
      <c r="P54" t="n">
        <v>572.29</v>
      </c>
      <c r="Q54" t="n">
        <v>3988.43</v>
      </c>
      <c r="R54" t="n">
        <v>252.78</v>
      </c>
      <c r="S54" t="n">
        <v>142.45</v>
      </c>
      <c r="T54" t="n">
        <v>51215.94</v>
      </c>
      <c r="U54" t="n">
        <v>0.5600000000000001</v>
      </c>
      <c r="V54" t="n">
        <v>0.85</v>
      </c>
      <c r="W54" t="n">
        <v>12.02</v>
      </c>
      <c r="X54" t="n">
        <v>3.08</v>
      </c>
      <c r="Y54" t="n">
        <v>1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1.7286</v>
      </c>
      <c r="E55" t="n">
        <v>57.85</v>
      </c>
      <c r="F55" t="n">
        <v>53.4</v>
      </c>
      <c r="G55" t="n">
        <v>48.55</v>
      </c>
      <c r="H55" t="n">
        <v>0.64</v>
      </c>
      <c r="I55" t="n">
        <v>66</v>
      </c>
      <c r="J55" t="n">
        <v>166.27</v>
      </c>
      <c r="K55" t="n">
        <v>50.28</v>
      </c>
      <c r="L55" t="n">
        <v>6</v>
      </c>
      <c r="M55" t="n">
        <v>64</v>
      </c>
      <c r="N55" t="n">
        <v>29.99</v>
      </c>
      <c r="O55" t="n">
        <v>20741.2</v>
      </c>
      <c r="P55" t="n">
        <v>538.12</v>
      </c>
      <c r="Q55" t="n">
        <v>3988.42</v>
      </c>
      <c r="R55" t="n">
        <v>232.1</v>
      </c>
      <c r="S55" t="n">
        <v>142.45</v>
      </c>
      <c r="T55" t="n">
        <v>40962.52</v>
      </c>
      <c r="U55" t="n">
        <v>0.61</v>
      </c>
      <c r="V55" t="n">
        <v>0.86</v>
      </c>
      <c r="W55" t="n">
        <v>11.98</v>
      </c>
      <c r="X55" t="n">
        <v>2.45</v>
      </c>
      <c r="Y55" t="n">
        <v>1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1.7534</v>
      </c>
      <c r="E56" t="n">
        <v>57.03</v>
      </c>
      <c r="F56" t="n">
        <v>52.97</v>
      </c>
      <c r="G56" t="n">
        <v>58.85</v>
      </c>
      <c r="H56" t="n">
        <v>0.74</v>
      </c>
      <c r="I56" t="n">
        <v>54</v>
      </c>
      <c r="J56" t="n">
        <v>167.72</v>
      </c>
      <c r="K56" t="n">
        <v>50.28</v>
      </c>
      <c r="L56" t="n">
        <v>7</v>
      </c>
      <c r="M56" t="n">
        <v>35</v>
      </c>
      <c r="N56" t="n">
        <v>30.44</v>
      </c>
      <c r="O56" t="n">
        <v>20919.39</v>
      </c>
      <c r="P56" t="n">
        <v>509.09</v>
      </c>
      <c r="Q56" t="n">
        <v>3988.42</v>
      </c>
      <c r="R56" t="n">
        <v>216.78</v>
      </c>
      <c r="S56" t="n">
        <v>142.45</v>
      </c>
      <c r="T56" t="n">
        <v>33360.73</v>
      </c>
      <c r="U56" t="n">
        <v>0.66</v>
      </c>
      <c r="V56" t="n">
        <v>0.86</v>
      </c>
      <c r="W56" t="n">
        <v>11.99</v>
      </c>
      <c r="X56" t="n">
        <v>2.02</v>
      </c>
      <c r="Y56" t="n">
        <v>1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1.7583</v>
      </c>
      <c r="E57" t="n">
        <v>56.87</v>
      </c>
      <c r="F57" t="n">
        <v>52.91</v>
      </c>
      <c r="G57" t="n">
        <v>62.24</v>
      </c>
      <c r="H57" t="n">
        <v>0.84</v>
      </c>
      <c r="I57" t="n">
        <v>51</v>
      </c>
      <c r="J57" t="n">
        <v>169.17</v>
      </c>
      <c r="K57" t="n">
        <v>50.28</v>
      </c>
      <c r="L57" t="n">
        <v>8</v>
      </c>
      <c r="M57" t="n">
        <v>2</v>
      </c>
      <c r="N57" t="n">
        <v>30.89</v>
      </c>
      <c r="O57" t="n">
        <v>21098.19</v>
      </c>
      <c r="P57" t="n">
        <v>504.14</v>
      </c>
      <c r="Q57" t="n">
        <v>3988.61</v>
      </c>
      <c r="R57" t="n">
        <v>213.28</v>
      </c>
      <c r="S57" t="n">
        <v>142.45</v>
      </c>
      <c r="T57" t="n">
        <v>31625.79</v>
      </c>
      <c r="U57" t="n">
        <v>0.67</v>
      </c>
      <c r="V57" t="n">
        <v>0.87</v>
      </c>
      <c r="W57" t="n">
        <v>12.03</v>
      </c>
      <c r="X57" t="n">
        <v>1.96</v>
      </c>
      <c r="Y57" t="n">
        <v>1</v>
      </c>
      <c r="Z57" t="n">
        <v>10</v>
      </c>
    </row>
    <row r="58">
      <c r="A58" t="n">
        <v>8</v>
      </c>
      <c r="B58" t="n">
        <v>80</v>
      </c>
      <c r="C58" t="inlineStr">
        <is>
          <t xml:space="preserve">CONCLUIDO	</t>
        </is>
      </c>
      <c r="D58" t="n">
        <v>1.7584</v>
      </c>
      <c r="E58" t="n">
        <v>56.87</v>
      </c>
      <c r="F58" t="n">
        <v>52.9</v>
      </c>
      <c r="G58" t="n">
        <v>62.24</v>
      </c>
      <c r="H58" t="n">
        <v>0.9399999999999999</v>
      </c>
      <c r="I58" t="n">
        <v>51</v>
      </c>
      <c r="J58" t="n">
        <v>170.62</v>
      </c>
      <c r="K58" t="n">
        <v>50.28</v>
      </c>
      <c r="L58" t="n">
        <v>9</v>
      </c>
      <c r="M58" t="n">
        <v>0</v>
      </c>
      <c r="N58" t="n">
        <v>31.34</v>
      </c>
      <c r="O58" t="n">
        <v>21277.6</v>
      </c>
      <c r="P58" t="n">
        <v>508.4</v>
      </c>
      <c r="Q58" t="n">
        <v>3988.59</v>
      </c>
      <c r="R58" t="n">
        <v>213.1</v>
      </c>
      <c r="S58" t="n">
        <v>142.45</v>
      </c>
      <c r="T58" t="n">
        <v>31537.85</v>
      </c>
      <c r="U58" t="n">
        <v>0.67</v>
      </c>
      <c r="V58" t="n">
        <v>0.87</v>
      </c>
      <c r="W58" t="n">
        <v>12.03</v>
      </c>
      <c r="X58" t="n">
        <v>1.95</v>
      </c>
      <c r="Y58" t="n">
        <v>1</v>
      </c>
      <c r="Z58" t="n">
        <v>10</v>
      </c>
    </row>
    <row r="59">
      <c r="A59" t="n">
        <v>0</v>
      </c>
      <c r="B59" t="n">
        <v>35</v>
      </c>
      <c r="C59" t="inlineStr">
        <is>
          <t xml:space="preserve">CONCLUIDO	</t>
        </is>
      </c>
      <c r="D59" t="n">
        <v>1.3928</v>
      </c>
      <c r="E59" t="n">
        <v>71.8</v>
      </c>
      <c r="F59" t="n">
        <v>64.01000000000001</v>
      </c>
      <c r="G59" t="n">
        <v>11.23</v>
      </c>
      <c r="H59" t="n">
        <v>0.22</v>
      </c>
      <c r="I59" t="n">
        <v>342</v>
      </c>
      <c r="J59" t="n">
        <v>80.84</v>
      </c>
      <c r="K59" t="n">
        <v>35.1</v>
      </c>
      <c r="L59" t="n">
        <v>1</v>
      </c>
      <c r="M59" t="n">
        <v>340</v>
      </c>
      <c r="N59" t="n">
        <v>9.74</v>
      </c>
      <c r="O59" t="n">
        <v>10204.21</v>
      </c>
      <c r="P59" t="n">
        <v>471.61</v>
      </c>
      <c r="Q59" t="n">
        <v>3989.33</v>
      </c>
      <c r="R59" t="n">
        <v>586.3099999999999</v>
      </c>
      <c r="S59" t="n">
        <v>142.45</v>
      </c>
      <c r="T59" t="n">
        <v>216684.87</v>
      </c>
      <c r="U59" t="n">
        <v>0.24</v>
      </c>
      <c r="V59" t="n">
        <v>0.72</v>
      </c>
      <c r="W59" t="n">
        <v>12.44</v>
      </c>
      <c r="X59" t="n">
        <v>13.05</v>
      </c>
      <c r="Y59" t="n">
        <v>1</v>
      </c>
      <c r="Z59" t="n">
        <v>10</v>
      </c>
    </row>
    <row r="60">
      <c r="A60" t="n">
        <v>1</v>
      </c>
      <c r="B60" t="n">
        <v>35</v>
      </c>
      <c r="C60" t="inlineStr">
        <is>
          <t xml:space="preserve">CONCLUIDO	</t>
        </is>
      </c>
      <c r="D60" t="n">
        <v>1.6645</v>
      </c>
      <c r="E60" t="n">
        <v>60.08</v>
      </c>
      <c r="F60" t="n">
        <v>55.91</v>
      </c>
      <c r="G60" t="n">
        <v>25.41</v>
      </c>
      <c r="H60" t="n">
        <v>0.43</v>
      </c>
      <c r="I60" t="n">
        <v>132</v>
      </c>
      <c r="J60" t="n">
        <v>82.04000000000001</v>
      </c>
      <c r="K60" t="n">
        <v>35.1</v>
      </c>
      <c r="L60" t="n">
        <v>2</v>
      </c>
      <c r="M60" t="n">
        <v>110</v>
      </c>
      <c r="N60" t="n">
        <v>9.94</v>
      </c>
      <c r="O60" t="n">
        <v>10352.53</v>
      </c>
      <c r="P60" t="n">
        <v>361.77</v>
      </c>
      <c r="Q60" t="n">
        <v>3988.98</v>
      </c>
      <c r="R60" t="n">
        <v>314.88</v>
      </c>
      <c r="S60" t="n">
        <v>142.45</v>
      </c>
      <c r="T60" t="n">
        <v>82019.56</v>
      </c>
      <c r="U60" t="n">
        <v>0.45</v>
      </c>
      <c r="V60" t="n">
        <v>0.82</v>
      </c>
      <c r="W60" t="n">
        <v>12.11</v>
      </c>
      <c r="X60" t="n">
        <v>4.96</v>
      </c>
      <c r="Y60" t="n">
        <v>1</v>
      </c>
      <c r="Z60" t="n">
        <v>10</v>
      </c>
    </row>
    <row r="61">
      <c r="A61" t="n">
        <v>2</v>
      </c>
      <c r="B61" t="n">
        <v>35</v>
      </c>
      <c r="C61" t="inlineStr">
        <is>
          <t xml:space="preserve">CONCLUIDO	</t>
        </is>
      </c>
      <c r="D61" t="n">
        <v>1.6893</v>
      </c>
      <c r="E61" t="n">
        <v>59.2</v>
      </c>
      <c r="F61" t="n">
        <v>55.32</v>
      </c>
      <c r="G61" t="n">
        <v>28.86</v>
      </c>
      <c r="H61" t="n">
        <v>0.63</v>
      </c>
      <c r="I61" t="n">
        <v>115</v>
      </c>
      <c r="J61" t="n">
        <v>83.25</v>
      </c>
      <c r="K61" t="n">
        <v>35.1</v>
      </c>
      <c r="L61" t="n">
        <v>3</v>
      </c>
      <c r="M61" t="n">
        <v>0</v>
      </c>
      <c r="N61" t="n">
        <v>10.15</v>
      </c>
      <c r="O61" t="n">
        <v>10501.19</v>
      </c>
      <c r="P61" t="n">
        <v>351.36</v>
      </c>
      <c r="Q61" t="n">
        <v>3989.04</v>
      </c>
      <c r="R61" t="n">
        <v>290.54</v>
      </c>
      <c r="S61" t="n">
        <v>142.45</v>
      </c>
      <c r="T61" t="n">
        <v>69936.45</v>
      </c>
      <c r="U61" t="n">
        <v>0.49</v>
      </c>
      <c r="V61" t="n">
        <v>0.83</v>
      </c>
      <c r="W61" t="n">
        <v>12.22</v>
      </c>
      <c r="X61" t="n">
        <v>4.37</v>
      </c>
      <c r="Y61" t="n">
        <v>1</v>
      </c>
      <c r="Z61" t="n">
        <v>10</v>
      </c>
    </row>
    <row r="62">
      <c r="A62" t="n">
        <v>0</v>
      </c>
      <c r="B62" t="n">
        <v>50</v>
      </c>
      <c r="C62" t="inlineStr">
        <is>
          <t xml:space="preserve">CONCLUIDO	</t>
        </is>
      </c>
      <c r="D62" t="n">
        <v>1.2357</v>
      </c>
      <c r="E62" t="n">
        <v>80.93000000000001</v>
      </c>
      <c r="F62" t="n">
        <v>68.69</v>
      </c>
      <c r="G62" t="n">
        <v>8.98</v>
      </c>
      <c r="H62" t="n">
        <v>0.16</v>
      </c>
      <c r="I62" t="n">
        <v>459</v>
      </c>
      <c r="J62" t="n">
        <v>107.41</v>
      </c>
      <c r="K62" t="n">
        <v>41.65</v>
      </c>
      <c r="L62" t="n">
        <v>1</v>
      </c>
      <c r="M62" t="n">
        <v>457</v>
      </c>
      <c r="N62" t="n">
        <v>14.77</v>
      </c>
      <c r="O62" t="n">
        <v>13481.73</v>
      </c>
      <c r="P62" t="n">
        <v>632.9</v>
      </c>
      <c r="Q62" t="n">
        <v>3989.68</v>
      </c>
      <c r="R62" t="n">
        <v>742.23</v>
      </c>
      <c r="S62" t="n">
        <v>142.45</v>
      </c>
      <c r="T62" t="n">
        <v>294059.63</v>
      </c>
      <c r="U62" t="n">
        <v>0.19</v>
      </c>
      <c r="V62" t="n">
        <v>0.67</v>
      </c>
      <c r="W62" t="n">
        <v>12.65</v>
      </c>
      <c r="X62" t="n">
        <v>17.73</v>
      </c>
      <c r="Y62" t="n">
        <v>1</v>
      </c>
      <c r="Z62" t="n">
        <v>10</v>
      </c>
    </row>
    <row r="63">
      <c r="A63" t="n">
        <v>1</v>
      </c>
      <c r="B63" t="n">
        <v>50</v>
      </c>
      <c r="C63" t="inlineStr">
        <is>
          <t xml:space="preserve">CONCLUIDO	</t>
        </is>
      </c>
      <c r="D63" t="n">
        <v>1.5693</v>
      </c>
      <c r="E63" t="n">
        <v>63.72</v>
      </c>
      <c r="F63" t="n">
        <v>57.69</v>
      </c>
      <c r="G63" t="n">
        <v>19.23</v>
      </c>
      <c r="H63" t="n">
        <v>0.32</v>
      </c>
      <c r="I63" t="n">
        <v>180</v>
      </c>
      <c r="J63" t="n">
        <v>108.68</v>
      </c>
      <c r="K63" t="n">
        <v>41.65</v>
      </c>
      <c r="L63" t="n">
        <v>2</v>
      </c>
      <c r="M63" t="n">
        <v>178</v>
      </c>
      <c r="N63" t="n">
        <v>15.03</v>
      </c>
      <c r="O63" t="n">
        <v>13638.32</v>
      </c>
      <c r="P63" t="n">
        <v>497.78</v>
      </c>
      <c r="Q63" t="n">
        <v>3988.72</v>
      </c>
      <c r="R63" t="n">
        <v>375.14</v>
      </c>
      <c r="S63" t="n">
        <v>142.45</v>
      </c>
      <c r="T63" t="n">
        <v>111909.04</v>
      </c>
      <c r="U63" t="n">
        <v>0.38</v>
      </c>
      <c r="V63" t="n">
        <v>0.79</v>
      </c>
      <c r="W63" t="n">
        <v>12.16</v>
      </c>
      <c r="X63" t="n">
        <v>6.73</v>
      </c>
      <c r="Y63" t="n">
        <v>1</v>
      </c>
      <c r="Z63" t="n">
        <v>10</v>
      </c>
    </row>
    <row r="64">
      <c r="A64" t="n">
        <v>2</v>
      </c>
      <c r="B64" t="n">
        <v>50</v>
      </c>
      <c r="C64" t="inlineStr">
        <is>
          <t xml:space="preserve">CONCLUIDO	</t>
        </is>
      </c>
      <c r="D64" t="n">
        <v>1.6883</v>
      </c>
      <c r="E64" t="n">
        <v>59.23</v>
      </c>
      <c r="F64" t="n">
        <v>54.86</v>
      </c>
      <c r="G64" t="n">
        <v>31.35</v>
      </c>
      <c r="H64" t="n">
        <v>0.48</v>
      </c>
      <c r="I64" t="n">
        <v>105</v>
      </c>
      <c r="J64" t="n">
        <v>109.96</v>
      </c>
      <c r="K64" t="n">
        <v>41.65</v>
      </c>
      <c r="L64" t="n">
        <v>3</v>
      </c>
      <c r="M64" t="n">
        <v>103</v>
      </c>
      <c r="N64" t="n">
        <v>15.31</v>
      </c>
      <c r="O64" t="n">
        <v>13795.21</v>
      </c>
      <c r="P64" t="n">
        <v>435.04</v>
      </c>
      <c r="Q64" t="n">
        <v>3988.76</v>
      </c>
      <c r="R64" t="n">
        <v>280.71</v>
      </c>
      <c r="S64" t="n">
        <v>142.45</v>
      </c>
      <c r="T64" t="n">
        <v>65070.64</v>
      </c>
      <c r="U64" t="n">
        <v>0.51</v>
      </c>
      <c r="V64" t="n">
        <v>0.83</v>
      </c>
      <c r="W64" t="n">
        <v>12.04</v>
      </c>
      <c r="X64" t="n">
        <v>3.91</v>
      </c>
      <c r="Y64" t="n">
        <v>1</v>
      </c>
      <c r="Z64" t="n">
        <v>10</v>
      </c>
    </row>
    <row r="65">
      <c r="A65" t="n">
        <v>3</v>
      </c>
      <c r="B65" t="n">
        <v>50</v>
      </c>
      <c r="C65" t="inlineStr">
        <is>
          <t xml:space="preserve">CONCLUIDO	</t>
        </is>
      </c>
      <c r="D65" t="n">
        <v>1.7279</v>
      </c>
      <c r="E65" t="n">
        <v>57.88</v>
      </c>
      <c r="F65" t="n">
        <v>54.04</v>
      </c>
      <c r="G65" t="n">
        <v>40.03</v>
      </c>
      <c r="H65" t="n">
        <v>0.63</v>
      </c>
      <c r="I65" t="n">
        <v>81</v>
      </c>
      <c r="J65" t="n">
        <v>111.23</v>
      </c>
      <c r="K65" t="n">
        <v>41.65</v>
      </c>
      <c r="L65" t="n">
        <v>4</v>
      </c>
      <c r="M65" t="n">
        <v>3</v>
      </c>
      <c r="N65" t="n">
        <v>15.58</v>
      </c>
      <c r="O65" t="n">
        <v>13952.52</v>
      </c>
      <c r="P65" t="n">
        <v>403.57</v>
      </c>
      <c r="Q65" t="n">
        <v>3988.95</v>
      </c>
      <c r="R65" t="n">
        <v>249.95</v>
      </c>
      <c r="S65" t="n">
        <v>142.45</v>
      </c>
      <c r="T65" t="n">
        <v>49811.49</v>
      </c>
      <c r="U65" t="n">
        <v>0.57</v>
      </c>
      <c r="V65" t="n">
        <v>0.85</v>
      </c>
      <c r="W65" t="n">
        <v>12.11</v>
      </c>
      <c r="X65" t="n">
        <v>3.09</v>
      </c>
      <c r="Y65" t="n">
        <v>1</v>
      </c>
      <c r="Z65" t="n">
        <v>10</v>
      </c>
    </row>
    <row r="66">
      <c r="A66" t="n">
        <v>4</v>
      </c>
      <c r="B66" t="n">
        <v>50</v>
      </c>
      <c r="C66" t="inlineStr">
        <is>
          <t xml:space="preserve">CONCLUIDO	</t>
        </is>
      </c>
      <c r="D66" t="n">
        <v>1.7272</v>
      </c>
      <c r="E66" t="n">
        <v>57.9</v>
      </c>
      <c r="F66" t="n">
        <v>54.06</v>
      </c>
      <c r="G66" t="n">
        <v>40.05</v>
      </c>
      <c r="H66" t="n">
        <v>0.78</v>
      </c>
      <c r="I66" t="n">
        <v>81</v>
      </c>
      <c r="J66" t="n">
        <v>112.51</v>
      </c>
      <c r="K66" t="n">
        <v>41.65</v>
      </c>
      <c r="L66" t="n">
        <v>5</v>
      </c>
      <c r="M66" t="n">
        <v>0</v>
      </c>
      <c r="N66" t="n">
        <v>15.86</v>
      </c>
      <c r="O66" t="n">
        <v>14110.24</v>
      </c>
      <c r="P66" t="n">
        <v>408.65</v>
      </c>
      <c r="Q66" t="n">
        <v>3988.8</v>
      </c>
      <c r="R66" t="n">
        <v>250.51</v>
      </c>
      <c r="S66" t="n">
        <v>142.45</v>
      </c>
      <c r="T66" t="n">
        <v>50093.17</v>
      </c>
      <c r="U66" t="n">
        <v>0.57</v>
      </c>
      <c r="V66" t="n">
        <v>0.85</v>
      </c>
      <c r="W66" t="n">
        <v>12.11</v>
      </c>
      <c r="X66" t="n">
        <v>3.11</v>
      </c>
      <c r="Y66" t="n">
        <v>1</v>
      </c>
      <c r="Z66" t="n">
        <v>10</v>
      </c>
    </row>
    <row r="67">
      <c r="A67" t="n">
        <v>0</v>
      </c>
      <c r="B67" t="n">
        <v>25</v>
      </c>
      <c r="C67" t="inlineStr">
        <is>
          <t xml:space="preserve">CONCLUIDO	</t>
        </is>
      </c>
      <c r="D67" t="n">
        <v>1.5194</v>
      </c>
      <c r="E67" t="n">
        <v>65.81999999999999</v>
      </c>
      <c r="F67" t="n">
        <v>60.52</v>
      </c>
      <c r="G67" t="n">
        <v>14.41</v>
      </c>
      <c r="H67" t="n">
        <v>0.28</v>
      </c>
      <c r="I67" t="n">
        <v>252</v>
      </c>
      <c r="J67" t="n">
        <v>61.76</v>
      </c>
      <c r="K67" t="n">
        <v>28.92</v>
      </c>
      <c r="L67" t="n">
        <v>1</v>
      </c>
      <c r="M67" t="n">
        <v>250</v>
      </c>
      <c r="N67" t="n">
        <v>6.84</v>
      </c>
      <c r="O67" t="n">
        <v>7851.41</v>
      </c>
      <c r="P67" t="n">
        <v>347.82</v>
      </c>
      <c r="Q67" t="n">
        <v>3989.22</v>
      </c>
      <c r="R67" t="n">
        <v>469.72</v>
      </c>
      <c r="S67" t="n">
        <v>142.45</v>
      </c>
      <c r="T67" t="n">
        <v>158839.21</v>
      </c>
      <c r="U67" t="n">
        <v>0.3</v>
      </c>
      <c r="V67" t="n">
        <v>0.76</v>
      </c>
      <c r="W67" t="n">
        <v>12.29</v>
      </c>
      <c r="X67" t="n">
        <v>9.57</v>
      </c>
      <c r="Y67" t="n">
        <v>1</v>
      </c>
      <c r="Z67" t="n">
        <v>10</v>
      </c>
    </row>
    <row r="68">
      <c r="A68" t="n">
        <v>1</v>
      </c>
      <c r="B68" t="n">
        <v>25</v>
      </c>
      <c r="C68" t="inlineStr">
        <is>
          <t xml:space="preserve">CONCLUIDO	</t>
        </is>
      </c>
      <c r="D68" t="n">
        <v>1.6356</v>
      </c>
      <c r="E68" t="n">
        <v>61.14</v>
      </c>
      <c r="F68" t="n">
        <v>57.11</v>
      </c>
      <c r="G68" t="n">
        <v>21.28</v>
      </c>
      <c r="H68" t="n">
        <v>0.55</v>
      </c>
      <c r="I68" t="n">
        <v>161</v>
      </c>
      <c r="J68" t="n">
        <v>62.92</v>
      </c>
      <c r="K68" t="n">
        <v>28.92</v>
      </c>
      <c r="L68" t="n">
        <v>2</v>
      </c>
      <c r="M68" t="n">
        <v>0</v>
      </c>
      <c r="N68" t="n">
        <v>7</v>
      </c>
      <c r="O68" t="n">
        <v>7994.37</v>
      </c>
      <c r="P68" t="n">
        <v>305.71</v>
      </c>
      <c r="Q68" t="n">
        <v>3989.37</v>
      </c>
      <c r="R68" t="n">
        <v>348.83</v>
      </c>
      <c r="S68" t="n">
        <v>142.45</v>
      </c>
      <c r="T68" t="n">
        <v>98851.67</v>
      </c>
      <c r="U68" t="n">
        <v>0.41</v>
      </c>
      <c r="V68" t="n">
        <v>0.8</v>
      </c>
      <c r="W68" t="n">
        <v>12.33</v>
      </c>
      <c r="X68" t="n">
        <v>6.15</v>
      </c>
      <c r="Y68" t="n">
        <v>1</v>
      </c>
      <c r="Z68" t="n">
        <v>10</v>
      </c>
    </row>
    <row r="69">
      <c r="A69" t="n">
        <v>0</v>
      </c>
      <c r="B69" t="n">
        <v>85</v>
      </c>
      <c r="C69" t="inlineStr">
        <is>
          <t xml:space="preserve">CONCLUIDO	</t>
        </is>
      </c>
      <c r="D69" t="n">
        <v>0.9314</v>
      </c>
      <c r="E69" t="n">
        <v>107.36</v>
      </c>
      <c r="F69" t="n">
        <v>80.05</v>
      </c>
      <c r="G69" t="n">
        <v>6.53</v>
      </c>
      <c r="H69" t="n">
        <v>0.11</v>
      </c>
      <c r="I69" t="n">
        <v>736</v>
      </c>
      <c r="J69" t="n">
        <v>167.88</v>
      </c>
      <c r="K69" t="n">
        <v>51.39</v>
      </c>
      <c r="L69" t="n">
        <v>1</v>
      </c>
      <c r="M69" t="n">
        <v>734</v>
      </c>
      <c r="N69" t="n">
        <v>30.49</v>
      </c>
      <c r="O69" t="n">
        <v>20939.59</v>
      </c>
      <c r="P69" t="n">
        <v>1009.45</v>
      </c>
      <c r="Q69" t="n">
        <v>3991.01</v>
      </c>
      <c r="R69" t="n">
        <v>1123.45</v>
      </c>
      <c r="S69" t="n">
        <v>142.45</v>
      </c>
      <c r="T69" t="n">
        <v>483288.58</v>
      </c>
      <c r="U69" t="n">
        <v>0.13</v>
      </c>
      <c r="V69" t="n">
        <v>0.57</v>
      </c>
      <c r="W69" t="n">
        <v>13.1</v>
      </c>
      <c r="X69" t="n">
        <v>29.07</v>
      </c>
      <c r="Y69" t="n">
        <v>1</v>
      </c>
      <c r="Z69" t="n">
        <v>10</v>
      </c>
    </row>
    <row r="70">
      <c r="A70" t="n">
        <v>1</v>
      </c>
      <c r="B70" t="n">
        <v>85</v>
      </c>
      <c r="C70" t="inlineStr">
        <is>
          <t xml:space="preserve">CONCLUIDO	</t>
        </is>
      </c>
      <c r="D70" t="n">
        <v>1.3713</v>
      </c>
      <c r="E70" t="n">
        <v>72.92</v>
      </c>
      <c r="F70" t="n">
        <v>61.3</v>
      </c>
      <c r="G70" t="n">
        <v>13.47</v>
      </c>
      <c r="H70" t="n">
        <v>0.21</v>
      </c>
      <c r="I70" t="n">
        <v>273</v>
      </c>
      <c r="J70" t="n">
        <v>169.33</v>
      </c>
      <c r="K70" t="n">
        <v>51.39</v>
      </c>
      <c r="L70" t="n">
        <v>2</v>
      </c>
      <c r="M70" t="n">
        <v>271</v>
      </c>
      <c r="N70" t="n">
        <v>30.94</v>
      </c>
      <c r="O70" t="n">
        <v>21118.46</v>
      </c>
      <c r="P70" t="n">
        <v>753.22</v>
      </c>
      <c r="Q70" t="n">
        <v>3989.11</v>
      </c>
      <c r="R70" t="n">
        <v>495.14</v>
      </c>
      <c r="S70" t="n">
        <v>142.45</v>
      </c>
      <c r="T70" t="n">
        <v>171446.33</v>
      </c>
      <c r="U70" t="n">
        <v>0.29</v>
      </c>
      <c r="V70" t="n">
        <v>0.75</v>
      </c>
      <c r="W70" t="n">
        <v>12.33</v>
      </c>
      <c r="X70" t="n">
        <v>10.34</v>
      </c>
      <c r="Y70" t="n">
        <v>1</v>
      </c>
      <c r="Z70" t="n">
        <v>10</v>
      </c>
    </row>
    <row r="71">
      <c r="A71" t="n">
        <v>2</v>
      </c>
      <c r="B71" t="n">
        <v>85</v>
      </c>
      <c r="C71" t="inlineStr">
        <is>
          <t xml:space="preserve">CONCLUIDO	</t>
        </is>
      </c>
      <c r="D71" t="n">
        <v>1.5369</v>
      </c>
      <c r="E71" t="n">
        <v>65.06999999999999</v>
      </c>
      <c r="F71" t="n">
        <v>57.1</v>
      </c>
      <c r="G71" t="n">
        <v>20.77</v>
      </c>
      <c r="H71" t="n">
        <v>0.31</v>
      </c>
      <c r="I71" t="n">
        <v>165</v>
      </c>
      <c r="J71" t="n">
        <v>170.79</v>
      </c>
      <c r="K71" t="n">
        <v>51.39</v>
      </c>
      <c r="L71" t="n">
        <v>3</v>
      </c>
      <c r="M71" t="n">
        <v>163</v>
      </c>
      <c r="N71" t="n">
        <v>31.4</v>
      </c>
      <c r="O71" t="n">
        <v>21297.94</v>
      </c>
      <c r="P71" t="n">
        <v>681.52</v>
      </c>
      <c r="Q71" t="n">
        <v>3988.78</v>
      </c>
      <c r="R71" t="n">
        <v>355.24</v>
      </c>
      <c r="S71" t="n">
        <v>142.45</v>
      </c>
      <c r="T71" t="n">
        <v>102036.06</v>
      </c>
      <c r="U71" t="n">
        <v>0.4</v>
      </c>
      <c r="V71" t="n">
        <v>0.8</v>
      </c>
      <c r="W71" t="n">
        <v>12.15</v>
      </c>
      <c r="X71" t="n">
        <v>6.15</v>
      </c>
      <c r="Y71" t="n">
        <v>1</v>
      </c>
      <c r="Z71" t="n">
        <v>10</v>
      </c>
    </row>
    <row r="72">
      <c r="A72" t="n">
        <v>3</v>
      </c>
      <c r="B72" t="n">
        <v>85</v>
      </c>
      <c r="C72" t="inlineStr">
        <is>
          <t xml:space="preserve">CONCLUIDO	</t>
        </is>
      </c>
      <c r="D72" t="n">
        <v>1.6246</v>
      </c>
      <c r="E72" t="n">
        <v>61.55</v>
      </c>
      <c r="F72" t="n">
        <v>55.25</v>
      </c>
      <c r="G72" t="n">
        <v>28.58</v>
      </c>
      <c r="H72" t="n">
        <v>0.41</v>
      </c>
      <c r="I72" t="n">
        <v>116</v>
      </c>
      <c r="J72" t="n">
        <v>172.25</v>
      </c>
      <c r="K72" t="n">
        <v>51.39</v>
      </c>
      <c r="L72" t="n">
        <v>4</v>
      </c>
      <c r="M72" t="n">
        <v>114</v>
      </c>
      <c r="N72" t="n">
        <v>31.86</v>
      </c>
      <c r="O72" t="n">
        <v>21478.05</v>
      </c>
      <c r="P72" t="n">
        <v>638.55</v>
      </c>
      <c r="Q72" t="n">
        <v>3988.64</v>
      </c>
      <c r="R72" t="n">
        <v>293.92</v>
      </c>
      <c r="S72" t="n">
        <v>142.45</v>
      </c>
      <c r="T72" t="n">
        <v>71618.78999999999</v>
      </c>
      <c r="U72" t="n">
        <v>0.48</v>
      </c>
      <c r="V72" t="n">
        <v>0.83</v>
      </c>
      <c r="W72" t="n">
        <v>12.06</v>
      </c>
      <c r="X72" t="n">
        <v>4.3</v>
      </c>
      <c r="Y72" t="n">
        <v>1</v>
      </c>
      <c r="Z72" t="n">
        <v>10</v>
      </c>
    </row>
    <row r="73">
      <c r="A73" t="n">
        <v>4</v>
      </c>
      <c r="B73" t="n">
        <v>85</v>
      </c>
      <c r="C73" t="inlineStr">
        <is>
          <t xml:space="preserve">CONCLUIDO	</t>
        </is>
      </c>
      <c r="D73" t="n">
        <v>1.6798</v>
      </c>
      <c r="E73" t="n">
        <v>59.53</v>
      </c>
      <c r="F73" t="n">
        <v>54.18</v>
      </c>
      <c r="G73" t="n">
        <v>36.94</v>
      </c>
      <c r="H73" t="n">
        <v>0.51</v>
      </c>
      <c r="I73" t="n">
        <v>88</v>
      </c>
      <c r="J73" t="n">
        <v>173.71</v>
      </c>
      <c r="K73" t="n">
        <v>51.39</v>
      </c>
      <c r="L73" t="n">
        <v>5</v>
      </c>
      <c r="M73" t="n">
        <v>86</v>
      </c>
      <c r="N73" t="n">
        <v>32.32</v>
      </c>
      <c r="O73" t="n">
        <v>21658.78</v>
      </c>
      <c r="P73" t="n">
        <v>604.04</v>
      </c>
      <c r="Q73" t="n">
        <v>3988.69</v>
      </c>
      <c r="R73" t="n">
        <v>257.83</v>
      </c>
      <c r="S73" t="n">
        <v>142.45</v>
      </c>
      <c r="T73" t="n">
        <v>53716.3</v>
      </c>
      <c r="U73" t="n">
        <v>0.55</v>
      </c>
      <c r="V73" t="n">
        <v>0.84</v>
      </c>
      <c r="W73" t="n">
        <v>12.02</v>
      </c>
      <c r="X73" t="n">
        <v>3.23</v>
      </c>
      <c r="Y73" t="n">
        <v>1</v>
      </c>
      <c r="Z73" t="n">
        <v>10</v>
      </c>
    </row>
    <row r="74">
      <c r="A74" t="n">
        <v>5</v>
      </c>
      <c r="B74" t="n">
        <v>85</v>
      </c>
      <c r="C74" t="inlineStr">
        <is>
          <t xml:space="preserve">CONCLUIDO	</t>
        </is>
      </c>
      <c r="D74" t="n">
        <v>1.7148</v>
      </c>
      <c r="E74" t="n">
        <v>58.32</v>
      </c>
      <c r="F74" t="n">
        <v>53.57</v>
      </c>
      <c r="G74" t="n">
        <v>45.92</v>
      </c>
      <c r="H74" t="n">
        <v>0.61</v>
      </c>
      <c r="I74" t="n">
        <v>70</v>
      </c>
      <c r="J74" t="n">
        <v>175.18</v>
      </c>
      <c r="K74" t="n">
        <v>51.39</v>
      </c>
      <c r="L74" t="n">
        <v>6</v>
      </c>
      <c r="M74" t="n">
        <v>68</v>
      </c>
      <c r="N74" t="n">
        <v>32.79</v>
      </c>
      <c r="O74" t="n">
        <v>21840.16</v>
      </c>
      <c r="P74" t="n">
        <v>572.8200000000001</v>
      </c>
      <c r="Q74" t="n">
        <v>3988.35</v>
      </c>
      <c r="R74" t="n">
        <v>237.12</v>
      </c>
      <c r="S74" t="n">
        <v>142.45</v>
      </c>
      <c r="T74" t="n">
        <v>43450.21</v>
      </c>
      <c r="U74" t="n">
        <v>0.6</v>
      </c>
      <c r="V74" t="n">
        <v>0.85</v>
      </c>
      <c r="W74" t="n">
        <v>12.01</v>
      </c>
      <c r="X74" t="n">
        <v>2.62</v>
      </c>
      <c r="Y74" t="n">
        <v>1</v>
      </c>
      <c r="Z74" t="n">
        <v>10</v>
      </c>
    </row>
    <row r="75">
      <c r="A75" t="n">
        <v>6</v>
      </c>
      <c r="B75" t="n">
        <v>85</v>
      </c>
      <c r="C75" t="inlineStr">
        <is>
          <t xml:space="preserve">CONCLUIDO	</t>
        </is>
      </c>
      <c r="D75" t="n">
        <v>1.745</v>
      </c>
      <c r="E75" t="n">
        <v>57.31</v>
      </c>
      <c r="F75" t="n">
        <v>53</v>
      </c>
      <c r="G75" t="n">
        <v>55.79</v>
      </c>
      <c r="H75" t="n">
        <v>0.7</v>
      </c>
      <c r="I75" t="n">
        <v>57</v>
      </c>
      <c r="J75" t="n">
        <v>176.66</v>
      </c>
      <c r="K75" t="n">
        <v>51.39</v>
      </c>
      <c r="L75" t="n">
        <v>7</v>
      </c>
      <c r="M75" t="n">
        <v>55</v>
      </c>
      <c r="N75" t="n">
        <v>33.27</v>
      </c>
      <c r="O75" t="n">
        <v>22022.17</v>
      </c>
      <c r="P75" t="n">
        <v>541.63</v>
      </c>
      <c r="Q75" t="n">
        <v>3988.46</v>
      </c>
      <c r="R75" t="n">
        <v>218.72</v>
      </c>
      <c r="S75" t="n">
        <v>142.45</v>
      </c>
      <c r="T75" t="n">
        <v>34314.05</v>
      </c>
      <c r="U75" t="n">
        <v>0.65</v>
      </c>
      <c r="V75" t="n">
        <v>0.86</v>
      </c>
      <c r="W75" t="n">
        <v>11.96</v>
      </c>
      <c r="X75" t="n">
        <v>2.05</v>
      </c>
      <c r="Y75" t="n">
        <v>1</v>
      </c>
      <c r="Z75" t="n">
        <v>10</v>
      </c>
    </row>
    <row r="76">
      <c r="A76" t="n">
        <v>7</v>
      </c>
      <c r="B76" t="n">
        <v>85</v>
      </c>
      <c r="C76" t="inlineStr">
        <is>
          <t xml:space="preserve">CONCLUIDO	</t>
        </is>
      </c>
      <c r="D76" t="n">
        <v>1.7602</v>
      </c>
      <c r="E76" t="n">
        <v>56.81</v>
      </c>
      <c r="F76" t="n">
        <v>52.78</v>
      </c>
      <c r="G76" t="n">
        <v>64.63</v>
      </c>
      <c r="H76" t="n">
        <v>0.8</v>
      </c>
      <c r="I76" t="n">
        <v>49</v>
      </c>
      <c r="J76" t="n">
        <v>178.14</v>
      </c>
      <c r="K76" t="n">
        <v>51.39</v>
      </c>
      <c r="L76" t="n">
        <v>8</v>
      </c>
      <c r="M76" t="n">
        <v>16</v>
      </c>
      <c r="N76" t="n">
        <v>33.75</v>
      </c>
      <c r="O76" t="n">
        <v>22204.83</v>
      </c>
      <c r="P76" t="n">
        <v>520.22</v>
      </c>
      <c r="Q76" t="n">
        <v>3988.55</v>
      </c>
      <c r="R76" t="n">
        <v>209.74</v>
      </c>
      <c r="S76" t="n">
        <v>142.45</v>
      </c>
      <c r="T76" t="n">
        <v>29864.57</v>
      </c>
      <c r="U76" t="n">
        <v>0.68</v>
      </c>
      <c r="V76" t="n">
        <v>0.87</v>
      </c>
      <c r="W76" t="n">
        <v>12</v>
      </c>
      <c r="X76" t="n">
        <v>1.83</v>
      </c>
      <c r="Y76" t="n">
        <v>1</v>
      </c>
      <c r="Z76" t="n">
        <v>10</v>
      </c>
    </row>
    <row r="77">
      <c r="A77" t="n">
        <v>8</v>
      </c>
      <c r="B77" t="n">
        <v>85</v>
      </c>
      <c r="C77" t="inlineStr">
        <is>
          <t xml:space="preserve">CONCLUIDO	</t>
        </is>
      </c>
      <c r="D77" t="n">
        <v>1.7627</v>
      </c>
      <c r="E77" t="n">
        <v>56.73</v>
      </c>
      <c r="F77" t="n">
        <v>52.73</v>
      </c>
      <c r="G77" t="n">
        <v>65.91</v>
      </c>
      <c r="H77" t="n">
        <v>0.89</v>
      </c>
      <c r="I77" t="n">
        <v>48</v>
      </c>
      <c r="J77" t="n">
        <v>179.63</v>
      </c>
      <c r="K77" t="n">
        <v>51.39</v>
      </c>
      <c r="L77" t="n">
        <v>9</v>
      </c>
      <c r="M77" t="n">
        <v>0</v>
      </c>
      <c r="N77" t="n">
        <v>34.24</v>
      </c>
      <c r="O77" t="n">
        <v>22388.15</v>
      </c>
      <c r="P77" t="n">
        <v>521.6</v>
      </c>
      <c r="Q77" t="n">
        <v>3988.72</v>
      </c>
      <c r="R77" t="n">
        <v>207.61</v>
      </c>
      <c r="S77" t="n">
        <v>142.45</v>
      </c>
      <c r="T77" t="n">
        <v>28803.79</v>
      </c>
      <c r="U77" t="n">
        <v>0.6899999999999999</v>
      </c>
      <c r="V77" t="n">
        <v>0.87</v>
      </c>
      <c r="W77" t="n">
        <v>12.01</v>
      </c>
      <c r="X77" t="n">
        <v>1.78</v>
      </c>
      <c r="Y77" t="n">
        <v>1</v>
      </c>
      <c r="Z77" t="n">
        <v>10</v>
      </c>
    </row>
    <row r="78">
      <c r="A78" t="n">
        <v>0</v>
      </c>
      <c r="B78" t="n">
        <v>20</v>
      </c>
      <c r="C78" t="inlineStr">
        <is>
          <t xml:space="preserve">CONCLUIDO	</t>
        </is>
      </c>
      <c r="D78" t="n">
        <v>1.578</v>
      </c>
      <c r="E78" t="n">
        <v>63.37</v>
      </c>
      <c r="F78" t="n">
        <v>59.03</v>
      </c>
      <c r="G78" t="n">
        <v>16.71</v>
      </c>
      <c r="H78" t="n">
        <v>0.34</v>
      </c>
      <c r="I78" t="n">
        <v>212</v>
      </c>
      <c r="J78" t="n">
        <v>51.33</v>
      </c>
      <c r="K78" t="n">
        <v>24.83</v>
      </c>
      <c r="L78" t="n">
        <v>1</v>
      </c>
      <c r="M78" t="n">
        <v>95</v>
      </c>
      <c r="N78" t="n">
        <v>5.51</v>
      </c>
      <c r="O78" t="n">
        <v>6564.78</v>
      </c>
      <c r="P78" t="n">
        <v>279.93</v>
      </c>
      <c r="Q78" t="n">
        <v>3989.53</v>
      </c>
      <c r="R78" t="n">
        <v>414.39</v>
      </c>
      <c r="S78" t="n">
        <v>142.45</v>
      </c>
      <c r="T78" t="n">
        <v>131376.27</v>
      </c>
      <c r="U78" t="n">
        <v>0.34</v>
      </c>
      <c r="V78" t="n">
        <v>0.78</v>
      </c>
      <c r="W78" t="n">
        <v>12.38</v>
      </c>
      <c r="X78" t="n">
        <v>8.07</v>
      </c>
      <c r="Y78" t="n">
        <v>1</v>
      </c>
      <c r="Z78" t="n">
        <v>10</v>
      </c>
    </row>
    <row r="79">
      <c r="A79" t="n">
        <v>1</v>
      </c>
      <c r="B79" t="n">
        <v>20</v>
      </c>
      <c r="C79" t="inlineStr">
        <is>
          <t xml:space="preserve">CONCLUIDO	</t>
        </is>
      </c>
      <c r="D79" t="n">
        <v>1.59</v>
      </c>
      <c r="E79" t="n">
        <v>62.89</v>
      </c>
      <c r="F79" t="n">
        <v>58.69</v>
      </c>
      <c r="G79" t="n">
        <v>17.52</v>
      </c>
      <c r="H79" t="n">
        <v>0.66</v>
      </c>
      <c r="I79" t="n">
        <v>201</v>
      </c>
      <c r="J79" t="n">
        <v>52.47</v>
      </c>
      <c r="K79" t="n">
        <v>24.83</v>
      </c>
      <c r="L79" t="n">
        <v>2</v>
      </c>
      <c r="M79" t="n">
        <v>0</v>
      </c>
      <c r="N79" t="n">
        <v>5.64</v>
      </c>
      <c r="O79" t="n">
        <v>6705.1</v>
      </c>
      <c r="P79" t="n">
        <v>280.45</v>
      </c>
      <c r="Q79" t="n">
        <v>3989.79</v>
      </c>
      <c r="R79" t="n">
        <v>399.37</v>
      </c>
      <c r="S79" t="n">
        <v>142.45</v>
      </c>
      <c r="T79" t="n">
        <v>123922.56</v>
      </c>
      <c r="U79" t="n">
        <v>0.36</v>
      </c>
      <c r="V79" t="n">
        <v>0.78</v>
      </c>
      <c r="W79" t="n">
        <v>12.47</v>
      </c>
      <c r="X79" t="n">
        <v>7.73</v>
      </c>
      <c r="Y79" t="n">
        <v>1</v>
      </c>
      <c r="Z79" t="n">
        <v>10</v>
      </c>
    </row>
    <row r="80">
      <c r="A80" t="n">
        <v>0</v>
      </c>
      <c r="B80" t="n">
        <v>65</v>
      </c>
      <c r="C80" t="inlineStr">
        <is>
          <t xml:space="preserve">CONCLUIDO	</t>
        </is>
      </c>
      <c r="D80" t="n">
        <v>1.097</v>
      </c>
      <c r="E80" t="n">
        <v>91.16</v>
      </c>
      <c r="F80" t="n">
        <v>73.34999999999999</v>
      </c>
      <c r="G80" t="n">
        <v>7.67</v>
      </c>
      <c r="H80" t="n">
        <v>0.13</v>
      </c>
      <c r="I80" t="n">
        <v>574</v>
      </c>
      <c r="J80" t="n">
        <v>133.21</v>
      </c>
      <c r="K80" t="n">
        <v>46.47</v>
      </c>
      <c r="L80" t="n">
        <v>1</v>
      </c>
      <c r="M80" t="n">
        <v>572</v>
      </c>
      <c r="N80" t="n">
        <v>20.75</v>
      </c>
      <c r="O80" t="n">
        <v>16663.42</v>
      </c>
      <c r="P80" t="n">
        <v>789.39</v>
      </c>
      <c r="Q80" t="n">
        <v>3990.13</v>
      </c>
      <c r="R80" t="n">
        <v>898.53</v>
      </c>
      <c r="S80" t="n">
        <v>142.45</v>
      </c>
      <c r="T80" t="n">
        <v>371634.3</v>
      </c>
      <c r="U80" t="n">
        <v>0.16</v>
      </c>
      <c r="V80" t="n">
        <v>0.62</v>
      </c>
      <c r="W80" t="n">
        <v>12.84</v>
      </c>
      <c r="X80" t="n">
        <v>22.38</v>
      </c>
      <c r="Y80" t="n">
        <v>1</v>
      </c>
      <c r="Z80" t="n">
        <v>10</v>
      </c>
    </row>
    <row r="81">
      <c r="A81" t="n">
        <v>1</v>
      </c>
      <c r="B81" t="n">
        <v>65</v>
      </c>
      <c r="C81" t="inlineStr">
        <is>
          <t xml:space="preserve">CONCLUIDO	</t>
        </is>
      </c>
      <c r="D81" t="n">
        <v>1.4806</v>
      </c>
      <c r="E81" t="n">
        <v>67.54000000000001</v>
      </c>
      <c r="F81" t="n">
        <v>59.32</v>
      </c>
      <c r="G81" t="n">
        <v>16.03</v>
      </c>
      <c r="H81" t="n">
        <v>0.26</v>
      </c>
      <c r="I81" t="n">
        <v>222</v>
      </c>
      <c r="J81" t="n">
        <v>134.55</v>
      </c>
      <c r="K81" t="n">
        <v>46.47</v>
      </c>
      <c r="L81" t="n">
        <v>2</v>
      </c>
      <c r="M81" t="n">
        <v>220</v>
      </c>
      <c r="N81" t="n">
        <v>21.09</v>
      </c>
      <c r="O81" t="n">
        <v>16828.84</v>
      </c>
      <c r="P81" t="n">
        <v>612.37</v>
      </c>
      <c r="Q81" t="n">
        <v>3989.17</v>
      </c>
      <c r="R81" t="n">
        <v>429.2</v>
      </c>
      <c r="S81" t="n">
        <v>142.45</v>
      </c>
      <c r="T81" t="n">
        <v>138732.49</v>
      </c>
      <c r="U81" t="n">
        <v>0.33</v>
      </c>
      <c r="V81" t="n">
        <v>0.77</v>
      </c>
      <c r="W81" t="n">
        <v>12.24</v>
      </c>
      <c r="X81" t="n">
        <v>8.359999999999999</v>
      </c>
      <c r="Y81" t="n">
        <v>1</v>
      </c>
      <c r="Z81" t="n">
        <v>10</v>
      </c>
    </row>
    <row r="82">
      <c r="A82" t="n">
        <v>2</v>
      </c>
      <c r="B82" t="n">
        <v>65</v>
      </c>
      <c r="C82" t="inlineStr">
        <is>
          <t xml:space="preserve">CONCLUIDO	</t>
        </is>
      </c>
      <c r="D82" t="n">
        <v>1.6216</v>
      </c>
      <c r="E82" t="n">
        <v>61.67</v>
      </c>
      <c r="F82" t="n">
        <v>55.87</v>
      </c>
      <c r="G82" t="n">
        <v>25.2</v>
      </c>
      <c r="H82" t="n">
        <v>0.39</v>
      </c>
      <c r="I82" t="n">
        <v>133</v>
      </c>
      <c r="J82" t="n">
        <v>135.9</v>
      </c>
      <c r="K82" t="n">
        <v>46.47</v>
      </c>
      <c r="L82" t="n">
        <v>3</v>
      </c>
      <c r="M82" t="n">
        <v>131</v>
      </c>
      <c r="N82" t="n">
        <v>21.43</v>
      </c>
      <c r="O82" t="n">
        <v>16994.64</v>
      </c>
      <c r="P82" t="n">
        <v>548.9400000000001</v>
      </c>
      <c r="Q82" t="n">
        <v>3988.6</v>
      </c>
      <c r="R82" t="n">
        <v>314.53</v>
      </c>
      <c r="S82" t="n">
        <v>142.45</v>
      </c>
      <c r="T82" t="n">
        <v>81841.81</v>
      </c>
      <c r="U82" t="n">
        <v>0.45</v>
      </c>
      <c r="V82" t="n">
        <v>0.82</v>
      </c>
      <c r="W82" t="n">
        <v>12.08</v>
      </c>
      <c r="X82" t="n">
        <v>4.92</v>
      </c>
      <c r="Y82" t="n">
        <v>1</v>
      </c>
      <c r="Z82" t="n">
        <v>10</v>
      </c>
    </row>
    <row r="83">
      <c r="A83" t="n">
        <v>3</v>
      </c>
      <c r="B83" t="n">
        <v>65</v>
      </c>
      <c r="C83" t="inlineStr">
        <is>
          <t xml:space="preserve">CONCLUIDO	</t>
        </is>
      </c>
      <c r="D83" t="n">
        <v>1.694</v>
      </c>
      <c r="E83" t="n">
        <v>59.03</v>
      </c>
      <c r="F83" t="n">
        <v>54.35</v>
      </c>
      <c r="G83" t="n">
        <v>35.44</v>
      </c>
      <c r="H83" t="n">
        <v>0.52</v>
      </c>
      <c r="I83" t="n">
        <v>92</v>
      </c>
      <c r="J83" t="n">
        <v>137.25</v>
      </c>
      <c r="K83" t="n">
        <v>46.47</v>
      </c>
      <c r="L83" t="n">
        <v>4</v>
      </c>
      <c r="M83" t="n">
        <v>90</v>
      </c>
      <c r="N83" t="n">
        <v>21.78</v>
      </c>
      <c r="O83" t="n">
        <v>17160.92</v>
      </c>
      <c r="P83" t="n">
        <v>504.67</v>
      </c>
      <c r="Q83" t="n">
        <v>3988.51</v>
      </c>
      <c r="R83" t="n">
        <v>263.66</v>
      </c>
      <c r="S83" t="n">
        <v>142.45</v>
      </c>
      <c r="T83" t="n">
        <v>56612.72</v>
      </c>
      <c r="U83" t="n">
        <v>0.54</v>
      </c>
      <c r="V83" t="n">
        <v>0.84</v>
      </c>
      <c r="W83" t="n">
        <v>12.02</v>
      </c>
      <c r="X83" t="n">
        <v>3.4</v>
      </c>
      <c r="Y83" t="n">
        <v>1</v>
      </c>
      <c r="Z83" t="n">
        <v>10</v>
      </c>
    </row>
    <row r="84">
      <c r="A84" t="n">
        <v>4</v>
      </c>
      <c r="B84" t="n">
        <v>65</v>
      </c>
      <c r="C84" t="inlineStr">
        <is>
          <t xml:space="preserve">CONCLUIDO	</t>
        </is>
      </c>
      <c r="D84" t="n">
        <v>1.7374</v>
      </c>
      <c r="E84" t="n">
        <v>57.56</v>
      </c>
      <c r="F84" t="n">
        <v>53.52</v>
      </c>
      <c r="G84" t="n">
        <v>47.23</v>
      </c>
      <c r="H84" t="n">
        <v>0.64</v>
      </c>
      <c r="I84" t="n">
        <v>68</v>
      </c>
      <c r="J84" t="n">
        <v>138.6</v>
      </c>
      <c r="K84" t="n">
        <v>46.47</v>
      </c>
      <c r="L84" t="n">
        <v>5</v>
      </c>
      <c r="M84" t="n">
        <v>50</v>
      </c>
      <c r="N84" t="n">
        <v>22.13</v>
      </c>
      <c r="O84" t="n">
        <v>17327.69</v>
      </c>
      <c r="P84" t="n">
        <v>463.91</v>
      </c>
      <c r="Q84" t="n">
        <v>3988.42</v>
      </c>
      <c r="R84" t="n">
        <v>235.47</v>
      </c>
      <c r="S84" t="n">
        <v>142.45</v>
      </c>
      <c r="T84" t="n">
        <v>42638.31</v>
      </c>
      <c r="U84" t="n">
        <v>0.6</v>
      </c>
      <c r="V84" t="n">
        <v>0.86</v>
      </c>
      <c r="W84" t="n">
        <v>12.01</v>
      </c>
      <c r="X84" t="n">
        <v>2.57</v>
      </c>
      <c r="Y84" t="n">
        <v>1</v>
      </c>
      <c r="Z84" t="n">
        <v>10</v>
      </c>
    </row>
    <row r="85">
      <c r="A85" t="n">
        <v>5</v>
      </c>
      <c r="B85" t="n">
        <v>65</v>
      </c>
      <c r="C85" t="inlineStr">
        <is>
          <t xml:space="preserve">CONCLUIDO	</t>
        </is>
      </c>
      <c r="D85" t="n">
        <v>1.7474</v>
      </c>
      <c r="E85" t="n">
        <v>57.23</v>
      </c>
      <c r="F85" t="n">
        <v>53.33</v>
      </c>
      <c r="G85" t="n">
        <v>50.79</v>
      </c>
      <c r="H85" t="n">
        <v>0.76</v>
      </c>
      <c r="I85" t="n">
        <v>63</v>
      </c>
      <c r="J85" t="n">
        <v>139.95</v>
      </c>
      <c r="K85" t="n">
        <v>46.47</v>
      </c>
      <c r="L85" t="n">
        <v>6</v>
      </c>
      <c r="M85" t="n">
        <v>1</v>
      </c>
      <c r="N85" t="n">
        <v>22.49</v>
      </c>
      <c r="O85" t="n">
        <v>17494.97</v>
      </c>
      <c r="P85" t="n">
        <v>455.5</v>
      </c>
      <c r="Q85" t="n">
        <v>3988.59</v>
      </c>
      <c r="R85" t="n">
        <v>226.78</v>
      </c>
      <c r="S85" t="n">
        <v>142.45</v>
      </c>
      <c r="T85" t="n">
        <v>38317.01</v>
      </c>
      <c r="U85" t="n">
        <v>0.63</v>
      </c>
      <c r="V85" t="n">
        <v>0.86</v>
      </c>
      <c r="W85" t="n">
        <v>12.07</v>
      </c>
      <c r="X85" t="n">
        <v>2.38</v>
      </c>
      <c r="Y85" t="n">
        <v>1</v>
      </c>
      <c r="Z85" t="n">
        <v>10</v>
      </c>
    </row>
    <row r="86">
      <c r="A86" t="n">
        <v>6</v>
      </c>
      <c r="B86" t="n">
        <v>65</v>
      </c>
      <c r="C86" t="inlineStr">
        <is>
          <t xml:space="preserve">CONCLUIDO	</t>
        </is>
      </c>
      <c r="D86" t="n">
        <v>1.7479</v>
      </c>
      <c r="E86" t="n">
        <v>57.21</v>
      </c>
      <c r="F86" t="n">
        <v>53.32</v>
      </c>
      <c r="G86" t="n">
        <v>50.78</v>
      </c>
      <c r="H86" t="n">
        <v>0.88</v>
      </c>
      <c r="I86" t="n">
        <v>63</v>
      </c>
      <c r="J86" t="n">
        <v>141.31</v>
      </c>
      <c r="K86" t="n">
        <v>46.47</v>
      </c>
      <c r="L86" t="n">
        <v>7</v>
      </c>
      <c r="M86" t="n">
        <v>0</v>
      </c>
      <c r="N86" t="n">
        <v>22.85</v>
      </c>
      <c r="O86" t="n">
        <v>17662.75</v>
      </c>
      <c r="P86" t="n">
        <v>459.47</v>
      </c>
      <c r="Q86" t="n">
        <v>3988.55</v>
      </c>
      <c r="R86" t="n">
        <v>226.47</v>
      </c>
      <c r="S86" t="n">
        <v>142.45</v>
      </c>
      <c r="T86" t="n">
        <v>38159.05</v>
      </c>
      <c r="U86" t="n">
        <v>0.63</v>
      </c>
      <c r="V86" t="n">
        <v>0.86</v>
      </c>
      <c r="W86" t="n">
        <v>12.06</v>
      </c>
      <c r="X86" t="n">
        <v>2.37</v>
      </c>
      <c r="Y86" t="n">
        <v>1</v>
      </c>
      <c r="Z86" t="n">
        <v>10</v>
      </c>
    </row>
    <row r="87">
      <c r="A87" t="n">
        <v>0</v>
      </c>
      <c r="B87" t="n">
        <v>75</v>
      </c>
      <c r="C87" t="inlineStr">
        <is>
          <t xml:space="preserve">CONCLUIDO	</t>
        </is>
      </c>
      <c r="D87" t="n">
        <v>1.0126</v>
      </c>
      <c r="E87" t="n">
        <v>98.76000000000001</v>
      </c>
      <c r="F87" t="n">
        <v>76.56</v>
      </c>
      <c r="G87" t="n">
        <v>7.05</v>
      </c>
      <c r="H87" t="n">
        <v>0.12</v>
      </c>
      <c r="I87" t="n">
        <v>652</v>
      </c>
      <c r="J87" t="n">
        <v>150.44</v>
      </c>
      <c r="K87" t="n">
        <v>49.1</v>
      </c>
      <c r="L87" t="n">
        <v>1</v>
      </c>
      <c r="M87" t="n">
        <v>650</v>
      </c>
      <c r="N87" t="n">
        <v>25.34</v>
      </c>
      <c r="O87" t="n">
        <v>18787.76</v>
      </c>
      <c r="P87" t="n">
        <v>896.33</v>
      </c>
      <c r="Q87" t="n">
        <v>3989.72</v>
      </c>
      <c r="R87" t="n">
        <v>1005.78</v>
      </c>
      <c r="S87" t="n">
        <v>142.45</v>
      </c>
      <c r="T87" t="n">
        <v>424872.69</v>
      </c>
      <c r="U87" t="n">
        <v>0.14</v>
      </c>
      <c r="V87" t="n">
        <v>0.6</v>
      </c>
      <c r="W87" t="n">
        <v>12.98</v>
      </c>
      <c r="X87" t="n">
        <v>25.59</v>
      </c>
      <c r="Y87" t="n">
        <v>1</v>
      </c>
      <c r="Z87" t="n">
        <v>10</v>
      </c>
    </row>
    <row r="88">
      <c r="A88" t="n">
        <v>1</v>
      </c>
      <c r="B88" t="n">
        <v>75</v>
      </c>
      <c r="C88" t="inlineStr">
        <is>
          <t xml:space="preserve">CONCLUIDO	</t>
        </is>
      </c>
      <c r="D88" t="n">
        <v>1.4269</v>
      </c>
      <c r="E88" t="n">
        <v>70.08</v>
      </c>
      <c r="F88" t="n">
        <v>60.26</v>
      </c>
      <c r="G88" t="n">
        <v>14.64</v>
      </c>
      <c r="H88" t="n">
        <v>0.23</v>
      </c>
      <c r="I88" t="n">
        <v>247</v>
      </c>
      <c r="J88" t="n">
        <v>151.83</v>
      </c>
      <c r="K88" t="n">
        <v>49.1</v>
      </c>
      <c r="L88" t="n">
        <v>2</v>
      </c>
      <c r="M88" t="n">
        <v>245</v>
      </c>
      <c r="N88" t="n">
        <v>25.73</v>
      </c>
      <c r="O88" t="n">
        <v>18959.54</v>
      </c>
      <c r="P88" t="n">
        <v>683.02</v>
      </c>
      <c r="Q88" t="n">
        <v>3988.87</v>
      </c>
      <c r="R88" t="n">
        <v>461.52</v>
      </c>
      <c r="S88" t="n">
        <v>142.45</v>
      </c>
      <c r="T88" t="n">
        <v>154767.37</v>
      </c>
      <c r="U88" t="n">
        <v>0.31</v>
      </c>
      <c r="V88" t="n">
        <v>0.76</v>
      </c>
      <c r="W88" t="n">
        <v>12.26</v>
      </c>
      <c r="X88" t="n">
        <v>9.31</v>
      </c>
      <c r="Y88" t="n">
        <v>1</v>
      </c>
      <c r="Z88" t="n">
        <v>10</v>
      </c>
    </row>
    <row r="89">
      <c r="A89" t="n">
        <v>2</v>
      </c>
      <c r="B89" t="n">
        <v>75</v>
      </c>
      <c r="C89" t="inlineStr">
        <is>
          <t xml:space="preserve">CONCLUIDO	</t>
        </is>
      </c>
      <c r="D89" t="n">
        <v>1.5789</v>
      </c>
      <c r="E89" t="n">
        <v>63.34</v>
      </c>
      <c r="F89" t="n">
        <v>56.51</v>
      </c>
      <c r="G89" t="n">
        <v>22.75</v>
      </c>
      <c r="H89" t="n">
        <v>0.35</v>
      </c>
      <c r="I89" t="n">
        <v>149</v>
      </c>
      <c r="J89" t="n">
        <v>153.23</v>
      </c>
      <c r="K89" t="n">
        <v>49.1</v>
      </c>
      <c r="L89" t="n">
        <v>3</v>
      </c>
      <c r="M89" t="n">
        <v>147</v>
      </c>
      <c r="N89" t="n">
        <v>26.13</v>
      </c>
      <c r="O89" t="n">
        <v>19131.85</v>
      </c>
      <c r="P89" t="n">
        <v>617.76</v>
      </c>
      <c r="Q89" t="n">
        <v>3988.85</v>
      </c>
      <c r="R89" t="n">
        <v>334.8</v>
      </c>
      <c r="S89" t="n">
        <v>142.45</v>
      </c>
      <c r="T89" t="n">
        <v>91897.63</v>
      </c>
      <c r="U89" t="n">
        <v>0.43</v>
      </c>
      <c r="V89" t="n">
        <v>0.8100000000000001</v>
      </c>
      <c r="W89" t="n">
        <v>12.14</v>
      </c>
      <c r="X89" t="n">
        <v>5.55</v>
      </c>
      <c r="Y89" t="n">
        <v>1</v>
      </c>
      <c r="Z89" t="n">
        <v>10</v>
      </c>
    </row>
    <row r="90">
      <c r="A90" t="n">
        <v>3</v>
      </c>
      <c r="B90" t="n">
        <v>75</v>
      </c>
      <c r="C90" t="inlineStr">
        <is>
          <t xml:space="preserve">CONCLUIDO	</t>
        </is>
      </c>
      <c r="D90" t="n">
        <v>1.6599</v>
      </c>
      <c r="E90" t="n">
        <v>60.25</v>
      </c>
      <c r="F90" t="n">
        <v>54.79</v>
      </c>
      <c r="G90" t="n">
        <v>31.61</v>
      </c>
      <c r="H90" t="n">
        <v>0.46</v>
      </c>
      <c r="I90" t="n">
        <v>104</v>
      </c>
      <c r="J90" t="n">
        <v>154.63</v>
      </c>
      <c r="K90" t="n">
        <v>49.1</v>
      </c>
      <c r="L90" t="n">
        <v>4</v>
      </c>
      <c r="M90" t="n">
        <v>102</v>
      </c>
      <c r="N90" t="n">
        <v>26.53</v>
      </c>
      <c r="O90" t="n">
        <v>19304.72</v>
      </c>
      <c r="P90" t="n">
        <v>574.1900000000001</v>
      </c>
      <c r="Q90" t="n">
        <v>3988.59</v>
      </c>
      <c r="R90" t="n">
        <v>278.76</v>
      </c>
      <c r="S90" t="n">
        <v>142.45</v>
      </c>
      <c r="T90" t="n">
        <v>64102.46</v>
      </c>
      <c r="U90" t="n">
        <v>0.51</v>
      </c>
      <c r="V90" t="n">
        <v>0.84</v>
      </c>
      <c r="W90" t="n">
        <v>12.03</v>
      </c>
      <c r="X90" t="n">
        <v>3.84</v>
      </c>
      <c r="Y90" t="n">
        <v>1</v>
      </c>
      <c r="Z90" t="n">
        <v>10</v>
      </c>
    </row>
    <row r="91">
      <c r="A91" t="n">
        <v>4</v>
      </c>
      <c r="B91" t="n">
        <v>75</v>
      </c>
      <c r="C91" t="inlineStr">
        <is>
          <t xml:space="preserve">CONCLUIDO	</t>
        </is>
      </c>
      <c r="D91" t="n">
        <v>1.7099</v>
      </c>
      <c r="E91" t="n">
        <v>58.48</v>
      </c>
      <c r="F91" t="n">
        <v>53.82</v>
      </c>
      <c r="G91" t="n">
        <v>41.4</v>
      </c>
      <c r="H91" t="n">
        <v>0.57</v>
      </c>
      <c r="I91" t="n">
        <v>78</v>
      </c>
      <c r="J91" t="n">
        <v>156.03</v>
      </c>
      <c r="K91" t="n">
        <v>49.1</v>
      </c>
      <c r="L91" t="n">
        <v>5</v>
      </c>
      <c r="M91" t="n">
        <v>76</v>
      </c>
      <c r="N91" t="n">
        <v>26.94</v>
      </c>
      <c r="O91" t="n">
        <v>19478.15</v>
      </c>
      <c r="P91" t="n">
        <v>537.48</v>
      </c>
      <c r="Q91" t="n">
        <v>3988.51</v>
      </c>
      <c r="R91" t="n">
        <v>245.77</v>
      </c>
      <c r="S91" t="n">
        <v>142.45</v>
      </c>
      <c r="T91" t="n">
        <v>47738.71</v>
      </c>
      <c r="U91" t="n">
        <v>0.58</v>
      </c>
      <c r="V91" t="n">
        <v>0.85</v>
      </c>
      <c r="W91" t="n">
        <v>12.01</v>
      </c>
      <c r="X91" t="n">
        <v>2.87</v>
      </c>
      <c r="Y91" t="n">
        <v>1</v>
      </c>
      <c r="Z91" t="n">
        <v>10</v>
      </c>
    </row>
    <row r="92">
      <c r="A92" t="n">
        <v>5</v>
      </c>
      <c r="B92" t="n">
        <v>75</v>
      </c>
      <c r="C92" t="inlineStr">
        <is>
          <t xml:space="preserve">CONCLUIDO	</t>
        </is>
      </c>
      <c r="D92" t="n">
        <v>1.7445</v>
      </c>
      <c r="E92" t="n">
        <v>57.32</v>
      </c>
      <c r="F92" t="n">
        <v>53.18</v>
      </c>
      <c r="G92" t="n">
        <v>52.31</v>
      </c>
      <c r="H92" t="n">
        <v>0.67</v>
      </c>
      <c r="I92" t="n">
        <v>61</v>
      </c>
      <c r="J92" t="n">
        <v>157.44</v>
      </c>
      <c r="K92" t="n">
        <v>49.1</v>
      </c>
      <c r="L92" t="n">
        <v>6</v>
      </c>
      <c r="M92" t="n">
        <v>56</v>
      </c>
      <c r="N92" t="n">
        <v>27.35</v>
      </c>
      <c r="O92" t="n">
        <v>19652.13</v>
      </c>
      <c r="P92" t="n">
        <v>501.42</v>
      </c>
      <c r="Q92" t="n">
        <v>3988.38</v>
      </c>
      <c r="R92" t="n">
        <v>224.49</v>
      </c>
      <c r="S92" t="n">
        <v>142.45</v>
      </c>
      <c r="T92" t="n">
        <v>37183.14</v>
      </c>
      <c r="U92" t="n">
        <v>0.63</v>
      </c>
      <c r="V92" t="n">
        <v>0.86</v>
      </c>
      <c r="W92" t="n">
        <v>11.98</v>
      </c>
      <c r="X92" t="n">
        <v>2.23</v>
      </c>
      <c r="Y92" t="n">
        <v>1</v>
      </c>
      <c r="Z92" t="n">
        <v>10</v>
      </c>
    </row>
    <row r="93">
      <c r="A93" t="n">
        <v>6</v>
      </c>
      <c r="B93" t="n">
        <v>75</v>
      </c>
      <c r="C93" t="inlineStr">
        <is>
          <t xml:space="preserve">CONCLUIDO	</t>
        </is>
      </c>
      <c r="D93" t="n">
        <v>1.7553</v>
      </c>
      <c r="E93" t="n">
        <v>56.97</v>
      </c>
      <c r="F93" t="n">
        <v>53.01</v>
      </c>
      <c r="G93" t="n">
        <v>57.83</v>
      </c>
      <c r="H93" t="n">
        <v>0.78</v>
      </c>
      <c r="I93" t="n">
        <v>55</v>
      </c>
      <c r="J93" t="n">
        <v>158.86</v>
      </c>
      <c r="K93" t="n">
        <v>49.1</v>
      </c>
      <c r="L93" t="n">
        <v>7</v>
      </c>
      <c r="M93" t="n">
        <v>5</v>
      </c>
      <c r="N93" t="n">
        <v>27.77</v>
      </c>
      <c r="O93" t="n">
        <v>19826.68</v>
      </c>
      <c r="P93" t="n">
        <v>486.33</v>
      </c>
      <c r="Q93" t="n">
        <v>3988.76</v>
      </c>
      <c r="R93" t="n">
        <v>216.89</v>
      </c>
      <c r="S93" t="n">
        <v>142.45</v>
      </c>
      <c r="T93" t="n">
        <v>33408.91</v>
      </c>
      <c r="U93" t="n">
        <v>0.66</v>
      </c>
      <c r="V93" t="n">
        <v>0.86</v>
      </c>
      <c r="W93" t="n">
        <v>12.03</v>
      </c>
      <c r="X93" t="n">
        <v>2.06</v>
      </c>
      <c r="Y93" t="n">
        <v>1</v>
      </c>
      <c r="Z93" t="n">
        <v>10</v>
      </c>
    </row>
    <row r="94">
      <c r="A94" t="n">
        <v>7</v>
      </c>
      <c r="B94" t="n">
        <v>75</v>
      </c>
      <c r="C94" t="inlineStr">
        <is>
          <t xml:space="preserve">CONCLUIDO	</t>
        </is>
      </c>
      <c r="D94" t="n">
        <v>1.7545</v>
      </c>
      <c r="E94" t="n">
        <v>57</v>
      </c>
      <c r="F94" t="n">
        <v>53.04</v>
      </c>
      <c r="G94" t="n">
        <v>57.86</v>
      </c>
      <c r="H94" t="n">
        <v>0.88</v>
      </c>
      <c r="I94" t="n">
        <v>55</v>
      </c>
      <c r="J94" t="n">
        <v>160.28</v>
      </c>
      <c r="K94" t="n">
        <v>49.1</v>
      </c>
      <c r="L94" t="n">
        <v>8</v>
      </c>
      <c r="M94" t="n">
        <v>0</v>
      </c>
      <c r="N94" t="n">
        <v>28.19</v>
      </c>
      <c r="O94" t="n">
        <v>20001.93</v>
      </c>
      <c r="P94" t="n">
        <v>490.15</v>
      </c>
      <c r="Q94" t="n">
        <v>3988.62</v>
      </c>
      <c r="R94" t="n">
        <v>217.49</v>
      </c>
      <c r="S94" t="n">
        <v>142.45</v>
      </c>
      <c r="T94" t="n">
        <v>33713.64</v>
      </c>
      <c r="U94" t="n">
        <v>0.65</v>
      </c>
      <c r="V94" t="n">
        <v>0.86</v>
      </c>
      <c r="W94" t="n">
        <v>12.04</v>
      </c>
      <c r="X94" t="n">
        <v>2.09</v>
      </c>
      <c r="Y94" t="n">
        <v>1</v>
      </c>
      <c r="Z94" t="n">
        <v>10</v>
      </c>
    </row>
    <row r="95">
      <c r="A95" t="n">
        <v>0</v>
      </c>
      <c r="B95" t="n">
        <v>95</v>
      </c>
      <c r="C95" t="inlineStr">
        <is>
          <t xml:space="preserve">CONCLUIDO	</t>
        </is>
      </c>
      <c r="D95" t="n">
        <v>0.8557</v>
      </c>
      <c r="E95" t="n">
        <v>116.87</v>
      </c>
      <c r="F95" t="n">
        <v>83.73</v>
      </c>
      <c r="G95" t="n">
        <v>6.1</v>
      </c>
      <c r="H95" t="n">
        <v>0.1</v>
      </c>
      <c r="I95" t="n">
        <v>824</v>
      </c>
      <c r="J95" t="n">
        <v>185.69</v>
      </c>
      <c r="K95" t="n">
        <v>53.44</v>
      </c>
      <c r="L95" t="n">
        <v>1</v>
      </c>
      <c r="M95" t="n">
        <v>822</v>
      </c>
      <c r="N95" t="n">
        <v>36.26</v>
      </c>
      <c r="O95" t="n">
        <v>23136.14</v>
      </c>
      <c r="P95" t="n">
        <v>1129.04</v>
      </c>
      <c r="Q95" t="n">
        <v>3990.85</v>
      </c>
      <c r="R95" t="n">
        <v>1247.93</v>
      </c>
      <c r="S95" t="n">
        <v>142.45</v>
      </c>
      <c r="T95" t="n">
        <v>545088.5699999999</v>
      </c>
      <c r="U95" t="n">
        <v>0.11</v>
      </c>
      <c r="V95" t="n">
        <v>0.55</v>
      </c>
      <c r="W95" t="n">
        <v>13.22</v>
      </c>
      <c r="X95" t="n">
        <v>32.75</v>
      </c>
      <c r="Y95" t="n">
        <v>1</v>
      </c>
      <c r="Z95" t="n">
        <v>10</v>
      </c>
    </row>
    <row r="96">
      <c r="A96" t="n">
        <v>1</v>
      </c>
      <c r="B96" t="n">
        <v>95</v>
      </c>
      <c r="C96" t="inlineStr">
        <is>
          <t xml:space="preserve">CONCLUIDO	</t>
        </is>
      </c>
      <c r="D96" t="n">
        <v>1.3181</v>
      </c>
      <c r="E96" t="n">
        <v>75.87</v>
      </c>
      <c r="F96" t="n">
        <v>62.31</v>
      </c>
      <c r="G96" t="n">
        <v>12.55</v>
      </c>
      <c r="H96" t="n">
        <v>0.19</v>
      </c>
      <c r="I96" t="n">
        <v>298</v>
      </c>
      <c r="J96" t="n">
        <v>187.21</v>
      </c>
      <c r="K96" t="n">
        <v>53.44</v>
      </c>
      <c r="L96" t="n">
        <v>2</v>
      </c>
      <c r="M96" t="n">
        <v>296</v>
      </c>
      <c r="N96" t="n">
        <v>36.77</v>
      </c>
      <c r="O96" t="n">
        <v>23322.88</v>
      </c>
      <c r="P96" t="n">
        <v>822.6</v>
      </c>
      <c r="Q96" t="n">
        <v>3989.25</v>
      </c>
      <c r="R96" t="n">
        <v>528.52</v>
      </c>
      <c r="S96" t="n">
        <v>142.45</v>
      </c>
      <c r="T96" t="n">
        <v>188009</v>
      </c>
      <c r="U96" t="n">
        <v>0.27</v>
      </c>
      <c r="V96" t="n">
        <v>0.73</v>
      </c>
      <c r="W96" t="n">
        <v>12.39</v>
      </c>
      <c r="X96" t="n">
        <v>11.35</v>
      </c>
      <c r="Y96" t="n">
        <v>1</v>
      </c>
      <c r="Z96" t="n">
        <v>10</v>
      </c>
    </row>
    <row r="97">
      <c r="A97" t="n">
        <v>2</v>
      </c>
      <c r="B97" t="n">
        <v>95</v>
      </c>
      <c r="C97" t="inlineStr">
        <is>
          <t xml:space="preserve">CONCLUIDO	</t>
        </is>
      </c>
      <c r="D97" t="n">
        <v>1.4953</v>
      </c>
      <c r="E97" t="n">
        <v>66.88</v>
      </c>
      <c r="F97" t="n">
        <v>57.71</v>
      </c>
      <c r="G97" t="n">
        <v>19.24</v>
      </c>
      <c r="H97" t="n">
        <v>0.28</v>
      </c>
      <c r="I97" t="n">
        <v>180</v>
      </c>
      <c r="J97" t="n">
        <v>188.73</v>
      </c>
      <c r="K97" t="n">
        <v>53.44</v>
      </c>
      <c r="L97" t="n">
        <v>3</v>
      </c>
      <c r="M97" t="n">
        <v>178</v>
      </c>
      <c r="N97" t="n">
        <v>37.29</v>
      </c>
      <c r="O97" t="n">
        <v>23510.33</v>
      </c>
      <c r="P97" t="n">
        <v>744.29</v>
      </c>
      <c r="Q97" t="n">
        <v>3988.98</v>
      </c>
      <c r="R97" t="n">
        <v>375.6</v>
      </c>
      <c r="S97" t="n">
        <v>142.45</v>
      </c>
      <c r="T97" t="n">
        <v>112139.56</v>
      </c>
      <c r="U97" t="n">
        <v>0.38</v>
      </c>
      <c r="V97" t="n">
        <v>0.79</v>
      </c>
      <c r="W97" t="n">
        <v>12.17</v>
      </c>
      <c r="X97" t="n">
        <v>6.75</v>
      </c>
      <c r="Y97" t="n">
        <v>1</v>
      </c>
      <c r="Z97" t="n">
        <v>10</v>
      </c>
    </row>
    <row r="98">
      <c r="A98" t="n">
        <v>3</v>
      </c>
      <c r="B98" t="n">
        <v>95</v>
      </c>
      <c r="C98" t="inlineStr">
        <is>
          <t xml:space="preserve">CONCLUIDO	</t>
        </is>
      </c>
      <c r="D98" t="n">
        <v>1.5906</v>
      </c>
      <c r="E98" t="n">
        <v>62.87</v>
      </c>
      <c r="F98" t="n">
        <v>55.67</v>
      </c>
      <c r="G98" t="n">
        <v>26.3</v>
      </c>
      <c r="H98" t="n">
        <v>0.37</v>
      </c>
      <c r="I98" t="n">
        <v>127</v>
      </c>
      <c r="J98" t="n">
        <v>190.25</v>
      </c>
      <c r="K98" t="n">
        <v>53.44</v>
      </c>
      <c r="L98" t="n">
        <v>4</v>
      </c>
      <c r="M98" t="n">
        <v>125</v>
      </c>
      <c r="N98" t="n">
        <v>37.82</v>
      </c>
      <c r="O98" t="n">
        <v>23698.48</v>
      </c>
      <c r="P98" t="n">
        <v>699.7</v>
      </c>
      <c r="Q98" t="n">
        <v>3988.59</v>
      </c>
      <c r="R98" t="n">
        <v>307.48</v>
      </c>
      <c r="S98" t="n">
        <v>142.45</v>
      </c>
      <c r="T98" t="n">
        <v>78344.5</v>
      </c>
      <c r="U98" t="n">
        <v>0.46</v>
      </c>
      <c r="V98" t="n">
        <v>0.82</v>
      </c>
      <c r="W98" t="n">
        <v>12.09</v>
      </c>
      <c r="X98" t="n">
        <v>4.72</v>
      </c>
      <c r="Y98" t="n">
        <v>1</v>
      </c>
      <c r="Z98" t="n">
        <v>10</v>
      </c>
    </row>
    <row r="99">
      <c r="A99" t="n">
        <v>4</v>
      </c>
      <c r="B99" t="n">
        <v>95</v>
      </c>
      <c r="C99" t="inlineStr">
        <is>
          <t xml:space="preserve">CONCLUIDO	</t>
        </is>
      </c>
      <c r="D99" t="n">
        <v>1.6496</v>
      </c>
      <c r="E99" t="n">
        <v>60.62</v>
      </c>
      <c r="F99" t="n">
        <v>54.54</v>
      </c>
      <c r="G99" t="n">
        <v>33.74</v>
      </c>
      <c r="H99" t="n">
        <v>0.46</v>
      </c>
      <c r="I99" t="n">
        <v>97</v>
      </c>
      <c r="J99" t="n">
        <v>191.78</v>
      </c>
      <c r="K99" t="n">
        <v>53.44</v>
      </c>
      <c r="L99" t="n">
        <v>5</v>
      </c>
      <c r="M99" t="n">
        <v>95</v>
      </c>
      <c r="N99" t="n">
        <v>38.35</v>
      </c>
      <c r="O99" t="n">
        <v>23887.36</v>
      </c>
      <c r="P99" t="n">
        <v>667.3099999999999</v>
      </c>
      <c r="Q99" t="n">
        <v>3988.48</v>
      </c>
      <c r="R99" t="n">
        <v>269.84</v>
      </c>
      <c r="S99" t="n">
        <v>142.45</v>
      </c>
      <c r="T99" t="n">
        <v>59677.29</v>
      </c>
      <c r="U99" t="n">
        <v>0.53</v>
      </c>
      <c r="V99" t="n">
        <v>0.84</v>
      </c>
      <c r="W99" t="n">
        <v>12.04</v>
      </c>
      <c r="X99" t="n">
        <v>3.59</v>
      </c>
      <c r="Y99" t="n">
        <v>1</v>
      </c>
      <c r="Z99" t="n">
        <v>10</v>
      </c>
    </row>
    <row r="100">
      <c r="A100" t="n">
        <v>5</v>
      </c>
      <c r="B100" t="n">
        <v>95</v>
      </c>
      <c r="C100" t="inlineStr">
        <is>
          <t xml:space="preserve">CONCLUIDO	</t>
        </is>
      </c>
      <c r="D100" t="n">
        <v>1.6886</v>
      </c>
      <c r="E100" t="n">
        <v>59.22</v>
      </c>
      <c r="F100" t="n">
        <v>53.85</v>
      </c>
      <c r="G100" t="n">
        <v>41.42</v>
      </c>
      <c r="H100" t="n">
        <v>0.55</v>
      </c>
      <c r="I100" t="n">
        <v>78</v>
      </c>
      <c r="J100" t="n">
        <v>193.32</v>
      </c>
      <c r="K100" t="n">
        <v>53.44</v>
      </c>
      <c r="L100" t="n">
        <v>6</v>
      </c>
      <c r="M100" t="n">
        <v>76</v>
      </c>
      <c r="N100" t="n">
        <v>38.89</v>
      </c>
      <c r="O100" t="n">
        <v>24076.95</v>
      </c>
      <c r="P100" t="n">
        <v>639.61</v>
      </c>
      <c r="Q100" t="n">
        <v>3988.57</v>
      </c>
      <c r="R100" t="n">
        <v>246.96</v>
      </c>
      <c r="S100" t="n">
        <v>142.45</v>
      </c>
      <c r="T100" t="n">
        <v>48330.37</v>
      </c>
      <c r="U100" t="n">
        <v>0.58</v>
      </c>
      <c r="V100" t="n">
        <v>0.85</v>
      </c>
      <c r="W100" t="n">
        <v>12</v>
      </c>
      <c r="X100" t="n">
        <v>2.9</v>
      </c>
      <c r="Y100" t="n">
        <v>1</v>
      </c>
      <c r="Z100" t="n">
        <v>10</v>
      </c>
    </row>
    <row r="101">
      <c r="A101" t="n">
        <v>6</v>
      </c>
      <c r="B101" t="n">
        <v>95</v>
      </c>
      <c r="C101" t="inlineStr">
        <is>
          <t xml:space="preserve">CONCLUIDO	</t>
        </is>
      </c>
      <c r="D101" t="n">
        <v>1.72</v>
      </c>
      <c r="E101" t="n">
        <v>58.14</v>
      </c>
      <c r="F101" t="n">
        <v>53.29</v>
      </c>
      <c r="G101" t="n">
        <v>49.96</v>
      </c>
      <c r="H101" t="n">
        <v>0.64</v>
      </c>
      <c r="I101" t="n">
        <v>64</v>
      </c>
      <c r="J101" t="n">
        <v>194.86</v>
      </c>
      <c r="K101" t="n">
        <v>53.44</v>
      </c>
      <c r="L101" t="n">
        <v>7</v>
      </c>
      <c r="M101" t="n">
        <v>62</v>
      </c>
      <c r="N101" t="n">
        <v>39.43</v>
      </c>
      <c r="O101" t="n">
        <v>24267.28</v>
      </c>
      <c r="P101" t="n">
        <v>611.55</v>
      </c>
      <c r="Q101" t="n">
        <v>3988.47</v>
      </c>
      <c r="R101" t="n">
        <v>227.94</v>
      </c>
      <c r="S101" t="n">
        <v>142.45</v>
      </c>
      <c r="T101" t="n">
        <v>38890.25</v>
      </c>
      <c r="U101" t="n">
        <v>0.62</v>
      </c>
      <c r="V101" t="n">
        <v>0.86</v>
      </c>
      <c r="W101" t="n">
        <v>11.99</v>
      </c>
      <c r="X101" t="n">
        <v>2.34</v>
      </c>
      <c r="Y101" t="n">
        <v>1</v>
      </c>
      <c r="Z101" t="n">
        <v>10</v>
      </c>
    </row>
    <row r="102">
      <c r="A102" t="n">
        <v>7</v>
      </c>
      <c r="B102" t="n">
        <v>95</v>
      </c>
      <c r="C102" t="inlineStr">
        <is>
          <t xml:space="preserve">CONCLUIDO	</t>
        </is>
      </c>
      <c r="D102" t="n">
        <v>1.7419</v>
      </c>
      <c r="E102" t="n">
        <v>57.41</v>
      </c>
      <c r="F102" t="n">
        <v>52.93</v>
      </c>
      <c r="G102" t="n">
        <v>58.81</v>
      </c>
      <c r="H102" t="n">
        <v>0.72</v>
      </c>
      <c r="I102" t="n">
        <v>54</v>
      </c>
      <c r="J102" t="n">
        <v>196.41</v>
      </c>
      <c r="K102" t="n">
        <v>53.44</v>
      </c>
      <c r="L102" t="n">
        <v>8</v>
      </c>
      <c r="M102" t="n">
        <v>52</v>
      </c>
      <c r="N102" t="n">
        <v>39.98</v>
      </c>
      <c r="O102" t="n">
        <v>24458.36</v>
      </c>
      <c r="P102" t="n">
        <v>585.41</v>
      </c>
      <c r="Q102" t="n">
        <v>3988.46</v>
      </c>
      <c r="R102" t="n">
        <v>216.58</v>
      </c>
      <c r="S102" t="n">
        <v>142.45</v>
      </c>
      <c r="T102" t="n">
        <v>33263.53</v>
      </c>
      <c r="U102" t="n">
        <v>0.66</v>
      </c>
      <c r="V102" t="n">
        <v>0.86</v>
      </c>
      <c r="W102" t="n">
        <v>11.96</v>
      </c>
      <c r="X102" t="n">
        <v>1.98</v>
      </c>
      <c r="Y102" t="n">
        <v>1</v>
      </c>
      <c r="Z102" t="n">
        <v>10</v>
      </c>
    </row>
    <row r="103">
      <c r="A103" t="n">
        <v>8</v>
      </c>
      <c r="B103" t="n">
        <v>95</v>
      </c>
      <c r="C103" t="inlineStr">
        <is>
          <t xml:space="preserve">CONCLUIDO	</t>
        </is>
      </c>
      <c r="D103" t="n">
        <v>1.76</v>
      </c>
      <c r="E103" t="n">
        <v>56.82</v>
      </c>
      <c r="F103" t="n">
        <v>52.64</v>
      </c>
      <c r="G103" t="n">
        <v>68.66</v>
      </c>
      <c r="H103" t="n">
        <v>0.8100000000000001</v>
      </c>
      <c r="I103" t="n">
        <v>46</v>
      </c>
      <c r="J103" t="n">
        <v>197.97</v>
      </c>
      <c r="K103" t="n">
        <v>53.44</v>
      </c>
      <c r="L103" t="n">
        <v>9</v>
      </c>
      <c r="M103" t="n">
        <v>31</v>
      </c>
      <c r="N103" t="n">
        <v>40.53</v>
      </c>
      <c r="O103" t="n">
        <v>24650.18</v>
      </c>
      <c r="P103" t="n">
        <v>560.11</v>
      </c>
      <c r="Q103" t="n">
        <v>3988.44</v>
      </c>
      <c r="R103" t="n">
        <v>205.89</v>
      </c>
      <c r="S103" t="n">
        <v>142.45</v>
      </c>
      <c r="T103" t="n">
        <v>27954.92</v>
      </c>
      <c r="U103" t="n">
        <v>0.6899999999999999</v>
      </c>
      <c r="V103" t="n">
        <v>0.87</v>
      </c>
      <c r="W103" t="n">
        <v>11.97</v>
      </c>
      <c r="X103" t="n">
        <v>1.69</v>
      </c>
      <c r="Y103" t="n">
        <v>1</v>
      </c>
      <c r="Z103" t="n">
        <v>10</v>
      </c>
    </row>
    <row r="104">
      <c r="A104" t="n">
        <v>9</v>
      </c>
      <c r="B104" t="n">
        <v>95</v>
      </c>
      <c r="C104" t="inlineStr">
        <is>
          <t xml:space="preserve">CONCLUIDO	</t>
        </is>
      </c>
      <c r="D104" t="n">
        <v>1.7637</v>
      </c>
      <c r="E104" t="n">
        <v>56.7</v>
      </c>
      <c r="F104" t="n">
        <v>52.59</v>
      </c>
      <c r="G104" t="n">
        <v>71.72</v>
      </c>
      <c r="H104" t="n">
        <v>0.89</v>
      </c>
      <c r="I104" t="n">
        <v>44</v>
      </c>
      <c r="J104" t="n">
        <v>199.53</v>
      </c>
      <c r="K104" t="n">
        <v>53.44</v>
      </c>
      <c r="L104" t="n">
        <v>10</v>
      </c>
      <c r="M104" t="n">
        <v>4</v>
      </c>
      <c r="N104" t="n">
        <v>41.1</v>
      </c>
      <c r="O104" t="n">
        <v>24842.77</v>
      </c>
      <c r="P104" t="n">
        <v>551.4</v>
      </c>
      <c r="Q104" t="n">
        <v>3988.42</v>
      </c>
      <c r="R104" t="n">
        <v>203.47</v>
      </c>
      <c r="S104" t="n">
        <v>142.45</v>
      </c>
      <c r="T104" t="n">
        <v>26757.77</v>
      </c>
      <c r="U104" t="n">
        <v>0.7</v>
      </c>
      <c r="V104" t="n">
        <v>0.87</v>
      </c>
      <c r="W104" t="n">
        <v>11.99</v>
      </c>
      <c r="X104" t="n">
        <v>1.64</v>
      </c>
      <c r="Y104" t="n">
        <v>1</v>
      </c>
      <c r="Z104" t="n">
        <v>10</v>
      </c>
    </row>
    <row r="105">
      <c r="A105" t="n">
        <v>10</v>
      </c>
      <c r="B105" t="n">
        <v>95</v>
      </c>
      <c r="C105" t="inlineStr">
        <is>
          <t xml:space="preserve">CONCLUIDO	</t>
        </is>
      </c>
      <c r="D105" t="n">
        <v>1.7661</v>
      </c>
      <c r="E105" t="n">
        <v>56.62</v>
      </c>
      <c r="F105" t="n">
        <v>52.55</v>
      </c>
      <c r="G105" t="n">
        <v>73.33</v>
      </c>
      <c r="H105" t="n">
        <v>0.97</v>
      </c>
      <c r="I105" t="n">
        <v>43</v>
      </c>
      <c r="J105" t="n">
        <v>201.1</v>
      </c>
      <c r="K105" t="n">
        <v>53.44</v>
      </c>
      <c r="L105" t="n">
        <v>11</v>
      </c>
      <c r="M105" t="n">
        <v>0</v>
      </c>
      <c r="N105" t="n">
        <v>41.66</v>
      </c>
      <c r="O105" t="n">
        <v>25036.12</v>
      </c>
      <c r="P105" t="n">
        <v>554.47</v>
      </c>
      <c r="Q105" t="n">
        <v>3988.47</v>
      </c>
      <c r="R105" t="n">
        <v>202.01</v>
      </c>
      <c r="S105" t="n">
        <v>142.45</v>
      </c>
      <c r="T105" t="n">
        <v>26029.06</v>
      </c>
      <c r="U105" t="n">
        <v>0.71</v>
      </c>
      <c r="V105" t="n">
        <v>0.87</v>
      </c>
      <c r="W105" t="n">
        <v>12</v>
      </c>
      <c r="X105" t="n">
        <v>1.6</v>
      </c>
      <c r="Y105" t="n">
        <v>1</v>
      </c>
      <c r="Z105" t="n">
        <v>10</v>
      </c>
    </row>
    <row r="106">
      <c r="A106" t="n">
        <v>0</v>
      </c>
      <c r="B106" t="n">
        <v>55</v>
      </c>
      <c r="C106" t="inlineStr">
        <is>
          <t xml:space="preserve">CONCLUIDO	</t>
        </is>
      </c>
      <c r="D106" t="n">
        <v>1.1885</v>
      </c>
      <c r="E106" t="n">
        <v>84.14</v>
      </c>
      <c r="F106" t="n">
        <v>70.19</v>
      </c>
      <c r="G106" t="n">
        <v>8.470000000000001</v>
      </c>
      <c r="H106" t="n">
        <v>0.15</v>
      </c>
      <c r="I106" t="n">
        <v>497</v>
      </c>
      <c r="J106" t="n">
        <v>116.05</v>
      </c>
      <c r="K106" t="n">
        <v>43.4</v>
      </c>
      <c r="L106" t="n">
        <v>1</v>
      </c>
      <c r="M106" t="n">
        <v>495</v>
      </c>
      <c r="N106" t="n">
        <v>16.65</v>
      </c>
      <c r="O106" t="n">
        <v>14546.17</v>
      </c>
      <c r="P106" t="n">
        <v>684.51</v>
      </c>
      <c r="Q106" t="n">
        <v>3989.78</v>
      </c>
      <c r="R106" t="n">
        <v>792.98</v>
      </c>
      <c r="S106" t="n">
        <v>142.45</v>
      </c>
      <c r="T106" t="n">
        <v>319245.16</v>
      </c>
      <c r="U106" t="n">
        <v>0.18</v>
      </c>
      <c r="V106" t="n">
        <v>0.65</v>
      </c>
      <c r="W106" t="n">
        <v>12.7</v>
      </c>
      <c r="X106" t="n">
        <v>19.22</v>
      </c>
      <c r="Y106" t="n">
        <v>1</v>
      </c>
      <c r="Z106" t="n">
        <v>10</v>
      </c>
    </row>
    <row r="107">
      <c r="A107" t="n">
        <v>1</v>
      </c>
      <c r="B107" t="n">
        <v>55</v>
      </c>
      <c r="C107" t="inlineStr">
        <is>
          <t xml:space="preserve">CONCLUIDO	</t>
        </is>
      </c>
      <c r="D107" t="n">
        <v>1.5374</v>
      </c>
      <c r="E107" t="n">
        <v>65.04000000000001</v>
      </c>
      <c r="F107" t="n">
        <v>58.3</v>
      </c>
      <c r="G107" t="n">
        <v>17.94</v>
      </c>
      <c r="H107" t="n">
        <v>0.3</v>
      </c>
      <c r="I107" t="n">
        <v>195</v>
      </c>
      <c r="J107" t="n">
        <v>117.34</v>
      </c>
      <c r="K107" t="n">
        <v>43.4</v>
      </c>
      <c r="L107" t="n">
        <v>2</v>
      </c>
      <c r="M107" t="n">
        <v>193</v>
      </c>
      <c r="N107" t="n">
        <v>16.94</v>
      </c>
      <c r="O107" t="n">
        <v>14705.49</v>
      </c>
      <c r="P107" t="n">
        <v>538.09</v>
      </c>
      <c r="Q107" t="n">
        <v>3989.09</v>
      </c>
      <c r="R107" t="n">
        <v>395.08</v>
      </c>
      <c r="S107" t="n">
        <v>142.45</v>
      </c>
      <c r="T107" t="n">
        <v>121806.39</v>
      </c>
      <c r="U107" t="n">
        <v>0.36</v>
      </c>
      <c r="V107" t="n">
        <v>0.79</v>
      </c>
      <c r="W107" t="n">
        <v>12.21</v>
      </c>
      <c r="X107" t="n">
        <v>7.35</v>
      </c>
      <c r="Y107" t="n">
        <v>1</v>
      </c>
      <c r="Z107" t="n">
        <v>10</v>
      </c>
    </row>
    <row r="108">
      <c r="A108" t="n">
        <v>2</v>
      </c>
      <c r="B108" t="n">
        <v>55</v>
      </c>
      <c r="C108" t="inlineStr">
        <is>
          <t xml:space="preserve">CONCLUIDO	</t>
        </is>
      </c>
      <c r="D108" t="n">
        <v>1.665</v>
      </c>
      <c r="E108" t="n">
        <v>60.06</v>
      </c>
      <c r="F108" t="n">
        <v>55.23</v>
      </c>
      <c r="G108" t="n">
        <v>28.82</v>
      </c>
      <c r="H108" t="n">
        <v>0.45</v>
      </c>
      <c r="I108" t="n">
        <v>115</v>
      </c>
      <c r="J108" t="n">
        <v>118.63</v>
      </c>
      <c r="K108" t="n">
        <v>43.4</v>
      </c>
      <c r="L108" t="n">
        <v>3</v>
      </c>
      <c r="M108" t="n">
        <v>113</v>
      </c>
      <c r="N108" t="n">
        <v>17.23</v>
      </c>
      <c r="O108" t="n">
        <v>14865.24</v>
      </c>
      <c r="P108" t="n">
        <v>475.72</v>
      </c>
      <c r="Q108" t="n">
        <v>3988.57</v>
      </c>
      <c r="R108" t="n">
        <v>293.16</v>
      </c>
      <c r="S108" t="n">
        <v>142.45</v>
      </c>
      <c r="T108" t="n">
        <v>71245.66</v>
      </c>
      <c r="U108" t="n">
        <v>0.49</v>
      </c>
      <c r="V108" t="n">
        <v>0.83</v>
      </c>
      <c r="W108" t="n">
        <v>12.06</v>
      </c>
      <c r="X108" t="n">
        <v>4.28</v>
      </c>
      <c r="Y108" t="n">
        <v>1</v>
      </c>
      <c r="Z108" t="n">
        <v>10</v>
      </c>
    </row>
    <row r="109">
      <c r="A109" t="n">
        <v>3</v>
      </c>
      <c r="B109" t="n">
        <v>55</v>
      </c>
      <c r="C109" t="inlineStr">
        <is>
          <t xml:space="preserve">CONCLUIDO	</t>
        </is>
      </c>
      <c r="D109" t="n">
        <v>1.7291</v>
      </c>
      <c r="E109" t="n">
        <v>57.83</v>
      </c>
      <c r="F109" t="n">
        <v>53.86</v>
      </c>
      <c r="G109" t="n">
        <v>40.91</v>
      </c>
      <c r="H109" t="n">
        <v>0.59</v>
      </c>
      <c r="I109" t="n">
        <v>79</v>
      </c>
      <c r="J109" t="n">
        <v>119.93</v>
      </c>
      <c r="K109" t="n">
        <v>43.4</v>
      </c>
      <c r="L109" t="n">
        <v>4</v>
      </c>
      <c r="M109" t="n">
        <v>52</v>
      </c>
      <c r="N109" t="n">
        <v>17.53</v>
      </c>
      <c r="O109" t="n">
        <v>15025.44</v>
      </c>
      <c r="P109" t="n">
        <v>428.22</v>
      </c>
      <c r="Q109" t="n">
        <v>3988.43</v>
      </c>
      <c r="R109" t="n">
        <v>246.26</v>
      </c>
      <c r="S109" t="n">
        <v>142.45</v>
      </c>
      <c r="T109" t="n">
        <v>47976.89</v>
      </c>
      <c r="U109" t="n">
        <v>0.58</v>
      </c>
      <c r="V109" t="n">
        <v>0.85</v>
      </c>
      <c r="W109" t="n">
        <v>12.03</v>
      </c>
      <c r="X109" t="n">
        <v>2.91</v>
      </c>
      <c r="Y109" t="n">
        <v>1</v>
      </c>
      <c r="Z109" t="n">
        <v>10</v>
      </c>
    </row>
    <row r="110">
      <c r="A110" t="n">
        <v>4</v>
      </c>
      <c r="B110" t="n">
        <v>55</v>
      </c>
      <c r="C110" t="inlineStr">
        <is>
          <t xml:space="preserve">CONCLUIDO	</t>
        </is>
      </c>
      <c r="D110" t="n">
        <v>1.7354</v>
      </c>
      <c r="E110" t="n">
        <v>57.62</v>
      </c>
      <c r="F110" t="n">
        <v>53.77</v>
      </c>
      <c r="G110" t="n">
        <v>43.6</v>
      </c>
      <c r="H110" t="n">
        <v>0.73</v>
      </c>
      <c r="I110" t="n">
        <v>74</v>
      </c>
      <c r="J110" t="n">
        <v>121.23</v>
      </c>
      <c r="K110" t="n">
        <v>43.4</v>
      </c>
      <c r="L110" t="n">
        <v>5</v>
      </c>
      <c r="M110" t="n">
        <v>0</v>
      </c>
      <c r="N110" t="n">
        <v>17.83</v>
      </c>
      <c r="O110" t="n">
        <v>15186.08</v>
      </c>
      <c r="P110" t="n">
        <v>424</v>
      </c>
      <c r="Q110" t="n">
        <v>3988.78</v>
      </c>
      <c r="R110" t="n">
        <v>241.13</v>
      </c>
      <c r="S110" t="n">
        <v>142.45</v>
      </c>
      <c r="T110" t="n">
        <v>45437.59</v>
      </c>
      <c r="U110" t="n">
        <v>0.59</v>
      </c>
      <c r="V110" t="n">
        <v>0.85</v>
      </c>
      <c r="W110" t="n">
        <v>12.09</v>
      </c>
      <c r="X110" t="n">
        <v>2.82</v>
      </c>
      <c r="Y110" t="n">
        <v>1</v>
      </c>
      <c r="Z11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INDEX(resultados!$A$2:$ZZ$110, 1, MATCH($B$1, resultados!$A$1:$ZZ$1, 0))</f>
        <v/>
      </c>
      <c r="B7">
        <f>INDEX(resultados!$A$2:$ZZ$110, 1, MATCH($B$2, resultados!$A$1:$ZZ$1, 0))</f>
        <v/>
      </c>
      <c r="C7">
        <f>INDEX(resultados!$A$2:$ZZ$110, 1, MATCH($B$3, resultados!$A$1:$ZZ$1, 0))</f>
        <v/>
      </c>
    </row>
    <row r="8">
      <c r="A8">
        <f>INDEX(resultados!$A$2:$ZZ$110, 2, MATCH($B$1, resultados!$A$1:$ZZ$1, 0))</f>
        <v/>
      </c>
      <c r="B8">
        <f>INDEX(resultados!$A$2:$ZZ$110, 2, MATCH($B$2, resultados!$A$1:$ZZ$1, 0))</f>
        <v/>
      </c>
      <c r="C8">
        <f>INDEX(resultados!$A$2:$ZZ$110, 2, MATCH($B$3, resultados!$A$1:$ZZ$1, 0))</f>
        <v/>
      </c>
    </row>
    <row r="9">
      <c r="A9">
        <f>INDEX(resultados!$A$2:$ZZ$110, 3, MATCH($B$1, resultados!$A$1:$ZZ$1, 0))</f>
        <v/>
      </c>
      <c r="B9">
        <f>INDEX(resultados!$A$2:$ZZ$110, 3, MATCH($B$2, resultados!$A$1:$ZZ$1, 0))</f>
        <v/>
      </c>
      <c r="C9">
        <f>INDEX(resultados!$A$2:$ZZ$110, 3, MATCH($B$3, resultados!$A$1:$ZZ$1, 0))</f>
        <v/>
      </c>
    </row>
    <row r="10">
      <c r="A10">
        <f>INDEX(resultados!$A$2:$ZZ$110, 4, MATCH($B$1, resultados!$A$1:$ZZ$1, 0))</f>
        <v/>
      </c>
      <c r="B10">
        <f>INDEX(resultados!$A$2:$ZZ$110, 4, MATCH($B$2, resultados!$A$1:$ZZ$1, 0))</f>
        <v/>
      </c>
      <c r="C10">
        <f>INDEX(resultados!$A$2:$ZZ$110, 4, MATCH($B$3, resultados!$A$1:$ZZ$1, 0))</f>
        <v/>
      </c>
    </row>
    <row r="11">
      <c r="A11">
        <f>INDEX(resultados!$A$2:$ZZ$110, 5, MATCH($B$1, resultados!$A$1:$ZZ$1, 0))</f>
        <v/>
      </c>
      <c r="B11">
        <f>INDEX(resultados!$A$2:$ZZ$110, 5, MATCH($B$2, resultados!$A$1:$ZZ$1, 0))</f>
        <v/>
      </c>
      <c r="C11">
        <f>INDEX(resultados!$A$2:$ZZ$110, 5, MATCH($B$3, resultados!$A$1:$ZZ$1, 0))</f>
        <v/>
      </c>
    </row>
    <row r="12">
      <c r="A12">
        <f>INDEX(resultados!$A$2:$ZZ$110, 6, MATCH($B$1, resultados!$A$1:$ZZ$1, 0))</f>
        <v/>
      </c>
      <c r="B12">
        <f>INDEX(resultados!$A$2:$ZZ$110, 6, MATCH($B$2, resultados!$A$1:$ZZ$1, 0))</f>
        <v/>
      </c>
      <c r="C12">
        <f>INDEX(resultados!$A$2:$ZZ$110, 6, MATCH($B$3, resultados!$A$1:$ZZ$1, 0))</f>
        <v/>
      </c>
    </row>
    <row r="13">
      <c r="A13">
        <f>INDEX(resultados!$A$2:$ZZ$110, 7, MATCH($B$1, resultados!$A$1:$ZZ$1, 0))</f>
        <v/>
      </c>
      <c r="B13">
        <f>INDEX(resultados!$A$2:$ZZ$110, 7, MATCH($B$2, resultados!$A$1:$ZZ$1, 0))</f>
        <v/>
      </c>
      <c r="C13">
        <f>INDEX(resultados!$A$2:$ZZ$110, 7, MATCH($B$3, resultados!$A$1:$ZZ$1, 0))</f>
        <v/>
      </c>
    </row>
    <row r="14">
      <c r="A14">
        <f>INDEX(resultados!$A$2:$ZZ$110, 8, MATCH($B$1, resultados!$A$1:$ZZ$1, 0))</f>
        <v/>
      </c>
      <c r="B14">
        <f>INDEX(resultados!$A$2:$ZZ$110, 8, MATCH($B$2, resultados!$A$1:$ZZ$1, 0))</f>
        <v/>
      </c>
      <c r="C14">
        <f>INDEX(resultados!$A$2:$ZZ$110, 8, MATCH($B$3, resultados!$A$1:$ZZ$1, 0))</f>
        <v/>
      </c>
    </row>
    <row r="15">
      <c r="A15">
        <f>INDEX(resultados!$A$2:$ZZ$110, 9, MATCH($B$1, resultados!$A$1:$ZZ$1, 0))</f>
        <v/>
      </c>
      <c r="B15">
        <f>INDEX(resultados!$A$2:$ZZ$110, 9, MATCH($B$2, resultados!$A$1:$ZZ$1, 0))</f>
        <v/>
      </c>
      <c r="C15">
        <f>INDEX(resultados!$A$2:$ZZ$110, 9, MATCH($B$3, resultados!$A$1:$ZZ$1, 0))</f>
        <v/>
      </c>
    </row>
    <row r="16">
      <c r="A16">
        <f>INDEX(resultados!$A$2:$ZZ$110, 10, MATCH($B$1, resultados!$A$1:$ZZ$1, 0))</f>
        <v/>
      </c>
      <c r="B16">
        <f>INDEX(resultados!$A$2:$ZZ$110, 10, MATCH($B$2, resultados!$A$1:$ZZ$1, 0))</f>
        <v/>
      </c>
      <c r="C16">
        <f>INDEX(resultados!$A$2:$ZZ$110, 10, MATCH($B$3, resultados!$A$1:$ZZ$1, 0))</f>
        <v/>
      </c>
    </row>
    <row r="17">
      <c r="A17">
        <f>INDEX(resultados!$A$2:$ZZ$110, 11, MATCH($B$1, resultados!$A$1:$ZZ$1, 0))</f>
        <v/>
      </c>
      <c r="B17">
        <f>INDEX(resultados!$A$2:$ZZ$110, 11, MATCH($B$2, resultados!$A$1:$ZZ$1, 0))</f>
        <v/>
      </c>
      <c r="C17">
        <f>INDEX(resultados!$A$2:$ZZ$110, 11, MATCH($B$3, resultados!$A$1:$ZZ$1, 0))</f>
        <v/>
      </c>
    </row>
    <row r="18">
      <c r="A18">
        <f>INDEX(resultados!$A$2:$ZZ$110, 12, MATCH($B$1, resultados!$A$1:$ZZ$1, 0))</f>
        <v/>
      </c>
      <c r="B18">
        <f>INDEX(resultados!$A$2:$ZZ$110, 12, MATCH($B$2, resultados!$A$1:$ZZ$1, 0))</f>
        <v/>
      </c>
      <c r="C18">
        <f>INDEX(resultados!$A$2:$ZZ$110, 12, MATCH($B$3, resultados!$A$1:$ZZ$1, 0))</f>
        <v/>
      </c>
    </row>
    <row r="19">
      <c r="A19">
        <f>INDEX(resultados!$A$2:$ZZ$110, 13, MATCH($B$1, resultados!$A$1:$ZZ$1, 0))</f>
        <v/>
      </c>
      <c r="B19">
        <f>INDEX(resultados!$A$2:$ZZ$110, 13, MATCH($B$2, resultados!$A$1:$ZZ$1, 0))</f>
        <v/>
      </c>
      <c r="C19">
        <f>INDEX(resultados!$A$2:$ZZ$110, 13, MATCH($B$3, resultados!$A$1:$ZZ$1, 0))</f>
        <v/>
      </c>
    </row>
    <row r="20">
      <c r="A20">
        <f>INDEX(resultados!$A$2:$ZZ$110, 14, MATCH($B$1, resultados!$A$1:$ZZ$1, 0))</f>
        <v/>
      </c>
      <c r="B20">
        <f>INDEX(resultados!$A$2:$ZZ$110, 14, MATCH($B$2, resultados!$A$1:$ZZ$1, 0))</f>
        <v/>
      </c>
      <c r="C20">
        <f>INDEX(resultados!$A$2:$ZZ$110, 14, MATCH($B$3, resultados!$A$1:$ZZ$1, 0))</f>
        <v/>
      </c>
    </row>
    <row r="21">
      <c r="A21">
        <f>INDEX(resultados!$A$2:$ZZ$110, 15, MATCH($B$1, resultados!$A$1:$ZZ$1, 0))</f>
        <v/>
      </c>
      <c r="B21">
        <f>INDEX(resultados!$A$2:$ZZ$110, 15, MATCH($B$2, resultados!$A$1:$ZZ$1, 0))</f>
        <v/>
      </c>
      <c r="C21">
        <f>INDEX(resultados!$A$2:$ZZ$110, 15, MATCH($B$3, resultados!$A$1:$ZZ$1, 0))</f>
        <v/>
      </c>
    </row>
    <row r="22">
      <c r="A22">
        <f>INDEX(resultados!$A$2:$ZZ$110, 16, MATCH($B$1, resultados!$A$1:$ZZ$1, 0))</f>
        <v/>
      </c>
      <c r="B22">
        <f>INDEX(resultados!$A$2:$ZZ$110, 16, MATCH($B$2, resultados!$A$1:$ZZ$1, 0))</f>
        <v/>
      </c>
      <c r="C22">
        <f>INDEX(resultados!$A$2:$ZZ$110, 16, MATCH($B$3, resultados!$A$1:$ZZ$1, 0))</f>
        <v/>
      </c>
    </row>
    <row r="23">
      <c r="A23">
        <f>INDEX(resultados!$A$2:$ZZ$110, 17, MATCH($B$1, resultados!$A$1:$ZZ$1, 0))</f>
        <v/>
      </c>
      <c r="B23">
        <f>INDEX(resultados!$A$2:$ZZ$110, 17, MATCH($B$2, resultados!$A$1:$ZZ$1, 0))</f>
        <v/>
      </c>
      <c r="C23">
        <f>INDEX(resultados!$A$2:$ZZ$110, 17, MATCH($B$3, resultados!$A$1:$ZZ$1, 0))</f>
        <v/>
      </c>
    </row>
    <row r="24">
      <c r="A24">
        <f>INDEX(resultados!$A$2:$ZZ$110, 18, MATCH($B$1, resultados!$A$1:$ZZ$1, 0))</f>
        <v/>
      </c>
      <c r="B24">
        <f>INDEX(resultados!$A$2:$ZZ$110, 18, MATCH($B$2, resultados!$A$1:$ZZ$1, 0))</f>
        <v/>
      </c>
      <c r="C24">
        <f>INDEX(resultados!$A$2:$ZZ$110, 18, MATCH($B$3, resultados!$A$1:$ZZ$1, 0))</f>
        <v/>
      </c>
    </row>
    <row r="25">
      <c r="A25">
        <f>INDEX(resultados!$A$2:$ZZ$110, 19, MATCH($B$1, resultados!$A$1:$ZZ$1, 0))</f>
        <v/>
      </c>
      <c r="B25">
        <f>INDEX(resultados!$A$2:$ZZ$110, 19, MATCH($B$2, resultados!$A$1:$ZZ$1, 0))</f>
        <v/>
      </c>
      <c r="C25">
        <f>INDEX(resultados!$A$2:$ZZ$110, 19, MATCH($B$3, resultados!$A$1:$ZZ$1, 0))</f>
        <v/>
      </c>
    </row>
    <row r="26">
      <c r="A26">
        <f>INDEX(resultados!$A$2:$ZZ$110, 20, MATCH($B$1, resultados!$A$1:$ZZ$1, 0))</f>
        <v/>
      </c>
      <c r="B26">
        <f>INDEX(resultados!$A$2:$ZZ$110, 20, MATCH($B$2, resultados!$A$1:$ZZ$1, 0))</f>
        <v/>
      </c>
      <c r="C26">
        <f>INDEX(resultados!$A$2:$ZZ$110, 20, MATCH($B$3, resultados!$A$1:$ZZ$1, 0))</f>
        <v/>
      </c>
    </row>
    <row r="27">
      <c r="A27">
        <f>INDEX(resultados!$A$2:$ZZ$110, 21, MATCH($B$1, resultados!$A$1:$ZZ$1, 0))</f>
        <v/>
      </c>
      <c r="B27">
        <f>INDEX(resultados!$A$2:$ZZ$110, 21, MATCH($B$2, resultados!$A$1:$ZZ$1, 0))</f>
        <v/>
      </c>
      <c r="C27">
        <f>INDEX(resultados!$A$2:$ZZ$110, 21, MATCH($B$3, resultados!$A$1:$ZZ$1, 0))</f>
        <v/>
      </c>
    </row>
    <row r="28">
      <c r="A28">
        <f>INDEX(resultados!$A$2:$ZZ$110, 22, MATCH($B$1, resultados!$A$1:$ZZ$1, 0))</f>
        <v/>
      </c>
      <c r="B28">
        <f>INDEX(resultados!$A$2:$ZZ$110, 22, MATCH($B$2, resultados!$A$1:$ZZ$1, 0))</f>
        <v/>
      </c>
      <c r="C28">
        <f>INDEX(resultados!$A$2:$ZZ$110, 22, MATCH($B$3, resultados!$A$1:$ZZ$1, 0))</f>
        <v/>
      </c>
    </row>
    <row r="29">
      <c r="A29">
        <f>INDEX(resultados!$A$2:$ZZ$110, 23, MATCH($B$1, resultados!$A$1:$ZZ$1, 0))</f>
        <v/>
      </c>
      <c r="B29">
        <f>INDEX(resultados!$A$2:$ZZ$110, 23, MATCH($B$2, resultados!$A$1:$ZZ$1, 0))</f>
        <v/>
      </c>
      <c r="C29">
        <f>INDEX(resultados!$A$2:$ZZ$110, 23, MATCH($B$3, resultados!$A$1:$ZZ$1, 0))</f>
        <v/>
      </c>
    </row>
    <row r="30">
      <c r="A30">
        <f>INDEX(resultados!$A$2:$ZZ$110, 24, MATCH($B$1, resultados!$A$1:$ZZ$1, 0))</f>
        <v/>
      </c>
      <c r="B30">
        <f>INDEX(resultados!$A$2:$ZZ$110, 24, MATCH($B$2, resultados!$A$1:$ZZ$1, 0))</f>
        <v/>
      </c>
      <c r="C30">
        <f>INDEX(resultados!$A$2:$ZZ$110, 24, MATCH($B$3, resultados!$A$1:$ZZ$1, 0))</f>
        <v/>
      </c>
    </row>
    <row r="31">
      <c r="A31">
        <f>INDEX(resultados!$A$2:$ZZ$110, 25, MATCH($B$1, resultados!$A$1:$ZZ$1, 0))</f>
        <v/>
      </c>
      <c r="B31">
        <f>INDEX(resultados!$A$2:$ZZ$110, 25, MATCH($B$2, resultados!$A$1:$ZZ$1, 0))</f>
        <v/>
      </c>
      <c r="C31">
        <f>INDEX(resultados!$A$2:$ZZ$110, 25, MATCH($B$3, resultados!$A$1:$ZZ$1, 0))</f>
        <v/>
      </c>
    </row>
    <row r="32">
      <c r="A32">
        <f>INDEX(resultados!$A$2:$ZZ$110, 26, MATCH($B$1, resultados!$A$1:$ZZ$1, 0))</f>
        <v/>
      </c>
      <c r="B32">
        <f>INDEX(resultados!$A$2:$ZZ$110, 26, MATCH($B$2, resultados!$A$1:$ZZ$1, 0))</f>
        <v/>
      </c>
      <c r="C32">
        <f>INDEX(resultados!$A$2:$ZZ$110, 26, MATCH($B$3, resultados!$A$1:$ZZ$1, 0))</f>
        <v/>
      </c>
    </row>
    <row r="33">
      <c r="A33">
        <f>INDEX(resultados!$A$2:$ZZ$110, 27, MATCH($B$1, resultados!$A$1:$ZZ$1, 0))</f>
        <v/>
      </c>
      <c r="B33">
        <f>INDEX(resultados!$A$2:$ZZ$110, 27, MATCH($B$2, resultados!$A$1:$ZZ$1, 0))</f>
        <v/>
      </c>
      <c r="C33">
        <f>INDEX(resultados!$A$2:$ZZ$110, 27, MATCH($B$3, resultados!$A$1:$ZZ$1, 0))</f>
        <v/>
      </c>
    </row>
    <row r="34">
      <c r="A34">
        <f>INDEX(resultados!$A$2:$ZZ$110, 28, MATCH($B$1, resultados!$A$1:$ZZ$1, 0))</f>
        <v/>
      </c>
      <c r="B34">
        <f>INDEX(resultados!$A$2:$ZZ$110, 28, MATCH($B$2, resultados!$A$1:$ZZ$1, 0))</f>
        <v/>
      </c>
      <c r="C34">
        <f>INDEX(resultados!$A$2:$ZZ$110, 28, MATCH($B$3, resultados!$A$1:$ZZ$1, 0))</f>
        <v/>
      </c>
    </row>
    <row r="35">
      <c r="A35">
        <f>INDEX(resultados!$A$2:$ZZ$110, 29, MATCH($B$1, resultados!$A$1:$ZZ$1, 0))</f>
        <v/>
      </c>
      <c r="B35">
        <f>INDEX(resultados!$A$2:$ZZ$110, 29, MATCH($B$2, resultados!$A$1:$ZZ$1, 0))</f>
        <v/>
      </c>
      <c r="C35">
        <f>INDEX(resultados!$A$2:$ZZ$110, 29, MATCH($B$3, resultados!$A$1:$ZZ$1, 0))</f>
        <v/>
      </c>
    </row>
    <row r="36">
      <c r="A36">
        <f>INDEX(resultados!$A$2:$ZZ$110, 30, MATCH($B$1, resultados!$A$1:$ZZ$1, 0))</f>
        <v/>
      </c>
      <c r="B36">
        <f>INDEX(resultados!$A$2:$ZZ$110, 30, MATCH($B$2, resultados!$A$1:$ZZ$1, 0))</f>
        <v/>
      </c>
      <c r="C36">
        <f>INDEX(resultados!$A$2:$ZZ$110, 30, MATCH($B$3, resultados!$A$1:$ZZ$1, 0))</f>
        <v/>
      </c>
    </row>
    <row r="37">
      <c r="A37">
        <f>INDEX(resultados!$A$2:$ZZ$110, 31, MATCH($B$1, resultados!$A$1:$ZZ$1, 0))</f>
        <v/>
      </c>
      <c r="B37">
        <f>INDEX(resultados!$A$2:$ZZ$110, 31, MATCH($B$2, resultados!$A$1:$ZZ$1, 0))</f>
        <v/>
      </c>
      <c r="C37">
        <f>INDEX(resultados!$A$2:$ZZ$110, 31, MATCH($B$3, resultados!$A$1:$ZZ$1, 0))</f>
        <v/>
      </c>
    </row>
    <row r="38">
      <c r="A38">
        <f>INDEX(resultados!$A$2:$ZZ$110, 32, MATCH($B$1, resultados!$A$1:$ZZ$1, 0))</f>
        <v/>
      </c>
      <c r="B38">
        <f>INDEX(resultados!$A$2:$ZZ$110, 32, MATCH($B$2, resultados!$A$1:$ZZ$1, 0))</f>
        <v/>
      </c>
      <c r="C38">
        <f>INDEX(resultados!$A$2:$ZZ$110, 32, MATCH($B$3, resultados!$A$1:$ZZ$1, 0))</f>
        <v/>
      </c>
    </row>
    <row r="39">
      <c r="A39">
        <f>INDEX(resultados!$A$2:$ZZ$110, 33, MATCH($B$1, resultados!$A$1:$ZZ$1, 0))</f>
        <v/>
      </c>
      <c r="B39">
        <f>INDEX(resultados!$A$2:$ZZ$110, 33, MATCH($B$2, resultados!$A$1:$ZZ$1, 0))</f>
        <v/>
      </c>
      <c r="C39">
        <f>INDEX(resultados!$A$2:$ZZ$110, 33, MATCH($B$3, resultados!$A$1:$ZZ$1, 0))</f>
        <v/>
      </c>
    </row>
    <row r="40">
      <c r="A40">
        <f>INDEX(resultados!$A$2:$ZZ$110, 34, MATCH($B$1, resultados!$A$1:$ZZ$1, 0))</f>
        <v/>
      </c>
      <c r="B40">
        <f>INDEX(resultados!$A$2:$ZZ$110, 34, MATCH($B$2, resultados!$A$1:$ZZ$1, 0))</f>
        <v/>
      </c>
      <c r="C40">
        <f>INDEX(resultados!$A$2:$ZZ$110, 34, MATCH($B$3, resultados!$A$1:$ZZ$1, 0))</f>
        <v/>
      </c>
    </row>
    <row r="41">
      <c r="A41">
        <f>INDEX(resultados!$A$2:$ZZ$110, 35, MATCH($B$1, resultados!$A$1:$ZZ$1, 0))</f>
        <v/>
      </c>
      <c r="B41">
        <f>INDEX(resultados!$A$2:$ZZ$110, 35, MATCH($B$2, resultados!$A$1:$ZZ$1, 0))</f>
        <v/>
      </c>
      <c r="C41">
        <f>INDEX(resultados!$A$2:$ZZ$110, 35, MATCH($B$3, resultados!$A$1:$ZZ$1, 0))</f>
        <v/>
      </c>
    </row>
    <row r="42">
      <c r="A42">
        <f>INDEX(resultados!$A$2:$ZZ$110, 36, MATCH($B$1, resultados!$A$1:$ZZ$1, 0))</f>
        <v/>
      </c>
      <c r="B42">
        <f>INDEX(resultados!$A$2:$ZZ$110, 36, MATCH($B$2, resultados!$A$1:$ZZ$1, 0))</f>
        <v/>
      </c>
      <c r="C42">
        <f>INDEX(resultados!$A$2:$ZZ$110, 36, MATCH($B$3, resultados!$A$1:$ZZ$1, 0))</f>
        <v/>
      </c>
    </row>
    <row r="43">
      <c r="A43">
        <f>INDEX(resultados!$A$2:$ZZ$110, 37, MATCH($B$1, resultados!$A$1:$ZZ$1, 0))</f>
        <v/>
      </c>
      <c r="B43">
        <f>INDEX(resultados!$A$2:$ZZ$110, 37, MATCH($B$2, resultados!$A$1:$ZZ$1, 0))</f>
        <v/>
      </c>
      <c r="C43">
        <f>INDEX(resultados!$A$2:$ZZ$110, 37, MATCH($B$3, resultados!$A$1:$ZZ$1, 0))</f>
        <v/>
      </c>
    </row>
    <row r="44">
      <c r="A44">
        <f>INDEX(resultados!$A$2:$ZZ$110, 38, MATCH($B$1, resultados!$A$1:$ZZ$1, 0))</f>
        <v/>
      </c>
      <c r="B44">
        <f>INDEX(resultados!$A$2:$ZZ$110, 38, MATCH($B$2, resultados!$A$1:$ZZ$1, 0))</f>
        <v/>
      </c>
      <c r="C44">
        <f>INDEX(resultados!$A$2:$ZZ$110, 38, MATCH($B$3, resultados!$A$1:$ZZ$1, 0))</f>
        <v/>
      </c>
    </row>
    <row r="45">
      <c r="A45">
        <f>INDEX(resultados!$A$2:$ZZ$110, 39, MATCH($B$1, resultados!$A$1:$ZZ$1, 0))</f>
        <v/>
      </c>
      <c r="B45">
        <f>INDEX(resultados!$A$2:$ZZ$110, 39, MATCH($B$2, resultados!$A$1:$ZZ$1, 0))</f>
        <v/>
      </c>
      <c r="C45">
        <f>INDEX(resultados!$A$2:$ZZ$110, 39, MATCH($B$3, resultados!$A$1:$ZZ$1, 0))</f>
        <v/>
      </c>
    </row>
    <row r="46">
      <c r="A46">
        <f>INDEX(resultados!$A$2:$ZZ$110, 40, MATCH($B$1, resultados!$A$1:$ZZ$1, 0))</f>
        <v/>
      </c>
      <c r="B46">
        <f>INDEX(resultados!$A$2:$ZZ$110, 40, MATCH($B$2, resultados!$A$1:$ZZ$1, 0))</f>
        <v/>
      </c>
      <c r="C46">
        <f>INDEX(resultados!$A$2:$ZZ$110, 40, MATCH($B$3, resultados!$A$1:$ZZ$1, 0))</f>
        <v/>
      </c>
    </row>
    <row r="47">
      <c r="A47">
        <f>INDEX(resultados!$A$2:$ZZ$110, 41, MATCH($B$1, resultados!$A$1:$ZZ$1, 0))</f>
        <v/>
      </c>
      <c r="B47">
        <f>INDEX(resultados!$A$2:$ZZ$110, 41, MATCH($B$2, resultados!$A$1:$ZZ$1, 0))</f>
        <v/>
      </c>
      <c r="C47">
        <f>INDEX(resultados!$A$2:$ZZ$110, 41, MATCH($B$3, resultados!$A$1:$ZZ$1, 0))</f>
        <v/>
      </c>
    </row>
    <row r="48">
      <c r="A48">
        <f>INDEX(resultados!$A$2:$ZZ$110, 42, MATCH($B$1, resultados!$A$1:$ZZ$1, 0))</f>
        <v/>
      </c>
      <c r="B48">
        <f>INDEX(resultados!$A$2:$ZZ$110, 42, MATCH($B$2, resultados!$A$1:$ZZ$1, 0))</f>
        <v/>
      </c>
      <c r="C48">
        <f>INDEX(resultados!$A$2:$ZZ$110, 42, MATCH($B$3, resultados!$A$1:$ZZ$1, 0))</f>
        <v/>
      </c>
    </row>
    <row r="49">
      <c r="A49">
        <f>INDEX(resultados!$A$2:$ZZ$110, 43, MATCH($B$1, resultados!$A$1:$ZZ$1, 0))</f>
        <v/>
      </c>
      <c r="B49">
        <f>INDEX(resultados!$A$2:$ZZ$110, 43, MATCH($B$2, resultados!$A$1:$ZZ$1, 0))</f>
        <v/>
      </c>
      <c r="C49">
        <f>INDEX(resultados!$A$2:$ZZ$110, 43, MATCH($B$3, resultados!$A$1:$ZZ$1, 0))</f>
        <v/>
      </c>
    </row>
    <row r="50">
      <c r="A50">
        <f>INDEX(resultados!$A$2:$ZZ$110, 44, MATCH($B$1, resultados!$A$1:$ZZ$1, 0))</f>
        <v/>
      </c>
      <c r="B50">
        <f>INDEX(resultados!$A$2:$ZZ$110, 44, MATCH($B$2, resultados!$A$1:$ZZ$1, 0))</f>
        <v/>
      </c>
      <c r="C50">
        <f>INDEX(resultados!$A$2:$ZZ$110, 44, MATCH($B$3, resultados!$A$1:$ZZ$1, 0))</f>
        <v/>
      </c>
    </row>
    <row r="51">
      <c r="A51">
        <f>INDEX(resultados!$A$2:$ZZ$110, 45, MATCH($B$1, resultados!$A$1:$ZZ$1, 0))</f>
        <v/>
      </c>
      <c r="B51">
        <f>INDEX(resultados!$A$2:$ZZ$110, 45, MATCH($B$2, resultados!$A$1:$ZZ$1, 0))</f>
        <v/>
      </c>
      <c r="C51">
        <f>INDEX(resultados!$A$2:$ZZ$110, 45, MATCH($B$3, resultados!$A$1:$ZZ$1, 0))</f>
        <v/>
      </c>
    </row>
    <row r="52">
      <c r="A52">
        <f>INDEX(resultados!$A$2:$ZZ$110, 46, MATCH($B$1, resultados!$A$1:$ZZ$1, 0))</f>
        <v/>
      </c>
      <c r="B52">
        <f>INDEX(resultados!$A$2:$ZZ$110, 46, MATCH($B$2, resultados!$A$1:$ZZ$1, 0))</f>
        <v/>
      </c>
      <c r="C52">
        <f>INDEX(resultados!$A$2:$ZZ$110, 46, MATCH($B$3, resultados!$A$1:$ZZ$1, 0))</f>
        <v/>
      </c>
    </row>
    <row r="53">
      <c r="A53">
        <f>INDEX(resultados!$A$2:$ZZ$110, 47, MATCH($B$1, resultados!$A$1:$ZZ$1, 0))</f>
        <v/>
      </c>
      <c r="B53">
        <f>INDEX(resultados!$A$2:$ZZ$110, 47, MATCH($B$2, resultados!$A$1:$ZZ$1, 0))</f>
        <v/>
      </c>
      <c r="C53">
        <f>INDEX(resultados!$A$2:$ZZ$110, 47, MATCH($B$3, resultados!$A$1:$ZZ$1, 0))</f>
        <v/>
      </c>
    </row>
    <row r="54">
      <c r="A54">
        <f>INDEX(resultados!$A$2:$ZZ$110, 48, MATCH($B$1, resultados!$A$1:$ZZ$1, 0))</f>
        <v/>
      </c>
      <c r="B54">
        <f>INDEX(resultados!$A$2:$ZZ$110, 48, MATCH($B$2, resultados!$A$1:$ZZ$1, 0))</f>
        <v/>
      </c>
      <c r="C54">
        <f>INDEX(resultados!$A$2:$ZZ$110, 48, MATCH($B$3, resultados!$A$1:$ZZ$1, 0))</f>
        <v/>
      </c>
    </row>
    <row r="55">
      <c r="A55">
        <f>INDEX(resultados!$A$2:$ZZ$110, 49, MATCH($B$1, resultados!$A$1:$ZZ$1, 0))</f>
        <v/>
      </c>
      <c r="B55">
        <f>INDEX(resultados!$A$2:$ZZ$110, 49, MATCH($B$2, resultados!$A$1:$ZZ$1, 0))</f>
        <v/>
      </c>
      <c r="C55">
        <f>INDEX(resultados!$A$2:$ZZ$110, 49, MATCH($B$3, resultados!$A$1:$ZZ$1, 0))</f>
        <v/>
      </c>
    </row>
    <row r="56">
      <c r="A56">
        <f>INDEX(resultados!$A$2:$ZZ$110, 50, MATCH($B$1, resultados!$A$1:$ZZ$1, 0))</f>
        <v/>
      </c>
      <c r="B56">
        <f>INDEX(resultados!$A$2:$ZZ$110, 50, MATCH($B$2, resultados!$A$1:$ZZ$1, 0))</f>
        <v/>
      </c>
      <c r="C56">
        <f>INDEX(resultados!$A$2:$ZZ$110, 50, MATCH($B$3, resultados!$A$1:$ZZ$1, 0))</f>
        <v/>
      </c>
    </row>
    <row r="57">
      <c r="A57">
        <f>INDEX(resultados!$A$2:$ZZ$110, 51, MATCH($B$1, resultados!$A$1:$ZZ$1, 0))</f>
        <v/>
      </c>
      <c r="B57">
        <f>INDEX(resultados!$A$2:$ZZ$110, 51, MATCH($B$2, resultados!$A$1:$ZZ$1, 0))</f>
        <v/>
      </c>
      <c r="C57">
        <f>INDEX(resultados!$A$2:$ZZ$110, 51, MATCH($B$3, resultados!$A$1:$ZZ$1, 0))</f>
        <v/>
      </c>
    </row>
    <row r="58">
      <c r="A58">
        <f>INDEX(resultados!$A$2:$ZZ$110, 52, MATCH($B$1, resultados!$A$1:$ZZ$1, 0))</f>
        <v/>
      </c>
      <c r="B58">
        <f>INDEX(resultados!$A$2:$ZZ$110, 52, MATCH($B$2, resultados!$A$1:$ZZ$1, 0))</f>
        <v/>
      </c>
      <c r="C58">
        <f>INDEX(resultados!$A$2:$ZZ$110, 52, MATCH($B$3, resultados!$A$1:$ZZ$1, 0))</f>
        <v/>
      </c>
    </row>
    <row r="59">
      <c r="A59">
        <f>INDEX(resultados!$A$2:$ZZ$110, 53, MATCH($B$1, resultados!$A$1:$ZZ$1, 0))</f>
        <v/>
      </c>
      <c r="B59">
        <f>INDEX(resultados!$A$2:$ZZ$110, 53, MATCH($B$2, resultados!$A$1:$ZZ$1, 0))</f>
        <v/>
      </c>
      <c r="C59">
        <f>INDEX(resultados!$A$2:$ZZ$110, 53, MATCH($B$3, resultados!$A$1:$ZZ$1, 0))</f>
        <v/>
      </c>
    </row>
    <row r="60">
      <c r="A60">
        <f>INDEX(resultados!$A$2:$ZZ$110, 54, MATCH($B$1, resultados!$A$1:$ZZ$1, 0))</f>
        <v/>
      </c>
      <c r="B60">
        <f>INDEX(resultados!$A$2:$ZZ$110, 54, MATCH($B$2, resultados!$A$1:$ZZ$1, 0))</f>
        <v/>
      </c>
      <c r="C60">
        <f>INDEX(resultados!$A$2:$ZZ$110, 54, MATCH($B$3, resultados!$A$1:$ZZ$1, 0))</f>
        <v/>
      </c>
    </row>
    <row r="61">
      <c r="A61">
        <f>INDEX(resultados!$A$2:$ZZ$110, 55, MATCH($B$1, resultados!$A$1:$ZZ$1, 0))</f>
        <v/>
      </c>
      <c r="B61">
        <f>INDEX(resultados!$A$2:$ZZ$110, 55, MATCH($B$2, resultados!$A$1:$ZZ$1, 0))</f>
        <v/>
      </c>
      <c r="C61">
        <f>INDEX(resultados!$A$2:$ZZ$110, 55, MATCH($B$3, resultados!$A$1:$ZZ$1, 0))</f>
        <v/>
      </c>
    </row>
    <row r="62">
      <c r="A62">
        <f>INDEX(resultados!$A$2:$ZZ$110, 56, MATCH($B$1, resultados!$A$1:$ZZ$1, 0))</f>
        <v/>
      </c>
      <c r="B62">
        <f>INDEX(resultados!$A$2:$ZZ$110, 56, MATCH($B$2, resultados!$A$1:$ZZ$1, 0))</f>
        <v/>
      </c>
      <c r="C62">
        <f>INDEX(resultados!$A$2:$ZZ$110, 56, MATCH($B$3, resultados!$A$1:$ZZ$1, 0))</f>
        <v/>
      </c>
    </row>
    <row r="63">
      <c r="A63">
        <f>INDEX(resultados!$A$2:$ZZ$110, 57, MATCH($B$1, resultados!$A$1:$ZZ$1, 0))</f>
        <v/>
      </c>
      <c r="B63">
        <f>INDEX(resultados!$A$2:$ZZ$110, 57, MATCH($B$2, resultados!$A$1:$ZZ$1, 0))</f>
        <v/>
      </c>
      <c r="C63">
        <f>INDEX(resultados!$A$2:$ZZ$110, 57, MATCH($B$3, resultados!$A$1:$ZZ$1, 0))</f>
        <v/>
      </c>
    </row>
    <row r="64">
      <c r="A64">
        <f>INDEX(resultados!$A$2:$ZZ$110, 58, MATCH($B$1, resultados!$A$1:$ZZ$1, 0))</f>
        <v/>
      </c>
      <c r="B64">
        <f>INDEX(resultados!$A$2:$ZZ$110, 58, MATCH($B$2, resultados!$A$1:$ZZ$1, 0))</f>
        <v/>
      </c>
      <c r="C64">
        <f>INDEX(resultados!$A$2:$ZZ$110, 58, MATCH($B$3, resultados!$A$1:$ZZ$1, 0))</f>
        <v/>
      </c>
    </row>
    <row r="65">
      <c r="A65">
        <f>INDEX(resultados!$A$2:$ZZ$110, 59, MATCH($B$1, resultados!$A$1:$ZZ$1, 0))</f>
        <v/>
      </c>
      <c r="B65">
        <f>INDEX(resultados!$A$2:$ZZ$110, 59, MATCH($B$2, resultados!$A$1:$ZZ$1, 0))</f>
        <v/>
      </c>
      <c r="C65">
        <f>INDEX(resultados!$A$2:$ZZ$110, 59, MATCH($B$3, resultados!$A$1:$ZZ$1, 0))</f>
        <v/>
      </c>
    </row>
    <row r="66">
      <c r="A66">
        <f>INDEX(resultados!$A$2:$ZZ$110, 60, MATCH($B$1, resultados!$A$1:$ZZ$1, 0))</f>
        <v/>
      </c>
      <c r="B66">
        <f>INDEX(resultados!$A$2:$ZZ$110, 60, MATCH($B$2, resultados!$A$1:$ZZ$1, 0))</f>
        <v/>
      </c>
      <c r="C66">
        <f>INDEX(resultados!$A$2:$ZZ$110, 60, MATCH($B$3, resultados!$A$1:$ZZ$1, 0))</f>
        <v/>
      </c>
    </row>
    <row r="67">
      <c r="A67">
        <f>INDEX(resultados!$A$2:$ZZ$110, 61, MATCH($B$1, resultados!$A$1:$ZZ$1, 0))</f>
        <v/>
      </c>
      <c r="B67">
        <f>INDEX(resultados!$A$2:$ZZ$110, 61, MATCH($B$2, resultados!$A$1:$ZZ$1, 0))</f>
        <v/>
      </c>
      <c r="C67">
        <f>INDEX(resultados!$A$2:$ZZ$110, 61, MATCH($B$3, resultados!$A$1:$ZZ$1, 0))</f>
        <v/>
      </c>
    </row>
    <row r="68">
      <c r="A68">
        <f>INDEX(resultados!$A$2:$ZZ$110, 62, MATCH($B$1, resultados!$A$1:$ZZ$1, 0))</f>
        <v/>
      </c>
      <c r="B68">
        <f>INDEX(resultados!$A$2:$ZZ$110, 62, MATCH($B$2, resultados!$A$1:$ZZ$1, 0))</f>
        <v/>
      </c>
      <c r="C68">
        <f>INDEX(resultados!$A$2:$ZZ$110, 62, MATCH($B$3, resultados!$A$1:$ZZ$1, 0))</f>
        <v/>
      </c>
    </row>
    <row r="69">
      <c r="A69">
        <f>INDEX(resultados!$A$2:$ZZ$110, 63, MATCH($B$1, resultados!$A$1:$ZZ$1, 0))</f>
        <v/>
      </c>
      <c r="B69">
        <f>INDEX(resultados!$A$2:$ZZ$110, 63, MATCH($B$2, resultados!$A$1:$ZZ$1, 0))</f>
        <v/>
      </c>
      <c r="C69">
        <f>INDEX(resultados!$A$2:$ZZ$110, 63, MATCH($B$3, resultados!$A$1:$ZZ$1, 0))</f>
        <v/>
      </c>
    </row>
    <row r="70">
      <c r="A70">
        <f>INDEX(resultados!$A$2:$ZZ$110, 64, MATCH($B$1, resultados!$A$1:$ZZ$1, 0))</f>
        <v/>
      </c>
      <c r="B70">
        <f>INDEX(resultados!$A$2:$ZZ$110, 64, MATCH($B$2, resultados!$A$1:$ZZ$1, 0))</f>
        <v/>
      </c>
      <c r="C70">
        <f>INDEX(resultados!$A$2:$ZZ$110, 64, MATCH($B$3, resultados!$A$1:$ZZ$1, 0))</f>
        <v/>
      </c>
    </row>
    <row r="71">
      <c r="A71">
        <f>INDEX(resultados!$A$2:$ZZ$110, 65, MATCH($B$1, resultados!$A$1:$ZZ$1, 0))</f>
        <v/>
      </c>
      <c r="B71">
        <f>INDEX(resultados!$A$2:$ZZ$110, 65, MATCH($B$2, resultados!$A$1:$ZZ$1, 0))</f>
        <v/>
      </c>
      <c r="C71">
        <f>INDEX(resultados!$A$2:$ZZ$110, 65, MATCH($B$3, resultados!$A$1:$ZZ$1, 0))</f>
        <v/>
      </c>
    </row>
    <row r="72">
      <c r="A72">
        <f>INDEX(resultados!$A$2:$ZZ$110, 66, MATCH($B$1, resultados!$A$1:$ZZ$1, 0))</f>
        <v/>
      </c>
      <c r="B72">
        <f>INDEX(resultados!$A$2:$ZZ$110, 66, MATCH($B$2, resultados!$A$1:$ZZ$1, 0))</f>
        <v/>
      </c>
      <c r="C72">
        <f>INDEX(resultados!$A$2:$ZZ$110, 66, MATCH($B$3, resultados!$A$1:$ZZ$1, 0))</f>
        <v/>
      </c>
    </row>
    <row r="73">
      <c r="A73">
        <f>INDEX(resultados!$A$2:$ZZ$110, 67, MATCH($B$1, resultados!$A$1:$ZZ$1, 0))</f>
        <v/>
      </c>
      <c r="B73">
        <f>INDEX(resultados!$A$2:$ZZ$110, 67, MATCH($B$2, resultados!$A$1:$ZZ$1, 0))</f>
        <v/>
      </c>
      <c r="C73">
        <f>INDEX(resultados!$A$2:$ZZ$110, 67, MATCH($B$3, resultados!$A$1:$ZZ$1, 0))</f>
        <v/>
      </c>
    </row>
    <row r="74">
      <c r="A74">
        <f>INDEX(resultados!$A$2:$ZZ$110, 68, MATCH($B$1, resultados!$A$1:$ZZ$1, 0))</f>
        <v/>
      </c>
      <c r="B74">
        <f>INDEX(resultados!$A$2:$ZZ$110, 68, MATCH($B$2, resultados!$A$1:$ZZ$1, 0))</f>
        <v/>
      </c>
      <c r="C74">
        <f>INDEX(resultados!$A$2:$ZZ$110, 68, MATCH($B$3, resultados!$A$1:$ZZ$1, 0))</f>
        <v/>
      </c>
    </row>
    <row r="75">
      <c r="A75">
        <f>INDEX(resultados!$A$2:$ZZ$110, 69, MATCH($B$1, resultados!$A$1:$ZZ$1, 0))</f>
        <v/>
      </c>
      <c r="B75">
        <f>INDEX(resultados!$A$2:$ZZ$110, 69, MATCH($B$2, resultados!$A$1:$ZZ$1, 0))</f>
        <v/>
      </c>
      <c r="C75">
        <f>INDEX(resultados!$A$2:$ZZ$110, 69, MATCH($B$3, resultados!$A$1:$ZZ$1, 0))</f>
        <v/>
      </c>
    </row>
    <row r="76">
      <c r="A76">
        <f>INDEX(resultados!$A$2:$ZZ$110, 70, MATCH($B$1, resultados!$A$1:$ZZ$1, 0))</f>
        <v/>
      </c>
      <c r="B76">
        <f>INDEX(resultados!$A$2:$ZZ$110, 70, MATCH($B$2, resultados!$A$1:$ZZ$1, 0))</f>
        <v/>
      </c>
      <c r="C76">
        <f>INDEX(resultados!$A$2:$ZZ$110, 70, MATCH($B$3, resultados!$A$1:$ZZ$1, 0))</f>
        <v/>
      </c>
    </row>
    <row r="77">
      <c r="A77">
        <f>INDEX(resultados!$A$2:$ZZ$110, 71, MATCH($B$1, resultados!$A$1:$ZZ$1, 0))</f>
        <v/>
      </c>
      <c r="B77">
        <f>INDEX(resultados!$A$2:$ZZ$110, 71, MATCH($B$2, resultados!$A$1:$ZZ$1, 0))</f>
        <v/>
      </c>
      <c r="C77">
        <f>INDEX(resultados!$A$2:$ZZ$110, 71, MATCH($B$3, resultados!$A$1:$ZZ$1, 0))</f>
        <v/>
      </c>
    </row>
    <row r="78">
      <c r="A78">
        <f>INDEX(resultados!$A$2:$ZZ$110, 72, MATCH($B$1, resultados!$A$1:$ZZ$1, 0))</f>
        <v/>
      </c>
      <c r="B78">
        <f>INDEX(resultados!$A$2:$ZZ$110, 72, MATCH($B$2, resultados!$A$1:$ZZ$1, 0))</f>
        <v/>
      </c>
      <c r="C78">
        <f>INDEX(resultados!$A$2:$ZZ$110, 72, MATCH($B$3, resultados!$A$1:$ZZ$1, 0))</f>
        <v/>
      </c>
    </row>
    <row r="79">
      <c r="A79">
        <f>INDEX(resultados!$A$2:$ZZ$110, 73, MATCH($B$1, resultados!$A$1:$ZZ$1, 0))</f>
        <v/>
      </c>
      <c r="B79">
        <f>INDEX(resultados!$A$2:$ZZ$110, 73, MATCH($B$2, resultados!$A$1:$ZZ$1, 0))</f>
        <v/>
      </c>
      <c r="C79">
        <f>INDEX(resultados!$A$2:$ZZ$110, 73, MATCH($B$3, resultados!$A$1:$ZZ$1, 0))</f>
        <v/>
      </c>
    </row>
    <row r="80">
      <c r="A80">
        <f>INDEX(resultados!$A$2:$ZZ$110, 74, MATCH($B$1, resultados!$A$1:$ZZ$1, 0))</f>
        <v/>
      </c>
      <c r="B80">
        <f>INDEX(resultados!$A$2:$ZZ$110, 74, MATCH($B$2, resultados!$A$1:$ZZ$1, 0))</f>
        <v/>
      </c>
      <c r="C80">
        <f>INDEX(resultados!$A$2:$ZZ$110, 74, MATCH($B$3, resultados!$A$1:$ZZ$1, 0))</f>
        <v/>
      </c>
    </row>
    <row r="81">
      <c r="A81">
        <f>INDEX(resultados!$A$2:$ZZ$110, 75, MATCH($B$1, resultados!$A$1:$ZZ$1, 0))</f>
        <v/>
      </c>
      <c r="B81">
        <f>INDEX(resultados!$A$2:$ZZ$110, 75, MATCH($B$2, resultados!$A$1:$ZZ$1, 0))</f>
        <v/>
      </c>
      <c r="C81">
        <f>INDEX(resultados!$A$2:$ZZ$110, 75, MATCH($B$3, resultados!$A$1:$ZZ$1, 0))</f>
        <v/>
      </c>
    </row>
    <row r="82">
      <c r="A82">
        <f>INDEX(resultados!$A$2:$ZZ$110, 76, MATCH($B$1, resultados!$A$1:$ZZ$1, 0))</f>
        <v/>
      </c>
      <c r="B82">
        <f>INDEX(resultados!$A$2:$ZZ$110, 76, MATCH($B$2, resultados!$A$1:$ZZ$1, 0))</f>
        <v/>
      </c>
      <c r="C82">
        <f>INDEX(resultados!$A$2:$ZZ$110, 76, MATCH($B$3, resultados!$A$1:$ZZ$1, 0))</f>
        <v/>
      </c>
    </row>
    <row r="83">
      <c r="A83">
        <f>INDEX(resultados!$A$2:$ZZ$110, 77, MATCH($B$1, resultados!$A$1:$ZZ$1, 0))</f>
        <v/>
      </c>
      <c r="B83">
        <f>INDEX(resultados!$A$2:$ZZ$110, 77, MATCH($B$2, resultados!$A$1:$ZZ$1, 0))</f>
        <v/>
      </c>
      <c r="C83">
        <f>INDEX(resultados!$A$2:$ZZ$110, 77, MATCH($B$3, resultados!$A$1:$ZZ$1, 0))</f>
        <v/>
      </c>
    </row>
    <row r="84">
      <c r="A84">
        <f>INDEX(resultados!$A$2:$ZZ$110, 78, MATCH($B$1, resultados!$A$1:$ZZ$1, 0))</f>
        <v/>
      </c>
      <c r="B84">
        <f>INDEX(resultados!$A$2:$ZZ$110, 78, MATCH($B$2, resultados!$A$1:$ZZ$1, 0))</f>
        <v/>
      </c>
      <c r="C84">
        <f>INDEX(resultados!$A$2:$ZZ$110, 78, MATCH($B$3, resultados!$A$1:$ZZ$1, 0))</f>
        <v/>
      </c>
    </row>
    <row r="85">
      <c r="A85">
        <f>INDEX(resultados!$A$2:$ZZ$110, 79, MATCH($B$1, resultados!$A$1:$ZZ$1, 0))</f>
        <v/>
      </c>
      <c r="B85">
        <f>INDEX(resultados!$A$2:$ZZ$110, 79, MATCH($B$2, resultados!$A$1:$ZZ$1, 0))</f>
        <v/>
      </c>
      <c r="C85">
        <f>INDEX(resultados!$A$2:$ZZ$110, 79, MATCH($B$3, resultados!$A$1:$ZZ$1, 0))</f>
        <v/>
      </c>
    </row>
    <row r="86">
      <c r="A86">
        <f>INDEX(resultados!$A$2:$ZZ$110, 80, MATCH($B$1, resultados!$A$1:$ZZ$1, 0))</f>
        <v/>
      </c>
      <c r="B86">
        <f>INDEX(resultados!$A$2:$ZZ$110, 80, MATCH($B$2, resultados!$A$1:$ZZ$1, 0))</f>
        <v/>
      </c>
      <c r="C86">
        <f>INDEX(resultados!$A$2:$ZZ$110, 80, MATCH($B$3, resultados!$A$1:$ZZ$1, 0))</f>
        <v/>
      </c>
    </row>
    <row r="87">
      <c r="A87">
        <f>INDEX(resultados!$A$2:$ZZ$110, 81, MATCH($B$1, resultados!$A$1:$ZZ$1, 0))</f>
        <v/>
      </c>
      <c r="B87">
        <f>INDEX(resultados!$A$2:$ZZ$110, 81, MATCH($B$2, resultados!$A$1:$ZZ$1, 0))</f>
        <v/>
      </c>
      <c r="C87">
        <f>INDEX(resultados!$A$2:$ZZ$110, 81, MATCH($B$3, resultados!$A$1:$ZZ$1, 0))</f>
        <v/>
      </c>
    </row>
    <row r="88">
      <c r="A88">
        <f>INDEX(resultados!$A$2:$ZZ$110, 82, MATCH($B$1, resultados!$A$1:$ZZ$1, 0))</f>
        <v/>
      </c>
      <c r="B88">
        <f>INDEX(resultados!$A$2:$ZZ$110, 82, MATCH($B$2, resultados!$A$1:$ZZ$1, 0))</f>
        <v/>
      </c>
      <c r="C88">
        <f>INDEX(resultados!$A$2:$ZZ$110, 82, MATCH($B$3, resultados!$A$1:$ZZ$1, 0))</f>
        <v/>
      </c>
    </row>
    <row r="89">
      <c r="A89">
        <f>INDEX(resultados!$A$2:$ZZ$110, 83, MATCH($B$1, resultados!$A$1:$ZZ$1, 0))</f>
        <v/>
      </c>
      <c r="B89">
        <f>INDEX(resultados!$A$2:$ZZ$110, 83, MATCH($B$2, resultados!$A$1:$ZZ$1, 0))</f>
        <v/>
      </c>
      <c r="C89">
        <f>INDEX(resultados!$A$2:$ZZ$110, 83, MATCH($B$3, resultados!$A$1:$ZZ$1, 0))</f>
        <v/>
      </c>
    </row>
    <row r="90">
      <c r="A90">
        <f>INDEX(resultados!$A$2:$ZZ$110, 84, MATCH($B$1, resultados!$A$1:$ZZ$1, 0))</f>
        <v/>
      </c>
      <c r="B90">
        <f>INDEX(resultados!$A$2:$ZZ$110, 84, MATCH($B$2, resultados!$A$1:$ZZ$1, 0))</f>
        <v/>
      </c>
      <c r="C90">
        <f>INDEX(resultados!$A$2:$ZZ$110, 84, MATCH($B$3, resultados!$A$1:$ZZ$1, 0))</f>
        <v/>
      </c>
    </row>
    <row r="91">
      <c r="A91">
        <f>INDEX(resultados!$A$2:$ZZ$110, 85, MATCH($B$1, resultados!$A$1:$ZZ$1, 0))</f>
        <v/>
      </c>
      <c r="B91">
        <f>INDEX(resultados!$A$2:$ZZ$110, 85, MATCH($B$2, resultados!$A$1:$ZZ$1, 0))</f>
        <v/>
      </c>
      <c r="C91">
        <f>INDEX(resultados!$A$2:$ZZ$110, 85, MATCH($B$3, resultados!$A$1:$ZZ$1, 0))</f>
        <v/>
      </c>
    </row>
    <row r="92">
      <c r="A92">
        <f>INDEX(resultados!$A$2:$ZZ$110, 86, MATCH($B$1, resultados!$A$1:$ZZ$1, 0))</f>
        <v/>
      </c>
      <c r="B92">
        <f>INDEX(resultados!$A$2:$ZZ$110, 86, MATCH($B$2, resultados!$A$1:$ZZ$1, 0))</f>
        <v/>
      </c>
      <c r="C92">
        <f>INDEX(resultados!$A$2:$ZZ$110, 86, MATCH($B$3, resultados!$A$1:$ZZ$1, 0))</f>
        <v/>
      </c>
    </row>
    <row r="93">
      <c r="A93">
        <f>INDEX(resultados!$A$2:$ZZ$110, 87, MATCH($B$1, resultados!$A$1:$ZZ$1, 0))</f>
        <v/>
      </c>
      <c r="B93">
        <f>INDEX(resultados!$A$2:$ZZ$110, 87, MATCH($B$2, resultados!$A$1:$ZZ$1, 0))</f>
        <v/>
      </c>
      <c r="C93">
        <f>INDEX(resultados!$A$2:$ZZ$110, 87, MATCH($B$3, resultados!$A$1:$ZZ$1, 0))</f>
        <v/>
      </c>
    </row>
    <row r="94">
      <c r="A94">
        <f>INDEX(resultados!$A$2:$ZZ$110, 88, MATCH($B$1, resultados!$A$1:$ZZ$1, 0))</f>
        <v/>
      </c>
      <c r="B94">
        <f>INDEX(resultados!$A$2:$ZZ$110, 88, MATCH($B$2, resultados!$A$1:$ZZ$1, 0))</f>
        <v/>
      </c>
      <c r="C94">
        <f>INDEX(resultados!$A$2:$ZZ$110, 88, MATCH($B$3, resultados!$A$1:$ZZ$1, 0))</f>
        <v/>
      </c>
    </row>
    <row r="95">
      <c r="A95">
        <f>INDEX(resultados!$A$2:$ZZ$110, 89, MATCH($B$1, resultados!$A$1:$ZZ$1, 0))</f>
        <v/>
      </c>
      <c r="B95">
        <f>INDEX(resultados!$A$2:$ZZ$110, 89, MATCH($B$2, resultados!$A$1:$ZZ$1, 0))</f>
        <v/>
      </c>
      <c r="C95">
        <f>INDEX(resultados!$A$2:$ZZ$110, 89, MATCH($B$3, resultados!$A$1:$ZZ$1, 0))</f>
        <v/>
      </c>
    </row>
    <row r="96">
      <c r="A96">
        <f>INDEX(resultados!$A$2:$ZZ$110, 90, MATCH($B$1, resultados!$A$1:$ZZ$1, 0))</f>
        <v/>
      </c>
      <c r="B96">
        <f>INDEX(resultados!$A$2:$ZZ$110, 90, MATCH($B$2, resultados!$A$1:$ZZ$1, 0))</f>
        <v/>
      </c>
      <c r="C96">
        <f>INDEX(resultados!$A$2:$ZZ$110, 90, MATCH($B$3, resultados!$A$1:$ZZ$1, 0))</f>
        <v/>
      </c>
    </row>
    <row r="97">
      <c r="A97">
        <f>INDEX(resultados!$A$2:$ZZ$110, 91, MATCH($B$1, resultados!$A$1:$ZZ$1, 0))</f>
        <v/>
      </c>
      <c r="B97">
        <f>INDEX(resultados!$A$2:$ZZ$110, 91, MATCH($B$2, resultados!$A$1:$ZZ$1, 0))</f>
        <v/>
      </c>
      <c r="C97">
        <f>INDEX(resultados!$A$2:$ZZ$110, 91, MATCH($B$3, resultados!$A$1:$ZZ$1, 0))</f>
        <v/>
      </c>
    </row>
    <row r="98">
      <c r="A98">
        <f>INDEX(resultados!$A$2:$ZZ$110, 92, MATCH($B$1, resultados!$A$1:$ZZ$1, 0))</f>
        <v/>
      </c>
      <c r="B98">
        <f>INDEX(resultados!$A$2:$ZZ$110, 92, MATCH($B$2, resultados!$A$1:$ZZ$1, 0))</f>
        <v/>
      </c>
      <c r="C98">
        <f>INDEX(resultados!$A$2:$ZZ$110, 92, MATCH($B$3, resultados!$A$1:$ZZ$1, 0))</f>
        <v/>
      </c>
    </row>
    <row r="99">
      <c r="A99">
        <f>INDEX(resultados!$A$2:$ZZ$110, 93, MATCH($B$1, resultados!$A$1:$ZZ$1, 0))</f>
        <v/>
      </c>
      <c r="B99">
        <f>INDEX(resultados!$A$2:$ZZ$110, 93, MATCH($B$2, resultados!$A$1:$ZZ$1, 0))</f>
        <v/>
      </c>
      <c r="C99">
        <f>INDEX(resultados!$A$2:$ZZ$110, 93, MATCH($B$3, resultados!$A$1:$ZZ$1, 0))</f>
        <v/>
      </c>
    </row>
    <row r="100">
      <c r="A100">
        <f>INDEX(resultados!$A$2:$ZZ$110, 94, MATCH($B$1, resultados!$A$1:$ZZ$1, 0))</f>
        <v/>
      </c>
      <c r="B100">
        <f>INDEX(resultados!$A$2:$ZZ$110, 94, MATCH($B$2, resultados!$A$1:$ZZ$1, 0))</f>
        <v/>
      </c>
      <c r="C100">
        <f>INDEX(resultados!$A$2:$ZZ$110, 94, MATCH($B$3, resultados!$A$1:$ZZ$1, 0))</f>
        <v/>
      </c>
    </row>
    <row r="101">
      <c r="A101">
        <f>INDEX(resultados!$A$2:$ZZ$110, 95, MATCH($B$1, resultados!$A$1:$ZZ$1, 0))</f>
        <v/>
      </c>
      <c r="B101">
        <f>INDEX(resultados!$A$2:$ZZ$110, 95, MATCH($B$2, resultados!$A$1:$ZZ$1, 0))</f>
        <v/>
      </c>
      <c r="C101">
        <f>INDEX(resultados!$A$2:$ZZ$110, 95, MATCH($B$3, resultados!$A$1:$ZZ$1, 0))</f>
        <v/>
      </c>
    </row>
    <row r="102">
      <c r="A102">
        <f>INDEX(resultados!$A$2:$ZZ$110, 96, MATCH($B$1, resultados!$A$1:$ZZ$1, 0))</f>
        <v/>
      </c>
      <c r="B102">
        <f>INDEX(resultados!$A$2:$ZZ$110, 96, MATCH($B$2, resultados!$A$1:$ZZ$1, 0))</f>
        <v/>
      </c>
      <c r="C102">
        <f>INDEX(resultados!$A$2:$ZZ$110, 96, MATCH($B$3, resultados!$A$1:$ZZ$1, 0))</f>
        <v/>
      </c>
    </row>
    <row r="103">
      <c r="A103">
        <f>INDEX(resultados!$A$2:$ZZ$110, 97, MATCH($B$1, resultados!$A$1:$ZZ$1, 0))</f>
        <v/>
      </c>
      <c r="B103">
        <f>INDEX(resultados!$A$2:$ZZ$110, 97, MATCH($B$2, resultados!$A$1:$ZZ$1, 0))</f>
        <v/>
      </c>
      <c r="C103">
        <f>INDEX(resultados!$A$2:$ZZ$110, 97, MATCH($B$3, resultados!$A$1:$ZZ$1, 0))</f>
        <v/>
      </c>
    </row>
    <row r="104">
      <c r="A104">
        <f>INDEX(resultados!$A$2:$ZZ$110, 98, MATCH($B$1, resultados!$A$1:$ZZ$1, 0))</f>
        <v/>
      </c>
      <c r="B104">
        <f>INDEX(resultados!$A$2:$ZZ$110, 98, MATCH($B$2, resultados!$A$1:$ZZ$1, 0))</f>
        <v/>
      </c>
      <c r="C104">
        <f>INDEX(resultados!$A$2:$ZZ$110, 98, MATCH($B$3, resultados!$A$1:$ZZ$1, 0))</f>
        <v/>
      </c>
    </row>
    <row r="105">
      <c r="A105">
        <f>INDEX(resultados!$A$2:$ZZ$110, 99, MATCH($B$1, resultados!$A$1:$ZZ$1, 0))</f>
        <v/>
      </c>
      <c r="B105">
        <f>INDEX(resultados!$A$2:$ZZ$110, 99, MATCH($B$2, resultados!$A$1:$ZZ$1, 0))</f>
        <v/>
      </c>
      <c r="C105">
        <f>INDEX(resultados!$A$2:$ZZ$110, 99, MATCH($B$3, resultados!$A$1:$ZZ$1, 0))</f>
        <v/>
      </c>
    </row>
    <row r="106">
      <c r="A106">
        <f>INDEX(resultados!$A$2:$ZZ$110, 100, MATCH($B$1, resultados!$A$1:$ZZ$1, 0))</f>
        <v/>
      </c>
      <c r="B106">
        <f>INDEX(resultados!$A$2:$ZZ$110, 100, MATCH($B$2, resultados!$A$1:$ZZ$1, 0))</f>
        <v/>
      </c>
      <c r="C106">
        <f>INDEX(resultados!$A$2:$ZZ$110, 100, MATCH($B$3, resultados!$A$1:$ZZ$1, 0))</f>
        <v/>
      </c>
    </row>
    <row r="107">
      <c r="A107">
        <f>INDEX(resultados!$A$2:$ZZ$110, 101, MATCH($B$1, resultados!$A$1:$ZZ$1, 0))</f>
        <v/>
      </c>
      <c r="B107">
        <f>INDEX(resultados!$A$2:$ZZ$110, 101, MATCH($B$2, resultados!$A$1:$ZZ$1, 0))</f>
        <v/>
      </c>
      <c r="C107">
        <f>INDEX(resultados!$A$2:$ZZ$110, 101, MATCH($B$3, resultados!$A$1:$ZZ$1, 0))</f>
        <v/>
      </c>
    </row>
    <row r="108">
      <c r="A108">
        <f>INDEX(resultados!$A$2:$ZZ$110, 102, MATCH($B$1, resultados!$A$1:$ZZ$1, 0))</f>
        <v/>
      </c>
      <c r="B108">
        <f>INDEX(resultados!$A$2:$ZZ$110, 102, MATCH($B$2, resultados!$A$1:$ZZ$1, 0))</f>
        <v/>
      </c>
      <c r="C108">
        <f>INDEX(resultados!$A$2:$ZZ$110, 102, MATCH($B$3, resultados!$A$1:$ZZ$1, 0))</f>
        <v/>
      </c>
    </row>
    <row r="109">
      <c r="A109">
        <f>INDEX(resultados!$A$2:$ZZ$110, 103, MATCH($B$1, resultados!$A$1:$ZZ$1, 0))</f>
        <v/>
      </c>
      <c r="B109">
        <f>INDEX(resultados!$A$2:$ZZ$110, 103, MATCH($B$2, resultados!$A$1:$ZZ$1, 0))</f>
        <v/>
      </c>
      <c r="C109">
        <f>INDEX(resultados!$A$2:$ZZ$110, 103, MATCH($B$3, resultados!$A$1:$ZZ$1, 0))</f>
        <v/>
      </c>
    </row>
    <row r="110">
      <c r="A110">
        <f>INDEX(resultados!$A$2:$ZZ$110, 104, MATCH($B$1, resultados!$A$1:$ZZ$1, 0))</f>
        <v/>
      </c>
      <c r="B110">
        <f>INDEX(resultados!$A$2:$ZZ$110, 104, MATCH($B$2, resultados!$A$1:$ZZ$1, 0))</f>
        <v/>
      </c>
      <c r="C110">
        <f>INDEX(resultados!$A$2:$ZZ$110, 104, MATCH($B$3, resultados!$A$1:$ZZ$1, 0))</f>
        <v/>
      </c>
    </row>
    <row r="111">
      <c r="A111">
        <f>INDEX(resultados!$A$2:$ZZ$110, 105, MATCH($B$1, resultados!$A$1:$ZZ$1, 0))</f>
        <v/>
      </c>
      <c r="B111">
        <f>INDEX(resultados!$A$2:$ZZ$110, 105, MATCH($B$2, resultados!$A$1:$ZZ$1, 0))</f>
        <v/>
      </c>
      <c r="C111">
        <f>INDEX(resultados!$A$2:$ZZ$110, 105, MATCH($B$3, resultados!$A$1:$ZZ$1, 0))</f>
        <v/>
      </c>
    </row>
    <row r="112">
      <c r="A112">
        <f>INDEX(resultados!$A$2:$ZZ$110, 106, MATCH($B$1, resultados!$A$1:$ZZ$1, 0))</f>
        <v/>
      </c>
      <c r="B112">
        <f>INDEX(resultados!$A$2:$ZZ$110, 106, MATCH($B$2, resultados!$A$1:$ZZ$1, 0))</f>
        <v/>
      </c>
      <c r="C112">
        <f>INDEX(resultados!$A$2:$ZZ$110, 106, MATCH($B$3, resultados!$A$1:$ZZ$1, 0))</f>
        <v/>
      </c>
    </row>
    <row r="113">
      <c r="A113">
        <f>INDEX(resultados!$A$2:$ZZ$110, 107, MATCH($B$1, resultados!$A$1:$ZZ$1, 0))</f>
        <v/>
      </c>
      <c r="B113">
        <f>INDEX(resultados!$A$2:$ZZ$110, 107, MATCH($B$2, resultados!$A$1:$ZZ$1, 0))</f>
        <v/>
      </c>
      <c r="C113">
        <f>INDEX(resultados!$A$2:$ZZ$110, 107, MATCH($B$3, resultados!$A$1:$ZZ$1, 0))</f>
        <v/>
      </c>
    </row>
    <row r="114">
      <c r="A114">
        <f>INDEX(resultados!$A$2:$ZZ$110, 108, MATCH($B$1, resultados!$A$1:$ZZ$1, 0))</f>
        <v/>
      </c>
      <c r="B114">
        <f>INDEX(resultados!$A$2:$ZZ$110, 108, MATCH($B$2, resultados!$A$1:$ZZ$1, 0))</f>
        <v/>
      </c>
      <c r="C114">
        <f>INDEX(resultados!$A$2:$ZZ$110, 108, MATCH($B$3, resultados!$A$1:$ZZ$1, 0))</f>
        <v/>
      </c>
    </row>
    <row r="115">
      <c r="A115">
        <f>INDEX(resultados!$A$2:$ZZ$110, 109, MATCH($B$1, resultados!$A$1:$ZZ$1, 0))</f>
        <v/>
      </c>
      <c r="B115">
        <f>INDEX(resultados!$A$2:$ZZ$110, 109, MATCH($B$2, resultados!$A$1:$ZZ$1, 0))</f>
        <v/>
      </c>
      <c r="C115">
        <f>INDEX(resultados!$A$2:$ZZ$110, 109,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1.4523</v>
      </c>
      <c r="E2" t="n">
        <v>68.84999999999999</v>
      </c>
      <c r="F2" t="n">
        <v>62.36</v>
      </c>
      <c r="G2" t="n">
        <v>12.51</v>
      </c>
      <c r="H2" t="n">
        <v>0.24</v>
      </c>
      <c r="I2" t="n">
        <v>299</v>
      </c>
      <c r="J2" t="n">
        <v>71.52</v>
      </c>
      <c r="K2" t="n">
        <v>32.27</v>
      </c>
      <c r="L2" t="n">
        <v>1</v>
      </c>
      <c r="M2" t="n">
        <v>297</v>
      </c>
      <c r="N2" t="n">
        <v>8.25</v>
      </c>
      <c r="O2" t="n">
        <v>9054.6</v>
      </c>
      <c r="P2" t="n">
        <v>412.64</v>
      </c>
      <c r="Q2" t="n">
        <v>3989.16</v>
      </c>
      <c r="R2" t="n">
        <v>530.1900000000001</v>
      </c>
      <c r="S2" t="n">
        <v>142.45</v>
      </c>
      <c r="T2" t="n">
        <v>188841.63</v>
      </c>
      <c r="U2" t="n">
        <v>0.27</v>
      </c>
      <c r="V2" t="n">
        <v>0.73</v>
      </c>
      <c r="W2" t="n">
        <v>12.39</v>
      </c>
      <c r="X2" t="n">
        <v>11.4</v>
      </c>
      <c r="Y2" t="n">
        <v>1</v>
      </c>
      <c r="Z2" t="n">
        <v>10</v>
      </c>
      <c r="AA2" t="n">
        <v>560.5915346332872</v>
      </c>
      <c r="AB2" t="n">
        <v>767.0260692383071</v>
      </c>
      <c r="AC2" t="n">
        <v>693.8221777180519</v>
      </c>
      <c r="AD2" t="n">
        <v>560591.5346332872</v>
      </c>
      <c r="AE2" t="n">
        <v>767026.0692383071</v>
      </c>
      <c r="AF2" t="n">
        <v>1.593344810605369e-06</v>
      </c>
      <c r="AG2" t="n">
        <v>0.7171875</v>
      </c>
      <c r="AH2" t="n">
        <v>693822.1777180518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1.666</v>
      </c>
      <c r="E3" t="n">
        <v>60.02</v>
      </c>
      <c r="F3" t="n">
        <v>56.08</v>
      </c>
      <c r="G3" t="n">
        <v>24.92</v>
      </c>
      <c r="H3" t="n">
        <v>0.48</v>
      </c>
      <c r="I3" t="n">
        <v>135</v>
      </c>
      <c r="J3" t="n">
        <v>72.7</v>
      </c>
      <c r="K3" t="n">
        <v>32.27</v>
      </c>
      <c r="L3" t="n">
        <v>2</v>
      </c>
      <c r="M3" t="n">
        <v>8</v>
      </c>
      <c r="N3" t="n">
        <v>8.43</v>
      </c>
      <c r="O3" t="n">
        <v>9200.25</v>
      </c>
      <c r="P3" t="n">
        <v>327.45</v>
      </c>
      <c r="Q3" t="n">
        <v>3989.35</v>
      </c>
      <c r="R3" t="n">
        <v>315.79</v>
      </c>
      <c r="S3" t="n">
        <v>142.45</v>
      </c>
      <c r="T3" t="n">
        <v>82462.19</v>
      </c>
      <c r="U3" t="n">
        <v>0.45</v>
      </c>
      <c r="V3" t="n">
        <v>0.82</v>
      </c>
      <c r="W3" t="n">
        <v>12.26</v>
      </c>
      <c r="X3" t="n">
        <v>5.13</v>
      </c>
      <c r="Y3" t="n">
        <v>1</v>
      </c>
      <c r="Z3" t="n">
        <v>10</v>
      </c>
      <c r="AA3" t="n">
        <v>404.3478081434296</v>
      </c>
      <c r="AB3" t="n">
        <v>553.2465096681539</v>
      </c>
      <c r="AC3" t="n">
        <v>500.4454392717775</v>
      </c>
      <c r="AD3" t="n">
        <v>404347.8081434296</v>
      </c>
      <c r="AE3" t="n">
        <v>553246.5096681538</v>
      </c>
      <c r="AF3" t="n">
        <v>1.827798977118051e-06</v>
      </c>
      <c r="AG3" t="n">
        <v>0.6252083333333334</v>
      </c>
      <c r="AH3" t="n">
        <v>500445.4392717775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1.6675</v>
      </c>
      <c r="E4" t="n">
        <v>59.97</v>
      </c>
      <c r="F4" t="n">
        <v>56.04</v>
      </c>
      <c r="G4" t="n">
        <v>25.09</v>
      </c>
      <c r="H4" t="n">
        <v>0.71</v>
      </c>
      <c r="I4" t="n">
        <v>134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332.06</v>
      </c>
      <c r="Q4" t="n">
        <v>3989.3</v>
      </c>
      <c r="R4" t="n">
        <v>314.09</v>
      </c>
      <c r="S4" t="n">
        <v>142.45</v>
      </c>
      <c r="T4" t="n">
        <v>81617.07000000001</v>
      </c>
      <c r="U4" t="n">
        <v>0.45</v>
      </c>
      <c r="V4" t="n">
        <v>0.82</v>
      </c>
      <c r="W4" t="n">
        <v>12.27</v>
      </c>
      <c r="X4" t="n">
        <v>5.09</v>
      </c>
      <c r="Y4" t="n">
        <v>1</v>
      </c>
      <c r="Z4" t="n">
        <v>10</v>
      </c>
      <c r="AA4" t="n">
        <v>407.6515712432725</v>
      </c>
      <c r="AB4" t="n">
        <v>557.7668640931003</v>
      </c>
      <c r="AC4" t="n">
        <v>504.5343774147644</v>
      </c>
      <c r="AD4" t="n">
        <v>407651.5712432726</v>
      </c>
      <c r="AE4" t="n">
        <v>557766.8640931003</v>
      </c>
      <c r="AF4" t="n">
        <v>1.829444654468397e-06</v>
      </c>
      <c r="AG4" t="n">
        <v>0.6246875</v>
      </c>
      <c r="AH4" t="n">
        <v>504534.3774147644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1.5187</v>
      </c>
      <c r="E2" t="n">
        <v>65.84999999999999</v>
      </c>
      <c r="F2" t="n">
        <v>61.18</v>
      </c>
      <c r="G2" t="n">
        <v>13.75</v>
      </c>
      <c r="H2" t="n">
        <v>0.43</v>
      </c>
      <c r="I2" t="n">
        <v>267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241.41</v>
      </c>
      <c r="Q2" t="n">
        <v>3989.79</v>
      </c>
      <c r="R2" t="n">
        <v>479.55</v>
      </c>
      <c r="S2" t="n">
        <v>142.45</v>
      </c>
      <c r="T2" t="n">
        <v>163680.9</v>
      </c>
      <c r="U2" t="n">
        <v>0.3</v>
      </c>
      <c r="V2" t="n">
        <v>0.75</v>
      </c>
      <c r="W2" t="n">
        <v>12.66</v>
      </c>
      <c r="X2" t="n">
        <v>10.22</v>
      </c>
      <c r="Y2" t="n">
        <v>1</v>
      </c>
      <c r="Z2" t="n">
        <v>10</v>
      </c>
      <c r="AA2" t="n">
        <v>340.5038542019058</v>
      </c>
      <c r="AB2" t="n">
        <v>465.8923952888986</v>
      </c>
      <c r="AC2" t="n">
        <v>421.4282789666088</v>
      </c>
      <c r="AD2" t="n">
        <v>340503.8542019058</v>
      </c>
      <c r="AE2" t="n">
        <v>465892.3952888986</v>
      </c>
      <c r="AF2" t="n">
        <v>1.788333859142237e-06</v>
      </c>
      <c r="AG2" t="n">
        <v>0.6859375</v>
      </c>
      <c r="AH2" t="n">
        <v>421428.2789666088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1.0548</v>
      </c>
      <c r="E2" t="n">
        <v>94.8</v>
      </c>
      <c r="F2" t="n">
        <v>74.89</v>
      </c>
      <c r="G2" t="n">
        <v>7.34</v>
      </c>
      <c r="H2" t="n">
        <v>0.12</v>
      </c>
      <c r="I2" t="n">
        <v>612</v>
      </c>
      <c r="J2" t="n">
        <v>141.81</v>
      </c>
      <c r="K2" t="n">
        <v>47.83</v>
      </c>
      <c r="L2" t="n">
        <v>1</v>
      </c>
      <c r="M2" t="n">
        <v>610</v>
      </c>
      <c r="N2" t="n">
        <v>22.98</v>
      </c>
      <c r="O2" t="n">
        <v>17723.39</v>
      </c>
      <c r="P2" t="n">
        <v>841.86</v>
      </c>
      <c r="Q2" t="n">
        <v>3990.09</v>
      </c>
      <c r="R2" t="n">
        <v>950.33</v>
      </c>
      <c r="S2" t="n">
        <v>142.45</v>
      </c>
      <c r="T2" t="n">
        <v>397344.34</v>
      </c>
      <c r="U2" t="n">
        <v>0.15</v>
      </c>
      <c r="V2" t="n">
        <v>0.61</v>
      </c>
      <c r="W2" t="n">
        <v>12.9</v>
      </c>
      <c r="X2" t="n">
        <v>23.92</v>
      </c>
      <c r="Y2" t="n">
        <v>1</v>
      </c>
      <c r="Z2" t="n">
        <v>10</v>
      </c>
      <c r="AA2" t="n">
        <v>1487.296227608964</v>
      </c>
      <c r="AB2" t="n">
        <v>2034.984313493281</v>
      </c>
      <c r="AC2" t="n">
        <v>1840.768266731904</v>
      </c>
      <c r="AD2" t="n">
        <v>1487296.227608964</v>
      </c>
      <c r="AE2" t="n">
        <v>2034984.313493281</v>
      </c>
      <c r="AF2" t="n">
        <v>1.038731496650821e-06</v>
      </c>
      <c r="AG2" t="n">
        <v>0.9874999999999999</v>
      </c>
      <c r="AH2" t="n">
        <v>1840768.266731904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1.4527</v>
      </c>
      <c r="E3" t="n">
        <v>68.84</v>
      </c>
      <c r="F3" t="n">
        <v>59.82</v>
      </c>
      <c r="G3" t="n">
        <v>15.27</v>
      </c>
      <c r="H3" t="n">
        <v>0.25</v>
      </c>
      <c r="I3" t="n">
        <v>235</v>
      </c>
      <c r="J3" t="n">
        <v>143.17</v>
      </c>
      <c r="K3" t="n">
        <v>47.83</v>
      </c>
      <c r="L3" t="n">
        <v>2</v>
      </c>
      <c r="M3" t="n">
        <v>233</v>
      </c>
      <c r="N3" t="n">
        <v>23.34</v>
      </c>
      <c r="O3" t="n">
        <v>17891.86</v>
      </c>
      <c r="P3" t="n">
        <v>648.51</v>
      </c>
      <c r="Q3" t="n">
        <v>3988.92</v>
      </c>
      <c r="R3" t="n">
        <v>446.09</v>
      </c>
      <c r="S3" t="n">
        <v>142.45</v>
      </c>
      <c r="T3" t="n">
        <v>147110.19</v>
      </c>
      <c r="U3" t="n">
        <v>0.32</v>
      </c>
      <c r="V3" t="n">
        <v>0.77</v>
      </c>
      <c r="W3" t="n">
        <v>12.27</v>
      </c>
      <c r="X3" t="n">
        <v>8.869999999999999</v>
      </c>
      <c r="Y3" t="n">
        <v>1</v>
      </c>
      <c r="Z3" t="n">
        <v>10</v>
      </c>
      <c r="AA3" t="n">
        <v>841.2779457853929</v>
      </c>
      <c r="AB3" t="n">
        <v>1151.073599987129</v>
      </c>
      <c r="AC3" t="n">
        <v>1041.216751146301</v>
      </c>
      <c r="AD3" t="n">
        <v>841277.9457853929</v>
      </c>
      <c r="AE3" t="n">
        <v>1151073.599987129</v>
      </c>
      <c r="AF3" t="n">
        <v>1.430570008707478e-06</v>
      </c>
      <c r="AG3" t="n">
        <v>0.7170833333333334</v>
      </c>
      <c r="AH3" t="n">
        <v>1041216.751146301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1.5995</v>
      </c>
      <c r="E4" t="n">
        <v>62.52</v>
      </c>
      <c r="F4" t="n">
        <v>56.22</v>
      </c>
      <c r="G4" t="n">
        <v>23.92</v>
      </c>
      <c r="H4" t="n">
        <v>0.37</v>
      </c>
      <c r="I4" t="n">
        <v>141</v>
      </c>
      <c r="J4" t="n">
        <v>144.54</v>
      </c>
      <c r="K4" t="n">
        <v>47.83</v>
      </c>
      <c r="L4" t="n">
        <v>3</v>
      </c>
      <c r="M4" t="n">
        <v>139</v>
      </c>
      <c r="N4" t="n">
        <v>23.71</v>
      </c>
      <c r="O4" t="n">
        <v>18060.85</v>
      </c>
      <c r="P4" t="n">
        <v>584.4400000000001</v>
      </c>
      <c r="Q4" t="n">
        <v>3988.62</v>
      </c>
      <c r="R4" t="n">
        <v>326</v>
      </c>
      <c r="S4" t="n">
        <v>142.45</v>
      </c>
      <c r="T4" t="n">
        <v>87535.66</v>
      </c>
      <c r="U4" t="n">
        <v>0.44</v>
      </c>
      <c r="V4" t="n">
        <v>0.8100000000000001</v>
      </c>
      <c r="W4" t="n">
        <v>12.1</v>
      </c>
      <c r="X4" t="n">
        <v>5.26</v>
      </c>
      <c r="Y4" t="n">
        <v>1</v>
      </c>
      <c r="Z4" t="n">
        <v>10</v>
      </c>
      <c r="AA4" t="n">
        <v>697.1337828559286</v>
      </c>
      <c r="AB4" t="n">
        <v>953.8491970753768</v>
      </c>
      <c r="AC4" t="n">
        <v>862.8151684422581</v>
      </c>
      <c r="AD4" t="n">
        <v>697133.7828559286</v>
      </c>
      <c r="AE4" t="n">
        <v>953849.1970753768</v>
      </c>
      <c r="AF4" t="n">
        <v>1.575133702022173e-06</v>
      </c>
      <c r="AG4" t="n">
        <v>0.65125</v>
      </c>
      <c r="AH4" t="n">
        <v>862815.1684422581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1.6775</v>
      </c>
      <c r="E5" t="n">
        <v>59.61</v>
      </c>
      <c r="F5" t="n">
        <v>54.55</v>
      </c>
      <c r="G5" t="n">
        <v>33.4</v>
      </c>
      <c r="H5" t="n">
        <v>0.49</v>
      </c>
      <c r="I5" t="n">
        <v>98</v>
      </c>
      <c r="J5" t="n">
        <v>145.92</v>
      </c>
      <c r="K5" t="n">
        <v>47.83</v>
      </c>
      <c r="L5" t="n">
        <v>4</v>
      </c>
      <c r="M5" t="n">
        <v>96</v>
      </c>
      <c r="N5" t="n">
        <v>24.09</v>
      </c>
      <c r="O5" t="n">
        <v>18230.35</v>
      </c>
      <c r="P5" t="n">
        <v>539.98</v>
      </c>
      <c r="Q5" t="n">
        <v>3988.51</v>
      </c>
      <c r="R5" t="n">
        <v>270.43</v>
      </c>
      <c r="S5" t="n">
        <v>142.45</v>
      </c>
      <c r="T5" t="n">
        <v>59968.15</v>
      </c>
      <c r="U5" t="n">
        <v>0.53</v>
      </c>
      <c r="V5" t="n">
        <v>0.84</v>
      </c>
      <c r="W5" t="n">
        <v>12.03</v>
      </c>
      <c r="X5" t="n">
        <v>3.6</v>
      </c>
      <c r="Y5" t="n">
        <v>1</v>
      </c>
      <c r="Z5" t="n">
        <v>10</v>
      </c>
      <c r="AA5" t="n">
        <v>623.1691860132051</v>
      </c>
      <c r="AB5" t="n">
        <v>852.6475725874468</v>
      </c>
      <c r="AC5" t="n">
        <v>771.2720849580843</v>
      </c>
      <c r="AD5" t="n">
        <v>623169.1860132051</v>
      </c>
      <c r="AE5" t="n">
        <v>852647.5725874468</v>
      </c>
      <c r="AF5" t="n">
        <v>1.651945473674395e-06</v>
      </c>
      <c r="AG5" t="n">
        <v>0.6209375</v>
      </c>
      <c r="AH5" t="n">
        <v>771272.0849580843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1.7255</v>
      </c>
      <c r="E6" t="n">
        <v>57.95</v>
      </c>
      <c r="F6" t="n">
        <v>53.62</v>
      </c>
      <c r="G6" t="n">
        <v>44.07</v>
      </c>
      <c r="H6" t="n">
        <v>0.6</v>
      </c>
      <c r="I6" t="n">
        <v>73</v>
      </c>
      <c r="J6" t="n">
        <v>147.3</v>
      </c>
      <c r="K6" t="n">
        <v>47.83</v>
      </c>
      <c r="L6" t="n">
        <v>5</v>
      </c>
      <c r="M6" t="n">
        <v>71</v>
      </c>
      <c r="N6" t="n">
        <v>24.47</v>
      </c>
      <c r="O6" t="n">
        <v>18400.38</v>
      </c>
      <c r="P6" t="n">
        <v>500.63</v>
      </c>
      <c r="Q6" t="n">
        <v>3988.59</v>
      </c>
      <c r="R6" t="n">
        <v>239.28</v>
      </c>
      <c r="S6" t="n">
        <v>142.45</v>
      </c>
      <c r="T6" t="n">
        <v>44517</v>
      </c>
      <c r="U6" t="n">
        <v>0.6</v>
      </c>
      <c r="V6" t="n">
        <v>0.85</v>
      </c>
      <c r="W6" t="n">
        <v>11.99</v>
      </c>
      <c r="X6" t="n">
        <v>2.67</v>
      </c>
      <c r="Y6" t="n">
        <v>1</v>
      </c>
      <c r="Z6" t="n">
        <v>10</v>
      </c>
      <c r="AA6" t="n">
        <v>571.8392093985705</v>
      </c>
      <c r="AB6" t="n">
        <v>782.4156340645574</v>
      </c>
      <c r="AC6" t="n">
        <v>707.7429840766746</v>
      </c>
      <c r="AD6" t="n">
        <v>571839.2093985705</v>
      </c>
      <c r="AE6" t="n">
        <v>782415.6340645574</v>
      </c>
      <c r="AF6" t="n">
        <v>1.699214256229609e-06</v>
      </c>
      <c r="AG6" t="n">
        <v>0.6036458333333333</v>
      </c>
      <c r="AH6" t="n">
        <v>707742.9840766746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1.7492</v>
      </c>
      <c r="E7" t="n">
        <v>57.17</v>
      </c>
      <c r="F7" t="n">
        <v>53.21</v>
      </c>
      <c r="G7" t="n">
        <v>53.21</v>
      </c>
      <c r="H7" t="n">
        <v>0.71</v>
      </c>
      <c r="I7" t="n">
        <v>60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472.27</v>
      </c>
      <c r="Q7" t="n">
        <v>3988.59</v>
      </c>
      <c r="R7" t="n">
        <v>223.8</v>
      </c>
      <c r="S7" t="n">
        <v>142.45</v>
      </c>
      <c r="T7" t="n">
        <v>36840.57</v>
      </c>
      <c r="U7" t="n">
        <v>0.64</v>
      </c>
      <c r="V7" t="n">
        <v>0.86</v>
      </c>
      <c r="W7" t="n">
        <v>12.02</v>
      </c>
      <c r="X7" t="n">
        <v>2.26</v>
      </c>
      <c r="Y7" t="n">
        <v>1</v>
      </c>
      <c r="Z7" t="n">
        <v>10</v>
      </c>
      <c r="AA7" t="n">
        <v>540.7450371969775</v>
      </c>
      <c r="AB7" t="n">
        <v>739.8712158802755</v>
      </c>
      <c r="AC7" t="n">
        <v>669.2589454524348</v>
      </c>
      <c r="AD7" t="n">
        <v>540745.0371969775</v>
      </c>
      <c r="AE7" t="n">
        <v>739871.2158802755</v>
      </c>
      <c r="AF7" t="n">
        <v>1.722553217616246e-06</v>
      </c>
      <c r="AG7" t="n">
        <v>0.5955208333333334</v>
      </c>
      <c r="AH7" t="n">
        <v>669258.9454524348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1.7535</v>
      </c>
      <c r="E8" t="n">
        <v>57.03</v>
      </c>
      <c r="F8" t="n">
        <v>53.13</v>
      </c>
      <c r="G8" t="n">
        <v>54.96</v>
      </c>
      <c r="H8" t="n">
        <v>0.83</v>
      </c>
      <c r="I8" t="n">
        <v>58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472.87</v>
      </c>
      <c r="Q8" t="n">
        <v>3988.66</v>
      </c>
      <c r="R8" t="n">
        <v>220.25</v>
      </c>
      <c r="S8" t="n">
        <v>142.45</v>
      </c>
      <c r="T8" t="n">
        <v>35075.38</v>
      </c>
      <c r="U8" t="n">
        <v>0.65</v>
      </c>
      <c r="V8" t="n">
        <v>0.86</v>
      </c>
      <c r="W8" t="n">
        <v>12.04</v>
      </c>
      <c r="X8" t="n">
        <v>2.18</v>
      </c>
      <c r="Y8" t="n">
        <v>1</v>
      </c>
      <c r="Z8" t="n">
        <v>10</v>
      </c>
      <c r="AA8" t="n">
        <v>539.6333993313514</v>
      </c>
      <c r="AB8" t="n">
        <v>738.3502239105244</v>
      </c>
      <c r="AC8" t="n">
        <v>667.883114821551</v>
      </c>
      <c r="AD8" t="n">
        <v>539633.3993313514</v>
      </c>
      <c r="AE8" t="n">
        <v>738350.2239105244</v>
      </c>
      <c r="AF8" t="n">
        <v>1.72678771272015e-06</v>
      </c>
      <c r="AG8" t="n">
        <v>0.5940625</v>
      </c>
      <c r="AH8" t="n">
        <v>667883.114821551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0.8927</v>
      </c>
      <c r="E2" t="n">
        <v>112.01</v>
      </c>
      <c r="F2" t="n">
        <v>81.90000000000001</v>
      </c>
      <c r="G2" t="n">
        <v>6.31</v>
      </c>
      <c r="H2" t="n">
        <v>0.1</v>
      </c>
      <c r="I2" t="n">
        <v>779</v>
      </c>
      <c r="J2" t="n">
        <v>176.73</v>
      </c>
      <c r="K2" t="n">
        <v>52.44</v>
      </c>
      <c r="L2" t="n">
        <v>1</v>
      </c>
      <c r="M2" t="n">
        <v>777</v>
      </c>
      <c r="N2" t="n">
        <v>33.29</v>
      </c>
      <c r="O2" t="n">
        <v>22031.19</v>
      </c>
      <c r="P2" t="n">
        <v>1068.7</v>
      </c>
      <c r="Q2" t="n">
        <v>3991.17</v>
      </c>
      <c r="R2" t="n">
        <v>1184.66</v>
      </c>
      <c r="S2" t="n">
        <v>142.45</v>
      </c>
      <c r="T2" t="n">
        <v>513674.51</v>
      </c>
      <c r="U2" t="n">
        <v>0.12</v>
      </c>
      <c r="V2" t="n">
        <v>0.5600000000000001</v>
      </c>
      <c r="W2" t="n">
        <v>13.2</v>
      </c>
      <c r="X2" t="n">
        <v>30.92</v>
      </c>
      <c r="Y2" t="n">
        <v>1</v>
      </c>
      <c r="Z2" t="n">
        <v>10</v>
      </c>
      <c r="AA2" t="n">
        <v>2201.562295821569</v>
      </c>
      <c r="AB2" t="n">
        <v>3012.274659216921</v>
      </c>
      <c r="AC2" t="n">
        <v>2724.787393495181</v>
      </c>
      <c r="AD2" t="n">
        <v>2201562.295821569</v>
      </c>
      <c r="AE2" t="n">
        <v>3012274.659216921</v>
      </c>
      <c r="AF2" t="n">
        <v>8.47129581372209e-07</v>
      </c>
      <c r="AG2" t="n">
        <v>1.166770833333333</v>
      </c>
      <c r="AH2" t="n">
        <v>2724787.393495181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1.3454</v>
      </c>
      <c r="E3" t="n">
        <v>74.33</v>
      </c>
      <c r="F3" t="n">
        <v>61.78</v>
      </c>
      <c r="G3" t="n">
        <v>13.01</v>
      </c>
      <c r="H3" t="n">
        <v>0.2</v>
      </c>
      <c r="I3" t="n">
        <v>285</v>
      </c>
      <c r="J3" t="n">
        <v>178.21</v>
      </c>
      <c r="K3" t="n">
        <v>52.44</v>
      </c>
      <c r="L3" t="n">
        <v>2</v>
      </c>
      <c r="M3" t="n">
        <v>283</v>
      </c>
      <c r="N3" t="n">
        <v>33.77</v>
      </c>
      <c r="O3" t="n">
        <v>22213.89</v>
      </c>
      <c r="P3" t="n">
        <v>787.49</v>
      </c>
      <c r="Q3" t="n">
        <v>3989.02</v>
      </c>
      <c r="R3" t="n">
        <v>510.83</v>
      </c>
      <c r="S3" t="n">
        <v>142.45</v>
      </c>
      <c r="T3" t="n">
        <v>179231.34</v>
      </c>
      <c r="U3" t="n">
        <v>0.28</v>
      </c>
      <c r="V3" t="n">
        <v>0.74</v>
      </c>
      <c r="W3" t="n">
        <v>12.36</v>
      </c>
      <c r="X3" t="n">
        <v>10.82</v>
      </c>
      <c r="Y3" t="n">
        <v>1</v>
      </c>
      <c r="Z3" t="n">
        <v>10</v>
      </c>
      <c r="AA3" t="n">
        <v>1084.414431353587</v>
      </c>
      <c r="AB3" t="n">
        <v>1483.743665966242</v>
      </c>
      <c r="AC3" t="n">
        <v>1342.137252933737</v>
      </c>
      <c r="AD3" t="n">
        <v>1084414.431353587</v>
      </c>
      <c r="AE3" t="n">
        <v>1483743.665966242</v>
      </c>
      <c r="AF3" t="n">
        <v>1.276720218189952e-06</v>
      </c>
      <c r="AG3" t="n">
        <v>0.7742708333333334</v>
      </c>
      <c r="AH3" t="n">
        <v>1342137.252933737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1.5164</v>
      </c>
      <c r="E4" t="n">
        <v>65.94</v>
      </c>
      <c r="F4" t="n">
        <v>57.41</v>
      </c>
      <c r="G4" t="n">
        <v>20.03</v>
      </c>
      <c r="H4" t="n">
        <v>0.3</v>
      </c>
      <c r="I4" t="n">
        <v>172</v>
      </c>
      <c r="J4" t="n">
        <v>179.7</v>
      </c>
      <c r="K4" t="n">
        <v>52.44</v>
      </c>
      <c r="L4" t="n">
        <v>3</v>
      </c>
      <c r="M4" t="n">
        <v>170</v>
      </c>
      <c r="N4" t="n">
        <v>34.26</v>
      </c>
      <c r="O4" t="n">
        <v>22397.24</v>
      </c>
      <c r="P4" t="n">
        <v>713.27</v>
      </c>
      <c r="Q4" t="n">
        <v>3988.93</v>
      </c>
      <c r="R4" t="n">
        <v>366.08</v>
      </c>
      <c r="S4" t="n">
        <v>142.45</v>
      </c>
      <c r="T4" t="n">
        <v>107422.31</v>
      </c>
      <c r="U4" t="n">
        <v>0.39</v>
      </c>
      <c r="V4" t="n">
        <v>0.8</v>
      </c>
      <c r="W4" t="n">
        <v>12.15</v>
      </c>
      <c r="X4" t="n">
        <v>6.46</v>
      </c>
      <c r="Y4" t="n">
        <v>1</v>
      </c>
      <c r="Z4" t="n">
        <v>10</v>
      </c>
      <c r="AA4" t="n">
        <v>877.8878805302251</v>
      </c>
      <c r="AB4" t="n">
        <v>1201.16492782134</v>
      </c>
      <c r="AC4" t="n">
        <v>1086.527432955635</v>
      </c>
      <c r="AD4" t="n">
        <v>877887.8805302251</v>
      </c>
      <c r="AE4" t="n">
        <v>1201164.92782134</v>
      </c>
      <c r="AF4" t="n">
        <v>1.438991035278165e-06</v>
      </c>
      <c r="AG4" t="n">
        <v>0.686875</v>
      </c>
      <c r="AH4" t="n">
        <v>1086527.432955635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1.6059</v>
      </c>
      <c r="E5" t="n">
        <v>62.27</v>
      </c>
      <c r="F5" t="n">
        <v>55.51</v>
      </c>
      <c r="G5" t="n">
        <v>27.3</v>
      </c>
      <c r="H5" t="n">
        <v>0.39</v>
      </c>
      <c r="I5" t="n">
        <v>122</v>
      </c>
      <c r="J5" t="n">
        <v>181.19</v>
      </c>
      <c r="K5" t="n">
        <v>52.44</v>
      </c>
      <c r="L5" t="n">
        <v>4</v>
      </c>
      <c r="M5" t="n">
        <v>120</v>
      </c>
      <c r="N5" t="n">
        <v>34.75</v>
      </c>
      <c r="O5" t="n">
        <v>22581.25</v>
      </c>
      <c r="P5" t="n">
        <v>670.23</v>
      </c>
      <c r="Q5" t="n">
        <v>3988.57</v>
      </c>
      <c r="R5" t="n">
        <v>302.25</v>
      </c>
      <c r="S5" t="n">
        <v>142.45</v>
      </c>
      <c r="T5" t="n">
        <v>75756.78</v>
      </c>
      <c r="U5" t="n">
        <v>0.47</v>
      </c>
      <c r="V5" t="n">
        <v>0.82</v>
      </c>
      <c r="W5" t="n">
        <v>12.08</v>
      </c>
      <c r="X5" t="n">
        <v>4.56</v>
      </c>
      <c r="Y5" t="n">
        <v>1</v>
      </c>
      <c r="Z5" t="n">
        <v>10</v>
      </c>
      <c r="AA5" t="n">
        <v>785.2676166906888</v>
      </c>
      <c r="AB5" t="n">
        <v>1074.43779671843</v>
      </c>
      <c r="AC5" t="n">
        <v>971.8949613825408</v>
      </c>
      <c r="AD5" t="n">
        <v>785267.6166906888</v>
      </c>
      <c r="AE5" t="n">
        <v>1074437.79671843</v>
      </c>
      <c r="AF5" t="n">
        <v>1.52392225240913e-06</v>
      </c>
      <c r="AG5" t="n">
        <v>0.6486458333333334</v>
      </c>
      <c r="AH5" t="n">
        <v>971894.9613825409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1.6635</v>
      </c>
      <c r="E6" t="n">
        <v>60.11</v>
      </c>
      <c r="F6" t="n">
        <v>54.39</v>
      </c>
      <c r="G6" t="n">
        <v>35.09</v>
      </c>
      <c r="H6" t="n">
        <v>0.49</v>
      </c>
      <c r="I6" t="n">
        <v>93</v>
      </c>
      <c r="J6" t="n">
        <v>182.69</v>
      </c>
      <c r="K6" t="n">
        <v>52.44</v>
      </c>
      <c r="L6" t="n">
        <v>5</v>
      </c>
      <c r="M6" t="n">
        <v>91</v>
      </c>
      <c r="N6" t="n">
        <v>35.25</v>
      </c>
      <c r="O6" t="n">
        <v>22766.06</v>
      </c>
      <c r="P6" t="n">
        <v>636.67</v>
      </c>
      <c r="Q6" t="n">
        <v>3988.81</v>
      </c>
      <c r="R6" t="n">
        <v>264.73</v>
      </c>
      <c r="S6" t="n">
        <v>142.45</v>
      </c>
      <c r="T6" t="n">
        <v>57139.68</v>
      </c>
      <c r="U6" t="n">
        <v>0.54</v>
      </c>
      <c r="V6" t="n">
        <v>0.84</v>
      </c>
      <c r="W6" t="n">
        <v>12.03</v>
      </c>
      <c r="X6" t="n">
        <v>3.43</v>
      </c>
      <c r="Y6" t="n">
        <v>1</v>
      </c>
      <c r="Z6" t="n">
        <v>10</v>
      </c>
      <c r="AA6" t="n">
        <v>726.5197300933089</v>
      </c>
      <c r="AB6" t="n">
        <v>994.0563465020559</v>
      </c>
      <c r="AC6" t="n">
        <v>899.1850039587439</v>
      </c>
      <c r="AD6" t="n">
        <v>726519.730093309</v>
      </c>
      <c r="AE6" t="n">
        <v>994056.3465020559</v>
      </c>
      <c r="AF6" t="n">
        <v>1.578581896059896e-06</v>
      </c>
      <c r="AG6" t="n">
        <v>0.6261458333333333</v>
      </c>
      <c r="AH6" t="n">
        <v>899185.0039587439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1.7036</v>
      </c>
      <c r="E7" t="n">
        <v>58.7</v>
      </c>
      <c r="F7" t="n">
        <v>53.65</v>
      </c>
      <c r="G7" t="n">
        <v>43.5</v>
      </c>
      <c r="H7" t="n">
        <v>0.58</v>
      </c>
      <c r="I7" t="n">
        <v>74</v>
      </c>
      <c r="J7" t="n">
        <v>184.19</v>
      </c>
      <c r="K7" t="n">
        <v>52.44</v>
      </c>
      <c r="L7" t="n">
        <v>6</v>
      </c>
      <c r="M7" t="n">
        <v>72</v>
      </c>
      <c r="N7" t="n">
        <v>35.75</v>
      </c>
      <c r="O7" t="n">
        <v>22951.43</v>
      </c>
      <c r="P7" t="n">
        <v>606.25</v>
      </c>
      <c r="Q7" t="n">
        <v>3988.46</v>
      </c>
      <c r="R7" t="n">
        <v>240.29</v>
      </c>
      <c r="S7" t="n">
        <v>142.45</v>
      </c>
      <c r="T7" t="n">
        <v>45018.48</v>
      </c>
      <c r="U7" t="n">
        <v>0.59</v>
      </c>
      <c r="V7" t="n">
        <v>0.85</v>
      </c>
      <c r="W7" t="n">
        <v>11.99</v>
      </c>
      <c r="X7" t="n">
        <v>2.7</v>
      </c>
      <c r="Y7" t="n">
        <v>1</v>
      </c>
      <c r="Z7" t="n">
        <v>10</v>
      </c>
      <c r="AA7" t="n">
        <v>682.475613137</v>
      </c>
      <c r="AB7" t="n">
        <v>933.7932425931303</v>
      </c>
      <c r="AC7" t="n">
        <v>844.6733261070884</v>
      </c>
      <c r="AD7" t="n">
        <v>682475.613137</v>
      </c>
      <c r="AE7" t="n">
        <v>933793.2425931303</v>
      </c>
      <c r="AF7" t="n">
        <v>1.616634877143156e-06</v>
      </c>
      <c r="AG7" t="n">
        <v>0.6114583333333333</v>
      </c>
      <c r="AH7" t="n">
        <v>844673.3261070885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1.7304</v>
      </c>
      <c r="E8" t="n">
        <v>57.79</v>
      </c>
      <c r="F8" t="n">
        <v>53.2</v>
      </c>
      <c r="G8" t="n">
        <v>52.33</v>
      </c>
      <c r="H8" t="n">
        <v>0.67</v>
      </c>
      <c r="I8" t="n">
        <v>61</v>
      </c>
      <c r="J8" t="n">
        <v>185.7</v>
      </c>
      <c r="K8" t="n">
        <v>52.44</v>
      </c>
      <c r="L8" t="n">
        <v>7</v>
      </c>
      <c r="M8" t="n">
        <v>59</v>
      </c>
      <c r="N8" t="n">
        <v>36.26</v>
      </c>
      <c r="O8" t="n">
        <v>23137.49</v>
      </c>
      <c r="P8" t="n">
        <v>578.1</v>
      </c>
      <c r="Q8" t="n">
        <v>3988.45</v>
      </c>
      <c r="R8" t="n">
        <v>225.39</v>
      </c>
      <c r="S8" t="n">
        <v>142.45</v>
      </c>
      <c r="T8" t="n">
        <v>37628.89</v>
      </c>
      <c r="U8" t="n">
        <v>0.63</v>
      </c>
      <c r="V8" t="n">
        <v>0.86</v>
      </c>
      <c r="W8" t="n">
        <v>11.97</v>
      </c>
      <c r="X8" t="n">
        <v>2.25</v>
      </c>
      <c r="Y8" t="n">
        <v>1</v>
      </c>
      <c r="Z8" t="n">
        <v>10</v>
      </c>
      <c r="AA8" t="n">
        <v>648.1890893676502</v>
      </c>
      <c r="AB8" t="n">
        <v>886.8809081572323</v>
      </c>
      <c r="AC8" t="n">
        <v>802.2382390278776</v>
      </c>
      <c r="AD8" t="n">
        <v>648189.0893676502</v>
      </c>
      <c r="AE8" t="n">
        <v>886880.9081572323</v>
      </c>
      <c r="AF8" t="n">
        <v>1.64206679467511e-06</v>
      </c>
      <c r="AG8" t="n">
        <v>0.6019791666666666</v>
      </c>
      <c r="AH8" t="n">
        <v>802238.2390278776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1.7528</v>
      </c>
      <c r="E9" t="n">
        <v>57.05</v>
      </c>
      <c r="F9" t="n">
        <v>52.82</v>
      </c>
      <c r="G9" t="n">
        <v>62.14</v>
      </c>
      <c r="H9" t="n">
        <v>0.76</v>
      </c>
      <c r="I9" t="n">
        <v>51</v>
      </c>
      <c r="J9" t="n">
        <v>187.22</v>
      </c>
      <c r="K9" t="n">
        <v>52.44</v>
      </c>
      <c r="L9" t="n">
        <v>8</v>
      </c>
      <c r="M9" t="n">
        <v>43</v>
      </c>
      <c r="N9" t="n">
        <v>36.78</v>
      </c>
      <c r="O9" t="n">
        <v>23324.24</v>
      </c>
      <c r="P9" t="n">
        <v>550.14</v>
      </c>
      <c r="Q9" t="n">
        <v>3988.49</v>
      </c>
      <c r="R9" t="n">
        <v>211.95</v>
      </c>
      <c r="S9" t="n">
        <v>142.45</v>
      </c>
      <c r="T9" t="n">
        <v>30960.94</v>
      </c>
      <c r="U9" t="n">
        <v>0.67</v>
      </c>
      <c r="V9" t="n">
        <v>0.87</v>
      </c>
      <c r="W9" t="n">
        <v>11.97</v>
      </c>
      <c r="X9" t="n">
        <v>1.87</v>
      </c>
      <c r="Y9" t="n">
        <v>1</v>
      </c>
      <c r="Z9" t="n">
        <v>10</v>
      </c>
      <c r="AA9" t="n">
        <v>616.8826116123431</v>
      </c>
      <c r="AB9" t="n">
        <v>844.0460041480987</v>
      </c>
      <c r="AC9" t="n">
        <v>763.4914381382105</v>
      </c>
      <c r="AD9" t="n">
        <v>616882.6116123431</v>
      </c>
      <c r="AE9" t="n">
        <v>844046.0041480988</v>
      </c>
      <c r="AF9" t="n">
        <v>1.663323322761519e-06</v>
      </c>
      <c r="AG9" t="n">
        <v>0.5942708333333333</v>
      </c>
      <c r="AH9" t="n">
        <v>763491.4381382104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1.7632</v>
      </c>
      <c r="E10" t="n">
        <v>56.72</v>
      </c>
      <c r="F10" t="n">
        <v>52.66</v>
      </c>
      <c r="G10" t="n">
        <v>68.69</v>
      </c>
      <c r="H10" t="n">
        <v>0.85</v>
      </c>
      <c r="I10" t="n">
        <v>46</v>
      </c>
      <c r="J10" t="n">
        <v>188.74</v>
      </c>
      <c r="K10" t="n">
        <v>52.44</v>
      </c>
      <c r="L10" t="n">
        <v>9</v>
      </c>
      <c r="M10" t="n">
        <v>6</v>
      </c>
      <c r="N10" t="n">
        <v>37.3</v>
      </c>
      <c r="O10" t="n">
        <v>23511.69</v>
      </c>
      <c r="P10" t="n">
        <v>536.5700000000001</v>
      </c>
      <c r="Q10" t="n">
        <v>3988.36</v>
      </c>
      <c r="R10" t="n">
        <v>205.79</v>
      </c>
      <c r="S10" t="n">
        <v>142.45</v>
      </c>
      <c r="T10" t="n">
        <v>27905.08</v>
      </c>
      <c r="U10" t="n">
        <v>0.6899999999999999</v>
      </c>
      <c r="V10" t="n">
        <v>0.87</v>
      </c>
      <c r="W10" t="n">
        <v>12</v>
      </c>
      <c r="X10" t="n">
        <v>1.71</v>
      </c>
      <c r="Y10" t="n">
        <v>1</v>
      </c>
      <c r="Z10" t="n">
        <v>10</v>
      </c>
      <c r="AA10" t="n">
        <v>602.2215925665919</v>
      </c>
      <c r="AB10" t="n">
        <v>823.9861510911905</v>
      </c>
      <c r="AC10" t="n">
        <v>745.3460693028728</v>
      </c>
      <c r="AD10" t="n">
        <v>602221.5925665919</v>
      </c>
      <c r="AE10" t="n">
        <v>823986.1510911905</v>
      </c>
      <c r="AF10" t="n">
        <v>1.673192425087352e-06</v>
      </c>
      <c r="AG10" t="n">
        <v>0.5908333333333333</v>
      </c>
      <c r="AH10" t="n">
        <v>745346.0693028729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1.7628</v>
      </c>
      <c r="E11" t="n">
        <v>56.73</v>
      </c>
      <c r="F11" t="n">
        <v>52.67</v>
      </c>
      <c r="G11" t="n">
        <v>68.7</v>
      </c>
      <c r="H11" t="n">
        <v>0.93</v>
      </c>
      <c r="I11" t="n">
        <v>46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540.16</v>
      </c>
      <c r="Q11" t="n">
        <v>3988.62</v>
      </c>
      <c r="R11" t="n">
        <v>205.77</v>
      </c>
      <c r="S11" t="n">
        <v>142.45</v>
      </c>
      <c r="T11" t="n">
        <v>27897.89</v>
      </c>
      <c r="U11" t="n">
        <v>0.6899999999999999</v>
      </c>
      <c r="V11" t="n">
        <v>0.87</v>
      </c>
      <c r="W11" t="n">
        <v>12.01</v>
      </c>
      <c r="X11" t="n">
        <v>1.72</v>
      </c>
      <c r="Y11" t="n">
        <v>1</v>
      </c>
      <c r="Z11" t="n">
        <v>10</v>
      </c>
      <c r="AA11" t="n">
        <v>605.1635753712425</v>
      </c>
      <c r="AB11" t="n">
        <v>828.0115017556346</v>
      </c>
      <c r="AC11" t="n">
        <v>748.9872461495178</v>
      </c>
      <c r="AD11" t="n">
        <v>605163.5753712425</v>
      </c>
      <c r="AE11" t="n">
        <v>828011.5017556347</v>
      </c>
      <c r="AF11" t="n">
        <v>1.672812844228666e-06</v>
      </c>
      <c r="AG11" t="n">
        <v>0.5909375</v>
      </c>
      <c r="AH11" t="n">
        <v>748987.2461495178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1.382</v>
      </c>
      <c r="E2" t="n">
        <v>72.36</v>
      </c>
      <c r="F2" t="n">
        <v>66.28</v>
      </c>
      <c r="G2" t="n">
        <v>9.970000000000001</v>
      </c>
      <c r="H2" t="n">
        <v>0.64</v>
      </c>
      <c r="I2" t="n">
        <v>399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192.82</v>
      </c>
      <c r="Q2" t="n">
        <v>3991</v>
      </c>
      <c r="R2" t="n">
        <v>643.48</v>
      </c>
      <c r="S2" t="n">
        <v>142.45</v>
      </c>
      <c r="T2" t="n">
        <v>244984.12</v>
      </c>
      <c r="U2" t="n">
        <v>0.22</v>
      </c>
      <c r="V2" t="n">
        <v>0.6899999999999999</v>
      </c>
      <c r="W2" t="n">
        <v>13.05</v>
      </c>
      <c r="X2" t="n">
        <v>15.32</v>
      </c>
      <c r="Y2" t="n">
        <v>1</v>
      </c>
      <c r="Z2" t="n">
        <v>10</v>
      </c>
      <c r="AA2" t="n">
        <v>315.4710094195405</v>
      </c>
      <c r="AB2" t="n">
        <v>431.6413526864972</v>
      </c>
      <c r="AC2" t="n">
        <v>390.4461077985404</v>
      </c>
      <c r="AD2" t="n">
        <v>315471.0094195405</v>
      </c>
      <c r="AE2" t="n">
        <v>431641.3526864972</v>
      </c>
      <c r="AF2" t="n">
        <v>1.685138821692609e-06</v>
      </c>
      <c r="AG2" t="n">
        <v>0.75375</v>
      </c>
      <c r="AH2" t="n">
        <v>390446.1077985404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1.2856</v>
      </c>
      <c r="E2" t="n">
        <v>77.78</v>
      </c>
      <c r="F2" t="n">
        <v>67.14</v>
      </c>
      <c r="G2" t="n">
        <v>9.57</v>
      </c>
      <c r="H2" t="n">
        <v>0.18</v>
      </c>
      <c r="I2" t="n">
        <v>421</v>
      </c>
      <c r="J2" t="n">
        <v>98.70999999999999</v>
      </c>
      <c r="K2" t="n">
        <v>39.72</v>
      </c>
      <c r="L2" t="n">
        <v>1</v>
      </c>
      <c r="M2" t="n">
        <v>419</v>
      </c>
      <c r="N2" t="n">
        <v>12.99</v>
      </c>
      <c r="O2" t="n">
        <v>12407.75</v>
      </c>
      <c r="P2" t="n">
        <v>580.28</v>
      </c>
      <c r="Q2" t="n">
        <v>3989.71</v>
      </c>
      <c r="R2" t="n">
        <v>690.84</v>
      </c>
      <c r="S2" t="n">
        <v>142.45</v>
      </c>
      <c r="T2" t="n">
        <v>268554.01</v>
      </c>
      <c r="U2" t="n">
        <v>0.21</v>
      </c>
      <c r="V2" t="n">
        <v>0.68</v>
      </c>
      <c r="W2" t="n">
        <v>12.57</v>
      </c>
      <c r="X2" t="n">
        <v>16.18</v>
      </c>
      <c r="Y2" t="n">
        <v>1</v>
      </c>
      <c r="Z2" t="n">
        <v>10</v>
      </c>
      <c r="AA2" t="n">
        <v>862.230926787076</v>
      </c>
      <c r="AB2" t="n">
        <v>1179.742392973914</v>
      </c>
      <c r="AC2" t="n">
        <v>1067.149434767331</v>
      </c>
      <c r="AD2" t="n">
        <v>862230.9267870759</v>
      </c>
      <c r="AE2" t="n">
        <v>1179742.392973914</v>
      </c>
      <c r="AF2" t="n">
        <v>1.343604171109534e-06</v>
      </c>
      <c r="AG2" t="n">
        <v>0.8102083333333333</v>
      </c>
      <c r="AH2" t="n">
        <v>1067149.434767331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1.6003</v>
      </c>
      <c r="E3" t="n">
        <v>62.49</v>
      </c>
      <c r="F3" t="n">
        <v>57.11</v>
      </c>
      <c r="G3" t="n">
        <v>20.77</v>
      </c>
      <c r="H3" t="n">
        <v>0.35</v>
      </c>
      <c r="I3" t="n">
        <v>165</v>
      </c>
      <c r="J3" t="n">
        <v>99.95</v>
      </c>
      <c r="K3" t="n">
        <v>39.72</v>
      </c>
      <c r="L3" t="n">
        <v>2</v>
      </c>
      <c r="M3" t="n">
        <v>163</v>
      </c>
      <c r="N3" t="n">
        <v>13.24</v>
      </c>
      <c r="O3" t="n">
        <v>12561.45</v>
      </c>
      <c r="P3" t="n">
        <v>455.91</v>
      </c>
      <c r="Q3" t="n">
        <v>3988.83</v>
      </c>
      <c r="R3" t="n">
        <v>355.57</v>
      </c>
      <c r="S3" t="n">
        <v>142.45</v>
      </c>
      <c r="T3" t="n">
        <v>102199.86</v>
      </c>
      <c r="U3" t="n">
        <v>0.4</v>
      </c>
      <c r="V3" t="n">
        <v>0.8</v>
      </c>
      <c r="W3" t="n">
        <v>12.14</v>
      </c>
      <c r="X3" t="n">
        <v>6.15</v>
      </c>
      <c r="Y3" t="n">
        <v>1</v>
      </c>
      <c r="Z3" t="n">
        <v>10</v>
      </c>
      <c r="AA3" t="n">
        <v>557.9330846656319</v>
      </c>
      <c r="AB3" t="n">
        <v>763.3886607100256</v>
      </c>
      <c r="AC3" t="n">
        <v>690.5319183545747</v>
      </c>
      <c r="AD3" t="n">
        <v>557933.0846656319</v>
      </c>
      <c r="AE3" t="n">
        <v>763388.6607100257</v>
      </c>
      <c r="AF3" t="n">
        <v>1.672502920835865e-06</v>
      </c>
      <c r="AG3" t="n">
        <v>0.6509375000000001</v>
      </c>
      <c r="AH3" t="n">
        <v>690531.9183545747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1.7068</v>
      </c>
      <c r="E4" t="n">
        <v>58.59</v>
      </c>
      <c r="F4" t="n">
        <v>54.61</v>
      </c>
      <c r="G4" t="n">
        <v>33.78</v>
      </c>
      <c r="H4" t="n">
        <v>0.52</v>
      </c>
      <c r="I4" t="n">
        <v>97</v>
      </c>
      <c r="J4" t="n">
        <v>101.2</v>
      </c>
      <c r="K4" t="n">
        <v>39.72</v>
      </c>
      <c r="L4" t="n">
        <v>3</v>
      </c>
      <c r="M4" t="n">
        <v>62</v>
      </c>
      <c r="N4" t="n">
        <v>13.49</v>
      </c>
      <c r="O4" t="n">
        <v>12715.54</v>
      </c>
      <c r="P4" t="n">
        <v>394.63</v>
      </c>
      <c r="Q4" t="n">
        <v>3988.62</v>
      </c>
      <c r="R4" t="n">
        <v>270.8</v>
      </c>
      <c r="S4" t="n">
        <v>142.45</v>
      </c>
      <c r="T4" t="n">
        <v>60154.78</v>
      </c>
      <c r="U4" t="n">
        <v>0.53</v>
      </c>
      <c r="V4" t="n">
        <v>0.84</v>
      </c>
      <c r="W4" t="n">
        <v>12.08</v>
      </c>
      <c r="X4" t="n">
        <v>3.65</v>
      </c>
      <c r="Y4" t="n">
        <v>1</v>
      </c>
      <c r="Z4" t="n">
        <v>10</v>
      </c>
      <c r="AA4" t="n">
        <v>467.5211063147916</v>
      </c>
      <c r="AB4" t="n">
        <v>639.6830032354293</v>
      </c>
      <c r="AC4" t="n">
        <v>578.632555207373</v>
      </c>
      <c r="AD4" t="n">
        <v>467521.1063147916</v>
      </c>
      <c r="AE4" t="n">
        <v>639683.0032354293</v>
      </c>
      <c r="AF4" t="n">
        <v>1.783808026796634e-06</v>
      </c>
      <c r="AG4" t="n">
        <v>0.6103125</v>
      </c>
      <c r="AH4" t="n">
        <v>578632.555207373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1.7179</v>
      </c>
      <c r="E5" t="n">
        <v>58.21</v>
      </c>
      <c r="F5" t="n">
        <v>54.37</v>
      </c>
      <c r="G5" t="n">
        <v>36.25</v>
      </c>
      <c r="H5" t="n">
        <v>0.6899999999999999</v>
      </c>
      <c r="I5" t="n">
        <v>90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389.47</v>
      </c>
      <c r="Q5" t="n">
        <v>3988.98</v>
      </c>
      <c r="R5" t="n">
        <v>260.5</v>
      </c>
      <c r="S5" t="n">
        <v>142.45</v>
      </c>
      <c r="T5" t="n">
        <v>55041.54</v>
      </c>
      <c r="U5" t="n">
        <v>0.55</v>
      </c>
      <c r="V5" t="n">
        <v>0.84</v>
      </c>
      <c r="W5" t="n">
        <v>12.14</v>
      </c>
      <c r="X5" t="n">
        <v>3.42</v>
      </c>
      <c r="Y5" t="n">
        <v>1</v>
      </c>
      <c r="Z5" t="n">
        <v>10</v>
      </c>
      <c r="AA5" t="n">
        <v>459.7705998507254</v>
      </c>
      <c r="AB5" t="n">
        <v>629.0784183630809</v>
      </c>
      <c r="AC5" t="n">
        <v>569.0400570316131</v>
      </c>
      <c r="AD5" t="n">
        <v>459770.5998507254</v>
      </c>
      <c r="AE5" t="n">
        <v>629078.4183630809</v>
      </c>
      <c r="AF5" t="n">
        <v>1.795408840657334e-06</v>
      </c>
      <c r="AG5" t="n">
        <v>0.6063541666666666</v>
      </c>
      <c r="AH5" t="n">
        <v>569040.0570316131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1.1421</v>
      </c>
      <c r="E2" t="n">
        <v>87.56</v>
      </c>
      <c r="F2" t="n">
        <v>71.75</v>
      </c>
      <c r="G2" t="n">
        <v>8.050000000000001</v>
      </c>
      <c r="H2" t="n">
        <v>0.14</v>
      </c>
      <c r="I2" t="n">
        <v>535</v>
      </c>
      <c r="J2" t="n">
        <v>124.63</v>
      </c>
      <c r="K2" t="n">
        <v>45</v>
      </c>
      <c r="L2" t="n">
        <v>1</v>
      </c>
      <c r="M2" t="n">
        <v>533</v>
      </c>
      <c r="N2" t="n">
        <v>18.64</v>
      </c>
      <c r="O2" t="n">
        <v>15605.44</v>
      </c>
      <c r="P2" t="n">
        <v>736.6900000000001</v>
      </c>
      <c r="Q2" t="n">
        <v>3989.78</v>
      </c>
      <c r="R2" t="n">
        <v>845.22</v>
      </c>
      <c r="S2" t="n">
        <v>142.45</v>
      </c>
      <c r="T2" t="n">
        <v>345173.93</v>
      </c>
      <c r="U2" t="n">
        <v>0.17</v>
      </c>
      <c r="V2" t="n">
        <v>0.64</v>
      </c>
      <c r="W2" t="n">
        <v>12.76</v>
      </c>
      <c r="X2" t="n">
        <v>20.79</v>
      </c>
      <c r="Y2" t="n">
        <v>1</v>
      </c>
      <c r="Z2" t="n">
        <v>10</v>
      </c>
      <c r="AA2" t="n">
        <v>1211.840564910327</v>
      </c>
      <c r="AB2" t="n">
        <v>1658.09372354283</v>
      </c>
      <c r="AC2" t="n">
        <v>1499.847585717058</v>
      </c>
      <c r="AD2" t="n">
        <v>1211840.564910327</v>
      </c>
      <c r="AE2" t="n">
        <v>1658093.72354283</v>
      </c>
      <c r="AF2" t="n">
        <v>1.149209539438291e-06</v>
      </c>
      <c r="AG2" t="n">
        <v>0.9120833333333334</v>
      </c>
      <c r="AH2" t="n">
        <v>1499847.585717058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1.5098</v>
      </c>
      <c r="E3" t="n">
        <v>66.23</v>
      </c>
      <c r="F3" t="n">
        <v>58.79</v>
      </c>
      <c r="G3" t="n">
        <v>16.96</v>
      </c>
      <c r="H3" t="n">
        <v>0.28</v>
      </c>
      <c r="I3" t="n">
        <v>208</v>
      </c>
      <c r="J3" t="n">
        <v>125.95</v>
      </c>
      <c r="K3" t="n">
        <v>45</v>
      </c>
      <c r="L3" t="n">
        <v>2</v>
      </c>
      <c r="M3" t="n">
        <v>206</v>
      </c>
      <c r="N3" t="n">
        <v>18.95</v>
      </c>
      <c r="O3" t="n">
        <v>15767.7</v>
      </c>
      <c r="P3" t="n">
        <v>575.45</v>
      </c>
      <c r="Q3" t="n">
        <v>3988.89</v>
      </c>
      <c r="R3" t="n">
        <v>411.43</v>
      </c>
      <c r="S3" t="n">
        <v>142.45</v>
      </c>
      <c r="T3" t="n">
        <v>129917.86</v>
      </c>
      <c r="U3" t="n">
        <v>0.35</v>
      </c>
      <c r="V3" t="n">
        <v>0.78</v>
      </c>
      <c r="W3" t="n">
        <v>12.22</v>
      </c>
      <c r="X3" t="n">
        <v>7.83</v>
      </c>
      <c r="Y3" t="n">
        <v>1</v>
      </c>
      <c r="Z3" t="n">
        <v>10</v>
      </c>
      <c r="AA3" t="n">
        <v>726.70013539193</v>
      </c>
      <c r="AB3" t="n">
        <v>994.3031849905495</v>
      </c>
      <c r="AC3" t="n">
        <v>899.4082845283357</v>
      </c>
      <c r="AD3" t="n">
        <v>726700.13539193</v>
      </c>
      <c r="AE3" t="n">
        <v>994303.1849905496</v>
      </c>
      <c r="AF3" t="n">
        <v>1.519198461294048e-06</v>
      </c>
      <c r="AG3" t="n">
        <v>0.6898958333333334</v>
      </c>
      <c r="AH3" t="n">
        <v>899408.2845283357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1.6431</v>
      </c>
      <c r="E4" t="n">
        <v>60.86</v>
      </c>
      <c r="F4" t="n">
        <v>55.56</v>
      </c>
      <c r="G4" t="n">
        <v>26.88</v>
      </c>
      <c r="H4" t="n">
        <v>0.42</v>
      </c>
      <c r="I4" t="n">
        <v>124</v>
      </c>
      <c r="J4" t="n">
        <v>127.27</v>
      </c>
      <c r="K4" t="n">
        <v>45</v>
      </c>
      <c r="L4" t="n">
        <v>3</v>
      </c>
      <c r="M4" t="n">
        <v>122</v>
      </c>
      <c r="N4" t="n">
        <v>19.27</v>
      </c>
      <c r="O4" t="n">
        <v>15930.42</v>
      </c>
      <c r="P4" t="n">
        <v>514.09</v>
      </c>
      <c r="Q4" t="n">
        <v>3988.88</v>
      </c>
      <c r="R4" t="n">
        <v>303.8</v>
      </c>
      <c r="S4" t="n">
        <v>142.45</v>
      </c>
      <c r="T4" t="n">
        <v>76520.52</v>
      </c>
      <c r="U4" t="n">
        <v>0.47</v>
      </c>
      <c r="V4" t="n">
        <v>0.82</v>
      </c>
      <c r="W4" t="n">
        <v>12.08</v>
      </c>
      <c r="X4" t="n">
        <v>4.61</v>
      </c>
      <c r="Y4" t="n">
        <v>1</v>
      </c>
      <c r="Z4" t="n">
        <v>10</v>
      </c>
      <c r="AA4" t="n">
        <v>606.740951453359</v>
      </c>
      <c r="AB4" t="n">
        <v>830.1697373001078</v>
      </c>
      <c r="AC4" t="n">
        <v>750.9395027227288</v>
      </c>
      <c r="AD4" t="n">
        <v>606740.951453359</v>
      </c>
      <c r="AE4" t="n">
        <v>830169.7373001078</v>
      </c>
      <c r="AF4" t="n">
        <v>1.653328249935257e-06</v>
      </c>
      <c r="AG4" t="n">
        <v>0.6339583333333333</v>
      </c>
      <c r="AH4" t="n">
        <v>750939.5027227288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1.7117</v>
      </c>
      <c r="E5" t="n">
        <v>58.42</v>
      </c>
      <c r="F5" t="n">
        <v>54.12</v>
      </c>
      <c r="G5" t="n">
        <v>38.2</v>
      </c>
      <c r="H5" t="n">
        <v>0.55</v>
      </c>
      <c r="I5" t="n">
        <v>85</v>
      </c>
      <c r="J5" t="n">
        <v>128.59</v>
      </c>
      <c r="K5" t="n">
        <v>45</v>
      </c>
      <c r="L5" t="n">
        <v>4</v>
      </c>
      <c r="M5" t="n">
        <v>82</v>
      </c>
      <c r="N5" t="n">
        <v>19.59</v>
      </c>
      <c r="O5" t="n">
        <v>16093.6</v>
      </c>
      <c r="P5" t="n">
        <v>467.77</v>
      </c>
      <c r="Q5" t="n">
        <v>3988.59</v>
      </c>
      <c r="R5" t="n">
        <v>255.39</v>
      </c>
      <c r="S5" t="n">
        <v>142.45</v>
      </c>
      <c r="T5" t="n">
        <v>52509.15</v>
      </c>
      <c r="U5" t="n">
        <v>0.5600000000000001</v>
      </c>
      <c r="V5" t="n">
        <v>0.85</v>
      </c>
      <c r="W5" t="n">
        <v>12.03</v>
      </c>
      <c r="X5" t="n">
        <v>3.17</v>
      </c>
      <c r="Y5" t="n">
        <v>1</v>
      </c>
      <c r="Z5" t="n">
        <v>10</v>
      </c>
      <c r="AA5" t="n">
        <v>541.2530263907749</v>
      </c>
      <c r="AB5" t="n">
        <v>740.5662691061308</v>
      </c>
      <c r="AC5" t="n">
        <v>669.8876637739274</v>
      </c>
      <c r="AD5" t="n">
        <v>541253.026390775</v>
      </c>
      <c r="AE5" t="n">
        <v>740566.2691061308</v>
      </c>
      <c r="AF5" t="n">
        <v>1.722355282949412e-06</v>
      </c>
      <c r="AG5" t="n">
        <v>0.6085416666666666</v>
      </c>
      <c r="AH5" t="n">
        <v>669887.6637739275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1.7432</v>
      </c>
      <c r="E6" t="n">
        <v>57.37</v>
      </c>
      <c r="F6" t="n">
        <v>53.5</v>
      </c>
      <c r="G6" t="n">
        <v>47.2</v>
      </c>
      <c r="H6" t="n">
        <v>0.68</v>
      </c>
      <c r="I6" t="n">
        <v>68</v>
      </c>
      <c r="J6" t="n">
        <v>129.92</v>
      </c>
      <c r="K6" t="n">
        <v>45</v>
      </c>
      <c r="L6" t="n">
        <v>5</v>
      </c>
      <c r="M6" t="n">
        <v>12</v>
      </c>
      <c r="N6" t="n">
        <v>19.92</v>
      </c>
      <c r="O6" t="n">
        <v>16257.24</v>
      </c>
      <c r="P6" t="n">
        <v>438.7</v>
      </c>
      <c r="Q6" t="n">
        <v>3988.56</v>
      </c>
      <c r="R6" t="n">
        <v>232.34</v>
      </c>
      <c r="S6" t="n">
        <v>142.45</v>
      </c>
      <c r="T6" t="n">
        <v>41072.86</v>
      </c>
      <c r="U6" t="n">
        <v>0.61</v>
      </c>
      <c r="V6" t="n">
        <v>0.86</v>
      </c>
      <c r="W6" t="n">
        <v>12.07</v>
      </c>
      <c r="X6" t="n">
        <v>2.55</v>
      </c>
      <c r="Y6" t="n">
        <v>1</v>
      </c>
      <c r="Z6" t="n">
        <v>10</v>
      </c>
      <c r="AA6" t="n">
        <v>506.9452319284673</v>
      </c>
      <c r="AB6" t="n">
        <v>693.6248311697309</v>
      </c>
      <c r="AC6" t="n">
        <v>627.4262507914557</v>
      </c>
      <c r="AD6" t="n">
        <v>506945.2319284673</v>
      </c>
      <c r="AE6" t="n">
        <v>693624.8311697309</v>
      </c>
      <c r="AF6" t="n">
        <v>1.754051369537544e-06</v>
      </c>
      <c r="AG6" t="n">
        <v>0.5976041666666666</v>
      </c>
      <c r="AH6" t="n">
        <v>627426.2507914557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1.7423</v>
      </c>
      <c r="E7" t="n">
        <v>57.4</v>
      </c>
      <c r="F7" t="n">
        <v>53.53</v>
      </c>
      <c r="G7" t="n">
        <v>47.23</v>
      </c>
      <c r="H7" t="n">
        <v>0.8100000000000001</v>
      </c>
      <c r="I7" t="n">
        <v>68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441.49</v>
      </c>
      <c r="Q7" t="n">
        <v>3988.55</v>
      </c>
      <c r="R7" t="n">
        <v>233.09</v>
      </c>
      <c r="S7" t="n">
        <v>142.45</v>
      </c>
      <c r="T7" t="n">
        <v>41447.92</v>
      </c>
      <c r="U7" t="n">
        <v>0.61</v>
      </c>
      <c r="V7" t="n">
        <v>0.85</v>
      </c>
      <c r="W7" t="n">
        <v>12.08</v>
      </c>
      <c r="X7" t="n">
        <v>2.58</v>
      </c>
      <c r="Y7" t="n">
        <v>1</v>
      </c>
      <c r="Z7" t="n">
        <v>10</v>
      </c>
      <c r="AA7" t="n">
        <v>509.4753463669617</v>
      </c>
      <c r="AB7" t="n">
        <v>697.0866453652502</v>
      </c>
      <c r="AC7" t="n">
        <v>630.5576742988413</v>
      </c>
      <c r="AD7" t="n">
        <v>509475.3463669617</v>
      </c>
      <c r="AE7" t="n">
        <v>697086.6453652502</v>
      </c>
      <c r="AF7" t="n">
        <v>1.753145767063598e-06</v>
      </c>
      <c r="AG7" t="n">
        <v>0.5979166666666667</v>
      </c>
      <c r="AH7" t="n">
        <v>630557.6742988414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2024-09-25T11:45:41Z</dcterms:created>
  <dcterms:modified xmlns:dcterms="http://purl.org/dc/terms/" xmlns:xsi="http://www.w3.org/2001/XMLSchema-instance" xsi:type="dcterms:W3CDTF">2024-09-25T11:45:41Z</dcterms:modified>
</cp:coreProperties>
</file>