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gráficos!$A$7:$A$78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</numCache>
            </numRef>
          </xVal>
          <yVal>
            <numRef>
              <f>gráficos!$B$7:$B$78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2.5595</v>
      </c>
      <c r="E2" t="n">
        <v>39.07</v>
      </c>
      <c r="F2" t="n">
        <v>26.29</v>
      </c>
      <c r="G2" t="n">
        <v>5.97</v>
      </c>
      <c r="H2" t="n">
        <v>0.09</v>
      </c>
      <c r="I2" t="n">
        <v>264</v>
      </c>
      <c r="J2" t="n">
        <v>194.77</v>
      </c>
      <c r="K2" t="n">
        <v>54.38</v>
      </c>
      <c r="L2" t="n">
        <v>1</v>
      </c>
      <c r="M2" t="n">
        <v>262</v>
      </c>
      <c r="N2" t="n">
        <v>39.4</v>
      </c>
      <c r="O2" t="n">
        <v>24256.19</v>
      </c>
      <c r="P2" t="n">
        <v>363.73</v>
      </c>
      <c r="Q2" t="n">
        <v>2381.42</v>
      </c>
      <c r="R2" t="n">
        <v>337.89</v>
      </c>
      <c r="S2" t="n">
        <v>76.23999999999999</v>
      </c>
      <c r="T2" t="n">
        <v>127602.77</v>
      </c>
      <c r="U2" t="n">
        <v>0.23</v>
      </c>
      <c r="V2" t="n">
        <v>0.61</v>
      </c>
      <c r="W2" t="n">
        <v>7.07</v>
      </c>
      <c r="X2" t="n">
        <v>7.87</v>
      </c>
      <c r="Y2" t="n">
        <v>2</v>
      </c>
      <c r="Z2" t="n">
        <v>10</v>
      </c>
      <c r="AA2" t="n">
        <v>464.4792330869516</v>
      </c>
      <c r="AB2" t="n">
        <v>635.520978087123</v>
      </c>
      <c r="AC2" t="n">
        <v>574.8677478977821</v>
      </c>
      <c r="AD2" t="n">
        <v>464479.2330869517</v>
      </c>
      <c r="AE2" t="n">
        <v>635520.978087123</v>
      </c>
      <c r="AF2" t="n">
        <v>1.344208291920199e-06</v>
      </c>
      <c r="AG2" t="n">
        <v>0.4069791666666667</v>
      </c>
      <c r="AH2" t="n">
        <v>574867.7478977821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3.576</v>
      </c>
      <c r="E3" t="n">
        <v>27.96</v>
      </c>
      <c r="F3" t="n">
        <v>21.4</v>
      </c>
      <c r="G3" t="n">
        <v>12.35</v>
      </c>
      <c r="H3" t="n">
        <v>0.18</v>
      </c>
      <c r="I3" t="n">
        <v>104</v>
      </c>
      <c r="J3" t="n">
        <v>196.32</v>
      </c>
      <c r="K3" t="n">
        <v>54.38</v>
      </c>
      <c r="L3" t="n">
        <v>2</v>
      </c>
      <c r="M3" t="n">
        <v>102</v>
      </c>
      <c r="N3" t="n">
        <v>39.95</v>
      </c>
      <c r="O3" t="n">
        <v>24447.22</v>
      </c>
      <c r="P3" t="n">
        <v>286.33</v>
      </c>
      <c r="Q3" t="n">
        <v>2380.32</v>
      </c>
      <c r="R3" t="n">
        <v>178.36</v>
      </c>
      <c r="S3" t="n">
        <v>76.23999999999999</v>
      </c>
      <c r="T3" t="n">
        <v>48639.83</v>
      </c>
      <c r="U3" t="n">
        <v>0.43</v>
      </c>
      <c r="V3" t="n">
        <v>0.75</v>
      </c>
      <c r="W3" t="n">
        <v>6.81</v>
      </c>
      <c r="X3" t="n">
        <v>3</v>
      </c>
      <c r="Y3" t="n">
        <v>2</v>
      </c>
      <c r="Z3" t="n">
        <v>10</v>
      </c>
      <c r="AA3" t="n">
        <v>264.8637973499834</v>
      </c>
      <c r="AB3" t="n">
        <v>362.3983325003039</v>
      </c>
      <c r="AC3" t="n">
        <v>327.8115442757282</v>
      </c>
      <c r="AD3" t="n">
        <v>264863.7973499834</v>
      </c>
      <c r="AE3" t="n">
        <v>362398.3325003039</v>
      </c>
      <c r="AF3" t="n">
        <v>1.878057765933437e-06</v>
      </c>
      <c r="AG3" t="n">
        <v>0.29125</v>
      </c>
      <c r="AH3" t="n">
        <v>327811.5442757282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3.9738</v>
      </c>
      <c r="E4" t="n">
        <v>25.16</v>
      </c>
      <c r="F4" t="n">
        <v>20.2</v>
      </c>
      <c r="G4" t="n">
        <v>19.24</v>
      </c>
      <c r="H4" t="n">
        <v>0.27</v>
      </c>
      <c r="I4" t="n">
        <v>63</v>
      </c>
      <c r="J4" t="n">
        <v>197.88</v>
      </c>
      <c r="K4" t="n">
        <v>54.38</v>
      </c>
      <c r="L4" t="n">
        <v>3</v>
      </c>
      <c r="M4" t="n">
        <v>61</v>
      </c>
      <c r="N4" t="n">
        <v>40.5</v>
      </c>
      <c r="O4" t="n">
        <v>24639</v>
      </c>
      <c r="P4" t="n">
        <v>259.52</v>
      </c>
      <c r="Q4" t="n">
        <v>2379.52</v>
      </c>
      <c r="R4" t="n">
        <v>138.61</v>
      </c>
      <c r="S4" t="n">
        <v>76.23999999999999</v>
      </c>
      <c r="T4" t="n">
        <v>28966.91</v>
      </c>
      <c r="U4" t="n">
        <v>0.55</v>
      </c>
      <c r="V4" t="n">
        <v>0.79</v>
      </c>
      <c r="W4" t="n">
        <v>6.75</v>
      </c>
      <c r="X4" t="n">
        <v>1.79</v>
      </c>
      <c r="Y4" t="n">
        <v>2</v>
      </c>
      <c r="Z4" t="n">
        <v>10</v>
      </c>
      <c r="AA4" t="n">
        <v>218.7282424885059</v>
      </c>
      <c r="AB4" t="n">
        <v>299.2736309816582</v>
      </c>
      <c r="AC4" t="n">
        <v>270.7113756740362</v>
      </c>
      <c r="AD4" t="n">
        <v>218728.2424885058</v>
      </c>
      <c r="AE4" t="n">
        <v>299273.6309816582</v>
      </c>
      <c r="AF4" t="n">
        <v>2.086975936875361e-06</v>
      </c>
      <c r="AG4" t="n">
        <v>0.2620833333333333</v>
      </c>
      <c r="AH4" t="n">
        <v>270711.3756740362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4.1805</v>
      </c>
      <c r="E5" t="n">
        <v>23.92</v>
      </c>
      <c r="F5" t="n">
        <v>19.65</v>
      </c>
      <c r="G5" t="n">
        <v>26.21</v>
      </c>
      <c r="H5" t="n">
        <v>0.36</v>
      </c>
      <c r="I5" t="n">
        <v>45</v>
      </c>
      <c r="J5" t="n">
        <v>199.44</v>
      </c>
      <c r="K5" t="n">
        <v>54.38</v>
      </c>
      <c r="L5" t="n">
        <v>4</v>
      </c>
      <c r="M5" t="n">
        <v>43</v>
      </c>
      <c r="N5" t="n">
        <v>41.06</v>
      </c>
      <c r="O5" t="n">
        <v>24831.54</v>
      </c>
      <c r="P5" t="n">
        <v>241.19</v>
      </c>
      <c r="Q5" t="n">
        <v>2379.32</v>
      </c>
      <c r="R5" t="n">
        <v>121.51</v>
      </c>
      <c r="S5" t="n">
        <v>76.23999999999999</v>
      </c>
      <c r="T5" t="n">
        <v>20509.03</v>
      </c>
      <c r="U5" t="n">
        <v>0.63</v>
      </c>
      <c r="V5" t="n">
        <v>0.8100000000000001</v>
      </c>
      <c r="W5" t="n">
        <v>6.71</v>
      </c>
      <c r="X5" t="n">
        <v>1.25</v>
      </c>
      <c r="Y5" t="n">
        <v>2</v>
      </c>
      <c r="Z5" t="n">
        <v>10</v>
      </c>
      <c r="AA5" t="n">
        <v>195.8790689881964</v>
      </c>
      <c r="AB5" t="n">
        <v>268.0103837641591</v>
      </c>
      <c r="AC5" t="n">
        <v>242.4318488927223</v>
      </c>
      <c r="AD5" t="n">
        <v>195879.0689881964</v>
      </c>
      <c r="AE5" t="n">
        <v>268010.3837641591</v>
      </c>
      <c r="AF5" t="n">
        <v>2.195531457070675e-06</v>
      </c>
      <c r="AG5" t="n">
        <v>0.2491666666666667</v>
      </c>
      <c r="AH5" t="n">
        <v>242431.8488927223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4.3139</v>
      </c>
      <c r="E6" t="n">
        <v>23.18</v>
      </c>
      <c r="F6" t="n">
        <v>19.34</v>
      </c>
      <c r="G6" t="n">
        <v>34.13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224.33</v>
      </c>
      <c r="Q6" t="n">
        <v>2379.39</v>
      </c>
      <c r="R6" t="n">
        <v>111.25</v>
      </c>
      <c r="S6" t="n">
        <v>76.23999999999999</v>
      </c>
      <c r="T6" t="n">
        <v>15434.98</v>
      </c>
      <c r="U6" t="n">
        <v>0.6899999999999999</v>
      </c>
      <c r="V6" t="n">
        <v>0.83</v>
      </c>
      <c r="W6" t="n">
        <v>6.69</v>
      </c>
      <c r="X6" t="n">
        <v>0.9399999999999999</v>
      </c>
      <c r="Y6" t="n">
        <v>2</v>
      </c>
      <c r="Z6" t="n">
        <v>10</v>
      </c>
      <c r="AA6" t="n">
        <v>179.5945638905207</v>
      </c>
      <c r="AB6" t="n">
        <v>245.7292054678692</v>
      </c>
      <c r="AC6" t="n">
        <v>222.277154981193</v>
      </c>
      <c r="AD6" t="n">
        <v>179594.5638905207</v>
      </c>
      <c r="AE6" t="n">
        <v>245729.2054678692</v>
      </c>
      <c r="AF6" t="n">
        <v>2.265590994535865e-06</v>
      </c>
      <c r="AG6" t="n">
        <v>0.2414583333333333</v>
      </c>
      <c r="AH6" t="n">
        <v>222277.154981193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4.4023</v>
      </c>
      <c r="E7" t="n">
        <v>22.72</v>
      </c>
      <c r="F7" t="n">
        <v>19.15</v>
      </c>
      <c r="G7" t="n">
        <v>42.55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208.69</v>
      </c>
      <c r="Q7" t="n">
        <v>2379.31</v>
      </c>
      <c r="R7" t="n">
        <v>104.8</v>
      </c>
      <c r="S7" t="n">
        <v>76.23999999999999</v>
      </c>
      <c r="T7" t="n">
        <v>12243.56</v>
      </c>
      <c r="U7" t="n">
        <v>0.73</v>
      </c>
      <c r="V7" t="n">
        <v>0.83</v>
      </c>
      <c r="W7" t="n">
        <v>6.69</v>
      </c>
      <c r="X7" t="n">
        <v>0.75</v>
      </c>
      <c r="Y7" t="n">
        <v>2</v>
      </c>
      <c r="Z7" t="n">
        <v>10</v>
      </c>
      <c r="AA7" t="n">
        <v>166.9330132450401</v>
      </c>
      <c r="AB7" t="n">
        <v>228.40511328654</v>
      </c>
      <c r="AC7" t="n">
        <v>206.6064498431282</v>
      </c>
      <c r="AD7" t="n">
        <v>166933.0132450401</v>
      </c>
      <c r="AE7" t="n">
        <v>228405.11328654</v>
      </c>
      <c r="AF7" t="n">
        <v>2.312017254745182e-06</v>
      </c>
      <c r="AG7" t="n">
        <v>0.2366666666666667</v>
      </c>
      <c r="AH7" t="n">
        <v>206606.4498431282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4.4241</v>
      </c>
      <c r="E8" t="n">
        <v>22.6</v>
      </c>
      <c r="F8" t="n">
        <v>19.11</v>
      </c>
      <c r="G8" t="n">
        <v>45.87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206.73</v>
      </c>
      <c r="Q8" t="n">
        <v>2379.47</v>
      </c>
      <c r="R8" t="n">
        <v>103.13</v>
      </c>
      <c r="S8" t="n">
        <v>76.23999999999999</v>
      </c>
      <c r="T8" t="n">
        <v>11419.95</v>
      </c>
      <c r="U8" t="n">
        <v>0.74</v>
      </c>
      <c r="V8" t="n">
        <v>0.84</v>
      </c>
      <c r="W8" t="n">
        <v>6.7</v>
      </c>
      <c r="X8" t="n">
        <v>0.71</v>
      </c>
      <c r="Y8" t="n">
        <v>2</v>
      </c>
      <c r="Z8" t="n">
        <v>10</v>
      </c>
      <c r="AA8" t="n">
        <v>164.9429124675169</v>
      </c>
      <c r="AB8" t="n">
        <v>225.6821696056842</v>
      </c>
      <c r="AC8" t="n">
        <v>204.1433800854971</v>
      </c>
      <c r="AD8" t="n">
        <v>164942.9124675169</v>
      </c>
      <c r="AE8" t="n">
        <v>225682.1696056842</v>
      </c>
      <c r="AF8" t="n">
        <v>2.323466264615805e-06</v>
      </c>
      <c r="AG8" t="n">
        <v>0.2354166666666667</v>
      </c>
      <c r="AH8" t="n">
        <v>204143.3800854971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2.9285</v>
      </c>
      <c r="E2" t="n">
        <v>34.15</v>
      </c>
      <c r="F2" t="n">
        <v>24.83</v>
      </c>
      <c r="G2" t="n">
        <v>6.87</v>
      </c>
      <c r="H2" t="n">
        <v>0.11</v>
      </c>
      <c r="I2" t="n">
        <v>217</v>
      </c>
      <c r="J2" t="n">
        <v>159.12</v>
      </c>
      <c r="K2" t="n">
        <v>50.28</v>
      </c>
      <c r="L2" t="n">
        <v>1</v>
      </c>
      <c r="M2" t="n">
        <v>215</v>
      </c>
      <c r="N2" t="n">
        <v>27.84</v>
      </c>
      <c r="O2" t="n">
        <v>19859.16</v>
      </c>
      <c r="P2" t="n">
        <v>298.87</v>
      </c>
      <c r="Q2" t="n">
        <v>2380.96</v>
      </c>
      <c r="R2" t="n">
        <v>290.4</v>
      </c>
      <c r="S2" t="n">
        <v>76.23999999999999</v>
      </c>
      <c r="T2" t="n">
        <v>104095.32</v>
      </c>
      <c r="U2" t="n">
        <v>0.26</v>
      </c>
      <c r="V2" t="n">
        <v>0.64</v>
      </c>
      <c r="W2" t="n">
        <v>6.99</v>
      </c>
      <c r="X2" t="n">
        <v>6.42</v>
      </c>
      <c r="Y2" t="n">
        <v>2</v>
      </c>
      <c r="Z2" t="n">
        <v>10</v>
      </c>
      <c r="AA2" t="n">
        <v>338.4511432739449</v>
      </c>
      <c r="AB2" t="n">
        <v>463.0837856380476</v>
      </c>
      <c r="AC2" t="n">
        <v>418.8877190789266</v>
      </c>
      <c r="AD2" t="n">
        <v>338451.1432739449</v>
      </c>
      <c r="AE2" t="n">
        <v>463083.7856380476</v>
      </c>
      <c r="AF2" t="n">
        <v>1.591040687719643e-06</v>
      </c>
      <c r="AG2" t="n">
        <v>0.3557291666666667</v>
      </c>
      <c r="AH2" t="n">
        <v>418887.7190789267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3.8398</v>
      </c>
      <c r="E3" t="n">
        <v>26.04</v>
      </c>
      <c r="F3" t="n">
        <v>20.92</v>
      </c>
      <c r="G3" t="n">
        <v>14.42</v>
      </c>
      <c r="H3" t="n">
        <v>0.22</v>
      </c>
      <c r="I3" t="n">
        <v>87</v>
      </c>
      <c r="J3" t="n">
        <v>160.54</v>
      </c>
      <c r="K3" t="n">
        <v>50.28</v>
      </c>
      <c r="L3" t="n">
        <v>2</v>
      </c>
      <c r="M3" t="n">
        <v>85</v>
      </c>
      <c r="N3" t="n">
        <v>28.26</v>
      </c>
      <c r="O3" t="n">
        <v>20034.4</v>
      </c>
      <c r="P3" t="n">
        <v>239.02</v>
      </c>
      <c r="Q3" t="n">
        <v>2379.77</v>
      </c>
      <c r="R3" t="n">
        <v>162.25</v>
      </c>
      <c r="S3" t="n">
        <v>76.23999999999999</v>
      </c>
      <c r="T3" t="n">
        <v>40667.05</v>
      </c>
      <c r="U3" t="n">
        <v>0.47</v>
      </c>
      <c r="V3" t="n">
        <v>0.76</v>
      </c>
      <c r="W3" t="n">
        <v>6.79</v>
      </c>
      <c r="X3" t="n">
        <v>2.51</v>
      </c>
      <c r="Y3" t="n">
        <v>2</v>
      </c>
      <c r="Z3" t="n">
        <v>10</v>
      </c>
      <c r="AA3" t="n">
        <v>210.1312842577173</v>
      </c>
      <c r="AB3" t="n">
        <v>287.5108934592696</v>
      </c>
      <c r="AC3" t="n">
        <v>260.0712573116749</v>
      </c>
      <c r="AD3" t="n">
        <v>210131.2842577173</v>
      </c>
      <c r="AE3" t="n">
        <v>287510.8934592696</v>
      </c>
      <c r="AF3" t="n">
        <v>2.086145819602488e-06</v>
      </c>
      <c r="AG3" t="n">
        <v>0.27125</v>
      </c>
      <c r="AH3" t="n">
        <v>260071.2573116749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4.1881</v>
      </c>
      <c r="E4" t="n">
        <v>23.88</v>
      </c>
      <c r="F4" t="n">
        <v>19.88</v>
      </c>
      <c r="G4" t="n">
        <v>22.94</v>
      </c>
      <c r="H4" t="n">
        <v>0.33</v>
      </c>
      <c r="I4" t="n">
        <v>52</v>
      </c>
      <c r="J4" t="n">
        <v>161.97</v>
      </c>
      <c r="K4" t="n">
        <v>50.28</v>
      </c>
      <c r="L4" t="n">
        <v>3</v>
      </c>
      <c r="M4" t="n">
        <v>50</v>
      </c>
      <c r="N4" t="n">
        <v>28.69</v>
      </c>
      <c r="O4" t="n">
        <v>20210.21</v>
      </c>
      <c r="P4" t="n">
        <v>213.08</v>
      </c>
      <c r="Q4" t="n">
        <v>2379.29</v>
      </c>
      <c r="R4" t="n">
        <v>128.42</v>
      </c>
      <c r="S4" t="n">
        <v>76.23999999999999</v>
      </c>
      <c r="T4" t="n">
        <v>23930.17</v>
      </c>
      <c r="U4" t="n">
        <v>0.59</v>
      </c>
      <c r="V4" t="n">
        <v>0.8</v>
      </c>
      <c r="W4" t="n">
        <v>6.73</v>
      </c>
      <c r="X4" t="n">
        <v>1.47</v>
      </c>
      <c r="Y4" t="n">
        <v>2</v>
      </c>
      <c r="Z4" t="n">
        <v>10</v>
      </c>
      <c r="AA4" t="n">
        <v>175.2059877278634</v>
      </c>
      <c r="AB4" t="n">
        <v>239.7245619518085</v>
      </c>
      <c r="AC4" t="n">
        <v>216.8455862147331</v>
      </c>
      <c r="AD4" t="n">
        <v>175205.9877278634</v>
      </c>
      <c r="AE4" t="n">
        <v>239724.5619518085</v>
      </c>
      <c r="AF4" t="n">
        <v>2.27537562036491e-06</v>
      </c>
      <c r="AG4" t="n">
        <v>0.24875</v>
      </c>
      <c r="AH4" t="n">
        <v>216845.586214733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4.3664</v>
      </c>
      <c r="E5" t="n">
        <v>22.9</v>
      </c>
      <c r="F5" t="n">
        <v>19.42</v>
      </c>
      <c r="G5" t="n">
        <v>32.36</v>
      </c>
      <c r="H5" t="n">
        <v>0.43</v>
      </c>
      <c r="I5" t="n">
        <v>36</v>
      </c>
      <c r="J5" t="n">
        <v>163.4</v>
      </c>
      <c r="K5" t="n">
        <v>50.28</v>
      </c>
      <c r="L5" t="n">
        <v>4</v>
      </c>
      <c r="M5" t="n">
        <v>32</v>
      </c>
      <c r="N5" t="n">
        <v>29.12</v>
      </c>
      <c r="O5" t="n">
        <v>20386.62</v>
      </c>
      <c r="P5" t="n">
        <v>191.64</v>
      </c>
      <c r="Q5" t="n">
        <v>2379.25</v>
      </c>
      <c r="R5" t="n">
        <v>113.23</v>
      </c>
      <c r="S5" t="n">
        <v>76.23999999999999</v>
      </c>
      <c r="T5" t="n">
        <v>16412.43</v>
      </c>
      <c r="U5" t="n">
        <v>0.67</v>
      </c>
      <c r="V5" t="n">
        <v>0.82</v>
      </c>
      <c r="W5" t="n">
        <v>6.71</v>
      </c>
      <c r="X5" t="n">
        <v>1.02</v>
      </c>
      <c r="Y5" t="n">
        <v>2</v>
      </c>
      <c r="Z5" t="n">
        <v>10</v>
      </c>
      <c r="AA5" t="n">
        <v>155.1366330393006</v>
      </c>
      <c r="AB5" t="n">
        <v>212.26478546949</v>
      </c>
      <c r="AC5" t="n">
        <v>192.00653225984</v>
      </c>
      <c r="AD5" t="n">
        <v>155136.6330393006</v>
      </c>
      <c r="AE5" t="n">
        <v>212264.78546949</v>
      </c>
      <c r="AF5" t="n">
        <v>2.372245196810329e-06</v>
      </c>
      <c r="AG5" t="n">
        <v>0.2385416666666667</v>
      </c>
      <c r="AH5" t="n">
        <v>192006.53225984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4.4197</v>
      </c>
      <c r="E6" t="n">
        <v>22.63</v>
      </c>
      <c r="F6" t="n">
        <v>19.3</v>
      </c>
      <c r="G6" t="n">
        <v>37.36</v>
      </c>
      <c r="H6" t="n">
        <v>0.54</v>
      </c>
      <c r="I6" t="n">
        <v>31</v>
      </c>
      <c r="J6" t="n">
        <v>164.83</v>
      </c>
      <c r="K6" t="n">
        <v>50.28</v>
      </c>
      <c r="L6" t="n">
        <v>5</v>
      </c>
      <c r="M6" t="n">
        <v>1</v>
      </c>
      <c r="N6" t="n">
        <v>29.55</v>
      </c>
      <c r="O6" t="n">
        <v>20563.61</v>
      </c>
      <c r="P6" t="n">
        <v>184.34</v>
      </c>
      <c r="Q6" t="n">
        <v>2379.33</v>
      </c>
      <c r="R6" t="n">
        <v>108.96</v>
      </c>
      <c r="S6" t="n">
        <v>76.23999999999999</v>
      </c>
      <c r="T6" t="n">
        <v>14303.5</v>
      </c>
      <c r="U6" t="n">
        <v>0.7</v>
      </c>
      <c r="V6" t="n">
        <v>0.83</v>
      </c>
      <c r="W6" t="n">
        <v>6.72</v>
      </c>
      <c r="X6" t="n">
        <v>0.9</v>
      </c>
      <c r="Y6" t="n">
        <v>2</v>
      </c>
      <c r="Z6" t="n">
        <v>10</v>
      </c>
      <c r="AA6" t="n">
        <v>149.0058779913522</v>
      </c>
      <c r="AB6" t="n">
        <v>203.8764159430672</v>
      </c>
      <c r="AC6" t="n">
        <v>184.4187369478658</v>
      </c>
      <c r="AD6" t="n">
        <v>149005.8779913522</v>
      </c>
      <c r="AE6" t="n">
        <v>203876.4159430672</v>
      </c>
      <c r="AF6" t="n">
        <v>2.401202843610896e-06</v>
      </c>
      <c r="AG6" t="n">
        <v>0.2357291666666667</v>
      </c>
      <c r="AH6" t="n">
        <v>184418.7369478658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4.4185</v>
      </c>
      <c r="E7" t="n">
        <v>22.63</v>
      </c>
      <c r="F7" t="n">
        <v>19.31</v>
      </c>
      <c r="G7" t="n">
        <v>37.37</v>
      </c>
      <c r="H7" t="n">
        <v>0.64</v>
      </c>
      <c r="I7" t="n">
        <v>31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185.79</v>
      </c>
      <c r="Q7" t="n">
        <v>2379.33</v>
      </c>
      <c r="R7" t="n">
        <v>109.06</v>
      </c>
      <c r="S7" t="n">
        <v>76.23999999999999</v>
      </c>
      <c r="T7" t="n">
        <v>14351.51</v>
      </c>
      <c r="U7" t="n">
        <v>0.7</v>
      </c>
      <c r="V7" t="n">
        <v>0.83</v>
      </c>
      <c r="W7" t="n">
        <v>6.73</v>
      </c>
      <c r="X7" t="n">
        <v>0.91</v>
      </c>
      <c r="Y7" t="n">
        <v>2</v>
      </c>
      <c r="Z7" t="n">
        <v>10</v>
      </c>
      <c r="AA7" t="n">
        <v>149.8631809000725</v>
      </c>
      <c r="AB7" t="n">
        <v>205.0494156043129</v>
      </c>
      <c r="AC7" t="n">
        <v>185.4797871677579</v>
      </c>
      <c r="AD7" t="n">
        <v>149863.1809000725</v>
      </c>
      <c r="AE7" t="n">
        <v>205049.4156043129</v>
      </c>
      <c r="AF7" t="n">
        <v>2.400550889086305e-06</v>
      </c>
      <c r="AG7" t="n">
        <v>0.2357291666666667</v>
      </c>
      <c r="AH7" t="n">
        <v>185479.7871677579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3.9564</v>
      </c>
      <c r="E2" t="n">
        <v>25.28</v>
      </c>
      <c r="F2" t="n">
        <v>21.52</v>
      </c>
      <c r="G2" t="n">
        <v>11.96</v>
      </c>
      <c r="H2" t="n">
        <v>0.22</v>
      </c>
      <c r="I2" t="n">
        <v>108</v>
      </c>
      <c r="J2" t="n">
        <v>80.84</v>
      </c>
      <c r="K2" t="n">
        <v>35.1</v>
      </c>
      <c r="L2" t="n">
        <v>1</v>
      </c>
      <c r="M2" t="n">
        <v>106</v>
      </c>
      <c r="N2" t="n">
        <v>9.74</v>
      </c>
      <c r="O2" t="n">
        <v>10204.21</v>
      </c>
      <c r="P2" t="n">
        <v>148.93</v>
      </c>
      <c r="Q2" t="n">
        <v>2379.98</v>
      </c>
      <c r="R2" t="n">
        <v>182.12</v>
      </c>
      <c r="S2" t="n">
        <v>76.23999999999999</v>
      </c>
      <c r="T2" t="n">
        <v>50499.19</v>
      </c>
      <c r="U2" t="n">
        <v>0.42</v>
      </c>
      <c r="V2" t="n">
        <v>0.74</v>
      </c>
      <c r="W2" t="n">
        <v>6.82</v>
      </c>
      <c r="X2" t="n">
        <v>3.12</v>
      </c>
      <c r="Y2" t="n">
        <v>2</v>
      </c>
      <c r="Z2" t="n">
        <v>10</v>
      </c>
      <c r="AA2" t="n">
        <v>134.2358748985798</v>
      </c>
      <c r="AB2" t="n">
        <v>183.6674461049979</v>
      </c>
      <c r="AC2" t="n">
        <v>166.1384828276681</v>
      </c>
      <c r="AD2" t="n">
        <v>134235.8748985798</v>
      </c>
      <c r="AE2" t="n">
        <v>183667.4461049979</v>
      </c>
      <c r="AF2" t="n">
        <v>2.398522246160629e-06</v>
      </c>
      <c r="AG2" t="n">
        <v>0.2633333333333334</v>
      </c>
      <c r="AH2" t="n">
        <v>166138.4828276681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4.2528</v>
      </c>
      <c r="E3" t="n">
        <v>23.51</v>
      </c>
      <c r="F3" t="n">
        <v>20.43</v>
      </c>
      <c r="G3" t="n">
        <v>17.77</v>
      </c>
      <c r="H3" t="n">
        <v>0.43</v>
      </c>
      <c r="I3" t="n">
        <v>69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130.53</v>
      </c>
      <c r="Q3" t="n">
        <v>2380.3</v>
      </c>
      <c r="R3" t="n">
        <v>143.6</v>
      </c>
      <c r="S3" t="n">
        <v>76.23999999999999</v>
      </c>
      <c r="T3" t="n">
        <v>31435.22</v>
      </c>
      <c r="U3" t="n">
        <v>0.53</v>
      </c>
      <c r="V3" t="n">
        <v>0.78</v>
      </c>
      <c r="W3" t="n">
        <v>6.85</v>
      </c>
      <c r="X3" t="n">
        <v>2.03</v>
      </c>
      <c r="Y3" t="n">
        <v>2</v>
      </c>
      <c r="Z3" t="n">
        <v>10</v>
      </c>
      <c r="AA3" t="n">
        <v>112.6028403733341</v>
      </c>
      <c r="AB3" t="n">
        <v>154.0681738854452</v>
      </c>
      <c r="AC3" t="n">
        <v>139.3641236059006</v>
      </c>
      <c r="AD3" t="n">
        <v>112602.8403733341</v>
      </c>
      <c r="AE3" t="n">
        <v>154068.1738854452</v>
      </c>
      <c r="AF3" t="n">
        <v>2.578211355897261e-06</v>
      </c>
      <c r="AG3" t="n">
        <v>0.2448958333333333</v>
      </c>
      <c r="AH3" t="n">
        <v>139364.1236059006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3.5718</v>
      </c>
      <c r="E2" t="n">
        <v>28</v>
      </c>
      <c r="F2" t="n">
        <v>22.69</v>
      </c>
      <c r="G2" t="n">
        <v>9.26</v>
      </c>
      <c r="H2" t="n">
        <v>0.16</v>
      </c>
      <c r="I2" t="n">
        <v>147</v>
      </c>
      <c r="J2" t="n">
        <v>107.41</v>
      </c>
      <c r="K2" t="n">
        <v>41.65</v>
      </c>
      <c r="L2" t="n">
        <v>1</v>
      </c>
      <c r="M2" t="n">
        <v>145</v>
      </c>
      <c r="N2" t="n">
        <v>14.77</v>
      </c>
      <c r="O2" t="n">
        <v>13481.73</v>
      </c>
      <c r="P2" t="n">
        <v>203.06</v>
      </c>
      <c r="Q2" t="n">
        <v>2380.44</v>
      </c>
      <c r="R2" t="n">
        <v>220.29</v>
      </c>
      <c r="S2" t="n">
        <v>76.23999999999999</v>
      </c>
      <c r="T2" t="n">
        <v>69386.64</v>
      </c>
      <c r="U2" t="n">
        <v>0.35</v>
      </c>
      <c r="V2" t="n">
        <v>0.7</v>
      </c>
      <c r="W2" t="n">
        <v>6.88</v>
      </c>
      <c r="X2" t="n">
        <v>4.29</v>
      </c>
      <c r="Y2" t="n">
        <v>2</v>
      </c>
      <c r="Z2" t="n">
        <v>10</v>
      </c>
      <c r="AA2" t="n">
        <v>195.0564115122971</v>
      </c>
      <c r="AB2" t="n">
        <v>266.8847875125479</v>
      </c>
      <c r="AC2" t="n">
        <v>241.4136779675802</v>
      </c>
      <c r="AD2" t="n">
        <v>195056.4115122971</v>
      </c>
      <c r="AE2" t="n">
        <v>266884.7875125479</v>
      </c>
      <c r="AF2" t="n">
        <v>2.071533969783983e-06</v>
      </c>
      <c r="AG2" t="n">
        <v>0.2916666666666667</v>
      </c>
      <c r="AH2" t="n">
        <v>241413.6779675802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4.2751</v>
      </c>
      <c r="E3" t="n">
        <v>23.39</v>
      </c>
      <c r="F3" t="n">
        <v>20.07</v>
      </c>
      <c r="G3" t="n">
        <v>20.76</v>
      </c>
      <c r="H3" t="n">
        <v>0.32</v>
      </c>
      <c r="I3" t="n">
        <v>58</v>
      </c>
      <c r="J3" t="n">
        <v>108.68</v>
      </c>
      <c r="K3" t="n">
        <v>41.65</v>
      </c>
      <c r="L3" t="n">
        <v>2</v>
      </c>
      <c r="M3" t="n">
        <v>54</v>
      </c>
      <c r="N3" t="n">
        <v>15.03</v>
      </c>
      <c r="O3" t="n">
        <v>13638.32</v>
      </c>
      <c r="P3" t="n">
        <v>156.87</v>
      </c>
      <c r="Q3" t="n">
        <v>2379.4</v>
      </c>
      <c r="R3" t="n">
        <v>134.47</v>
      </c>
      <c r="S3" t="n">
        <v>76.23999999999999</v>
      </c>
      <c r="T3" t="n">
        <v>26922.75</v>
      </c>
      <c r="U3" t="n">
        <v>0.57</v>
      </c>
      <c r="V3" t="n">
        <v>0.8</v>
      </c>
      <c r="W3" t="n">
        <v>6.75</v>
      </c>
      <c r="X3" t="n">
        <v>1.66</v>
      </c>
      <c r="Y3" t="n">
        <v>2</v>
      </c>
      <c r="Z3" t="n">
        <v>10</v>
      </c>
      <c r="AA3" t="n">
        <v>131.7843988638829</v>
      </c>
      <c r="AB3" t="n">
        <v>180.3132284428375</v>
      </c>
      <c r="AC3" t="n">
        <v>163.1043869915092</v>
      </c>
      <c r="AD3" t="n">
        <v>131784.3988638829</v>
      </c>
      <c r="AE3" t="n">
        <v>180313.2284428375</v>
      </c>
      <c r="AF3" t="n">
        <v>2.479426304446919e-06</v>
      </c>
      <c r="AG3" t="n">
        <v>0.2436458333333333</v>
      </c>
      <c r="AH3" t="n">
        <v>163104.3869915091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4.3526</v>
      </c>
      <c r="E4" t="n">
        <v>22.97</v>
      </c>
      <c r="F4" t="n">
        <v>19.85</v>
      </c>
      <c r="G4" t="n">
        <v>24.31</v>
      </c>
      <c r="H4" t="n">
        <v>0.48</v>
      </c>
      <c r="I4" t="n">
        <v>49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150.25</v>
      </c>
      <c r="Q4" t="n">
        <v>2380.57</v>
      </c>
      <c r="R4" t="n">
        <v>125.87</v>
      </c>
      <c r="S4" t="n">
        <v>76.23999999999999</v>
      </c>
      <c r="T4" t="n">
        <v>22666.71</v>
      </c>
      <c r="U4" t="n">
        <v>0.61</v>
      </c>
      <c r="V4" t="n">
        <v>0.8100000000000001</v>
      </c>
      <c r="W4" t="n">
        <v>6.78</v>
      </c>
      <c r="X4" t="n">
        <v>1.45</v>
      </c>
      <c r="Y4" t="n">
        <v>2</v>
      </c>
      <c r="Z4" t="n">
        <v>10</v>
      </c>
      <c r="AA4" t="n">
        <v>125.3495725819431</v>
      </c>
      <c r="AB4" t="n">
        <v>171.508815239392</v>
      </c>
      <c r="AC4" t="n">
        <v>155.1402546271261</v>
      </c>
      <c r="AD4" t="n">
        <v>125349.5725819431</v>
      </c>
      <c r="AE4" t="n">
        <v>171508.815239392</v>
      </c>
      <c r="AF4" t="n">
        <v>2.524373917039521e-06</v>
      </c>
      <c r="AG4" t="n">
        <v>0.2392708333333333</v>
      </c>
      <c r="AH4" t="n">
        <v>155140.2546271261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4.0925</v>
      </c>
      <c r="E2" t="n">
        <v>24.43</v>
      </c>
      <c r="F2" t="n">
        <v>21.29</v>
      </c>
      <c r="G2" t="n">
        <v>13.17</v>
      </c>
      <c r="H2" t="n">
        <v>0.28</v>
      </c>
      <c r="I2" t="n">
        <v>97</v>
      </c>
      <c r="J2" t="n">
        <v>61.76</v>
      </c>
      <c r="K2" t="n">
        <v>28.92</v>
      </c>
      <c r="L2" t="n">
        <v>1</v>
      </c>
      <c r="M2" t="n">
        <v>5</v>
      </c>
      <c r="N2" t="n">
        <v>6.84</v>
      </c>
      <c r="O2" t="n">
        <v>7851.41</v>
      </c>
      <c r="P2" t="n">
        <v>114.03</v>
      </c>
      <c r="Q2" t="n">
        <v>2381.19</v>
      </c>
      <c r="R2" t="n">
        <v>171.06</v>
      </c>
      <c r="S2" t="n">
        <v>76.23999999999999</v>
      </c>
      <c r="T2" t="n">
        <v>45021.66</v>
      </c>
      <c r="U2" t="n">
        <v>0.45</v>
      </c>
      <c r="V2" t="n">
        <v>0.75</v>
      </c>
      <c r="W2" t="n">
        <v>6.91</v>
      </c>
      <c r="X2" t="n">
        <v>2.88</v>
      </c>
      <c r="Y2" t="n">
        <v>2</v>
      </c>
      <c r="Z2" t="n">
        <v>10</v>
      </c>
      <c r="AA2" t="n">
        <v>103.7881716156933</v>
      </c>
      <c r="AB2" t="n">
        <v>142.007555215507</v>
      </c>
      <c r="AC2" t="n">
        <v>128.4545534546328</v>
      </c>
      <c r="AD2" t="n">
        <v>103788.1716156933</v>
      </c>
      <c r="AE2" t="n">
        <v>142007.555215507</v>
      </c>
      <c r="AF2" t="n">
        <v>2.576759780154391e-06</v>
      </c>
      <c r="AG2" t="n">
        <v>0.2544791666666666</v>
      </c>
      <c r="AH2" t="n">
        <v>128454.5534546328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4.0931</v>
      </c>
      <c r="E3" t="n">
        <v>24.43</v>
      </c>
      <c r="F3" t="n">
        <v>21.29</v>
      </c>
      <c r="G3" t="n">
        <v>13.17</v>
      </c>
      <c r="H3" t="n">
        <v>0.55</v>
      </c>
      <c r="I3" t="n">
        <v>97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115.86</v>
      </c>
      <c r="Q3" t="n">
        <v>2381.53</v>
      </c>
      <c r="R3" t="n">
        <v>170.76</v>
      </c>
      <c r="S3" t="n">
        <v>76.23999999999999</v>
      </c>
      <c r="T3" t="n">
        <v>44872.74</v>
      </c>
      <c r="U3" t="n">
        <v>0.45</v>
      </c>
      <c r="V3" t="n">
        <v>0.75</v>
      </c>
      <c r="W3" t="n">
        <v>6.91</v>
      </c>
      <c r="X3" t="n">
        <v>2.88</v>
      </c>
      <c r="Y3" t="n">
        <v>2</v>
      </c>
      <c r="Z3" t="n">
        <v>10</v>
      </c>
      <c r="AA3" t="n">
        <v>104.8546510091185</v>
      </c>
      <c r="AB3" t="n">
        <v>143.4667593713409</v>
      </c>
      <c r="AC3" t="n">
        <v>129.7744932138403</v>
      </c>
      <c r="AD3" t="n">
        <v>104854.6510091185</v>
      </c>
      <c r="AE3" t="n">
        <v>143466.7593713409</v>
      </c>
      <c r="AF3" t="n">
        <v>2.577137558008536e-06</v>
      </c>
      <c r="AG3" t="n">
        <v>0.2544791666666666</v>
      </c>
      <c r="AH3" t="n">
        <v>129774.4932138403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2.8359</v>
      </c>
      <c r="E2" t="n">
        <v>35.26</v>
      </c>
      <c r="F2" t="n">
        <v>25.16</v>
      </c>
      <c r="G2" t="n">
        <v>6.62</v>
      </c>
      <c r="H2" t="n">
        <v>0.11</v>
      </c>
      <c r="I2" t="n">
        <v>228</v>
      </c>
      <c r="J2" t="n">
        <v>167.88</v>
      </c>
      <c r="K2" t="n">
        <v>51.39</v>
      </c>
      <c r="L2" t="n">
        <v>1</v>
      </c>
      <c r="M2" t="n">
        <v>226</v>
      </c>
      <c r="N2" t="n">
        <v>30.49</v>
      </c>
      <c r="O2" t="n">
        <v>20939.59</v>
      </c>
      <c r="P2" t="n">
        <v>314.5</v>
      </c>
      <c r="Q2" t="n">
        <v>2381.43</v>
      </c>
      <c r="R2" t="n">
        <v>301.15</v>
      </c>
      <c r="S2" t="n">
        <v>76.23999999999999</v>
      </c>
      <c r="T2" t="n">
        <v>109414.45</v>
      </c>
      <c r="U2" t="n">
        <v>0.25</v>
      </c>
      <c r="V2" t="n">
        <v>0.64</v>
      </c>
      <c r="W2" t="n">
        <v>7.01</v>
      </c>
      <c r="X2" t="n">
        <v>6.75</v>
      </c>
      <c r="Y2" t="n">
        <v>2</v>
      </c>
      <c r="Z2" t="n">
        <v>10</v>
      </c>
      <c r="AA2" t="n">
        <v>366.3150205151068</v>
      </c>
      <c r="AB2" t="n">
        <v>501.2083717469119</v>
      </c>
      <c r="AC2" t="n">
        <v>453.3737481977537</v>
      </c>
      <c r="AD2" t="n">
        <v>366315.0205151069</v>
      </c>
      <c r="AE2" t="n">
        <v>501208.3717469119</v>
      </c>
      <c r="AF2" t="n">
        <v>1.526891249449441e-06</v>
      </c>
      <c r="AG2" t="n">
        <v>0.3672916666666666</v>
      </c>
      <c r="AH2" t="n">
        <v>453373.7481977537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3.7633</v>
      </c>
      <c r="E3" t="n">
        <v>26.57</v>
      </c>
      <c r="F3" t="n">
        <v>21.08</v>
      </c>
      <c r="G3" t="n">
        <v>13.75</v>
      </c>
      <c r="H3" t="n">
        <v>0.21</v>
      </c>
      <c r="I3" t="n">
        <v>92</v>
      </c>
      <c r="J3" t="n">
        <v>169.33</v>
      </c>
      <c r="K3" t="n">
        <v>51.39</v>
      </c>
      <c r="L3" t="n">
        <v>2</v>
      </c>
      <c r="M3" t="n">
        <v>90</v>
      </c>
      <c r="N3" t="n">
        <v>30.94</v>
      </c>
      <c r="O3" t="n">
        <v>21118.46</v>
      </c>
      <c r="P3" t="n">
        <v>251.5</v>
      </c>
      <c r="Q3" t="n">
        <v>2380.09</v>
      </c>
      <c r="R3" t="n">
        <v>167.76</v>
      </c>
      <c r="S3" t="n">
        <v>76.23999999999999</v>
      </c>
      <c r="T3" t="n">
        <v>43398.66</v>
      </c>
      <c r="U3" t="n">
        <v>0.45</v>
      </c>
      <c r="V3" t="n">
        <v>0.76</v>
      </c>
      <c r="W3" t="n">
        <v>6.79</v>
      </c>
      <c r="X3" t="n">
        <v>2.68</v>
      </c>
      <c r="Y3" t="n">
        <v>2</v>
      </c>
      <c r="Z3" t="n">
        <v>10</v>
      </c>
      <c r="AA3" t="n">
        <v>224.2992639412998</v>
      </c>
      <c r="AB3" t="n">
        <v>306.8961483094874</v>
      </c>
      <c r="AC3" t="n">
        <v>277.6064106463702</v>
      </c>
      <c r="AD3" t="n">
        <v>224299.2639412998</v>
      </c>
      <c r="AE3" t="n">
        <v>306896.1483094874</v>
      </c>
      <c r="AF3" t="n">
        <v>2.026217369813138e-06</v>
      </c>
      <c r="AG3" t="n">
        <v>0.2767708333333334</v>
      </c>
      <c r="AH3" t="n">
        <v>277606.4106463702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4.1342</v>
      </c>
      <c r="E4" t="n">
        <v>24.19</v>
      </c>
      <c r="F4" t="n">
        <v>19.95</v>
      </c>
      <c r="G4" t="n">
        <v>21.77</v>
      </c>
      <c r="H4" t="n">
        <v>0.31</v>
      </c>
      <c r="I4" t="n">
        <v>55</v>
      </c>
      <c r="J4" t="n">
        <v>170.79</v>
      </c>
      <c r="K4" t="n">
        <v>51.39</v>
      </c>
      <c r="L4" t="n">
        <v>3</v>
      </c>
      <c r="M4" t="n">
        <v>53</v>
      </c>
      <c r="N4" t="n">
        <v>31.4</v>
      </c>
      <c r="O4" t="n">
        <v>21297.94</v>
      </c>
      <c r="P4" t="n">
        <v>225.05</v>
      </c>
      <c r="Q4" t="n">
        <v>2379.33</v>
      </c>
      <c r="R4" t="n">
        <v>131.25</v>
      </c>
      <c r="S4" t="n">
        <v>76.23999999999999</v>
      </c>
      <c r="T4" t="n">
        <v>25328.74</v>
      </c>
      <c r="U4" t="n">
        <v>0.58</v>
      </c>
      <c r="V4" t="n">
        <v>0.8</v>
      </c>
      <c r="W4" t="n">
        <v>6.72</v>
      </c>
      <c r="X4" t="n">
        <v>1.55</v>
      </c>
      <c r="Y4" t="n">
        <v>2</v>
      </c>
      <c r="Z4" t="n">
        <v>10</v>
      </c>
      <c r="AA4" t="n">
        <v>185.9099458285519</v>
      </c>
      <c r="AB4" t="n">
        <v>254.3701896504666</v>
      </c>
      <c r="AC4" t="n">
        <v>230.0934557611035</v>
      </c>
      <c r="AD4" t="n">
        <v>185909.945828552</v>
      </c>
      <c r="AE4" t="n">
        <v>254370.1896504666</v>
      </c>
      <c r="AF4" t="n">
        <v>2.225915513055424e-06</v>
      </c>
      <c r="AG4" t="n">
        <v>0.2519791666666667</v>
      </c>
      <c r="AH4" t="n">
        <v>230093.4557611035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4.3305</v>
      </c>
      <c r="E5" t="n">
        <v>23.09</v>
      </c>
      <c r="F5" t="n">
        <v>19.43</v>
      </c>
      <c r="G5" t="n">
        <v>30.68</v>
      </c>
      <c r="H5" t="n">
        <v>0.41</v>
      </c>
      <c r="I5" t="n">
        <v>38</v>
      </c>
      <c r="J5" t="n">
        <v>172.25</v>
      </c>
      <c r="K5" t="n">
        <v>51.39</v>
      </c>
      <c r="L5" t="n">
        <v>4</v>
      </c>
      <c r="M5" t="n">
        <v>36</v>
      </c>
      <c r="N5" t="n">
        <v>31.86</v>
      </c>
      <c r="O5" t="n">
        <v>21478.05</v>
      </c>
      <c r="P5" t="n">
        <v>203.2</v>
      </c>
      <c r="Q5" t="n">
        <v>2379.22</v>
      </c>
      <c r="R5" t="n">
        <v>114.35</v>
      </c>
      <c r="S5" t="n">
        <v>76.23999999999999</v>
      </c>
      <c r="T5" t="n">
        <v>16962.25</v>
      </c>
      <c r="U5" t="n">
        <v>0.67</v>
      </c>
      <c r="V5" t="n">
        <v>0.82</v>
      </c>
      <c r="W5" t="n">
        <v>6.69</v>
      </c>
      <c r="X5" t="n">
        <v>1.03</v>
      </c>
      <c r="Y5" t="n">
        <v>2</v>
      </c>
      <c r="Z5" t="n">
        <v>10</v>
      </c>
      <c r="AA5" t="n">
        <v>164.0620359776963</v>
      </c>
      <c r="AB5" t="n">
        <v>224.4769155307843</v>
      </c>
      <c r="AC5" t="n">
        <v>203.0531537679205</v>
      </c>
      <c r="AD5" t="n">
        <v>164062.0359776963</v>
      </c>
      <c r="AE5" t="n">
        <v>224476.9155307843</v>
      </c>
      <c r="AF5" t="n">
        <v>2.331606388004091e-06</v>
      </c>
      <c r="AG5" t="n">
        <v>0.2405208333333333</v>
      </c>
      <c r="AH5" t="n">
        <v>203053.1537679205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4.4094</v>
      </c>
      <c r="E6" t="n">
        <v>22.68</v>
      </c>
      <c r="F6" t="n">
        <v>19.29</v>
      </c>
      <c r="G6" t="n">
        <v>38.58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7</v>
      </c>
      <c r="N6" t="n">
        <v>32.32</v>
      </c>
      <c r="O6" t="n">
        <v>21658.78</v>
      </c>
      <c r="P6" t="n">
        <v>191.06</v>
      </c>
      <c r="Q6" t="n">
        <v>2379.84</v>
      </c>
      <c r="R6" t="n">
        <v>108.46</v>
      </c>
      <c r="S6" t="n">
        <v>76.23999999999999</v>
      </c>
      <c r="T6" t="n">
        <v>14057.62</v>
      </c>
      <c r="U6" t="n">
        <v>0.7</v>
      </c>
      <c r="V6" t="n">
        <v>0.83</v>
      </c>
      <c r="W6" t="n">
        <v>6.72</v>
      </c>
      <c r="X6" t="n">
        <v>0.89</v>
      </c>
      <c r="Y6" t="n">
        <v>2</v>
      </c>
      <c r="Z6" t="n">
        <v>10</v>
      </c>
      <c r="AA6" t="n">
        <v>154.1552770138702</v>
      </c>
      <c r="AB6" t="n">
        <v>210.9220508611245</v>
      </c>
      <c r="AC6" t="n">
        <v>190.7919463579566</v>
      </c>
      <c r="AD6" t="n">
        <v>154155.2770138702</v>
      </c>
      <c r="AE6" t="n">
        <v>210922.0508611245</v>
      </c>
      <c r="AF6" t="n">
        <v>2.374087335703785e-06</v>
      </c>
      <c r="AG6" t="n">
        <v>0.23625</v>
      </c>
      <c r="AH6" t="n">
        <v>190791.9463579567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4.4272</v>
      </c>
      <c r="E7" t="n">
        <v>22.59</v>
      </c>
      <c r="F7" t="n">
        <v>19.23</v>
      </c>
      <c r="G7" t="n">
        <v>39.79</v>
      </c>
      <c r="H7" t="n">
        <v>0.61</v>
      </c>
      <c r="I7" t="n">
        <v>29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190.37</v>
      </c>
      <c r="Q7" t="n">
        <v>2379.92</v>
      </c>
      <c r="R7" t="n">
        <v>106.37</v>
      </c>
      <c r="S7" t="n">
        <v>76.23999999999999</v>
      </c>
      <c r="T7" t="n">
        <v>13019.35</v>
      </c>
      <c r="U7" t="n">
        <v>0.72</v>
      </c>
      <c r="V7" t="n">
        <v>0.83</v>
      </c>
      <c r="W7" t="n">
        <v>6.72</v>
      </c>
      <c r="X7" t="n">
        <v>0.83</v>
      </c>
      <c r="Y7" t="n">
        <v>2</v>
      </c>
      <c r="Z7" t="n">
        <v>10</v>
      </c>
      <c r="AA7" t="n">
        <v>153.0194109015883</v>
      </c>
      <c r="AB7" t="n">
        <v>209.367908735425</v>
      </c>
      <c r="AC7" t="n">
        <v>189.3861293754813</v>
      </c>
      <c r="AD7" t="n">
        <v>153019.4109015883</v>
      </c>
      <c r="AE7" t="n">
        <v>209367.908735425</v>
      </c>
      <c r="AF7" t="n">
        <v>2.383671123651244e-06</v>
      </c>
      <c r="AG7" t="n">
        <v>0.2353125</v>
      </c>
      <c r="AH7" t="n">
        <v>189386.1293754813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3.9674</v>
      </c>
      <c r="E2" t="n">
        <v>25.21</v>
      </c>
      <c r="F2" t="n">
        <v>21.99</v>
      </c>
      <c r="G2" t="n">
        <v>11</v>
      </c>
      <c r="H2" t="n">
        <v>0.34</v>
      </c>
      <c r="I2" t="n">
        <v>120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104.59</v>
      </c>
      <c r="Q2" t="n">
        <v>2381.5</v>
      </c>
      <c r="R2" t="n">
        <v>191.71</v>
      </c>
      <c r="S2" t="n">
        <v>76.23999999999999</v>
      </c>
      <c r="T2" t="n">
        <v>55234.03</v>
      </c>
      <c r="U2" t="n">
        <v>0.4</v>
      </c>
      <c r="V2" t="n">
        <v>0.73</v>
      </c>
      <c r="W2" t="n">
        <v>7.01</v>
      </c>
      <c r="X2" t="n">
        <v>3.58</v>
      </c>
      <c r="Y2" t="n">
        <v>2</v>
      </c>
      <c r="Z2" t="n">
        <v>10</v>
      </c>
      <c r="AA2" t="n">
        <v>99.26527704463331</v>
      </c>
      <c r="AB2" t="n">
        <v>135.8191313273599</v>
      </c>
      <c r="AC2" t="n">
        <v>122.856744056861</v>
      </c>
      <c r="AD2" t="n">
        <v>99265.2770446333</v>
      </c>
      <c r="AE2" t="n">
        <v>135819.1313273599</v>
      </c>
      <c r="AF2" t="n">
        <v>2.556400690963716e-06</v>
      </c>
      <c r="AG2" t="n">
        <v>0.2626041666666667</v>
      </c>
      <c r="AH2" t="n">
        <v>122856.744056861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3.2415</v>
      </c>
      <c r="E2" t="n">
        <v>30.85</v>
      </c>
      <c r="F2" t="n">
        <v>23.72</v>
      </c>
      <c r="G2" t="n">
        <v>7.82</v>
      </c>
      <c r="H2" t="n">
        <v>0.13</v>
      </c>
      <c r="I2" t="n">
        <v>182</v>
      </c>
      <c r="J2" t="n">
        <v>133.21</v>
      </c>
      <c r="K2" t="n">
        <v>46.47</v>
      </c>
      <c r="L2" t="n">
        <v>1</v>
      </c>
      <c r="M2" t="n">
        <v>180</v>
      </c>
      <c r="N2" t="n">
        <v>20.75</v>
      </c>
      <c r="O2" t="n">
        <v>16663.42</v>
      </c>
      <c r="P2" t="n">
        <v>250.93</v>
      </c>
      <c r="Q2" t="n">
        <v>2380.3</v>
      </c>
      <c r="R2" t="n">
        <v>253.73</v>
      </c>
      <c r="S2" t="n">
        <v>76.23999999999999</v>
      </c>
      <c r="T2" t="n">
        <v>85932.14999999999</v>
      </c>
      <c r="U2" t="n">
        <v>0.3</v>
      </c>
      <c r="V2" t="n">
        <v>0.67</v>
      </c>
      <c r="W2" t="n">
        <v>6.94</v>
      </c>
      <c r="X2" t="n">
        <v>5.31</v>
      </c>
      <c r="Y2" t="n">
        <v>2</v>
      </c>
      <c r="Z2" t="n">
        <v>10</v>
      </c>
      <c r="AA2" t="n">
        <v>260.366531395288</v>
      </c>
      <c r="AB2" t="n">
        <v>356.2449748157185</v>
      </c>
      <c r="AC2" t="n">
        <v>322.245454412268</v>
      </c>
      <c r="AD2" t="n">
        <v>260366.531395288</v>
      </c>
      <c r="AE2" t="n">
        <v>356244.9748157185</v>
      </c>
      <c r="AF2" t="n">
        <v>1.8144706379388e-06</v>
      </c>
      <c r="AG2" t="n">
        <v>0.3213541666666667</v>
      </c>
      <c r="AH2" t="n">
        <v>322245.454412268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4.0572</v>
      </c>
      <c r="E3" t="n">
        <v>24.65</v>
      </c>
      <c r="F3" t="n">
        <v>20.48</v>
      </c>
      <c r="G3" t="n">
        <v>16.83</v>
      </c>
      <c r="H3" t="n">
        <v>0.26</v>
      </c>
      <c r="I3" t="n">
        <v>73</v>
      </c>
      <c r="J3" t="n">
        <v>134.55</v>
      </c>
      <c r="K3" t="n">
        <v>46.47</v>
      </c>
      <c r="L3" t="n">
        <v>2</v>
      </c>
      <c r="M3" t="n">
        <v>71</v>
      </c>
      <c r="N3" t="n">
        <v>21.09</v>
      </c>
      <c r="O3" t="n">
        <v>16828.84</v>
      </c>
      <c r="P3" t="n">
        <v>200.53</v>
      </c>
      <c r="Q3" t="n">
        <v>2379.45</v>
      </c>
      <c r="R3" t="n">
        <v>147.94</v>
      </c>
      <c r="S3" t="n">
        <v>76.23999999999999</v>
      </c>
      <c r="T3" t="n">
        <v>33585.07</v>
      </c>
      <c r="U3" t="n">
        <v>0.52</v>
      </c>
      <c r="V3" t="n">
        <v>0.78</v>
      </c>
      <c r="W3" t="n">
        <v>6.77</v>
      </c>
      <c r="X3" t="n">
        <v>2.08</v>
      </c>
      <c r="Y3" t="n">
        <v>2</v>
      </c>
      <c r="Z3" t="n">
        <v>10</v>
      </c>
      <c r="AA3" t="n">
        <v>170.5974089860959</v>
      </c>
      <c r="AB3" t="n">
        <v>233.4189012011806</v>
      </c>
      <c r="AC3" t="n">
        <v>211.1417288760927</v>
      </c>
      <c r="AD3" t="n">
        <v>170597.4089860959</v>
      </c>
      <c r="AE3" t="n">
        <v>233418.9012011806</v>
      </c>
      <c r="AF3" t="n">
        <v>2.271069033547832e-06</v>
      </c>
      <c r="AG3" t="n">
        <v>0.2567708333333333</v>
      </c>
      <c r="AH3" t="n">
        <v>211141.7288760927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4.3515</v>
      </c>
      <c r="E4" t="n">
        <v>22.98</v>
      </c>
      <c r="F4" t="n">
        <v>19.63</v>
      </c>
      <c r="G4" t="n">
        <v>27.39</v>
      </c>
      <c r="H4" t="n">
        <v>0.39</v>
      </c>
      <c r="I4" t="n">
        <v>43</v>
      </c>
      <c r="J4" t="n">
        <v>135.9</v>
      </c>
      <c r="K4" t="n">
        <v>46.47</v>
      </c>
      <c r="L4" t="n">
        <v>3</v>
      </c>
      <c r="M4" t="n">
        <v>35</v>
      </c>
      <c r="N4" t="n">
        <v>21.43</v>
      </c>
      <c r="O4" t="n">
        <v>16994.64</v>
      </c>
      <c r="P4" t="n">
        <v>172.7</v>
      </c>
      <c r="Q4" t="n">
        <v>2379.83</v>
      </c>
      <c r="R4" t="n">
        <v>120.35</v>
      </c>
      <c r="S4" t="n">
        <v>76.23999999999999</v>
      </c>
      <c r="T4" t="n">
        <v>19938.99</v>
      </c>
      <c r="U4" t="n">
        <v>0.63</v>
      </c>
      <c r="V4" t="n">
        <v>0.8100000000000001</v>
      </c>
      <c r="W4" t="n">
        <v>6.72</v>
      </c>
      <c r="X4" t="n">
        <v>1.23</v>
      </c>
      <c r="Y4" t="n">
        <v>2</v>
      </c>
      <c r="Z4" t="n">
        <v>10</v>
      </c>
      <c r="AA4" t="n">
        <v>141.816705261359</v>
      </c>
      <c r="AB4" t="n">
        <v>194.0398726499789</v>
      </c>
      <c r="AC4" t="n">
        <v>175.5209795409915</v>
      </c>
      <c r="AD4" t="n">
        <v>141816.705261359</v>
      </c>
      <c r="AE4" t="n">
        <v>194039.8726499789</v>
      </c>
      <c r="AF4" t="n">
        <v>2.435807182165876e-06</v>
      </c>
      <c r="AG4" t="n">
        <v>0.239375</v>
      </c>
      <c r="AH4" t="n">
        <v>175520.9795409915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4.4049</v>
      </c>
      <c r="E5" t="n">
        <v>22.7</v>
      </c>
      <c r="F5" t="n">
        <v>19.49</v>
      </c>
      <c r="G5" t="n">
        <v>30.77</v>
      </c>
      <c r="H5" t="n">
        <v>0.52</v>
      </c>
      <c r="I5" t="n">
        <v>38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168.52</v>
      </c>
      <c r="Q5" t="n">
        <v>2380.22</v>
      </c>
      <c r="R5" t="n">
        <v>114.55</v>
      </c>
      <c r="S5" t="n">
        <v>76.23999999999999</v>
      </c>
      <c r="T5" t="n">
        <v>17062.44</v>
      </c>
      <c r="U5" t="n">
        <v>0.67</v>
      </c>
      <c r="V5" t="n">
        <v>0.82</v>
      </c>
      <c r="W5" t="n">
        <v>6.74</v>
      </c>
      <c r="X5" t="n">
        <v>1.08</v>
      </c>
      <c r="Y5" t="n">
        <v>2</v>
      </c>
      <c r="Z5" t="n">
        <v>10</v>
      </c>
      <c r="AA5" t="n">
        <v>137.5154036131306</v>
      </c>
      <c r="AB5" t="n">
        <v>188.1546419748398</v>
      </c>
      <c r="AC5" t="n">
        <v>170.1974270215127</v>
      </c>
      <c r="AD5" t="n">
        <v>137515.4036131306</v>
      </c>
      <c r="AE5" t="n">
        <v>188154.6419748398</v>
      </c>
      <c r="AF5" t="n">
        <v>2.465698507807071e-06</v>
      </c>
      <c r="AG5" t="n">
        <v>0.2364583333333333</v>
      </c>
      <c r="AH5" t="n">
        <v>170197.4270215126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3.0329</v>
      </c>
      <c r="E2" t="n">
        <v>32.97</v>
      </c>
      <c r="F2" t="n">
        <v>24.43</v>
      </c>
      <c r="G2" t="n">
        <v>7.15</v>
      </c>
      <c r="H2" t="n">
        <v>0.12</v>
      </c>
      <c r="I2" t="n">
        <v>205</v>
      </c>
      <c r="J2" t="n">
        <v>150.44</v>
      </c>
      <c r="K2" t="n">
        <v>49.1</v>
      </c>
      <c r="L2" t="n">
        <v>1</v>
      </c>
      <c r="M2" t="n">
        <v>203</v>
      </c>
      <c r="N2" t="n">
        <v>25.34</v>
      </c>
      <c r="O2" t="n">
        <v>18787.76</v>
      </c>
      <c r="P2" t="n">
        <v>282.62</v>
      </c>
      <c r="Q2" t="n">
        <v>2380.78</v>
      </c>
      <c r="R2" t="n">
        <v>277.64</v>
      </c>
      <c r="S2" t="n">
        <v>76.23999999999999</v>
      </c>
      <c r="T2" t="n">
        <v>97773.61</v>
      </c>
      <c r="U2" t="n">
        <v>0.27</v>
      </c>
      <c r="V2" t="n">
        <v>0.65</v>
      </c>
      <c r="W2" t="n">
        <v>6.96</v>
      </c>
      <c r="X2" t="n">
        <v>6.02</v>
      </c>
      <c r="Y2" t="n">
        <v>2</v>
      </c>
      <c r="Z2" t="n">
        <v>10</v>
      </c>
      <c r="AA2" t="n">
        <v>310.3324230459466</v>
      </c>
      <c r="AB2" t="n">
        <v>424.6105121117147</v>
      </c>
      <c r="AC2" t="n">
        <v>384.0862807803686</v>
      </c>
      <c r="AD2" t="n">
        <v>310332.4230459466</v>
      </c>
      <c r="AE2" t="n">
        <v>424610.5121117148</v>
      </c>
      <c r="AF2" t="n">
        <v>1.663411833293787e-06</v>
      </c>
      <c r="AG2" t="n">
        <v>0.3434375</v>
      </c>
      <c r="AH2" t="n">
        <v>384086.2807803685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3.9094</v>
      </c>
      <c r="E3" t="n">
        <v>25.58</v>
      </c>
      <c r="F3" t="n">
        <v>20.77</v>
      </c>
      <c r="G3" t="n">
        <v>15.01</v>
      </c>
      <c r="H3" t="n">
        <v>0.23</v>
      </c>
      <c r="I3" t="n">
        <v>83</v>
      </c>
      <c r="J3" t="n">
        <v>151.83</v>
      </c>
      <c r="K3" t="n">
        <v>49.1</v>
      </c>
      <c r="L3" t="n">
        <v>2</v>
      </c>
      <c r="M3" t="n">
        <v>81</v>
      </c>
      <c r="N3" t="n">
        <v>25.73</v>
      </c>
      <c r="O3" t="n">
        <v>18959.54</v>
      </c>
      <c r="P3" t="n">
        <v>226.56</v>
      </c>
      <c r="Q3" t="n">
        <v>2380.15</v>
      </c>
      <c r="R3" t="n">
        <v>157.47</v>
      </c>
      <c r="S3" t="n">
        <v>76.23999999999999</v>
      </c>
      <c r="T3" t="n">
        <v>38297.8</v>
      </c>
      <c r="U3" t="n">
        <v>0.48</v>
      </c>
      <c r="V3" t="n">
        <v>0.77</v>
      </c>
      <c r="W3" t="n">
        <v>6.77</v>
      </c>
      <c r="X3" t="n">
        <v>2.36</v>
      </c>
      <c r="Y3" t="n">
        <v>2</v>
      </c>
      <c r="Z3" t="n">
        <v>10</v>
      </c>
      <c r="AA3" t="n">
        <v>196.8679499868504</v>
      </c>
      <c r="AB3" t="n">
        <v>269.3634143728676</v>
      </c>
      <c r="AC3" t="n">
        <v>243.6557481591264</v>
      </c>
      <c r="AD3" t="n">
        <v>196867.9499868504</v>
      </c>
      <c r="AE3" t="n">
        <v>269363.4143728676</v>
      </c>
      <c r="AF3" t="n">
        <v>2.144133410623077e-06</v>
      </c>
      <c r="AG3" t="n">
        <v>0.2664583333333333</v>
      </c>
      <c r="AH3" t="n">
        <v>243655.7481591264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4.2434</v>
      </c>
      <c r="E4" t="n">
        <v>23.57</v>
      </c>
      <c r="F4" t="n">
        <v>19.79</v>
      </c>
      <c r="G4" t="n">
        <v>24.24</v>
      </c>
      <c r="H4" t="n">
        <v>0.35</v>
      </c>
      <c r="I4" t="n">
        <v>49</v>
      </c>
      <c r="J4" t="n">
        <v>153.23</v>
      </c>
      <c r="K4" t="n">
        <v>49.1</v>
      </c>
      <c r="L4" t="n">
        <v>3</v>
      </c>
      <c r="M4" t="n">
        <v>47</v>
      </c>
      <c r="N4" t="n">
        <v>26.13</v>
      </c>
      <c r="O4" t="n">
        <v>19131.85</v>
      </c>
      <c r="P4" t="n">
        <v>199.68</v>
      </c>
      <c r="Q4" t="n">
        <v>2379.16</v>
      </c>
      <c r="R4" t="n">
        <v>125.95</v>
      </c>
      <c r="S4" t="n">
        <v>76.23999999999999</v>
      </c>
      <c r="T4" t="n">
        <v>22707.05</v>
      </c>
      <c r="U4" t="n">
        <v>0.61</v>
      </c>
      <c r="V4" t="n">
        <v>0.8100000000000001</v>
      </c>
      <c r="W4" t="n">
        <v>6.72</v>
      </c>
      <c r="X4" t="n">
        <v>1.39</v>
      </c>
      <c r="Y4" t="n">
        <v>2</v>
      </c>
      <c r="Z4" t="n">
        <v>10</v>
      </c>
      <c r="AA4" t="n">
        <v>163.8191628118661</v>
      </c>
      <c r="AB4" t="n">
        <v>224.1446057504877</v>
      </c>
      <c r="AC4" t="n">
        <v>202.7525591666556</v>
      </c>
      <c r="AD4" t="n">
        <v>163819.1628118661</v>
      </c>
      <c r="AE4" t="n">
        <v>224144.6057504877</v>
      </c>
      <c r="AF4" t="n">
        <v>2.327317673975026e-06</v>
      </c>
      <c r="AG4" t="n">
        <v>0.2455208333333333</v>
      </c>
      <c r="AH4" t="n">
        <v>202752.5591666556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4.4064</v>
      </c>
      <c r="E5" t="n">
        <v>22.69</v>
      </c>
      <c r="F5" t="n">
        <v>19.38</v>
      </c>
      <c r="G5" t="n">
        <v>34.2</v>
      </c>
      <c r="H5" t="n">
        <v>0.46</v>
      </c>
      <c r="I5" t="n">
        <v>34</v>
      </c>
      <c r="J5" t="n">
        <v>154.63</v>
      </c>
      <c r="K5" t="n">
        <v>49.1</v>
      </c>
      <c r="L5" t="n">
        <v>4</v>
      </c>
      <c r="M5" t="n">
        <v>13</v>
      </c>
      <c r="N5" t="n">
        <v>26.53</v>
      </c>
      <c r="O5" t="n">
        <v>19304.72</v>
      </c>
      <c r="P5" t="n">
        <v>179.76</v>
      </c>
      <c r="Q5" t="n">
        <v>2379.22</v>
      </c>
      <c r="R5" t="n">
        <v>111.94</v>
      </c>
      <c r="S5" t="n">
        <v>76.23999999999999</v>
      </c>
      <c r="T5" t="n">
        <v>15779.05</v>
      </c>
      <c r="U5" t="n">
        <v>0.68</v>
      </c>
      <c r="V5" t="n">
        <v>0.82</v>
      </c>
      <c r="W5" t="n">
        <v>6.71</v>
      </c>
      <c r="X5" t="n">
        <v>0.98</v>
      </c>
      <c r="Y5" t="n">
        <v>2</v>
      </c>
      <c r="Z5" t="n">
        <v>10</v>
      </c>
      <c r="AA5" t="n">
        <v>145.9342567369831</v>
      </c>
      <c r="AB5" t="n">
        <v>199.6736882324757</v>
      </c>
      <c r="AC5" t="n">
        <v>180.6171116714064</v>
      </c>
      <c r="AD5" t="n">
        <v>145934.2567369831</v>
      </c>
      <c r="AE5" t="n">
        <v>199673.6882324757</v>
      </c>
      <c r="AF5" t="n">
        <v>2.416715982137802e-06</v>
      </c>
      <c r="AG5" t="n">
        <v>0.2363541666666667</v>
      </c>
      <c r="AH5" t="n">
        <v>180617.1116714064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4.417</v>
      </c>
      <c r="E6" t="n">
        <v>22.64</v>
      </c>
      <c r="F6" t="n">
        <v>19.36</v>
      </c>
      <c r="G6" t="n">
        <v>35.19</v>
      </c>
      <c r="H6" t="n">
        <v>0.57</v>
      </c>
      <c r="I6" t="n">
        <v>33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179.3</v>
      </c>
      <c r="Q6" t="n">
        <v>2379.67</v>
      </c>
      <c r="R6" t="n">
        <v>110.41</v>
      </c>
      <c r="S6" t="n">
        <v>76.23999999999999</v>
      </c>
      <c r="T6" t="n">
        <v>15020.64</v>
      </c>
      <c r="U6" t="n">
        <v>0.6899999999999999</v>
      </c>
      <c r="V6" t="n">
        <v>0.83</v>
      </c>
      <c r="W6" t="n">
        <v>6.73</v>
      </c>
      <c r="X6" t="n">
        <v>0.95</v>
      </c>
      <c r="Y6" t="n">
        <v>2</v>
      </c>
      <c r="Z6" t="n">
        <v>10</v>
      </c>
      <c r="AA6" t="n">
        <v>145.2899198072203</v>
      </c>
      <c r="AB6" t="n">
        <v>198.7920780190356</v>
      </c>
      <c r="AC6" t="n">
        <v>179.819641099389</v>
      </c>
      <c r="AD6" t="n">
        <v>145289.9198072203</v>
      </c>
      <c r="AE6" t="n">
        <v>198792.0780190356</v>
      </c>
      <c r="AF6" t="n">
        <v>2.422529614447775e-06</v>
      </c>
      <c r="AG6" t="n">
        <v>0.2358333333333333</v>
      </c>
      <c r="AH6" t="n">
        <v>179819.641099389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2.6474</v>
      </c>
      <c r="E2" t="n">
        <v>37.77</v>
      </c>
      <c r="F2" t="n">
        <v>25.92</v>
      </c>
      <c r="G2" t="n">
        <v>6.17</v>
      </c>
      <c r="H2" t="n">
        <v>0.1</v>
      </c>
      <c r="I2" t="n">
        <v>252</v>
      </c>
      <c r="J2" t="n">
        <v>185.69</v>
      </c>
      <c r="K2" t="n">
        <v>53.44</v>
      </c>
      <c r="L2" t="n">
        <v>1</v>
      </c>
      <c r="M2" t="n">
        <v>250</v>
      </c>
      <c r="N2" t="n">
        <v>36.26</v>
      </c>
      <c r="O2" t="n">
        <v>23136.14</v>
      </c>
      <c r="P2" t="n">
        <v>347.3</v>
      </c>
      <c r="Q2" t="n">
        <v>2380.9</v>
      </c>
      <c r="R2" t="n">
        <v>325.49</v>
      </c>
      <c r="S2" t="n">
        <v>76.23999999999999</v>
      </c>
      <c r="T2" t="n">
        <v>121461.92</v>
      </c>
      <c r="U2" t="n">
        <v>0.23</v>
      </c>
      <c r="V2" t="n">
        <v>0.62</v>
      </c>
      <c r="W2" t="n">
        <v>7.07</v>
      </c>
      <c r="X2" t="n">
        <v>7.51</v>
      </c>
      <c r="Y2" t="n">
        <v>2</v>
      </c>
      <c r="Z2" t="n">
        <v>10</v>
      </c>
      <c r="AA2" t="n">
        <v>430.1849960632559</v>
      </c>
      <c r="AB2" t="n">
        <v>588.5980900363442</v>
      </c>
      <c r="AC2" t="n">
        <v>532.4231144258824</v>
      </c>
      <c r="AD2" t="n">
        <v>430184.9960632559</v>
      </c>
      <c r="AE2" t="n">
        <v>588598.0900363441</v>
      </c>
      <c r="AF2" t="n">
        <v>1.401486643483282e-06</v>
      </c>
      <c r="AG2" t="n">
        <v>0.3934375000000001</v>
      </c>
      <c r="AH2" t="n">
        <v>532423.1144258825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3.6389</v>
      </c>
      <c r="E3" t="n">
        <v>27.48</v>
      </c>
      <c r="F3" t="n">
        <v>21.29</v>
      </c>
      <c r="G3" t="n">
        <v>12.77</v>
      </c>
      <c r="H3" t="n">
        <v>0.19</v>
      </c>
      <c r="I3" t="n">
        <v>100</v>
      </c>
      <c r="J3" t="n">
        <v>187.21</v>
      </c>
      <c r="K3" t="n">
        <v>53.44</v>
      </c>
      <c r="L3" t="n">
        <v>2</v>
      </c>
      <c r="M3" t="n">
        <v>98</v>
      </c>
      <c r="N3" t="n">
        <v>36.77</v>
      </c>
      <c r="O3" t="n">
        <v>23322.88</v>
      </c>
      <c r="P3" t="n">
        <v>274.52</v>
      </c>
      <c r="Q3" t="n">
        <v>2380.16</v>
      </c>
      <c r="R3" t="n">
        <v>174.25</v>
      </c>
      <c r="S3" t="n">
        <v>76.23999999999999</v>
      </c>
      <c r="T3" t="n">
        <v>46603.97</v>
      </c>
      <c r="U3" t="n">
        <v>0.44</v>
      </c>
      <c r="V3" t="n">
        <v>0.75</v>
      </c>
      <c r="W3" t="n">
        <v>6.81</v>
      </c>
      <c r="X3" t="n">
        <v>2.88</v>
      </c>
      <c r="Y3" t="n">
        <v>2</v>
      </c>
      <c r="Z3" t="n">
        <v>10</v>
      </c>
      <c r="AA3" t="n">
        <v>250.7343682540879</v>
      </c>
      <c r="AB3" t="n">
        <v>343.0658242647197</v>
      </c>
      <c r="AC3" t="n">
        <v>310.3241034929056</v>
      </c>
      <c r="AD3" t="n">
        <v>250734.3682540879</v>
      </c>
      <c r="AE3" t="n">
        <v>343065.8242647197</v>
      </c>
      <c r="AF3" t="n">
        <v>1.926369172384723e-06</v>
      </c>
      <c r="AG3" t="n">
        <v>0.28625</v>
      </c>
      <c r="AH3" t="n">
        <v>310324.1034929056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4.0214</v>
      </c>
      <c r="E4" t="n">
        <v>24.87</v>
      </c>
      <c r="F4" t="n">
        <v>20.13</v>
      </c>
      <c r="G4" t="n">
        <v>19.8</v>
      </c>
      <c r="H4" t="n">
        <v>0.28</v>
      </c>
      <c r="I4" t="n">
        <v>61</v>
      </c>
      <c r="J4" t="n">
        <v>188.73</v>
      </c>
      <c r="K4" t="n">
        <v>53.44</v>
      </c>
      <c r="L4" t="n">
        <v>3</v>
      </c>
      <c r="M4" t="n">
        <v>59</v>
      </c>
      <c r="N4" t="n">
        <v>37.29</v>
      </c>
      <c r="O4" t="n">
        <v>23510.33</v>
      </c>
      <c r="P4" t="n">
        <v>248.21</v>
      </c>
      <c r="Q4" t="n">
        <v>2379.45</v>
      </c>
      <c r="R4" t="n">
        <v>137.01</v>
      </c>
      <c r="S4" t="n">
        <v>76.23999999999999</v>
      </c>
      <c r="T4" t="n">
        <v>28178.59</v>
      </c>
      <c r="U4" t="n">
        <v>0.5600000000000001</v>
      </c>
      <c r="V4" t="n">
        <v>0.79</v>
      </c>
      <c r="W4" t="n">
        <v>6.73</v>
      </c>
      <c r="X4" t="n">
        <v>1.72</v>
      </c>
      <c r="Y4" t="n">
        <v>2</v>
      </c>
      <c r="Z4" t="n">
        <v>10</v>
      </c>
      <c r="AA4" t="n">
        <v>207.9732143618721</v>
      </c>
      <c r="AB4" t="n">
        <v>284.5581270204514</v>
      </c>
      <c r="AC4" t="n">
        <v>257.4002987575427</v>
      </c>
      <c r="AD4" t="n">
        <v>207973.2143618721</v>
      </c>
      <c r="AE4" t="n">
        <v>284558.1270204514</v>
      </c>
      <c r="AF4" t="n">
        <v>2.128857893821738e-06</v>
      </c>
      <c r="AG4" t="n">
        <v>0.2590625</v>
      </c>
      <c r="AH4" t="n">
        <v>257400.2987575427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4.224</v>
      </c>
      <c r="E5" t="n">
        <v>23.67</v>
      </c>
      <c r="F5" t="n">
        <v>19.61</v>
      </c>
      <c r="G5" t="n">
        <v>27.36</v>
      </c>
      <c r="H5" t="n">
        <v>0.37</v>
      </c>
      <c r="I5" t="n">
        <v>43</v>
      </c>
      <c r="J5" t="n">
        <v>190.25</v>
      </c>
      <c r="K5" t="n">
        <v>53.44</v>
      </c>
      <c r="L5" t="n">
        <v>4</v>
      </c>
      <c r="M5" t="n">
        <v>41</v>
      </c>
      <c r="N5" t="n">
        <v>37.82</v>
      </c>
      <c r="O5" t="n">
        <v>23698.48</v>
      </c>
      <c r="P5" t="n">
        <v>229.56</v>
      </c>
      <c r="Q5" t="n">
        <v>2379.27</v>
      </c>
      <c r="R5" t="n">
        <v>119.76</v>
      </c>
      <c r="S5" t="n">
        <v>76.23999999999999</v>
      </c>
      <c r="T5" t="n">
        <v>19644.65</v>
      </c>
      <c r="U5" t="n">
        <v>0.64</v>
      </c>
      <c r="V5" t="n">
        <v>0.82</v>
      </c>
      <c r="W5" t="n">
        <v>6.71</v>
      </c>
      <c r="X5" t="n">
        <v>1.2</v>
      </c>
      <c r="Y5" t="n">
        <v>2</v>
      </c>
      <c r="Z5" t="n">
        <v>10</v>
      </c>
      <c r="AA5" t="n">
        <v>186.012825745644</v>
      </c>
      <c r="AB5" t="n">
        <v>254.5109544917735</v>
      </c>
      <c r="AC5" t="n">
        <v>230.2207862035208</v>
      </c>
      <c r="AD5" t="n">
        <v>186012.825745644</v>
      </c>
      <c r="AE5" t="n">
        <v>254510.9544917735</v>
      </c>
      <c r="AF5" t="n">
        <v>2.236110743398573e-06</v>
      </c>
      <c r="AG5" t="n">
        <v>0.2465625</v>
      </c>
      <c r="AH5" t="n">
        <v>230220.7862035208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4.3581</v>
      </c>
      <c r="E6" t="n">
        <v>22.95</v>
      </c>
      <c r="F6" t="n">
        <v>19.29</v>
      </c>
      <c r="G6" t="n">
        <v>36.16</v>
      </c>
      <c r="H6" t="n">
        <v>0.46</v>
      </c>
      <c r="I6" t="n">
        <v>32</v>
      </c>
      <c r="J6" t="n">
        <v>191.78</v>
      </c>
      <c r="K6" t="n">
        <v>53.44</v>
      </c>
      <c r="L6" t="n">
        <v>5</v>
      </c>
      <c r="M6" t="n">
        <v>30</v>
      </c>
      <c r="N6" t="n">
        <v>38.35</v>
      </c>
      <c r="O6" t="n">
        <v>23887.36</v>
      </c>
      <c r="P6" t="n">
        <v>212.51</v>
      </c>
      <c r="Q6" t="n">
        <v>2379.19</v>
      </c>
      <c r="R6" t="n">
        <v>109.48</v>
      </c>
      <c r="S6" t="n">
        <v>76.23999999999999</v>
      </c>
      <c r="T6" t="n">
        <v>14560.25</v>
      </c>
      <c r="U6" t="n">
        <v>0.7</v>
      </c>
      <c r="V6" t="n">
        <v>0.83</v>
      </c>
      <c r="W6" t="n">
        <v>6.69</v>
      </c>
      <c r="X6" t="n">
        <v>0.88</v>
      </c>
      <c r="Y6" t="n">
        <v>2</v>
      </c>
      <c r="Z6" t="n">
        <v>10</v>
      </c>
      <c r="AA6" t="n">
        <v>170.0516060983228</v>
      </c>
      <c r="AB6" t="n">
        <v>232.6721096110059</v>
      </c>
      <c r="AC6" t="n">
        <v>210.4662100271554</v>
      </c>
      <c r="AD6" t="n">
        <v>170051.6060983228</v>
      </c>
      <c r="AE6" t="n">
        <v>232672.1096110058</v>
      </c>
      <c r="AF6" t="n">
        <v>2.307100906914139e-06</v>
      </c>
      <c r="AG6" t="n">
        <v>0.2390625</v>
      </c>
      <c r="AH6" t="n">
        <v>210466.2100271554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4.4157</v>
      </c>
      <c r="E7" t="n">
        <v>22.65</v>
      </c>
      <c r="F7" t="n">
        <v>19.17</v>
      </c>
      <c r="G7" t="n">
        <v>42.61</v>
      </c>
      <c r="H7" t="n">
        <v>0.55</v>
      </c>
      <c r="I7" t="n">
        <v>27</v>
      </c>
      <c r="J7" t="n">
        <v>193.32</v>
      </c>
      <c r="K7" t="n">
        <v>53.44</v>
      </c>
      <c r="L7" t="n">
        <v>6</v>
      </c>
      <c r="M7" t="n">
        <v>5</v>
      </c>
      <c r="N7" t="n">
        <v>38.89</v>
      </c>
      <c r="O7" t="n">
        <v>24076.95</v>
      </c>
      <c r="P7" t="n">
        <v>202.1</v>
      </c>
      <c r="Q7" t="n">
        <v>2379.27</v>
      </c>
      <c r="R7" t="n">
        <v>104.86</v>
      </c>
      <c r="S7" t="n">
        <v>76.23999999999999</v>
      </c>
      <c r="T7" t="n">
        <v>12273.17</v>
      </c>
      <c r="U7" t="n">
        <v>0.73</v>
      </c>
      <c r="V7" t="n">
        <v>0.83</v>
      </c>
      <c r="W7" t="n">
        <v>6.71</v>
      </c>
      <c r="X7" t="n">
        <v>0.77</v>
      </c>
      <c r="Y7" t="n">
        <v>2</v>
      </c>
      <c r="Z7" t="n">
        <v>10</v>
      </c>
      <c r="AA7" t="n">
        <v>161.8471229622554</v>
      </c>
      <c r="AB7" t="n">
        <v>221.4463738279938</v>
      </c>
      <c r="AC7" t="n">
        <v>200.3118427118513</v>
      </c>
      <c r="AD7" t="n">
        <v>161847.1229622554</v>
      </c>
      <c r="AE7" t="n">
        <v>221446.3738279938</v>
      </c>
      <c r="AF7" t="n">
        <v>2.337593326142302e-06</v>
      </c>
      <c r="AG7" t="n">
        <v>0.2359375</v>
      </c>
      <c r="AH7" t="n">
        <v>200311.8427118513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4.414</v>
      </c>
      <c r="E8" t="n">
        <v>22.66</v>
      </c>
      <c r="F8" t="n">
        <v>19.18</v>
      </c>
      <c r="G8" t="n">
        <v>42.63</v>
      </c>
      <c r="H8" t="n">
        <v>0.64</v>
      </c>
      <c r="I8" t="n">
        <v>27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202.35</v>
      </c>
      <c r="Q8" t="n">
        <v>2379.79</v>
      </c>
      <c r="R8" t="n">
        <v>104.64</v>
      </c>
      <c r="S8" t="n">
        <v>76.23999999999999</v>
      </c>
      <c r="T8" t="n">
        <v>12164.06</v>
      </c>
      <c r="U8" t="n">
        <v>0.73</v>
      </c>
      <c r="V8" t="n">
        <v>0.83</v>
      </c>
      <c r="W8" t="n">
        <v>6.72</v>
      </c>
      <c r="X8" t="n">
        <v>0.78</v>
      </c>
      <c r="Y8" t="n">
        <v>2</v>
      </c>
      <c r="Z8" t="n">
        <v>10</v>
      </c>
      <c r="AA8" t="n">
        <v>162.0713300381457</v>
      </c>
      <c r="AB8" t="n">
        <v>221.7531438405447</v>
      </c>
      <c r="AC8" t="n">
        <v>200.5893350249589</v>
      </c>
      <c r="AD8" t="n">
        <v>162071.3300381457</v>
      </c>
      <c r="AE8" t="n">
        <v>221753.1438405447</v>
      </c>
      <c r="AF8" t="n">
        <v>2.336693376269248e-06</v>
      </c>
      <c r="AG8" t="n">
        <v>0.2360416666666667</v>
      </c>
      <c r="AH8" t="n">
        <v>200589.3350249589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3.459</v>
      </c>
      <c r="E2" t="n">
        <v>28.91</v>
      </c>
      <c r="F2" t="n">
        <v>23.03</v>
      </c>
      <c r="G2" t="n">
        <v>8.69</v>
      </c>
      <c r="H2" t="n">
        <v>0.15</v>
      </c>
      <c r="I2" t="n">
        <v>159</v>
      </c>
      <c r="J2" t="n">
        <v>116.05</v>
      </c>
      <c r="K2" t="n">
        <v>43.4</v>
      </c>
      <c r="L2" t="n">
        <v>1</v>
      </c>
      <c r="M2" t="n">
        <v>157</v>
      </c>
      <c r="N2" t="n">
        <v>16.65</v>
      </c>
      <c r="O2" t="n">
        <v>14546.17</v>
      </c>
      <c r="P2" t="n">
        <v>219.37</v>
      </c>
      <c r="Q2" t="n">
        <v>2380.29</v>
      </c>
      <c r="R2" t="n">
        <v>231.3</v>
      </c>
      <c r="S2" t="n">
        <v>76.23999999999999</v>
      </c>
      <c r="T2" t="n">
        <v>74835</v>
      </c>
      <c r="U2" t="n">
        <v>0.33</v>
      </c>
      <c r="V2" t="n">
        <v>0.6899999999999999</v>
      </c>
      <c r="W2" t="n">
        <v>6.9</v>
      </c>
      <c r="X2" t="n">
        <v>4.62</v>
      </c>
      <c r="Y2" t="n">
        <v>2</v>
      </c>
      <c r="Z2" t="n">
        <v>10</v>
      </c>
      <c r="AA2" t="n">
        <v>215.8979160199058</v>
      </c>
      <c r="AB2" t="n">
        <v>295.4010534421303</v>
      </c>
      <c r="AC2" t="n">
        <v>267.2083914996829</v>
      </c>
      <c r="AD2" t="n">
        <v>215897.9160199058</v>
      </c>
      <c r="AE2" t="n">
        <v>295401.0534421303</v>
      </c>
      <c r="AF2" t="n">
        <v>1.981006128025973e-06</v>
      </c>
      <c r="AG2" t="n">
        <v>0.3011458333333333</v>
      </c>
      <c r="AH2" t="n">
        <v>267208.3914996829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4.2041</v>
      </c>
      <c r="E3" t="n">
        <v>23.79</v>
      </c>
      <c r="F3" t="n">
        <v>20.2</v>
      </c>
      <c r="G3" t="n">
        <v>19.24</v>
      </c>
      <c r="H3" t="n">
        <v>0.3</v>
      </c>
      <c r="I3" t="n">
        <v>63</v>
      </c>
      <c r="J3" t="n">
        <v>117.34</v>
      </c>
      <c r="K3" t="n">
        <v>43.4</v>
      </c>
      <c r="L3" t="n">
        <v>2</v>
      </c>
      <c r="M3" t="n">
        <v>61</v>
      </c>
      <c r="N3" t="n">
        <v>16.94</v>
      </c>
      <c r="O3" t="n">
        <v>14705.49</v>
      </c>
      <c r="P3" t="n">
        <v>172.39</v>
      </c>
      <c r="Q3" t="n">
        <v>2379.6</v>
      </c>
      <c r="R3" t="n">
        <v>139.05</v>
      </c>
      <c r="S3" t="n">
        <v>76.23999999999999</v>
      </c>
      <c r="T3" t="n">
        <v>29187.89</v>
      </c>
      <c r="U3" t="n">
        <v>0.55</v>
      </c>
      <c r="V3" t="n">
        <v>0.79</v>
      </c>
      <c r="W3" t="n">
        <v>6.74</v>
      </c>
      <c r="X3" t="n">
        <v>1.79</v>
      </c>
      <c r="Y3" t="n">
        <v>2</v>
      </c>
      <c r="Z3" t="n">
        <v>10</v>
      </c>
      <c r="AA3" t="n">
        <v>144.8235603194838</v>
      </c>
      <c r="AB3" t="n">
        <v>198.1539843935862</v>
      </c>
      <c r="AC3" t="n">
        <v>179.2424462339824</v>
      </c>
      <c r="AD3" t="n">
        <v>144823.5603194838</v>
      </c>
      <c r="AE3" t="n">
        <v>198153.9843935862</v>
      </c>
      <c r="AF3" t="n">
        <v>2.407732831117085e-06</v>
      </c>
      <c r="AG3" t="n">
        <v>0.2478125</v>
      </c>
      <c r="AH3" t="n">
        <v>179242.4462339824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4.3707</v>
      </c>
      <c r="E4" t="n">
        <v>22.88</v>
      </c>
      <c r="F4" t="n">
        <v>19.72</v>
      </c>
      <c r="G4" t="n">
        <v>26.29</v>
      </c>
      <c r="H4" t="n">
        <v>0.45</v>
      </c>
      <c r="I4" t="n">
        <v>45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156.41</v>
      </c>
      <c r="Q4" t="n">
        <v>2380.1</v>
      </c>
      <c r="R4" t="n">
        <v>121.46</v>
      </c>
      <c r="S4" t="n">
        <v>76.23999999999999</v>
      </c>
      <c r="T4" t="n">
        <v>20481.29</v>
      </c>
      <c r="U4" t="n">
        <v>0.63</v>
      </c>
      <c r="V4" t="n">
        <v>0.8100000000000001</v>
      </c>
      <c r="W4" t="n">
        <v>6.77</v>
      </c>
      <c r="X4" t="n">
        <v>1.32</v>
      </c>
      <c r="Y4" t="n">
        <v>2</v>
      </c>
      <c r="Z4" t="n">
        <v>10</v>
      </c>
      <c r="AA4" t="n">
        <v>129.5318083212366</v>
      </c>
      <c r="AB4" t="n">
        <v>177.2311346851093</v>
      </c>
      <c r="AC4" t="n">
        <v>160.3164439362718</v>
      </c>
      <c r="AD4" t="n">
        <v>129531.8083212365</v>
      </c>
      <c r="AE4" t="n">
        <v>177231.1346851093</v>
      </c>
      <c r="AF4" t="n">
        <v>2.503146424909836e-06</v>
      </c>
      <c r="AG4" t="n">
        <v>0.2383333333333333</v>
      </c>
      <c r="AH4" t="n">
        <v>160316.4439362718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3.8151</v>
      </c>
      <c r="E2" t="n">
        <v>26.21</v>
      </c>
      <c r="F2" t="n">
        <v>21.97</v>
      </c>
      <c r="G2" t="n">
        <v>10.8</v>
      </c>
      <c r="H2" t="n">
        <v>0.2</v>
      </c>
      <c r="I2" t="n">
        <v>122</v>
      </c>
      <c r="J2" t="n">
        <v>89.87</v>
      </c>
      <c r="K2" t="n">
        <v>37.55</v>
      </c>
      <c r="L2" t="n">
        <v>1</v>
      </c>
      <c r="M2" t="n">
        <v>120</v>
      </c>
      <c r="N2" t="n">
        <v>11.32</v>
      </c>
      <c r="O2" t="n">
        <v>11317.98</v>
      </c>
      <c r="P2" t="n">
        <v>168.28</v>
      </c>
      <c r="Q2" t="n">
        <v>2379.96</v>
      </c>
      <c r="R2" t="n">
        <v>196.54</v>
      </c>
      <c r="S2" t="n">
        <v>76.23999999999999</v>
      </c>
      <c r="T2" t="n">
        <v>57637.78</v>
      </c>
      <c r="U2" t="n">
        <v>0.39</v>
      </c>
      <c r="V2" t="n">
        <v>0.73</v>
      </c>
      <c r="W2" t="n">
        <v>6.84</v>
      </c>
      <c r="X2" t="n">
        <v>3.56</v>
      </c>
      <c r="Y2" t="n">
        <v>2</v>
      </c>
      <c r="Z2" t="n">
        <v>10</v>
      </c>
      <c r="AA2" t="n">
        <v>154.7087256286347</v>
      </c>
      <c r="AB2" t="n">
        <v>211.6793036722746</v>
      </c>
      <c r="AC2" t="n">
        <v>191.4769280236218</v>
      </c>
      <c r="AD2" t="n">
        <v>154708.7256286347</v>
      </c>
      <c r="AE2" t="n">
        <v>211679.3036722745</v>
      </c>
      <c r="AF2" t="n">
        <v>2.275991939134893e-06</v>
      </c>
      <c r="AG2" t="n">
        <v>0.2730208333333333</v>
      </c>
      <c r="AH2" t="n">
        <v>191476.9280236218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4.295</v>
      </c>
      <c r="E3" t="n">
        <v>23.28</v>
      </c>
      <c r="F3" t="n">
        <v>20.19</v>
      </c>
      <c r="G3" t="n">
        <v>19.86</v>
      </c>
      <c r="H3" t="n">
        <v>0.39</v>
      </c>
      <c r="I3" t="n">
        <v>61</v>
      </c>
      <c r="J3" t="n">
        <v>91.09999999999999</v>
      </c>
      <c r="K3" t="n">
        <v>37.55</v>
      </c>
      <c r="L3" t="n">
        <v>2</v>
      </c>
      <c r="M3" t="n">
        <v>1</v>
      </c>
      <c r="N3" t="n">
        <v>11.54</v>
      </c>
      <c r="O3" t="n">
        <v>11468.97</v>
      </c>
      <c r="P3" t="n">
        <v>137.27</v>
      </c>
      <c r="Q3" t="n">
        <v>2380.14</v>
      </c>
      <c r="R3" t="n">
        <v>136.57</v>
      </c>
      <c r="S3" t="n">
        <v>76.23999999999999</v>
      </c>
      <c r="T3" t="n">
        <v>27956.57</v>
      </c>
      <c r="U3" t="n">
        <v>0.5600000000000001</v>
      </c>
      <c r="V3" t="n">
        <v>0.79</v>
      </c>
      <c r="W3" t="n">
        <v>6.8</v>
      </c>
      <c r="X3" t="n">
        <v>1.79</v>
      </c>
      <c r="Y3" t="n">
        <v>2</v>
      </c>
      <c r="Z3" t="n">
        <v>10</v>
      </c>
      <c r="AA3" t="n">
        <v>116.8544692894501</v>
      </c>
      <c r="AB3" t="n">
        <v>159.885440137102</v>
      </c>
      <c r="AC3" t="n">
        <v>144.6261981310856</v>
      </c>
      <c r="AD3" t="n">
        <v>116854.4692894501</v>
      </c>
      <c r="AE3" t="n">
        <v>159885.440137102</v>
      </c>
      <c r="AF3" t="n">
        <v>2.562288112653499e-06</v>
      </c>
      <c r="AG3" t="n">
        <v>0.2425</v>
      </c>
      <c r="AH3" t="n">
        <v>144626.1981310856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4.2954</v>
      </c>
      <c r="E4" t="n">
        <v>23.28</v>
      </c>
      <c r="F4" t="n">
        <v>20.19</v>
      </c>
      <c r="G4" t="n">
        <v>19.86</v>
      </c>
      <c r="H4" t="n">
        <v>0.57</v>
      </c>
      <c r="I4" t="n">
        <v>61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138.87</v>
      </c>
      <c r="Q4" t="n">
        <v>2380.07</v>
      </c>
      <c r="R4" t="n">
        <v>136.42</v>
      </c>
      <c r="S4" t="n">
        <v>76.23999999999999</v>
      </c>
      <c r="T4" t="n">
        <v>27883.69</v>
      </c>
      <c r="U4" t="n">
        <v>0.5600000000000001</v>
      </c>
      <c r="V4" t="n">
        <v>0.79</v>
      </c>
      <c r="W4" t="n">
        <v>6.81</v>
      </c>
      <c r="X4" t="n">
        <v>1.78</v>
      </c>
      <c r="Y4" t="n">
        <v>2</v>
      </c>
      <c r="Z4" t="n">
        <v>10</v>
      </c>
      <c r="AA4" t="n">
        <v>117.7447240919414</v>
      </c>
      <c r="AB4" t="n">
        <v>161.1035260331399</v>
      </c>
      <c r="AC4" t="n">
        <v>145.7280316188003</v>
      </c>
      <c r="AD4" t="n">
        <v>117744.7240919414</v>
      </c>
      <c r="AE4" t="n">
        <v>161103.5260331399</v>
      </c>
      <c r="AF4" t="n">
        <v>2.562526742512652e-06</v>
      </c>
      <c r="AG4" t="n">
        <v>0.2425</v>
      </c>
      <c r="AH4" t="n">
        <v>145728.0316188003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2.5595</v>
      </c>
      <c r="E2" t="n">
        <v>39.07</v>
      </c>
      <c r="F2" t="n">
        <v>26.29</v>
      </c>
      <c r="G2" t="n">
        <v>5.97</v>
      </c>
      <c r="H2" t="n">
        <v>0.09</v>
      </c>
      <c r="I2" t="n">
        <v>264</v>
      </c>
      <c r="J2" t="n">
        <v>194.77</v>
      </c>
      <c r="K2" t="n">
        <v>54.38</v>
      </c>
      <c r="L2" t="n">
        <v>1</v>
      </c>
      <c r="M2" t="n">
        <v>262</v>
      </c>
      <c r="N2" t="n">
        <v>39.4</v>
      </c>
      <c r="O2" t="n">
        <v>24256.19</v>
      </c>
      <c r="P2" t="n">
        <v>363.73</v>
      </c>
      <c r="Q2" t="n">
        <v>2381.42</v>
      </c>
      <c r="R2" t="n">
        <v>337.89</v>
      </c>
      <c r="S2" t="n">
        <v>76.23999999999999</v>
      </c>
      <c r="T2" t="n">
        <v>127602.77</v>
      </c>
      <c r="U2" t="n">
        <v>0.23</v>
      </c>
      <c r="V2" t="n">
        <v>0.61</v>
      </c>
      <c r="W2" t="n">
        <v>7.07</v>
      </c>
      <c r="X2" t="n">
        <v>7.87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3.576</v>
      </c>
      <c r="E3" t="n">
        <v>27.96</v>
      </c>
      <c r="F3" t="n">
        <v>21.4</v>
      </c>
      <c r="G3" t="n">
        <v>12.35</v>
      </c>
      <c r="H3" t="n">
        <v>0.18</v>
      </c>
      <c r="I3" t="n">
        <v>104</v>
      </c>
      <c r="J3" t="n">
        <v>196.32</v>
      </c>
      <c r="K3" t="n">
        <v>54.38</v>
      </c>
      <c r="L3" t="n">
        <v>2</v>
      </c>
      <c r="M3" t="n">
        <v>102</v>
      </c>
      <c r="N3" t="n">
        <v>39.95</v>
      </c>
      <c r="O3" t="n">
        <v>24447.22</v>
      </c>
      <c r="P3" t="n">
        <v>286.33</v>
      </c>
      <c r="Q3" t="n">
        <v>2380.32</v>
      </c>
      <c r="R3" t="n">
        <v>178.36</v>
      </c>
      <c r="S3" t="n">
        <v>76.23999999999999</v>
      </c>
      <c r="T3" t="n">
        <v>48639.83</v>
      </c>
      <c r="U3" t="n">
        <v>0.43</v>
      </c>
      <c r="V3" t="n">
        <v>0.75</v>
      </c>
      <c r="W3" t="n">
        <v>6.81</v>
      </c>
      <c r="X3" t="n">
        <v>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3.9738</v>
      </c>
      <c r="E4" t="n">
        <v>25.16</v>
      </c>
      <c r="F4" t="n">
        <v>20.2</v>
      </c>
      <c r="G4" t="n">
        <v>19.24</v>
      </c>
      <c r="H4" t="n">
        <v>0.27</v>
      </c>
      <c r="I4" t="n">
        <v>63</v>
      </c>
      <c r="J4" t="n">
        <v>197.88</v>
      </c>
      <c r="K4" t="n">
        <v>54.38</v>
      </c>
      <c r="L4" t="n">
        <v>3</v>
      </c>
      <c r="M4" t="n">
        <v>61</v>
      </c>
      <c r="N4" t="n">
        <v>40.5</v>
      </c>
      <c r="O4" t="n">
        <v>24639</v>
      </c>
      <c r="P4" t="n">
        <v>259.52</v>
      </c>
      <c r="Q4" t="n">
        <v>2379.52</v>
      </c>
      <c r="R4" t="n">
        <v>138.61</v>
      </c>
      <c r="S4" t="n">
        <v>76.23999999999999</v>
      </c>
      <c r="T4" t="n">
        <v>28966.91</v>
      </c>
      <c r="U4" t="n">
        <v>0.55</v>
      </c>
      <c r="V4" t="n">
        <v>0.79</v>
      </c>
      <c r="W4" t="n">
        <v>6.75</v>
      </c>
      <c r="X4" t="n">
        <v>1.79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4.1805</v>
      </c>
      <c r="E5" t="n">
        <v>23.92</v>
      </c>
      <c r="F5" t="n">
        <v>19.65</v>
      </c>
      <c r="G5" t="n">
        <v>26.21</v>
      </c>
      <c r="H5" t="n">
        <v>0.36</v>
      </c>
      <c r="I5" t="n">
        <v>45</v>
      </c>
      <c r="J5" t="n">
        <v>199.44</v>
      </c>
      <c r="K5" t="n">
        <v>54.38</v>
      </c>
      <c r="L5" t="n">
        <v>4</v>
      </c>
      <c r="M5" t="n">
        <v>43</v>
      </c>
      <c r="N5" t="n">
        <v>41.06</v>
      </c>
      <c r="O5" t="n">
        <v>24831.54</v>
      </c>
      <c r="P5" t="n">
        <v>241.19</v>
      </c>
      <c r="Q5" t="n">
        <v>2379.32</v>
      </c>
      <c r="R5" t="n">
        <v>121.51</v>
      </c>
      <c r="S5" t="n">
        <v>76.23999999999999</v>
      </c>
      <c r="T5" t="n">
        <v>20509.03</v>
      </c>
      <c r="U5" t="n">
        <v>0.63</v>
      </c>
      <c r="V5" t="n">
        <v>0.8100000000000001</v>
      </c>
      <c r="W5" t="n">
        <v>6.71</v>
      </c>
      <c r="X5" t="n">
        <v>1.25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4.3139</v>
      </c>
      <c r="E6" t="n">
        <v>23.18</v>
      </c>
      <c r="F6" t="n">
        <v>19.34</v>
      </c>
      <c r="G6" t="n">
        <v>34.13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224.33</v>
      </c>
      <c r="Q6" t="n">
        <v>2379.39</v>
      </c>
      <c r="R6" t="n">
        <v>111.25</v>
      </c>
      <c r="S6" t="n">
        <v>76.23999999999999</v>
      </c>
      <c r="T6" t="n">
        <v>15434.98</v>
      </c>
      <c r="U6" t="n">
        <v>0.6899999999999999</v>
      </c>
      <c r="V6" t="n">
        <v>0.83</v>
      </c>
      <c r="W6" t="n">
        <v>6.69</v>
      </c>
      <c r="X6" t="n">
        <v>0.9399999999999999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4.4023</v>
      </c>
      <c r="E7" t="n">
        <v>22.72</v>
      </c>
      <c r="F7" t="n">
        <v>19.15</v>
      </c>
      <c r="G7" t="n">
        <v>42.55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208.69</v>
      </c>
      <c r="Q7" t="n">
        <v>2379.31</v>
      </c>
      <c r="R7" t="n">
        <v>104.8</v>
      </c>
      <c r="S7" t="n">
        <v>76.23999999999999</v>
      </c>
      <c r="T7" t="n">
        <v>12243.56</v>
      </c>
      <c r="U7" t="n">
        <v>0.73</v>
      </c>
      <c r="V7" t="n">
        <v>0.83</v>
      </c>
      <c r="W7" t="n">
        <v>6.69</v>
      </c>
      <c r="X7" t="n">
        <v>0.75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4.4241</v>
      </c>
      <c r="E8" t="n">
        <v>22.6</v>
      </c>
      <c r="F8" t="n">
        <v>19.11</v>
      </c>
      <c r="G8" t="n">
        <v>45.87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206.73</v>
      </c>
      <c r="Q8" t="n">
        <v>2379.47</v>
      </c>
      <c r="R8" t="n">
        <v>103.13</v>
      </c>
      <c r="S8" t="n">
        <v>76.23999999999999</v>
      </c>
      <c r="T8" t="n">
        <v>11419.95</v>
      </c>
      <c r="U8" t="n">
        <v>0.74</v>
      </c>
      <c r="V8" t="n">
        <v>0.84</v>
      </c>
      <c r="W8" t="n">
        <v>6.7</v>
      </c>
      <c r="X8" t="n">
        <v>0.71</v>
      </c>
      <c r="Y8" t="n">
        <v>2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3.8151</v>
      </c>
      <c r="E9" t="n">
        <v>26.21</v>
      </c>
      <c r="F9" t="n">
        <v>21.97</v>
      </c>
      <c r="G9" t="n">
        <v>10.8</v>
      </c>
      <c r="H9" t="n">
        <v>0.2</v>
      </c>
      <c r="I9" t="n">
        <v>122</v>
      </c>
      <c r="J9" t="n">
        <v>89.87</v>
      </c>
      <c r="K9" t="n">
        <v>37.55</v>
      </c>
      <c r="L9" t="n">
        <v>1</v>
      </c>
      <c r="M9" t="n">
        <v>120</v>
      </c>
      <c r="N9" t="n">
        <v>11.32</v>
      </c>
      <c r="O9" t="n">
        <v>11317.98</v>
      </c>
      <c r="P9" t="n">
        <v>168.28</v>
      </c>
      <c r="Q9" t="n">
        <v>2379.96</v>
      </c>
      <c r="R9" t="n">
        <v>196.54</v>
      </c>
      <c r="S9" t="n">
        <v>76.23999999999999</v>
      </c>
      <c r="T9" t="n">
        <v>57637.78</v>
      </c>
      <c r="U9" t="n">
        <v>0.39</v>
      </c>
      <c r="V9" t="n">
        <v>0.73</v>
      </c>
      <c r="W9" t="n">
        <v>6.84</v>
      </c>
      <c r="X9" t="n">
        <v>3.56</v>
      </c>
      <c r="Y9" t="n">
        <v>2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4.295</v>
      </c>
      <c r="E10" t="n">
        <v>23.28</v>
      </c>
      <c r="F10" t="n">
        <v>20.19</v>
      </c>
      <c r="G10" t="n">
        <v>19.86</v>
      </c>
      <c r="H10" t="n">
        <v>0.39</v>
      </c>
      <c r="I10" t="n">
        <v>61</v>
      </c>
      <c r="J10" t="n">
        <v>91.09999999999999</v>
      </c>
      <c r="K10" t="n">
        <v>37.55</v>
      </c>
      <c r="L10" t="n">
        <v>2</v>
      </c>
      <c r="M10" t="n">
        <v>1</v>
      </c>
      <c r="N10" t="n">
        <v>11.54</v>
      </c>
      <c r="O10" t="n">
        <v>11468.97</v>
      </c>
      <c r="P10" t="n">
        <v>137.27</v>
      </c>
      <c r="Q10" t="n">
        <v>2380.14</v>
      </c>
      <c r="R10" t="n">
        <v>136.57</v>
      </c>
      <c r="S10" t="n">
        <v>76.23999999999999</v>
      </c>
      <c r="T10" t="n">
        <v>27956.57</v>
      </c>
      <c r="U10" t="n">
        <v>0.5600000000000001</v>
      </c>
      <c r="V10" t="n">
        <v>0.79</v>
      </c>
      <c r="W10" t="n">
        <v>6.8</v>
      </c>
      <c r="X10" t="n">
        <v>1.79</v>
      </c>
      <c r="Y10" t="n">
        <v>2</v>
      </c>
      <c r="Z10" t="n">
        <v>10</v>
      </c>
    </row>
    <row r="11">
      <c r="A11" t="n">
        <v>2</v>
      </c>
      <c r="B11" t="n">
        <v>40</v>
      </c>
      <c r="C11" t="inlineStr">
        <is>
          <t xml:space="preserve">CONCLUIDO	</t>
        </is>
      </c>
      <c r="D11" t="n">
        <v>4.2954</v>
      </c>
      <c r="E11" t="n">
        <v>23.28</v>
      </c>
      <c r="F11" t="n">
        <v>20.19</v>
      </c>
      <c r="G11" t="n">
        <v>19.86</v>
      </c>
      <c r="H11" t="n">
        <v>0.57</v>
      </c>
      <c r="I11" t="n">
        <v>61</v>
      </c>
      <c r="J11" t="n">
        <v>92.31999999999999</v>
      </c>
      <c r="K11" t="n">
        <v>37.55</v>
      </c>
      <c r="L11" t="n">
        <v>3</v>
      </c>
      <c r="M11" t="n">
        <v>0</v>
      </c>
      <c r="N11" t="n">
        <v>11.77</v>
      </c>
      <c r="O11" t="n">
        <v>11620.34</v>
      </c>
      <c r="P11" t="n">
        <v>138.87</v>
      </c>
      <c r="Q11" t="n">
        <v>2380.07</v>
      </c>
      <c r="R11" t="n">
        <v>136.42</v>
      </c>
      <c r="S11" t="n">
        <v>76.23999999999999</v>
      </c>
      <c r="T11" t="n">
        <v>27883.69</v>
      </c>
      <c r="U11" t="n">
        <v>0.5600000000000001</v>
      </c>
      <c r="V11" t="n">
        <v>0.79</v>
      </c>
      <c r="W11" t="n">
        <v>6.81</v>
      </c>
      <c r="X11" t="n">
        <v>1.78</v>
      </c>
      <c r="Y11" t="n">
        <v>2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4.0901</v>
      </c>
      <c r="E12" t="n">
        <v>24.45</v>
      </c>
      <c r="F12" t="n">
        <v>21.14</v>
      </c>
      <c r="G12" t="n">
        <v>13.5</v>
      </c>
      <c r="H12" t="n">
        <v>0.24</v>
      </c>
      <c r="I12" t="n">
        <v>94</v>
      </c>
      <c r="J12" t="n">
        <v>71.52</v>
      </c>
      <c r="K12" t="n">
        <v>32.27</v>
      </c>
      <c r="L12" t="n">
        <v>1</v>
      </c>
      <c r="M12" t="n">
        <v>81</v>
      </c>
      <c r="N12" t="n">
        <v>8.25</v>
      </c>
      <c r="O12" t="n">
        <v>9054.6</v>
      </c>
      <c r="P12" t="n">
        <v>128.36</v>
      </c>
      <c r="Q12" t="n">
        <v>2379.8</v>
      </c>
      <c r="R12" t="n">
        <v>169.33</v>
      </c>
      <c r="S12" t="n">
        <v>76.23999999999999</v>
      </c>
      <c r="T12" t="n">
        <v>44171.29</v>
      </c>
      <c r="U12" t="n">
        <v>0.45</v>
      </c>
      <c r="V12" t="n">
        <v>0.76</v>
      </c>
      <c r="W12" t="n">
        <v>6.81</v>
      </c>
      <c r="X12" t="n">
        <v>2.74</v>
      </c>
      <c r="Y12" t="n">
        <v>2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4.1808</v>
      </c>
      <c r="E13" t="n">
        <v>23.92</v>
      </c>
      <c r="F13" t="n">
        <v>20.81</v>
      </c>
      <c r="G13" t="n">
        <v>15.42</v>
      </c>
      <c r="H13" t="n">
        <v>0.48</v>
      </c>
      <c r="I13" t="n">
        <v>81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123.9</v>
      </c>
      <c r="Q13" t="n">
        <v>2380.61</v>
      </c>
      <c r="R13" t="n">
        <v>155.81</v>
      </c>
      <c r="S13" t="n">
        <v>76.23999999999999</v>
      </c>
      <c r="T13" t="n">
        <v>37480.23</v>
      </c>
      <c r="U13" t="n">
        <v>0.49</v>
      </c>
      <c r="V13" t="n">
        <v>0.77</v>
      </c>
      <c r="W13" t="n">
        <v>6.87</v>
      </c>
      <c r="X13" t="n">
        <v>2.41</v>
      </c>
      <c r="Y13" t="n">
        <v>2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3.7484</v>
      </c>
      <c r="E14" t="n">
        <v>26.68</v>
      </c>
      <c r="F14" t="n">
        <v>23.2</v>
      </c>
      <c r="G14" t="n">
        <v>8.699999999999999</v>
      </c>
      <c r="H14" t="n">
        <v>0.43</v>
      </c>
      <c r="I14" t="n">
        <v>160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92.72</v>
      </c>
      <c r="Q14" t="n">
        <v>2382.79</v>
      </c>
      <c r="R14" t="n">
        <v>229.49</v>
      </c>
      <c r="S14" t="n">
        <v>76.23999999999999</v>
      </c>
      <c r="T14" t="n">
        <v>73921.67</v>
      </c>
      <c r="U14" t="n">
        <v>0.33</v>
      </c>
      <c r="V14" t="n">
        <v>0.6899999999999999</v>
      </c>
      <c r="W14" t="n">
        <v>7.12</v>
      </c>
      <c r="X14" t="n">
        <v>4.79</v>
      </c>
      <c r="Y14" t="n">
        <v>2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3.1302</v>
      </c>
      <c r="E15" t="n">
        <v>31.95</v>
      </c>
      <c r="F15" t="n">
        <v>24.11</v>
      </c>
      <c r="G15" t="n">
        <v>7.46</v>
      </c>
      <c r="H15" t="n">
        <v>0.12</v>
      </c>
      <c r="I15" t="n">
        <v>194</v>
      </c>
      <c r="J15" t="n">
        <v>141.81</v>
      </c>
      <c r="K15" t="n">
        <v>47.83</v>
      </c>
      <c r="L15" t="n">
        <v>1</v>
      </c>
      <c r="M15" t="n">
        <v>192</v>
      </c>
      <c r="N15" t="n">
        <v>22.98</v>
      </c>
      <c r="O15" t="n">
        <v>17723.39</v>
      </c>
      <c r="P15" t="n">
        <v>267.4</v>
      </c>
      <c r="Q15" t="n">
        <v>2380.89</v>
      </c>
      <c r="R15" t="n">
        <v>266.57</v>
      </c>
      <c r="S15" t="n">
        <v>76.23999999999999</v>
      </c>
      <c r="T15" t="n">
        <v>92292.91</v>
      </c>
      <c r="U15" t="n">
        <v>0.29</v>
      </c>
      <c r="V15" t="n">
        <v>0.66</v>
      </c>
      <c r="W15" t="n">
        <v>6.96</v>
      </c>
      <c r="X15" t="n">
        <v>5.7</v>
      </c>
      <c r="Y15" t="n">
        <v>2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3.982</v>
      </c>
      <c r="E16" t="n">
        <v>25.11</v>
      </c>
      <c r="F16" t="n">
        <v>20.63</v>
      </c>
      <c r="G16" t="n">
        <v>15.87</v>
      </c>
      <c r="H16" t="n">
        <v>0.25</v>
      </c>
      <c r="I16" t="n">
        <v>78</v>
      </c>
      <c r="J16" t="n">
        <v>143.17</v>
      </c>
      <c r="K16" t="n">
        <v>47.83</v>
      </c>
      <c r="L16" t="n">
        <v>2</v>
      </c>
      <c r="M16" t="n">
        <v>76</v>
      </c>
      <c r="N16" t="n">
        <v>23.34</v>
      </c>
      <c r="O16" t="n">
        <v>17891.86</v>
      </c>
      <c r="P16" t="n">
        <v>213.7</v>
      </c>
      <c r="Q16" t="n">
        <v>2379.58</v>
      </c>
      <c r="R16" t="n">
        <v>153.49</v>
      </c>
      <c r="S16" t="n">
        <v>76.23999999999999</v>
      </c>
      <c r="T16" t="n">
        <v>36331.82</v>
      </c>
      <c r="U16" t="n">
        <v>0.5</v>
      </c>
      <c r="V16" t="n">
        <v>0.78</v>
      </c>
      <c r="W16" t="n">
        <v>6.76</v>
      </c>
      <c r="X16" t="n">
        <v>2.23</v>
      </c>
      <c r="Y16" t="n">
        <v>2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4.2996</v>
      </c>
      <c r="E17" t="n">
        <v>23.26</v>
      </c>
      <c r="F17" t="n">
        <v>19.7</v>
      </c>
      <c r="G17" t="n">
        <v>25.7</v>
      </c>
      <c r="H17" t="n">
        <v>0.37</v>
      </c>
      <c r="I17" t="n">
        <v>46</v>
      </c>
      <c r="J17" t="n">
        <v>144.54</v>
      </c>
      <c r="K17" t="n">
        <v>47.83</v>
      </c>
      <c r="L17" t="n">
        <v>3</v>
      </c>
      <c r="M17" t="n">
        <v>44</v>
      </c>
      <c r="N17" t="n">
        <v>23.71</v>
      </c>
      <c r="O17" t="n">
        <v>18060.85</v>
      </c>
      <c r="P17" t="n">
        <v>187.21</v>
      </c>
      <c r="Q17" t="n">
        <v>2378.99</v>
      </c>
      <c r="R17" t="n">
        <v>122.81</v>
      </c>
      <c r="S17" t="n">
        <v>76.23999999999999</v>
      </c>
      <c r="T17" t="n">
        <v>21152.75</v>
      </c>
      <c r="U17" t="n">
        <v>0.62</v>
      </c>
      <c r="V17" t="n">
        <v>0.8100000000000001</v>
      </c>
      <c r="W17" t="n">
        <v>6.72</v>
      </c>
      <c r="X17" t="n">
        <v>1.3</v>
      </c>
      <c r="Y17" t="n">
        <v>2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4.4006</v>
      </c>
      <c r="E18" t="n">
        <v>22.72</v>
      </c>
      <c r="F18" t="n">
        <v>19.46</v>
      </c>
      <c r="G18" t="n">
        <v>32.43</v>
      </c>
      <c r="H18" t="n">
        <v>0.49</v>
      </c>
      <c r="I18" t="n">
        <v>36</v>
      </c>
      <c r="J18" t="n">
        <v>145.92</v>
      </c>
      <c r="K18" t="n">
        <v>47.83</v>
      </c>
      <c r="L18" t="n">
        <v>4</v>
      </c>
      <c r="M18" t="n">
        <v>2</v>
      </c>
      <c r="N18" t="n">
        <v>24.09</v>
      </c>
      <c r="O18" t="n">
        <v>18230.35</v>
      </c>
      <c r="P18" t="n">
        <v>173.67</v>
      </c>
      <c r="Q18" t="n">
        <v>2379.9</v>
      </c>
      <c r="R18" t="n">
        <v>113.54</v>
      </c>
      <c r="S18" t="n">
        <v>76.23999999999999</v>
      </c>
      <c r="T18" t="n">
        <v>16570.23</v>
      </c>
      <c r="U18" t="n">
        <v>0.67</v>
      </c>
      <c r="V18" t="n">
        <v>0.82</v>
      </c>
      <c r="W18" t="n">
        <v>6.74</v>
      </c>
      <c r="X18" t="n">
        <v>1.05</v>
      </c>
      <c r="Y18" t="n">
        <v>2</v>
      </c>
      <c r="Z18" t="n">
        <v>10</v>
      </c>
    </row>
    <row r="19">
      <c r="A19" t="n">
        <v>4</v>
      </c>
      <c r="B19" t="n">
        <v>70</v>
      </c>
      <c r="C19" t="inlineStr">
        <is>
          <t xml:space="preserve">CONCLUIDO	</t>
        </is>
      </c>
      <c r="D19" t="n">
        <v>4.4147</v>
      </c>
      <c r="E19" t="n">
        <v>22.65</v>
      </c>
      <c r="F19" t="n">
        <v>19.41</v>
      </c>
      <c r="G19" t="n">
        <v>33.28</v>
      </c>
      <c r="H19" t="n">
        <v>0.6</v>
      </c>
      <c r="I19" t="n">
        <v>35</v>
      </c>
      <c r="J19" t="n">
        <v>147.3</v>
      </c>
      <c r="K19" t="n">
        <v>47.83</v>
      </c>
      <c r="L19" t="n">
        <v>5</v>
      </c>
      <c r="M19" t="n">
        <v>0</v>
      </c>
      <c r="N19" t="n">
        <v>24.47</v>
      </c>
      <c r="O19" t="n">
        <v>18400.38</v>
      </c>
      <c r="P19" t="n">
        <v>174.02</v>
      </c>
      <c r="Q19" t="n">
        <v>2379.46</v>
      </c>
      <c r="R19" t="n">
        <v>111.97</v>
      </c>
      <c r="S19" t="n">
        <v>76.23999999999999</v>
      </c>
      <c r="T19" t="n">
        <v>15788.88</v>
      </c>
      <c r="U19" t="n">
        <v>0.68</v>
      </c>
      <c r="V19" t="n">
        <v>0.82</v>
      </c>
      <c r="W19" t="n">
        <v>6.74</v>
      </c>
      <c r="X19" t="n">
        <v>1.01</v>
      </c>
      <c r="Y19" t="n">
        <v>2</v>
      </c>
      <c r="Z19" t="n">
        <v>10</v>
      </c>
    </row>
    <row r="20">
      <c r="A20" t="n">
        <v>0</v>
      </c>
      <c r="B20" t="n">
        <v>90</v>
      </c>
      <c r="C20" t="inlineStr">
        <is>
          <t xml:space="preserve">CONCLUIDO	</t>
        </is>
      </c>
      <c r="D20" t="n">
        <v>2.7407</v>
      </c>
      <c r="E20" t="n">
        <v>36.49</v>
      </c>
      <c r="F20" t="n">
        <v>25.53</v>
      </c>
      <c r="G20" t="n">
        <v>6.38</v>
      </c>
      <c r="H20" t="n">
        <v>0.1</v>
      </c>
      <c r="I20" t="n">
        <v>240</v>
      </c>
      <c r="J20" t="n">
        <v>176.73</v>
      </c>
      <c r="K20" t="n">
        <v>52.44</v>
      </c>
      <c r="L20" t="n">
        <v>1</v>
      </c>
      <c r="M20" t="n">
        <v>238</v>
      </c>
      <c r="N20" t="n">
        <v>33.29</v>
      </c>
      <c r="O20" t="n">
        <v>22031.19</v>
      </c>
      <c r="P20" t="n">
        <v>330.73</v>
      </c>
      <c r="Q20" t="n">
        <v>2381.12</v>
      </c>
      <c r="R20" t="n">
        <v>313.48</v>
      </c>
      <c r="S20" t="n">
        <v>76.23999999999999</v>
      </c>
      <c r="T20" t="n">
        <v>115518</v>
      </c>
      <c r="U20" t="n">
        <v>0.24</v>
      </c>
      <c r="V20" t="n">
        <v>0.63</v>
      </c>
      <c r="W20" t="n">
        <v>7.02</v>
      </c>
      <c r="X20" t="n">
        <v>7.12</v>
      </c>
      <c r="Y20" t="n">
        <v>2</v>
      </c>
      <c r="Z20" t="n">
        <v>10</v>
      </c>
    </row>
    <row r="21">
      <c r="A21" t="n">
        <v>1</v>
      </c>
      <c r="B21" t="n">
        <v>90</v>
      </c>
      <c r="C21" t="inlineStr">
        <is>
          <t xml:space="preserve">CONCLUIDO	</t>
        </is>
      </c>
      <c r="D21" t="n">
        <v>3.7033</v>
      </c>
      <c r="E21" t="n">
        <v>27</v>
      </c>
      <c r="F21" t="n">
        <v>21.17</v>
      </c>
      <c r="G21" t="n">
        <v>13.23</v>
      </c>
      <c r="H21" t="n">
        <v>0.2</v>
      </c>
      <c r="I21" t="n">
        <v>96</v>
      </c>
      <c r="J21" t="n">
        <v>178.21</v>
      </c>
      <c r="K21" t="n">
        <v>52.44</v>
      </c>
      <c r="L21" t="n">
        <v>2</v>
      </c>
      <c r="M21" t="n">
        <v>94</v>
      </c>
      <c r="N21" t="n">
        <v>33.77</v>
      </c>
      <c r="O21" t="n">
        <v>22213.89</v>
      </c>
      <c r="P21" t="n">
        <v>262.91</v>
      </c>
      <c r="Q21" t="n">
        <v>2379.76</v>
      </c>
      <c r="R21" t="n">
        <v>171.02</v>
      </c>
      <c r="S21" t="n">
        <v>76.23999999999999</v>
      </c>
      <c r="T21" t="n">
        <v>45008.4</v>
      </c>
      <c r="U21" t="n">
        <v>0.45</v>
      </c>
      <c r="V21" t="n">
        <v>0.76</v>
      </c>
      <c r="W21" t="n">
        <v>6.79</v>
      </c>
      <c r="X21" t="n">
        <v>2.76</v>
      </c>
      <c r="Y21" t="n">
        <v>2</v>
      </c>
      <c r="Z21" t="n">
        <v>10</v>
      </c>
    </row>
    <row r="22">
      <c r="A22" t="n">
        <v>2</v>
      </c>
      <c r="B22" t="n">
        <v>90</v>
      </c>
      <c r="C22" t="inlineStr">
        <is>
          <t xml:space="preserve">CONCLUIDO	</t>
        </is>
      </c>
      <c r="D22" t="n">
        <v>4.0744</v>
      </c>
      <c r="E22" t="n">
        <v>24.54</v>
      </c>
      <c r="F22" t="n">
        <v>20.06</v>
      </c>
      <c r="G22" t="n">
        <v>20.75</v>
      </c>
      <c r="H22" t="n">
        <v>0.3</v>
      </c>
      <c r="I22" t="n">
        <v>58</v>
      </c>
      <c r="J22" t="n">
        <v>179.7</v>
      </c>
      <c r="K22" t="n">
        <v>52.44</v>
      </c>
      <c r="L22" t="n">
        <v>3</v>
      </c>
      <c r="M22" t="n">
        <v>56</v>
      </c>
      <c r="N22" t="n">
        <v>34.26</v>
      </c>
      <c r="O22" t="n">
        <v>22397.24</v>
      </c>
      <c r="P22" t="n">
        <v>237.28</v>
      </c>
      <c r="Q22" t="n">
        <v>2379.38</v>
      </c>
      <c r="R22" t="n">
        <v>134.8</v>
      </c>
      <c r="S22" t="n">
        <v>76.23999999999999</v>
      </c>
      <c r="T22" t="n">
        <v>27086.67</v>
      </c>
      <c r="U22" t="n">
        <v>0.57</v>
      </c>
      <c r="V22" t="n">
        <v>0.8</v>
      </c>
      <c r="W22" t="n">
        <v>6.73</v>
      </c>
      <c r="X22" t="n">
        <v>1.66</v>
      </c>
      <c r="Y22" t="n">
        <v>2</v>
      </c>
      <c r="Z22" t="n">
        <v>10</v>
      </c>
    </row>
    <row r="23">
      <c r="A23" t="n">
        <v>3</v>
      </c>
      <c r="B23" t="n">
        <v>90</v>
      </c>
      <c r="C23" t="inlineStr">
        <is>
          <t xml:space="preserve">CONCLUIDO	</t>
        </is>
      </c>
      <c r="D23" t="n">
        <v>4.2803</v>
      </c>
      <c r="E23" t="n">
        <v>23.36</v>
      </c>
      <c r="F23" t="n">
        <v>19.52</v>
      </c>
      <c r="G23" t="n">
        <v>29.28</v>
      </c>
      <c r="H23" t="n">
        <v>0.39</v>
      </c>
      <c r="I23" t="n">
        <v>40</v>
      </c>
      <c r="J23" t="n">
        <v>181.19</v>
      </c>
      <c r="K23" t="n">
        <v>52.44</v>
      </c>
      <c r="L23" t="n">
        <v>4</v>
      </c>
      <c r="M23" t="n">
        <v>38</v>
      </c>
      <c r="N23" t="n">
        <v>34.75</v>
      </c>
      <c r="O23" t="n">
        <v>22581.25</v>
      </c>
      <c r="P23" t="n">
        <v>216.9</v>
      </c>
      <c r="Q23" t="n">
        <v>2379.25</v>
      </c>
      <c r="R23" t="n">
        <v>117.22</v>
      </c>
      <c r="S23" t="n">
        <v>76.23999999999999</v>
      </c>
      <c r="T23" t="n">
        <v>18388.36</v>
      </c>
      <c r="U23" t="n">
        <v>0.65</v>
      </c>
      <c r="V23" t="n">
        <v>0.82</v>
      </c>
      <c r="W23" t="n">
        <v>6.7</v>
      </c>
      <c r="X23" t="n">
        <v>1.12</v>
      </c>
      <c r="Y23" t="n">
        <v>2</v>
      </c>
      <c r="Z23" t="n">
        <v>10</v>
      </c>
    </row>
    <row r="24">
      <c r="A24" t="n">
        <v>4</v>
      </c>
      <c r="B24" t="n">
        <v>90</v>
      </c>
      <c r="C24" t="inlineStr">
        <is>
          <t xml:space="preserve">CONCLUIDO	</t>
        </is>
      </c>
      <c r="D24" t="n">
        <v>4.4002</v>
      </c>
      <c r="E24" t="n">
        <v>22.73</v>
      </c>
      <c r="F24" t="n">
        <v>19.24</v>
      </c>
      <c r="G24" t="n">
        <v>38.48</v>
      </c>
      <c r="H24" t="n">
        <v>0.49</v>
      </c>
      <c r="I24" t="n">
        <v>30</v>
      </c>
      <c r="J24" t="n">
        <v>182.69</v>
      </c>
      <c r="K24" t="n">
        <v>52.44</v>
      </c>
      <c r="L24" t="n">
        <v>5</v>
      </c>
      <c r="M24" t="n">
        <v>21</v>
      </c>
      <c r="N24" t="n">
        <v>35.25</v>
      </c>
      <c r="O24" t="n">
        <v>22766.06</v>
      </c>
      <c r="P24" t="n">
        <v>199.72</v>
      </c>
      <c r="Q24" t="n">
        <v>2379.16</v>
      </c>
      <c r="R24" t="n">
        <v>107.7</v>
      </c>
      <c r="S24" t="n">
        <v>76.23999999999999</v>
      </c>
      <c r="T24" t="n">
        <v>13677.63</v>
      </c>
      <c r="U24" t="n">
        <v>0.71</v>
      </c>
      <c r="V24" t="n">
        <v>0.83</v>
      </c>
      <c r="W24" t="n">
        <v>6.69</v>
      </c>
      <c r="X24" t="n">
        <v>0.84</v>
      </c>
      <c r="Y24" t="n">
        <v>2</v>
      </c>
      <c r="Z24" t="n">
        <v>10</v>
      </c>
    </row>
    <row r="25">
      <c r="A25" t="n">
        <v>5</v>
      </c>
      <c r="B25" t="n">
        <v>90</v>
      </c>
      <c r="C25" t="inlineStr">
        <is>
          <t xml:space="preserve">CONCLUIDO	</t>
        </is>
      </c>
      <c r="D25" t="n">
        <v>4.4169</v>
      </c>
      <c r="E25" t="n">
        <v>22.64</v>
      </c>
      <c r="F25" t="n">
        <v>19.22</v>
      </c>
      <c r="G25" t="n">
        <v>41.2</v>
      </c>
      <c r="H25" t="n">
        <v>0.58</v>
      </c>
      <c r="I25" t="n">
        <v>28</v>
      </c>
      <c r="J25" t="n">
        <v>184.19</v>
      </c>
      <c r="K25" t="n">
        <v>52.44</v>
      </c>
      <c r="L25" t="n">
        <v>6</v>
      </c>
      <c r="M25" t="n">
        <v>1</v>
      </c>
      <c r="N25" t="n">
        <v>35.75</v>
      </c>
      <c r="O25" t="n">
        <v>22951.43</v>
      </c>
      <c r="P25" t="n">
        <v>195.96</v>
      </c>
      <c r="Q25" t="n">
        <v>2379.53</v>
      </c>
      <c r="R25" t="n">
        <v>106.52</v>
      </c>
      <c r="S25" t="n">
        <v>76.23999999999999</v>
      </c>
      <c r="T25" t="n">
        <v>13098.48</v>
      </c>
      <c r="U25" t="n">
        <v>0.72</v>
      </c>
      <c r="V25" t="n">
        <v>0.83</v>
      </c>
      <c r="W25" t="n">
        <v>6.71</v>
      </c>
      <c r="X25" t="n">
        <v>0.82</v>
      </c>
      <c r="Y25" t="n">
        <v>2</v>
      </c>
      <c r="Z25" t="n">
        <v>10</v>
      </c>
    </row>
    <row r="26">
      <c r="A26" t="n">
        <v>6</v>
      </c>
      <c r="B26" t="n">
        <v>90</v>
      </c>
      <c r="C26" t="inlineStr">
        <is>
          <t xml:space="preserve">CONCLUIDO	</t>
        </is>
      </c>
      <c r="D26" t="n">
        <v>4.4167</v>
      </c>
      <c r="E26" t="n">
        <v>22.64</v>
      </c>
      <c r="F26" t="n">
        <v>19.23</v>
      </c>
      <c r="G26" t="n">
        <v>41.2</v>
      </c>
      <c r="H26" t="n">
        <v>0.67</v>
      </c>
      <c r="I26" t="n">
        <v>28</v>
      </c>
      <c r="J26" t="n">
        <v>185.7</v>
      </c>
      <c r="K26" t="n">
        <v>52.44</v>
      </c>
      <c r="L26" t="n">
        <v>7</v>
      </c>
      <c r="M26" t="n">
        <v>0</v>
      </c>
      <c r="N26" t="n">
        <v>36.26</v>
      </c>
      <c r="O26" t="n">
        <v>23137.49</v>
      </c>
      <c r="P26" t="n">
        <v>197.41</v>
      </c>
      <c r="Q26" t="n">
        <v>2379.57</v>
      </c>
      <c r="R26" t="n">
        <v>106.4</v>
      </c>
      <c r="S26" t="n">
        <v>76.23999999999999</v>
      </c>
      <c r="T26" t="n">
        <v>13039.97</v>
      </c>
      <c r="U26" t="n">
        <v>0.72</v>
      </c>
      <c r="V26" t="n">
        <v>0.83</v>
      </c>
      <c r="W26" t="n">
        <v>6.72</v>
      </c>
      <c r="X26" t="n">
        <v>0.82</v>
      </c>
      <c r="Y26" t="n">
        <v>2</v>
      </c>
      <c r="Z26" t="n">
        <v>10</v>
      </c>
    </row>
    <row r="27">
      <c r="A27" t="n">
        <v>0</v>
      </c>
      <c r="B27" t="n">
        <v>10</v>
      </c>
      <c r="C27" t="inlineStr">
        <is>
          <t xml:space="preserve">CONCLUIDO	</t>
        </is>
      </c>
      <c r="D27" t="n">
        <v>3.3455</v>
      </c>
      <c r="E27" t="n">
        <v>29.89</v>
      </c>
      <c r="F27" t="n">
        <v>25.59</v>
      </c>
      <c r="G27" t="n">
        <v>6.42</v>
      </c>
      <c r="H27" t="n">
        <v>0.64</v>
      </c>
      <c r="I27" t="n">
        <v>239</v>
      </c>
      <c r="J27" t="n">
        <v>26.11</v>
      </c>
      <c r="K27" t="n">
        <v>12.1</v>
      </c>
      <c r="L27" t="n">
        <v>1</v>
      </c>
      <c r="M27" t="n">
        <v>0</v>
      </c>
      <c r="N27" t="n">
        <v>3.01</v>
      </c>
      <c r="O27" t="n">
        <v>3454.41</v>
      </c>
      <c r="P27" t="n">
        <v>74.77</v>
      </c>
      <c r="Q27" t="n">
        <v>2386.24</v>
      </c>
      <c r="R27" t="n">
        <v>303.35</v>
      </c>
      <c r="S27" t="n">
        <v>76.23999999999999</v>
      </c>
      <c r="T27" t="n">
        <v>110459.8</v>
      </c>
      <c r="U27" t="n">
        <v>0.25</v>
      </c>
      <c r="V27" t="n">
        <v>0.63</v>
      </c>
      <c r="W27" t="n">
        <v>7.35</v>
      </c>
      <c r="X27" t="n">
        <v>7.17</v>
      </c>
      <c r="Y27" t="n">
        <v>2</v>
      </c>
      <c r="Z27" t="n">
        <v>10</v>
      </c>
    </row>
    <row r="28">
      <c r="A28" t="n">
        <v>0</v>
      </c>
      <c r="B28" t="n">
        <v>45</v>
      </c>
      <c r="C28" t="inlineStr">
        <is>
          <t xml:space="preserve">CONCLUIDO	</t>
        </is>
      </c>
      <c r="D28" t="n">
        <v>3.6931</v>
      </c>
      <c r="E28" t="n">
        <v>27.08</v>
      </c>
      <c r="F28" t="n">
        <v>22.31</v>
      </c>
      <c r="G28" t="n">
        <v>9.92</v>
      </c>
      <c r="H28" t="n">
        <v>0.18</v>
      </c>
      <c r="I28" t="n">
        <v>135</v>
      </c>
      <c r="J28" t="n">
        <v>98.70999999999999</v>
      </c>
      <c r="K28" t="n">
        <v>39.72</v>
      </c>
      <c r="L28" t="n">
        <v>1</v>
      </c>
      <c r="M28" t="n">
        <v>133</v>
      </c>
      <c r="N28" t="n">
        <v>12.99</v>
      </c>
      <c r="O28" t="n">
        <v>12407.75</v>
      </c>
      <c r="P28" t="n">
        <v>185.84</v>
      </c>
      <c r="Q28" t="n">
        <v>2380.68</v>
      </c>
      <c r="R28" t="n">
        <v>208.15</v>
      </c>
      <c r="S28" t="n">
        <v>76.23999999999999</v>
      </c>
      <c r="T28" t="n">
        <v>63378.89</v>
      </c>
      <c r="U28" t="n">
        <v>0.37</v>
      </c>
      <c r="V28" t="n">
        <v>0.72</v>
      </c>
      <c r="W28" t="n">
        <v>6.86</v>
      </c>
      <c r="X28" t="n">
        <v>3.91</v>
      </c>
      <c r="Y28" t="n">
        <v>2</v>
      </c>
      <c r="Z28" t="n">
        <v>10</v>
      </c>
    </row>
    <row r="29">
      <c r="A29" t="n">
        <v>1</v>
      </c>
      <c r="B29" t="n">
        <v>45</v>
      </c>
      <c r="C29" t="inlineStr">
        <is>
          <t xml:space="preserve">CONCLUIDO	</t>
        </is>
      </c>
      <c r="D29" t="n">
        <v>4.3251</v>
      </c>
      <c r="E29" t="n">
        <v>23.12</v>
      </c>
      <c r="F29" t="n">
        <v>20</v>
      </c>
      <c r="G29" t="n">
        <v>21.82</v>
      </c>
      <c r="H29" t="n">
        <v>0.35</v>
      </c>
      <c r="I29" t="n">
        <v>55</v>
      </c>
      <c r="J29" t="n">
        <v>99.95</v>
      </c>
      <c r="K29" t="n">
        <v>39.72</v>
      </c>
      <c r="L29" t="n">
        <v>2</v>
      </c>
      <c r="M29" t="n">
        <v>14</v>
      </c>
      <c r="N29" t="n">
        <v>13.24</v>
      </c>
      <c r="O29" t="n">
        <v>12561.45</v>
      </c>
      <c r="P29" t="n">
        <v>143.95</v>
      </c>
      <c r="Q29" t="n">
        <v>2379.85</v>
      </c>
      <c r="R29" t="n">
        <v>131.11</v>
      </c>
      <c r="S29" t="n">
        <v>76.23999999999999</v>
      </c>
      <c r="T29" t="n">
        <v>25258.41</v>
      </c>
      <c r="U29" t="n">
        <v>0.58</v>
      </c>
      <c r="V29" t="n">
        <v>0.8</v>
      </c>
      <c r="W29" t="n">
        <v>6.78</v>
      </c>
      <c r="X29" t="n">
        <v>1.6</v>
      </c>
      <c r="Y29" t="n">
        <v>2</v>
      </c>
      <c r="Z29" t="n">
        <v>10</v>
      </c>
    </row>
    <row r="30">
      <c r="A30" t="n">
        <v>2</v>
      </c>
      <c r="B30" t="n">
        <v>45</v>
      </c>
      <c r="C30" t="inlineStr">
        <is>
          <t xml:space="preserve">CONCLUIDO	</t>
        </is>
      </c>
      <c r="D30" t="n">
        <v>4.3299</v>
      </c>
      <c r="E30" t="n">
        <v>23.1</v>
      </c>
      <c r="F30" t="n">
        <v>20</v>
      </c>
      <c r="G30" t="n">
        <v>22.22</v>
      </c>
      <c r="H30" t="n">
        <v>0.52</v>
      </c>
      <c r="I30" t="n">
        <v>54</v>
      </c>
      <c r="J30" t="n">
        <v>101.2</v>
      </c>
      <c r="K30" t="n">
        <v>39.72</v>
      </c>
      <c r="L30" t="n">
        <v>3</v>
      </c>
      <c r="M30" t="n">
        <v>0</v>
      </c>
      <c r="N30" t="n">
        <v>13.49</v>
      </c>
      <c r="O30" t="n">
        <v>12715.54</v>
      </c>
      <c r="P30" t="n">
        <v>144.62</v>
      </c>
      <c r="Q30" t="n">
        <v>2380.09</v>
      </c>
      <c r="R30" t="n">
        <v>130.28</v>
      </c>
      <c r="S30" t="n">
        <v>76.23999999999999</v>
      </c>
      <c r="T30" t="n">
        <v>24850.66</v>
      </c>
      <c r="U30" t="n">
        <v>0.59</v>
      </c>
      <c r="V30" t="n">
        <v>0.8</v>
      </c>
      <c r="W30" t="n">
        <v>6.79</v>
      </c>
      <c r="X30" t="n">
        <v>1.59</v>
      </c>
      <c r="Y30" t="n">
        <v>2</v>
      </c>
      <c r="Z30" t="n">
        <v>10</v>
      </c>
    </row>
    <row r="31">
      <c r="A31" t="n">
        <v>0</v>
      </c>
      <c r="B31" t="n">
        <v>60</v>
      </c>
      <c r="C31" t="inlineStr">
        <is>
          <t xml:space="preserve">CONCLUIDO	</t>
        </is>
      </c>
      <c r="D31" t="n">
        <v>3.3418</v>
      </c>
      <c r="E31" t="n">
        <v>29.92</v>
      </c>
      <c r="F31" t="n">
        <v>23.42</v>
      </c>
      <c r="G31" t="n">
        <v>8.220000000000001</v>
      </c>
      <c r="H31" t="n">
        <v>0.14</v>
      </c>
      <c r="I31" t="n">
        <v>171</v>
      </c>
      <c r="J31" t="n">
        <v>124.63</v>
      </c>
      <c r="K31" t="n">
        <v>45</v>
      </c>
      <c r="L31" t="n">
        <v>1</v>
      </c>
      <c r="M31" t="n">
        <v>169</v>
      </c>
      <c r="N31" t="n">
        <v>18.64</v>
      </c>
      <c r="O31" t="n">
        <v>15605.44</v>
      </c>
      <c r="P31" t="n">
        <v>235.74</v>
      </c>
      <c r="Q31" t="n">
        <v>2381.16</v>
      </c>
      <c r="R31" t="n">
        <v>243.93</v>
      </c>
      <c r="S31" t="n">
        <v>76.23999999999999</v>
      </c>
      <c r="T31" t="n">
        <v>81087.89</v>
      </c>
      <c r="U31" t="n">
        <v>0.31</v>
      </c>
      <c r="V31" t="n">
        <v>0.68</v>
      </c>
      <c r="W31" t="n">
        <v>6.93</v>
      </c>
      <c r="X31" t="n">
        <v>5.01</v>
      </c>
      <c r="Y31" t="n">
        <v>2</v>
      </c>
      <c r="Z31" t="n">
        <v>10</v>
      </c>
    </row>
    <row r="32">
      <c r="A32" t="n">
        <v>1</v>
      </c>
      <c r="B32" t="n">
        <v>60</v>
      </c>
      <c r="C32" t="inlineStr">
        <is>
          <t xml:space="preserve">CONCLUIDO	</t>
        </is>
      </c>
      <c r="D32" t="n">
        <v>4.1167</v>
      </c>
      <c r="E32" t="n">
        <v>24.29</v>
      </c>
      <c r="F32" t="n">
        <v>20.4</v>
      </c>
      <c r="G32" t="n">
        <v>17.74</v>
      </c>
      <c r="H32" t="n">
        <v>0.28</v>
      </c>
      <c r="I32" t="n">
        <v>69</v>
      </c>
      <c r="J32" t="n">
        <v>125.95</v>
      </c>
      <c r="K32" t="n">
        <v>45</v>
      </c>
      <c r="L32" t="n">
        <v>2</v>
      </c>
      <c r="M32" t="n">
        <v>67</v>
      </c>
      <c r="N32" t="n">
        <v>18.95</v>
      </c>
      <c r="O32" t="n">
        <v>15767.7</v>
      </c>
      <c r="P32" t="n">
        <v>187.6</v>
      </c>
      <c r="Q32" t="n">
        <v>2379.71</v>
      </c>
      <c r="R32" t="n">
        <v>145.29</v>
      </c>
      <c r="S32" t="n">
        <v>76.23999999999999</v>
      </c>
      <c r="T32" t="n">
        <v>32280.02</v>
      </c>
      <c r="U32" t="n">
        <v>0.52</v>
      </c>
      <c r="V32" t="n">
        <v>0.78</v>
      </c>
      <c r="W32" t="n">
        <v>6.76</v>
      </c>
      <c r="X32" t="n">
        <v>1.99</v>
      </c>
      <c r="Y32" t="n">
        <v>2</v>
      </c>
      <c r="Z32" t="n">
        <v>10</v>
      </c>
    </row>
    <row r="33">
      <c r="A33" t="n">
        <v>2</v>
      </c>
      <c r="B33" t="n">
        <v>60</v>
      </c>
      <c r="C33" t="inlineStr">
        <is>
          <t xml:space="preserve">CONCLUIDO	</t>
        </is>
      </c>
      <c r="D33" t="n">
        <v>4.3817</v>
      </c>
      <c r="E33" t="n">
        <v>22.82</v>
      </c>
      <c r="F33" t="n">
        <v>19.62</v>
      </c>
      <c r="G33" t="n">
        <v>28.02</v>
      </c>
      <c r="H33" t="n">
        <v>0.42</v>
      </c>
      <c r="I33" t="n">
        <v>42</v>
      </c>
      <c r="J33" t="n">
        <v>127.27</v>
      </c>
      <c r="K33" t="n">
        <v>45</v>
      </c>
      <c r="L33" t="n">
        <v>3</v>
      </c>
      <c r="M33" t="n">
        <v>10</v>
      </c>
      <c r="N33" t="n">
        <v>19.27</v>
      </c>
      <c r="O33" t="n">
        <v>15930.42</v>
      </c>
      <c r="P33" t="n">
        <v>163.06</v>
      </c>
      <c r="Q33" t="n">
        <v>2379.6</v>
      </c>
      <c r="R33" t="n">
        <v>118.81</v>
      </c>
      <c r="S33" t="n">
        <v>76.23999999999999</v>
      </c>
      <c r="T33" t="n">
        <v>19174.98</v>
      </c>
      <c r="U33" t="n">
        <v>0.64</v>
      </c>
      <c r="V33" t="n">
        <v>0.8100000000000001</v>
      </c>
      <c r="W33" t="n">
        <v>6.75</v>
      </c>
      <c r="X33" t="n">
        <v>1.21</v>
      </c>
      <c r="Y33" t="n">
        <v>2</v>
      </c>
      <c r="Z33" t="n">
        <v>10</v>
      </c>
    </row>
    <row r="34">
      <c r="A34" t="n">
        <v>3</v>
      </c>
      <c r="B34" t="n">
        <v>60</v>
      </c>
      <c r="C34" t="inlineStr">
        <is>
          <t xml:space="preserve">CONCLUIDO	</t>
        </is>
      </c>
      <c r="D34" t="n">
        <v>4.3909</v>
      </c>
      <c r="E34" t="n">
        <v>22.77</v>
      </c>
      <c r="F34" t="n">
        <v>19.59</v>
      </c>
      <c r="G34" t="n">
        <v>28.67</v>
      </c>
      <c r="H34" t="n">
        <v>0.55</v>
      </c>
      <c r="I34" t="n">
        <v>41</v>
      </c>
      <c r="J34" t="n">
        <v>128.59</v>
      </c>
      <c r="K34" t="n">
        <v>45</v>
      </c>
      <c r="L34" t="n">
        <v>4</v>
      </c>
      <c r="M34" t="n">
        <v>0</v>
      </c>
      <c r="N34" t="n">
        <v>19.59</v>
      </c>
      <c r="O34" t="n">
        <v>16093.6</v>
      </c>
      <c r="P34" t="n">
        <v>162.98</v>
      </c>
      <c r="Q34" t="n">
        <v>2379.66</v>
      </c>
      <c r="R34" t="n">
        <v>118</v>
      </c>
      <c r="S34" t="n">
        <v>76.23999999999999</v>
      </c>
      <c r="T34" t="n">
        <v>18773.84</v>
      </c>
      <c r="U34" t="n">
        <v>0.65</v>
      </c>
      <c r="V34" t="n">
        <v>0.82</v>
      </c>
      <c r="W34" t="n">
        <v>6.75</v>
      </c>
      <c r="X34" t="n">
        <v>1.19</v>
      </c>
      <c r="Y34" t="n">
        <v>2</v>
      </c>
      <c r="Z34" t="n">
        <v>10</v>
      </c>
    </row>
    <row r="35">
      <c r="A35" t="n">
        <v>0</v>
      </c>
      <c r="B35" t="n">
        <v>80</v>
      </c>
      <c r="C35" t="inlineStr">
        <is>
          <t xml:space="preserve">CONCLUIDO	</t>
        </is>
      </c>
      <c r="D35" t="n">
        <v>2.9285</v>
      </c>
      <c r="E35" t="n">
        <v>34.15</v>
      </c>
      <c r="F35" t="n">
        <v>24.83</v>
      </c>
      <c r="G35" t="n">
        <v>6.87</v>
      </c>
      <c r="H35" t="n">
        <v>0.11</v>
      </c>
      <c r="I35" t="n">
        <v>217</v>
      </c>
      <c r="J35" t="n">
        <v>159.12</v>
      </c>
      <c r="K35" t="n">
        <v>50.28</v>
      </c>
      <c r="L35" t="n">
        <v>1</v>
      </c>
      <c r="M35" t="n">
        <v>215</v>
      </c>
      <c r="N35" t="n">
        <v>27.84</v>
      </c>
      <c r="O35" t="n">
        <v>19859.16</v>
      </c>
      <c r="P35" t="n">
        <v>298.87</v>
      </c>
      <c r="Q35" t="n">
        <v>2380.96</v>
      </c>
      <c r="R35" t="n">
        <v>290.4</v>
      </c>
      <c r="S35" t="n">
        <v>76.23999999999999</v>
      </c>
      <c r="T35" t="n">
        <v>104095.32</v>
      </c>
      <c r="U35" t="n">
        <v>0.26</v>
      </c>
      <c r="V35" t="n">
        <v>0.64</v>
      </c>
      <c r="W35" t="n">
        <v>6.99</v>
      </c>
      <c r="X35" t="n">
        <v>6.42</v>
      </c>
      <c r="Y35" t="n">
        <v>2</v>
      </c>
      <c r="Z35" t="n">
        <v>10</v>
      </c>
    </row>
    <row r="36">
      <c r="A36" t="n">
        <v>1</v>
      </c>
      <c r="B36" t="n">
        <v>80</v>
      </c>
      <c r="C36" t="inlineStr">
        <is>
          <t xml:space="preserve">CONCLUIDO	</t>
        </is>
      </c>
      <c r="D36" t="n">
        <v>3.8398</v>
      </c>
      <c r="E36" t="n">
        <v>26.04</v>
      </c>
      <c r="F36" t="n">
        <v>20.92</v>
      </c>
      <c r="G36" t="n">
        <v>14.42</v>
      </c>
      <c r="H36" t="n">
        <v>0.22</v>
      </c>
      <c r="I36" t="n">
        <v>87</v>
      </c>
      <c r="J36" t="n">
        <v>160.54</v>
      </c>
      <c r="K36" t="n">
        <v>50.28</v>
      </c>
      <c r="L36" t="n">
        <v>2</v>
      </c>
      <c r="M36" t="n">
        <v>85</v>
      </c>
      <c r="N36" t="n">
        <v>28.26</v>
      </c>
      <c r="O36" t="n">
        <v>20034.4</v>
      </c>
      <c r="P36" t="n">
        <v>239.02</v>
      </c>
      <c r="Q36" t="n">
        <v>2379.77</v>
      </c>
      <c r="R36" t="n">
        <v>162.25</v>
      </c>
      <c r="S36" t="n">
        <v>76.23999999999999</v>
      </c>
      <c r="T36" t="n">
        <v>40667.05</v>
      </c>
      <c r="U36" t="n">
        <v>0.47</v>
      </c>
      <c r="V36" t="n">
        <v>0.76</v>
      </c>
      <c r="W36" t="n">
        <v>6.79</v>
      </c>
      <c r="X36" t="n">
        <v>2.51</v>
      </c>
      <c r="Y36" t="n">
        <v>2</v>
      </c>
      <c r="Z36" t="n">
        <v>10</v>
      </c>
    </row>
    <row r="37">
      <c r="A37" t="n">
        <v>2</v>
      </c>
      <c r="B37" t="n">
        <v>80</v>
      </c>
      <c r="C37" t="inlineStr">
        <is>
          <t xml:space="preserve">CONCLUIDO	</t>
        </is>
      </c>
      <c r="D37" t="n">
        <v>4.1881</v>
      </c>
      <c r="E37" t="n">
        <v>23.88</v>
      </c>
      <c r="F37" t="n">
        <v>19.88</v>
      </c>
      <c r="G37" t="n">
        <v>22.94</v>
      </c>
      <c r="H37" t="n">
        <v>0.33</v>
      </c>
      <c r="I37" t="n">
        <v>52</v>
      </c>
      <c r="J37" t="n">
        <v>161.97</v>
      </c>
      <c r="K37" t="n">
        <v>50.28</v>
      </c>
      <c r="L37" t="n">
        <v>3</v>
      </c>
      <c r="M37" t="n">
        <v>50</v>
      </c>
      <c r="N37" t="n">
        <v>28.69</v>
      </c>
      <c r="O37" t="n">
        <v>20210.21</v>
      </c>
      <c r="P37" t="n">
        <v>213.08</v>
      </c>
      <c r="Q37" t="n">
        <v>2379.29</v>
      </c>
      <c r="R37" t="n">
        <v>128.42</v>
      </c>
      <c r="S37" t="n">
        <v>76.23999999999999</v>
      </c>
      <c r="T37" t="n">
        <v>23930.17</v>
      </c>
      <c r="U37" t="n">
        <v>0.59</v>
      </c>
      <c r="V37" t="n">
        <v>0.8</v>
      </c>
      <c r="W37" t="n">
        <v>6.73</v>
      </c>
      <c r="X37" t="n">
        <v>1.47</v>
      </c>
      <c r="Y37" t="n">
        <v>2</v>
      </c>
      <c r="Z37" t="n">
        <v>10</v>
      </c>
    </row>
    <row r="38">
      <c r="A38" t="n">
        <v>3</v>
      </c>
      <c r="B38" t="n">
        <v>80</v>
      </c>
      <c r="C38" t="inlineStr">
        <is>
          <t xml:space="preserve">CONCLUIDO	</t>
        </is>
      </c>
      <c r="D38" t="n">
        <v>4.3664</v>
      </c>
      <c r="E38" t="n">
        <v>22.9</v>
      </c>
      <c r="F38" t="n">
        <v>19.42</v>
      </c>
      <c r="G38" t="n">
        <v>32.36</v>
      </c>
      <c r="H38" t="n">
        <v>0.43</v>
      </c>
      <c r="I38" t="n">
        <v>36</v>
      </c>
      <c r="J38" t="n">
        <v>163.4</v>
      </c>
      <c r="K38" t="n">
        <v>50.28</v>
      </c>
      <c r="L38" t="n">
        <v>4</v>
      </c>
      <c r="M38" t="n">
        <v>32</v>
      </c>
      <c r="N38" t="n">
        <v>29.12</v>
      </c>
      <c r="O38" t="n">
        <v>20386.62</v>
      </c>
      <c r="P38" t="n">
        <v>191.64</v>
      </c>
      <c r="Q38" t="n">
        <v>2379.25</v>
      </c>
      <c r="R38" t="n">
        <v>113.23</v>
      </c>
      <c r="S38" t="n">
        <v>76.23999999999999</v>
      </c>
      <c r="T38" t="n">
        <v>16412.43</v>
      </c>
      <c r="U38" t="n">
        <v>0.67</v>
      </c>
      <c r="V38" t="n">
        <v>0.82</v>
      </c>
      <c r="W38" t="n">
        <v>6.71</v>
      </c>
      <c r="X38" t="n">
        <v>1.02</v>
      </c>
      <c r="Y38" t="n">
        <v>2</v>
      </c>
      <c r="Z38" t="n">
        <v>10</v>
      </c>
    </row>
    <row r="39">
      <c r="A39" t="n">
        <v>4</v>
      </c>
      <c r="B39" t="n">
        <v>80</v>
      </c>
      <c r="C39" t="inlineStr">
        <is>
          <t xml:space="preserve">CONCLUIDO	</t>
        </is>
      </c>
      <c r="D39" t="n">
        <v>4.4197</v>
      </c>
      <c r="E39" t="n">
        <v>22.63</v>
      </c>
      <c r="F39" t="n">
        <v>19.3</v>
      </c>
      <c r="G39" t="n">
        <v>37.36</v>
      </c>
      <c r="H39" t="n">
        <v>0.54</v>
      </c>
      <c r="I39" t="n">
        <v>31</v>
      </c>
      <c r="J39" t="n">
        <v>164.83</v>
      </c>
      <c r="K39" t="n">
        <v>50.28</v>
      </c>
      <c r="L39" t="n">
        <v>5</v>
      </c>
      <c r="M39" t="n">
        <v>1</v>
      </c>
      <c r="N39" t="n">
        <v>29.55</v>
      </c>
      <c r="O39" t="n">
        <v>20563.61</v>
      </c>
      <c r="P39" t="n">
        <v>184.34</v>
      </c>
      <c r="Q39" t="n">
        <v>2379.33</v>
      </c>
      <c r="R39" t="n">
        <v>108.96</v>
      </c>
      <c r="S39" t="n">
        <v>76.23999999999999</v>
      </c>
      <c r="T39" t="n">
        <v>14303.5</v>
      </c>
      <c r="U39" t="n">
        <v>0.7</v>
      </c>
      <c r="V39" t="n">
        <v>0.83</v>
      </c>
      <c r="W39" t="n">
        <v>6.72</v>
      </c>
      <c r="X39" t="n">
        <v>0.9</v>
      </c>
      <c r="Y39" t="n">
        <v>2</v>
      </c>
      <c r="Z39" t="n">
        <v>10</v>
      </c>
    </row>
    <row r="40">
      <c r="A40" t="n">
        <v>5</v>
      </c>
      <c r="B40" t="n">
        <v>80</v>
      </c>
      <c r="C40" t="inlineStr">
        <is>
          <t xml:space="preserve">CONCLUIDO	</t>
        </is>
      </c>
      <c r="D40" t="n">
        <v>4.4185</v>
      </c>
      <c r="E40" t="n">
        <v>22.63</v>
      </c>
      <c r="F40" t="n">
        <v>19.31</v>
      </c>
      <c r="G40" t="n">
        <v>37.37</v>
      </c>
      <c r="H40" t="n">
        <v>0.64</v>
      </c>
      <c r="I40" t="n">
        <v>31</v>
      </c>
      <c r="J40" t="n">
        <v>166.27</v>
      </c>
      <c r="K40" t="n">
        <v>50.28</v>
      </c>
      <c r="L40" t="n">
        <v>6</v>
      </c>
      <c r="M40" t="n">
        <v>0</v>
      </c>
      <c r="N40" t="n">
        <v>29.99</v>
      </c>
      <c r="O40" t="n">
        <v>20741.2</v>
      </c>
      <c r="P40" t="n">
        <v>185.79</v>
      </c>
      <c r="Q40" t="n">
        <v>2379.33</v>
      </c>
      <c r="R40" t="n">
        <v>109.06</v>
      </c>
      <c r="S40" t="n">
        <v>76.23999999999999</v>
      </c>
      <c r="T40" t="n">
        <v>14351.51</v>
      </c>
      <c r="U40" t="n">
        <v>0.7</v>
      </c>
      <c r="V40" t="n">
        <v>0.83</v>
      </c>
      <c r="W40" t="n">
        <v>6.73</v>
      </c>
      <c r="X40" t="n">
        <v>0.91</v>
      </c>
      <c r="Y40" t="n">
        <v>2</v>
      </c>
      <c r="Z40" t="n">
        <v>10</v>
      </c>
    </row>
    <row r="41">
      <c r="A41" t="n">
        <v>0</v>
      </c>
      <c r="B41" t="n">
        <v>35</v>
      </c>
      <c r="C41" t="inlineStr">
        <is>
          <t xml:space="preserve">CONCLUIDO	</t>
        </is>
      </c>
      <c r="D41" t="n">
        <v>3.9564</v>
      </c>
      <c r="E41" t="n">
        <v>25.28</v>
      </c>
      <c r="F41" t="n">
        <v>21.52</v>
      </c>
      <c r="G41" t="n">
        <v>11.96</v>
      </c>
      <c r="H41" t="n">
        <v>0.22</v>
      </c>
      <c r="I41" t="n">
        <v>108</v>
      </c>
      <c r="J41" t="n">
        <v>80.84</v>
      </c>
      <c r="K41" t="n">
        <v>35.1</v>
      </c>
      <c r="L41" t="n">
        <v>1</v>
      </c>
      <c r="M41" t="n">
        <v>106</v>
      </c>
      <c r="N41" t="n">
        <v>9.74</v>
      </c>
      <c r="O41" t="n">
        <v>10204.21</v>
      </c>
      <c r="P41" t="n">
        <v>148.93</v>
      </c>
      <c r="Q41" t="n">
        <v>2379.98</v>
      </c>
      <c r="R41" t="n">
        <v>182.12</v>
      </c>
      <c r="S41" t="n">
        <v>76.23999999999999</v>
      </c>
      <c r="T41" t="n">
        <v>50499.19</v>
      </c>
      <c r="U41" t="n">
        <v>0.42</v>
      </c>
      <c r="V41" t="n">
        <v>0.74</v>
      </c>
      <c r="W41" t="n">
        <v>6.82</v>
      </c>
      <c r="X41" t="n">
        <v>3.12</v>
      </c>
      <c r="Y41" t="n">
        <v>2</v>
      </c>
      <c r="Z41" t="n">
        <v>10</v>
      </c>
    </row>
    <row r="42">
      <c r="A42" t="n">
        <v>1</v>
      </c>
      <c r="B42" t="n">
        <v>35</v>
      </c>
      <c r="C42" t="inlineStr">
        <is>
          <t xml:space="preserve">CONCLUIDO	</t>
        </is>
      </c>
      <c r="D42" t="n">
        <v>4.2528</v>
      </c>
      <c r="E42" t="n">
        <v>23.51</v>
      </c>
      <c r="F42" t="n">
        <v>20.43</v>
      </c>
      <c r="G42" t="n">
        <v>17.77</v>
      </c>
      <c r="H42" t="n">
        <v>0.43</v>
      </c>
      <c r="I42" t="n">
        <v>69</v>
      </c>
      <c r="J42" t="n">
        <v>82.04000000000001</v>
      </c>
      <c r="K42" t="n">
        <v>35.1</v>
      </c>
      <c r="L42" t="n">
        <v>2</v>
      </c>
      <c r="M42" t="n">
        <v>0</v>
      </c>
      <c r="N42" t="n">
        <v>9.94</v>
      </c>
      <c r="O42" t="n">
        <v>10352.53</v>
      </c>
      <c r="P42" t="n">
        <v>130.53</v>
      </c>
      <c r="Q42" t="n">
        <v>2380.3</v>
      </c>
      <c r="R42" t="n">
        <v>143.6</v>
      </c>
      <c r="S42" t="n">
        <v>76.23999999999999</v>
      </c>
      <c r="T42" t="n">
        <v>31435.22</v>
      </c>
      <c r="U42" t="n">
        <v>0.53</v>
      </c>
      <c r="V42" t="n">
        <v>0.78</v>
      </c>
      <c r="W42" t="n">
        <v>6.85</v>
      </c>
      <c r="X42" t="n">
        <v>2.03</v>
      </c>
      <c r="Y42" t="n">
        <v>2</v>
      </c>
      <c r="Z42" t="n">
        <v>10</v>
      </c>
    </row>
    <row r="43">
      <c r="A43" t="n">
        <v>0</v>
      </c>
      <c r="B43" t="n">
        <v>50</v>
      </c>
      <c r="C43" t="inlineStr">
        <is>
          <t xml:space="preserve">CONCLUIDO	</t>
        </is>
      </c>
      <c r="D43" t="n">
        <v>3.5718</v>
      </c>
      <c r="E43" t="n">
        <v>28</v>
      </c>
      <c r="F43" t="n">
        <v>22.69</v>
      </c>
      <c r="G43" t="n">
        <v>9.26</v>
      </c>
      <c r="H43" t="n">
        <v>0.16</v>
      </c>
      <c r="I43" t="n">
        <v>147</v>
      </c>
      <c r="J43" t="n">
        <v>107.41</v>
      </c>
      <c r="K43" t="n">
        <v>41.65</v>
      </c>
      <c r="L43" t="n">
        <v>1</v>
      </c>
      <c r="M43" t="n">
        <v>145</v>
      </c>
      <c r="N43" t="n">
        <v>14.77</v>
      </c>
      <c r="O43" t="n">
        <v>13481.73</v>
      </c>
      <c r="P43" t="n">
        <v>203.06</v>
      </c>
      <c r="Q43" t="n">
        <v>2380.44</v>
      </c>
      <c r="R43" t="n">
        <v>220.29</v>
      </c>
      <c r="S43" t="n">
        <v>76.23999999999999</v>
      </c>
      <c r="T43" t="n">
        <v>69386.64</v>
      </c>
      <c r="U43" t="n">
        <v>0.35</v>
      </c>
      <c r="V43" t="n">
        <v>0.7</v>
      </c>
      <c r="W43" t="n">
        <v>6.88</v>
      </c>
      <c r="X43" t="n">
        <v>4.29</v>
      </c>
      <c r="Y43" t="n">
        <v>2</v>
      </c>
      <c r="Z43" t="n">
        <v>10</v>
      </c>
    </row>
    <row r="44">
      <c r="A44" t="n">
        <v>1</v>
      </c>
      <c r="B44" t="n">
        <v>50</v>
      </c>
      <c r="C44" t="inlineStr">
        <is>
          <t xml:space="preserve">CONCLUIDO	</t>
        </is>
      </c>
      <c r="D44" t="n">
        <v>4.2751</v>
      </c>
      <c r="E44" t="n">
        <v>23.39</v>
      </c>
      <c r="F44" t="n">
        <v>20.07</v>
      </c>
      <c r="G44" t="n">
        <v>20.76</v>
      </c>
      <c r="H44" t="n">
        <v>0.32</v>
      </c>
      <c r="I44" t="n">
        <v>58</v>
      </c>
      <c r="J44" t="n">
        <v>108.68</v>
      </c>
      <c r="K44" t="n">
        <v>41.65</v>
      </c>
      <c r="L44" t="n">
        <v>2</v>
      </c>
      <c r="M44" t="n">
        <v>54</v>
      </c>
      <c r="N44" t="n">
        <v>15.03</v>
      </c>
      <c r="O44" t="n">
        <v>13638.32</v>
      </c>
      <c r="P44" t="n">
        <v>156.87</v>
      </c>
      <c r="Q44" t="n">
        <v>2379.4</v>
      </c>
      <c r="R44" t="n">
        <v>134.47</v>
      </c>
      <c r="S44" t="n">
        <v>76.23999999999999</v>
      </c>
      <c r="T44" t="n">
        <v>26922.75</v>
      </c>
      <c r="U44" t="n">
        <v>0.57</v>
      </c>
      <c r="V44" t="n">
        <v>0.8</v>
      </c>
      <c r="W44" t="n">
        <v>6.75</v>
      </c>
      <c r="X44" t="n">
        <v>1.66</v>
      </c>
      <c r="Y44" t="n">
        <v>2</v>
      </c>
      <c r="Z44" t="n">
        <v>10</v>
      </c>
    </row>
    <row r="45">
      <c r="A45" t="n">
        <v>2</v>
      </c>
      <c r="B45" t="n">
        <v>50</v>
      </c>
      <c r="C45" t="inlineStr">
        <is>
          <t xml:space="preserve">CONCLUIDO	</t>
        </is>
      </c>
      <c r="D45" t="n">
        <v>4.3526</v>
      </c>
      <c r="E45" t="n">
        <v>22.97</v>
      </c>
      <c r="F45" t="n">
        <v>19.85</v>
      </c>
      <c r="G45" t="n">
        <v>24.31</v>
      </c>
      <c r="H45" t="n">
        <v>0.48</v>
      </c>
      <c r="I45" t="n">
        <v>49</v>
      </c>
      <c r="J45" t="n">
        <v>109.96</v>
      </c>
      <c r="K45" t="n">
        <v>41.65</v>
      </c>
      <c r="L45" t="n">
        <v>3</v>
      </c>
      <c r="M45" t="n">
        <v>0</v>
      </c>
      <c r="N45" t="n">
        <v>15.31</v>
      </c>
      <c r="O45" t="n">
        <v>13795.21</v>
      </c>
      <c r="P45" t="n">
        <v>150.25</v>
      </c>
      <c r="Q45" t="n">
        <v>2380.57</v>
      </c>
      <c r="R45" t="n">
        <v>125.87</v>
      </c>
      <c r="S45" t="n">
        <v>76.23999999999999</v>
      </c>
      <c r="T45" t="n">
        <v>22666.71</v>
      </c>
      <c r="U45" t="n">
        <v>0.61</v>
      </c>
      <c r="V45" t="n">
        <v>0.8100000000000001</v>
      </c>
      <c r="W45" t="n">
        <v>6.78</v>
      </c>
      <c r="X45" t="n">
        <v>1.45</v>
      </c>
      <c r="Y45" t="n">
        <v>2</v>
      </c>
      <c r="Z45" t="n">
        <v>10</v>
      </c>
    </row>
    <row r="46">
      <c r="A46" t="n">
        <v>0</v>
      </c>
      <c r="B46" t="n">
        <v>25</v>
      </c>
      <c r="C46" t="inlineStr">
        <is>
          <t xml:space="preserve">CONCLUIDO	</t>
        </is>
      </c>
      <c r="D46" t="n">
        <v>4.0925</v>
      </c>
      <c r="E46" t="n">
        <v>24.43</v>
      </c>
      <c r="F46" t="n">
        <v>21.29</v>
      </c>
      <c r="G46" t="n">
        <v>13.17</v>
      </c>
      <c r="H46" t="n">
        <v>0.28</v>
      </c>
      <c r="I46" t="n">
        <v>97</v>
      </c>
      <c r="J46" t="n">
        <v>61.76</v>
      </c>
      <c r="K46" t="n">
        <v>28.92</v>
      </c>
      <c r="L46" t="n">
        <v>1</v>
      </c>
      <c r="M46" t="n">
        <v>5</v>
      </c>
      <c r="N46" t="n">
        <v>6.84</v>
      </c>
      <c r="O46" t="n">
        <v>7851.41</v>
      </c>
      <c r="P46" t="n">
        <v>114.03</v>
      </c>
      <c r="Q46" t="n">
        <v>2381.19</v>
      </c>
      <c r="R46" t="n">
        <v>171.06</v>
      </c>
      <c r="S46" t="n">
        <v>76.23999999999999</v>
      </c>
      <c r="T46" t="n">
        <v>45021.66</v>
      </c>
      <c r="U46" t="n">
        <v>0.45</v>
      </c>
      <c r="V46" t="n">
        <v>0.75</v>
      </c>
      <c r="W46" t="n">
        <v>6.91</v>
      </c>
      <c r="X46" t="n">
        <v>2.88</v>
      </c>
      <c r="Y46" t="n">
        <v>2</v>
      </c>
      <c r="Z46" t="n">
        <v>10</v>
      </c>
    </row>
    <row r="47">
      <c r="A47" t="n">
        <v>1</v>
      </c>
      <c r="B47" t="n">
        <v>25</v>
      </c>
      <c r="C47" t="inlineStr">
        <is>
          <t xml:space="preserve">CONCLUIDO	</t>
        </is>
      </c>
      <c r="D47" t="n">
        <v>4.0931</v>
      </c>
      <c r="E47" t="n">
        <v>24.43</v>
      </c>
      <c r="F47" t="n">
        <v>21.29</v>
      </c>
      <c r="G47" t="n">
        <v>13.17</v>
      </c>
      <c r="H47" t="n">
        <v>0.55</v>
      </c>
      <c r="I47" t="n">
        <v>97</v>
      </c>
      <c r="J47" t="n">
        <v>62.92</v>
      </c>
      <c r="K47" t="n">
        <v>28.92</v>
      </c>
      <c r="L47" t="n">
        <v>2</v>
      </c>
      <c r="M47" t="n">
        <v>0</v>
      </c>
      <c r="N47" t="n">
        <v>7</v>
      </c>
      <c r="O47" t="n">
        <v>7994.37</v>
      </c>
      <c r="P47" t="n">
        <v>115.86</v>
      </c>
      <c r="Q47" t="n">
        <v>2381.53</v>
      </c>
      <c r="R47" t="n">
        <v>170.76</v>
      </c>
      <c r="S47" t="n">
        <v>76.23999999999999</v>
      </c>
      <c r="T47" t="n">
        <v>44872.74</v>
      </c>
      <c r="U47" t="n">
        <v>0.45</v>
      </c>
      <c r="V47" t="n">
        <v>0.75</v>
      </c>
      <c r="W47" t="n">
        <v>6.91</v>
      </c>
      <c r="X47" t="n">
        <v>2.88</v>
      </c>
      <c r="Y47" t="n">
        <v>2</v>
      </c>
      <c r="Z47" t="n">
        <v>10</v>
      </c>
    </row>
    <row r="48">
      <c r="A48" t="n">
        <v>0</v>
      </c>
      <c r="B48" t="n">
        <v>85</v>
      </c>
      <c r="C48" t="inlineStr">
        <is>
          <t xml:space="preserve">CONCLUIDO	</t>
        </is>
      </c>
      <c r="D48" t="n">
        <v>2.8359</v>
      </c>
      <c r="E48" t="n">
        <v>35.26</v>
      </c>
      <c r="F48" t="n">
        <v>25.16</v>
      </c>
      <c r="G48" t="n">
        <v>6.62</v>
      </c>
      <c r="H48" t="n">
        <v>0.11</v>
      </c>
      <c r="I48" t="n">
        <v>228</v>
      </c>
      <c r="J48" t="n">
        <v>167.88</v>
      </c>
      <c r="K48" t="n">
        <v>51.39</v>
      </c>
      <c r="L48" t="n">
        <v>1</v>
      </c>
      <c r="M48" t="n">
        <v>226</v>
      </c>
      <c r="N48" t="n">
        <v>30.49</v>
      </c>
      <c r="O48" t="n">
        <v>20939.59</v>
      </c>
      <c r="P48" t="n">
        <v>314.5</v>
      </c>
      <c r="Q48" t="n">
        <v>2381.43</v>
      </c>
      <c r="R48" t="n">
        <v>301.15</v>
      </c>
      <c r="S48" t="n">
        <v>76.23999999999999</v>
      </c>
      <c r="T48" t="n">
        <v>109414.45</v>
      </c>
      <c r="U48" t="n">
        <v>0.25</v>
      </c>
      <c r="V48" t="n">
        <v>0.64</v>
      </c>
      <c r="W48" t="n">
        <v>7.01</v>
      </c>
      <c r="X48" t="n">
        <v>6.75</v>
      </c>
      <c r="Y48" t="n">
        <v>2</v>
      </c>
      <c r="Z48" t="n">
        <v>10</v>
      </c>
    </row>
    <row r="49">
      <c r="A49" t="n">
        <v>1</v>
      </c>
      <c r="B49" t="n">
        <v>85</v>
      </c>
      <c r="C49" t="inlineStr">
        <is>
          <t xml:space="preserve">CONCLUIDO	</t>
        </is>
      </c>
      <c r="D49" t="n">
        <v>3.7633</v>
      </c>
      <c r="E49" t="n">
        <v>26.57</v>
      </c>
      <c r="F49" t="n">
        <v>21.08</v>
      </c>
      <c r="G49" t="n">
        <v>13.75</v>
      </c>
      <c r="H49" t="n">
        <v>0.21</v>
      </c>
      <c r="I49" t="n">
        <v>92</v>
      </c>
      <c r="J49" t="n">
        <v>169.33</v>
      </c>
      <c r="K49" t="n">
        <v>51.39</v>
      </c>
      <c r="L49" t="n">
        <v>2</v>
      </c>
      <c r="M49" t="n">
        <v>90</v>
      </c>
      <c r="N49" t="n">
        <v>30.94</v>
      </c>
      <c r="O49" t="n">
        <v>21118.46</v>
      </c>
      <c r="P49" t="n">
        <v>251.5</v>
      </c>
      <c r="Q49" t="n">
        <v>2380.09</v>
      </c>
      <c r="R49" t="n">
        <v>167.76</v>
      </c>
      <c r="S49" t="n">
        <v>76.23999999999999</v>
      </c>
      <c r="T49" t="n">
        <v>43398.66</v>
      </c>
      <c r="U49" t="n">
        <v>0.45</v>
      </c>
      <c r="V49" t="n">
        <v>0.76</v>
      </c>
      <c r="W49" t="n">
        <v>6.79</v>
      </c>
      <c r="X49" t="n">
        <v>2.68</v>
      </c>
      <c r="Y49" t="n">
        <v>2</v>
      </c>
      <c r="Z49" t="n">
        <v>10</v>
      </c>
    </row>
    <row r="50">
      <c r="A50" t="n">
        <v>2</v>
      </c>
      <c r="B50" t="n">
        <v>85</v>
      </c>
      <c r="C50" t="inlineStr">
        <is>
          <t xml:space="preserve">CONCLUIDO	</t>
        </is>
      </c>
      <c r="D50" t="n">
        <v>4.1342</v>
      </c>
      <c r="E50" t="n">
        <v>24.19</v>
      </c>
      <c r="F50" t="n">
        <v>19.95</v>
      </c>
      <c r="G50" t="n">
        <v>21.77</v>
      </c>
      <c r="H50" t="n">
        <v>0.31</v>
      </c>
      <c r="I50" t="n">
        <v>55</v>
      </c>
      <c r="J50" t="n">
        <v>170.79</v>
      </c>
      <c r="K50" t="n">
        <v>51.39</v>
      </c>
      <c r="L50" t="n">
        <v>3</v>
      </c>
      <c r="M50" t="n">
        <v>53</v>
      </c>
      <c r="N50" t="n">
        <v>31.4</v>
      </c>
      <c r="O50" t="n">
        <v>21297.94</v>
      </c>
      <c r="P50" t="n">
        <v>225.05</v>
      </c>
      <c r="Q50" t="n">
        <v>2379.33</v>
      </c>
      <c r="R50" t="n">
        <v>131.25</v>
      </c>
      <c r="S50" t="n">
        <v>76.23999999999999</v>
      </c>
      <c r="T50" t="n">
        <v>25328.74</v>
      </c>
      <c r="U50" t="n">
        <v>0.58</v>
      </c>
      <c r="V50" t="n">
        <v>0.8</v>
      </c>
      <c r="W50" t="n">
        <v>6.72</v>
      </c>
      <c r="X50" t="n">
        <v>1.55</v>
      </c>
      <c r="Y50" t="n">
        <v>2</v>
      </c>
      <c r="Z50" t="n">
        <v>10</v>
      </c>
    </row>
    <row r="51">
      <c r="A51" t="n">
        <v>3</v>
      </c>
      <c r="B51" t="n">
        <v>85</v>
      </c>
      <c r="C51" t="inlineStr">
        <is>
          <t xml:space="preserve">CONCLUIDO	</t>
        </is>
      </c>
      <c r="D51" t="n">
        <v>4.3305</v>
      </c>
      <c r="E51" t="n">
        <v>23.09</v>
      </c>
      <c r="F51" t="n">
        <v>19.43</v>
      </c>
      <c r="G51" t="n">
        <v>30.68</v>
      </c>
      <c r="H51" t="n">
        <v>0.41</v>
      </c>
      <c r="I51" t="n">
        <v>38</v>
      </c>
      <c r="J51" t="n">
        <v>172.25</v>
      </c>
      <c r="K51" t="n">
        <v>51.39</v>
      </c>
      <c r="L51" t="n">
        <v>4</v>
      </c>
      <c r="M51" t="n">
        <v>36</v>
      </c>
      <c r="N51" t="n">
        <v>31.86</v>
      </c>
      <c r="O51" t="n">
        <v>21478.05</v>
      </c>
      <c r="P51" t="n">
        <v>203.2</v>
      </c>
      <c r="Q51" t="n">
        <v>2379.22</v>
      </c>
      <c r="R51" t="n">
        <v>114.35</v>
      </c>
      <c r="S51" t="n">
        <v>76.23999999999999</v>
      </c>
      <c r="T51" t="n">
        <v>16962.25</v>
      </c>
      <c r="U51" t="n">
        <v>0.67</v>
      </c>
      <c r="V51" t="n">
        <v>0.82</v>
      </c>
      <c r="W51" t="n">
        <v>6.69</v>
      </c>
      <c r="X51" t="n">
        <v>1.03</v>
      </c>
      <c r="Y51" t="n">
        <v>2</v>
      </c>
      <c r="Z51" t="n">
        <v>10</v>
      </c>
    </row>
    <row r="52">
      <c r="A52" t="n">
        <v>4</v>
      </c>
      <c r="B52" t="n">
        <v>85</v>
      </c>
      <c r="C52" t="inlineStr">
        <is>
          <t xml:space="preserve">CONCLUIDO	</t>
        </is>
      </c>
      <c r="D52" t="n">
        <v>4.4094</v>
      </c>
      <c r="E52" t="n">
        <v>22.68</v>
      </c>
      <c r="F52" t="n">
        <v>19.29</v>
      </c>
      <c r="G52" t="n">
        <v>38.58</v>
      </c>
      <c r="H52" t="n">
        <v>0.51</v>
      </c>
      <c r="I52" t="n">
        <v>30</v>
      </c>
      <c r="J52" t="n">
        <v>173.71</v>
      </c>
      <c r="K52" t="n">
        <v>51.39</v>
      </c>
      <c r="L52" t="n">
        <v>5</v>
      </c>
      <c r="M52" t="n">
        <v>7</v>
      </c>
      <c r="N52" t="n">
        <v>32.32</v>
      </c>
      <c r="O52" t="n">
        <v>21658.78</v>
      </c>
      <c r="P52" t="n">
        <v>191.06</v>
      </c>
      <c r="Q52" t="n">
        <v>2379.84</v>
      </c>
      <c r="R52" t="n">
        <v>108.46</v>
      </c>
      <c r="S52" t="n">
        <v>76.23999999999999</v>
      </c>
      <c r="T52" t="n">
        <v>14057.62</v>
      </c>
      <c r="U52" t="n">
        <v>0.7</v>
      </c>
      <c r="V52" t="n">
        <v>0.83</v>
      </c>
      <c r="W52" t="n">
        <v>6.72</v>
      </c>
      <c r="X52" t="n">
        <v>0.89</v>
      </c>
      <c r="Y52" t="n">
        <v>2</v>
      </c>
      <c r="Z52" t="n">
        <v>10</v>
      </c>
    </row>
    <row r="53">
      <c r="A53" t="n">
        <v>5</v>
      </c>
      <c r="B53" t="n">
        <v>85</v>
      </c>
      <c r="C53" t="inlineStr">
        <is>
          <t xml:space="preserve">CONCLUIDO	</t>
        </is>
      </c>
      <c r="D53" t="n">
        <v>4.4272</v>
      </c>
      <c r="E53" t="n">
        <v>22.59</v>
      </c>
      <c r="F53" t="n">
        <v>19.23</v>
      </c>
      <c r="G53" t="n">
        <v>39.79</v>
      </c>
      <c r="H53" t="n">
        <v>0.61</v>
      </c>
      <c r="I53" t="n">
        <v>29</v>
      </c>
      <c r="J53" t="n">
        <v>175.18</v>
      </c>
      <c r="K53" t="n">
        <v>51.39</v>
      </c>
      <c r="L53" t="n">
        <v>6</v>
      </c>
      <c r="M53" t="n">
        <v>0</v>
      </c>
      <c r="N53" t="n">
        <v>32.79</v>
      </c>
      <c r="O53" t="n">
        <v>21840.16</v>
      </c>
      <c r="P53" t="n">
        <v>190.37</v>
      </c>
      <c r="Q53" t="n">
        <v>2379.92</v>
      </c>
      <c r="R53" t="n">
        <v>106.37</v>
      </c>
      <c r="S53" t="n">
        <v>76.23999999999999</v>
      </c>
      <c r="T53" t="n">
        <v>13019.35</v>
      </c>
      <c r="U53" t="n">
        <v>0.72</v>
      </c>
      <c r="V53" t="n">
        <v>0.83</v>
      </c>
      <c r="W53" t="n">
        <v>6.72</v>
      </c>
      <c r="X53" t="n">
        <v>0.83</v>
      </c>
      <c r="Y53" t="n">
        <v>2</v>
      </c>
      <c r="Z53" t="n">
        <v>10</v>
      </c>
    </row>
    <row r="54">
      <c r="A54" t="n">
        <v>0</v>
      </c>
      <c r="B54" t="n">
        <v>20</v>
      </c>
      <c r="C54" t="inlineStr">
        <is>
          <t xml:space="preserve">CONCLUIDO	</t>
        </is>
      </c>
      <c r="D54" t="n">
        <v>3.9674</v>
      </c>
      <c r="E54" t="n">
        <v>25.21</v>
      </c>
      <c r="F54" t="n">
        <v>21.99</v>
      </c>
      <c r="G54" t="n">
        <v>11</v>
      </c>
      <c r="H54" t="n">
        <v>0.34</v>
      </c>
      <c r="I54" t="n">
        <v>120</v>
      </c>
      <c r="J54" t="n">
        <v>51.33</v>
      </c>
      <c r="K54" t="n">
        <v>24.83</v>
      </c>
      <c r="L54" t="n">
        <v>1</v>
      </c>
      <c r="M54" t="n">
        <v>0</v>
      </c>
      <c r="N54" t="n">
        <v>5.51</v>
      </c>
      <c r="O54" t="n">
        <v>6564.78</v>
      </c>
      <c r="P54" t="n">
        <v>104.59</v>
      </c>
      <c r="Q54" t="n">
        <v>2381.5</v>
      </c>
      <c r="R54" t="n">
        <v>191.71</v>
      </c>
      <c r="S54" t="n">
        <v>76.23999999999999</v>
      </c>
      <c r="T54" t="n">
        <v>55234.03</v>
      </c>
      <c r="U54" t="n">
        <v>0.4</v>
      </c>
      <c r="V54" t="n">
        <v>0.73</v>
      </c>
      <c r="W54" t="n">
        <v>7.01</v>
      </c>
      <c r="X54" t="n">
        <v>3.58</v>
      </c>
      <c r="Y54" t="n">
        <v>2</v>
      </c>
      <c r="Z54" t="n">
        <v>10</v>
      </c>
    </row>
    <row r="55">
      <c r="A55" t="n">
        <v>0</v>
      </c>
      <c r="B55" t="n">
        <v>65</v>
      </c>
      <c r="C55" t="inlineStr">
        <is>
          <t xml:space="preserve">CONCLUIDO	</t>
        </is>
      </c>
      <c r="D55" t="n">
        <v>3.2415</v>
      </c>
      <c r="E55" t="n">
        <v>30.85</v>
      </c>
      <c r="F55" t="n">
        <v>23.72</v>
      </c>
      <c r="G55" t="n">
        <v>7.82</v>
      </c>
      <c r="H55" t="n">
        <v>0.13</v>
      </c>
      <c r="I55" t="n">
        <v>182</v>
      </c>
      <c r="J55" t="n">
        <v>133.21</v>
      </c>
      <c r="K55" t="n">
        <v>46.47</v>
      </c>
      <c r="L55" t="n">
        <v>1</v>
      </c>
      <c r="M55" t="n">
        <v>180</v>
      </c>
      <c r="N55" t="n">
        <v>20.75</v>
      </c>
      <c r="O55" t="n">
        <v>16663.42</v>
      </c>
      <c r="P55" t="n">
        <v>250.93</v>
      </c>
      <c r="Q55" t="n">
        <v>2380.3</v>
      </c>
      <c r="R55" t="n">
        <v>253.73</v>
      </c>
      <c r="S55" t="n">
        <v>76.23999999999999</v>
      </c>
      <c r="T55" t="n">
        <v>85932.14999999999</v>
      </c>
      <c r="U55" t="n">
        <v>0.3</v>
      </c>
      <c r="V55" t="n">
        <v>0.67</v>
      </c>
      <c r="W55" t="n">
        <v>6.94</v>
      </c>
      <c r="X55" t="n">
        <v>5.31</v>
      </c>
      <c r="Y55" t="n">
        <v>2</v>
      </c>
      <c r="Z55" t="n">
        <v>10</v>
      </c>
    </row>
    <row r="56">
      <c r="A56" t="n">
        <v>1</v>
      </c>
      <c r="B56" t="n">
        <v>65</v>
      </c>
      <c r="C56" t="inlineStr">
        <is>
          <t xml:space="preserve">CONCLUIDO	</t>
        </is>
      </c>
      <c r="D56" t="n">
        <v>4.0572</v>
      </c>
      <c r="E56" t="n">
        <v>24.65</v>
      </c>
      <c r="F56" t="n">
        <v>20.48</v>
      </c>
      <c r="G56" t="n">
        <v>16.83</v>
      </c>
      <c r="H56" t="n">
        <v>0.26</v>
      </c>
      <c r="I56" t="n">
        <v>73</v>
      </c>
      <c r="J56" t="n">
        <v>134.55</v>
      </c>
      <c r="K56" t="n">
        <v>46.47</v>
      </c>
      <c r="L56" t="n">
        <v>2</v>
      </c>
      <c r="M56" t="n">
        <v>71</v>
      </c>
      <c r="N56" t="n">
        <v>21.09</v>
      </c>
      <c r="O56" t="n">
        <v>16828.84</v>
      </c>
      <c r="P56" t="n">
        <v>200.53</v>
      </c>
      <c r="Q56" t="n">
        <v>2379.45</v>
      </c>
      <c r="R56" t="n">
        <v>147.94</v>
      </c>
      <c r="S56" t="n">
        <v>76.23999999999999</v>
      </c>
      <c r="T56" t="n">
        <v>33585.07</v>
      </c>
      <c r="U56" t="n">
        <v>0.52</v>
      </c>
      <c r="V56" t="n">
        <v>0.78</v>
      </c>
      <c r="W56" t="n">
        <v>6.77</v>
      </c>
      <c r="X56" t="n">
        <v>2.08</v>
      </c>
      <c r="Y56" t="n">
        <v>2</v>
      </c>
      <c r="Z56" t="n">
        <v>10</v>
      </c>
    </row>
    <row r="57">
      <c r="A57" t="n">
        <v>2</v>
      </c>
      <c r="B57" t="n">
        <v>65</v>
      </c>
      <c r="C57" t="inlineStr">
        <is>
          <t xml:space="preserve">CONCLUIDO	</t>
        </is>
      </c>
      <c r="D57" t="n">
        <v>4.3515</v>
      </c>
      <c r="E57" t="n">
        <v>22.98</v>
      </c>
      <c r="F57" t="n">
        <v>19.63</v>
      </c>
      <c r="G57" t="n">
        <v>27.39</v>
      </c>
      <c r="H57" t="n">
        <v>0.39</v>
      </c>
      <c r="I57" t="n">
        <v>43</v>
      </c>
      <c r="J57" t="n">
        <v>135.9</v>
      </c>
      <c r="K57" t="n">
        <v>46.47</v>
      </c>
      <c r="L57" t="n">
        <v>3</v>
      </c>
      <c r="M57" t="n">
        <v>35</v>
      </c>
      <c r="N57" t="n">
        <v>21.43</v>
      </c>
      <c r="O57" t="n">
        <v>16994.64</v>
      </c>
      <c r="P57" t="n">
        <v>172.7</v>
      </c>
      <c r="Q57" t="n">
        <v>2379.83</v>
      </c>
      <c r="R57" t="n">
        <v>120.35</v>
      </c>
      <c r="S57" t="n">
        <v>76.23999999999999</v>
      </c>
      <c r="T57" t="n">
        <v>19938.99</v>
      </c>
      <c r="U57" t="n">
        <v>0.63</v>
      </c>
      <c r="V57" t="n">
        <v>0.8100000000000001</v>
      </c>
      <c r="W57" t="n">
        <v>6.72</v>
      </c>
      <c r="X57" t="n">
        <v>1.23</v>
      </c>
      <c r="Y57" t="n">
        <v>2</v>
      </c>
      <c r="Z57" t="n">
        <v>10</v>
      </c>
    </row>
    <row r="58">
      <c r="A58" t="n">
        <v>3</v>
      </c>
      <c r="B58" t="n">
        <v>65</v>
      </c>
      <c r="C58" t="inlineStr">
        <is>
          <t xml:space="preserve">CONCLUIDO	</t>
        </is>
      </c>
      <c r="D58" t="n">
        <v>4.4049</v>
      </c>
      <c r="E58" t="n">
        <v>22.7</v>
      </c>
      <c r="F58" t="n">
        <v>19.49</v>
      </c>
      <c r="G58" t="n">
        <v>30.77</v>
      </c>
      <c r="H58" t="n">
        <v>0.52</v>
      </c>
      <c r="I58" t="n">
        <v>38</v>
      </c>
      <c r="J58" t="n">
        <v>137.25</v>
      </c>
      <c r="K58" t="n">
        <v>46.47</v>
      </c>
      <c r="L58" t="n">
        <v>4</v>
      </c>
      <c r="M58" t="n">
        <v>0</v>
      </c>
      <c r="N58" t="n">
        <v>21.78</v>
      </c>
      <c r="O58" t="n">
        <v>17160.92</v>
      </c>
      <c r="P58" t="n">
        <v>168.52</v>
      </c>
      <c r="Q58" t="n">
        <v>2380.22</v>
      </c>
      <c r="R58" t="n">
        <v>114.55</v>
      </c>
      <c r="S58" t="n">
        <v>76.23999999999999</v>
      </c>
      <c r="T58" t="n">
        <v>17062.44</v>
      </c>
      <c r="U58" t="n">
        <v>0.67</v>
      </c>
      <c r="V58" t="n">
        <v>0.82</v>
      </c>
      <c r="W58" t="n">
        <v>6.74</v>
      </c>
      <c r="X58" t="n">
        <v>1.08</v>
      </c>
      <c r="Y58" t="n">
        <v>2</v>
      </c>
      <c r="Z58" t="n">
        <v>10</v>
      </c>
    </row>
    <row r="59">
      <c r="A59" t="n">
        <v>0</v>
      </c>
      <c r="B59" t="n">
        <v>75</v>
      </c>
      <c r="C59" t="inlineStr">
        <is>
          <t xml:space="preserve">CONCLUIDO	</t>
        </is>
      </c>
      <c r="D59" t="n">
        <v>3.0329</v>
      </c>
      <c r="E59" t="n">
        <v>32.97</v>
      </c>
      <c r="F59" t="n">
        <v>24.43</v>
      </c>
      <c r="G59" t="n">
        <v>7.15</v>
      </c>
      <c r="H59" t="n">
        <v>0.12</v>
      </c>
      <c r="I59" t="n">
        <v>205</v>
      </c>
      <c r="J59" t="n">
        <v>150.44</v>
      </c>
      <c r="K59" t="n">
        <v>49.1</v>
      </c>
      <c r="L59" t="n">
        <v>1</v>
      </c>
      <c r="M59" t="n">
        <v>203</v>
      </c>
      <c r="N59" t="n">
        <v>25.34</v>
      </c>
      <c r="O59" t="n">
        <v>18787.76</v>
      </c>
      <c r="P59" t="n">
        <v>282.62</v>
      </c>
      <c r="Q59" t="n">
        <v>2380.78</v>
      </c>
      <c r="R59" t="n">
        <v>277.64</v>
      </c>
      <c r="S59" t="n">
        <v>76.23999999999999</v>
      </c>
      <c r="T59" t="n">
        <v>97773.61</v>
      </c>
      <c r="U59" t="n">
        <v>0.27</v>
      </c>
      <c r="V59" t="n">
        <v>0.65</v>
      </c>
      <c r="W59" t="n">
        <v>6.96</v>
      </c>
      <c r="X59" t="n">
        <v>6.02</v>
      </c>
      <c r="Y59" t="n">
        <v>2</v>
      </c>
      <c r="Z59" t="n">
        <v>10</v>
      </c>
    </row>
    <row r="60">
      <c r="A60" t="n">
        <v>1</v>
      </c>
      <c r="B60" t="n">
        <v>75</v>
      </c>
      <c r="C60" t="inlineStr">
        <is>
          <t xml:space="preserve">CONCLUIDO	</t>
        </is>
      </c>
      <c r="D60" t="n">
        <v>3.9094</v>
      </c>
      <c r="E60" t="n">
        <v>25.58</v>
      </c>
      <c r="F60" t="n">
        <v>20.77</v>
      </c>
      <c r="G60" t="n">
        <v>15.01</v>
      </c>
      <c r="H60" t="n">
        <v>0.23</v>
      </c>
      <c r="I60" t="n">
        <v>83</v>
      </c>
      <c r="J60" t="n">
        <v>151.83</v>
      </c>
      <c r="K60" t="n">
        <v>49.1</v>
      </c>
      <c r="L60" t="n">
        <v>2</v>
      </c>
      <c r="M60" t="n">
        <v>81</v>
      </c>
      <c r="N60" t="n">
        <v>25.73</v>
      </c>
      <c r="O60" t="n">
        <v>18959.54</v>
      </c>
      <c r="P60" t="n">
        <v>226.56</v>
      </c>
      <c r="Q60" t="n">
        <v>2380.15</v>
      </c>
      <c r="R60" t="n">
        <v>157.47</v>
      </c>
      <c r="S60" t="n">
        <v>76.23999999999999</v>
      </c>
      <c r="T60" t="n">
        <v>38297.8</v>
      </c>
      <c r="U60" t="n">
        <v>0.48</v>
      </c>
      <c r="V60" t="n">
        <v>0.77</v>
      </c>
      <c r="W60" t="n">
        <v>6.77</v>
      </c>
      <c r="X60" t="n">
        <v>2.36</v>
      </c>
      <c r="Y60" t="n">
        <v>2</v>
      </c>
      <c r="Z60" t="n">
        <v>10</v>
      </c>
    </row>
    <row r="61">
      <c r="A61" t="n">
        <v>2</v>
      </c>
      <c r="B61" t="n">
        <v>75</v>
      </c>
      <c r="C61" t="inlineStr">
        <is>
          <t xml:space="preserve">CONCLUIDO	</t>
        </is>
      </c>
      <c r="D61" t="n">
        <v>4.2434</v>
      </c>
      <c r="E61" t="n">
        <v>23.57</v>
      </c>
      <c r="F61" t="n">
        <v>19.79</v>
      </c>
      <c r="G61" t="n">
        <v>24.24</v>
      </c>
      <c r="H61" t="n">
        <v>0.35</v>
      </c>
      <c r="I61" t="n">
        <v>49</v>
      </c>
      <c r="J61" t="n">
        <v>153.23</v>
      </c>
      <c r="K61" t="n">
        <v>49.1</v>
      </c>
      <c r="L61" t="n">
        <v>3</v>
      </c>
      <c r="M61" t="n">
        <v>47</v>
      </c>
      <c r="N61" t="n">
        <v>26.13</v>
      </c>
      <c r="O61" t="n">
        <v>19131.85</v>
      </c>
      <c r="P61" t="n">
        <v>199.68</v>
      </c>
      <c r="Q61" t="n">
        <v>2379.16</v>
      </c>
      <c r="R61" t="n">
        <v>125.95</v>
      </c>
      <c r="S61" t="n">
        <v>76.23999999999999</v>
      </c>
      <c r="T61" t="n">
        <v>22707.05</v>
      </c>
      <c r="U61" t="n">
        <v>0.61</v>
      </c>
      <c r="V61" t="n">
        <v>0.8100000000000001</v>
      </c>
      <c r="W61" t="n">
        <v>6.72</v>
      </c>
      <c r="X61" t="n">
        <v>1.39</v>
      </c>
      <c r="Y61" t="n">
        <v>2</v>
      </c>
      <c r="Z61" t="n">
        <v>10</v>
      </c>
    </row>
    <row r="62">
      <c r="A62" t="n">
        <v>3</v>
      </c>
      <c r="B62" t="n">
        <v>75</v>
      </c>
      <c r="C62" t="inlineStr">
        <is>
          <t xml:space="preserve">CONCLUIDO	</t>
        </is>
      </c>
      <c r="D62" t="n">
        <v>4.4064</v>
      </c>
      <c r="E62" t="n">
        <v>22.69</v>
      </c>
      <c r="F62" t="n">
        <v>19.38</v>
      </c>
      <c r="G62" t="n">
        <v>34.2</v>
      </c>
      <c r="H62" t="n">
        <v>0.46</v>
      </c>
      <c r="I62" t="n">
        <v>34</v>
      </c>
      <c r="J62" t="n">
        <v>154.63</v>
      </c>
      <c r="K62" t="n">
        <v>49.1</v>
      </c>
      <c r="L62" t="n">
        <v>4</v>
      </c>
      <c r="M62" t="n">
        <v>13</v>
      </c>
      <c r="N62" t="n">
        <v>26.53</v>
      </c>
      <c r="O62" t="n">
        <v>19304.72</v>
      </c>
      <c r="P62" t="n">
        <v>179.76</v>
      </c>
      <c r="Q62" t="n">
        <v>2379.22</v>
      </c>
      <c r="R62" t="n">
        <v>111.94</v>
      </c>
      <c r="S62" t="n">
        <v>76.23999999999999</v>
      </c>
      <c r="T62" t="n">
        <v>15779.05</v>
      </c>
      <c r="U62" t="n">
        <v>0.68</v>
      </c>
      <c r="V62" t="n">
        <v>0.82</v>
      </c>
      <c r="W62" t="n">
        <v>6.71</v>
      </c>
      <c r="X62" t="n">
        <v>0.98</v>
      </c>
      <c r="Y62" t="n">
        <v>2</v>
      </c>
      <c r="Z62" t="n">
        <v>10</v>
      </c>
    </row>
    <row r="63">
      <c r="A63" t="n">
        <v>4</v>
      </c>
      <c r="B63" t="n">
        <v>75</v>
      </c>
      <c r="C63" t="inlineStr">
        <is>
          <t xml:space="preserve">CONCLUIDO	</t>
        </is>
      </c>
      <c r="D63" t="n">
        <v>4.417</v>
      </c>
      <c r="E63" t="n">
        <v>22.64</v>
      </c>
      <c r="F63" t="n">
        <v>19.36</v>
      </c>
      <c r="G63" t="n">
        <v>35.19</v>
      </c>
      <c r="H63" t="n">
        <v>0.57</v>
      </c>
      <c r="I63" t="n">
        <v>33</v>
      </c>
      <c r="J63" t="n">
        <v>156.03</v>
      </c>
      <c r="K63" t="n">
        <v>49.1</v>
      </c>
      <c r="L63" t="n">
        <v>5</v>
      </c>
      <c r="M63" t="n">
        <v>0</v>
      </c>
      <c r="N63" t="n">
        <v>26.94</v>
      </c>
      <c r="O63" t="n">
        <v>19478.15</v>
      </c>
      <c r="P63" t="n">
        <v>179.3</v>
      </c>
      <c r="Q63" t="n">
        <v>2379.67</v>
      </c>
      <c r="R63" t="n">
        <v>110.41</v>
      </c>
      <c r="S63" t="n">
        <v>76.23999999999999</v>
      </c>
      <c r="T63" t="n">
        <v>15020.64</v>
      </c>
      <c r="U63" t="n">
        <v>0.6899999999999999</v>
      </c>
      <c r="V63" t="n">
        <v>0.83</v>
      </c>
      <c r="W63" t="n">
        <v>6.73</v>
      </c>
      <c r="X63" t="n">
        <v>0.95</v>
      </c>
      <c r="Y63" t="n">
        <v>2</v>
      </c>
      <c r="Z63" t="n">
        <v>10</v>
      </c>
    </row>
    <row r="64">
      <c r="A64" t="n">
        <v>0</v>
      </c>
      <c r="B64" t="n">
        <v>95</v>
      </c>
      <c r="C64" t="inlineStr">
        <is>
          <t xml:space="preserve">CONCLUIDO	</t>
        </is>
      </c>
      <c r="D64" t="n">
        <v>2.6474</v>
      </c>
      <c r="E64" t="n">
        <v>37.77</v>
      </c>
      <c r="F64" t="n">
        <v>25.92</v>
      </c>
      <c r="G64" t="n">
        <v>6.17</v>
      </c>
      <c r="H64" t="n">
        <v>0.1</v>
      </c>
      <c r="I64" t="n">
        <v>252</v>
      </c>
      <c r="J64" t="n">
        <v>185.69</v>
      </c>
      <c r="K64" t="n">
        <v>53.44</v>
      </c>
      <c r="L64" t="n">
        <v>1</v>
      </c>
      <c r="M64" t="n">
        <v>250</v>
      </c>
      <c r="N64" t="n">
        <v>36.26</v>
      </c>
      <c r="O64" t="n">
        <v>23136.14</v>
      </c>
      <c r="P64" t="n">
        <v>347.3</v>
      </c>
      <c r="Q64" t="n">
        <v>2380.9</v>
      </c>
      <c r="R64" t="n">
        <v>325.49</v>
      </c>
      <c r="S64" t="n">
        <v>76.23999999999999</v>
      </c>
      <c r="T64" t="n">
        <v>121461.92</v>
      </c>
      <c r="U64" t="n">
        <v>0.23</v>
      </c>
      <c r="V64" t="n">
        <v>0.62</v>
      </c>
      <c r="W64" t="n">
        <v>7.07</v>
      </c>
      <c r="X64" t="n">
        <v>7.51</v>
      </c>
      <c r="Y64" t="n">
        <v>2</v>
      </c>
      <c r="Z64" t="n">
        <v>10</v>
      </c>
    </row>
    <row r="65">
      <c r="A65" t="n">
        <v>1</v>
      </c>
      <c r="B65" t="n">
        <v>95</v>
      </c>
      <c r="C65" t="inlineStr">
        <is>
          <t xml:space="preserve">CONCLUIDO	</t>
        </is>
      </c>
      <c r="D65" t="n">
        <v>3.6389</v>
      </c>
      <c r="E65" t="n">
        <v>27.48</v>
      </c>
      <c r="F65" t="n">
        <v>21.29</v>
      </c>
      <c r="G65" t="n">
        <v>12.77</v>
      </c>
      <c r="H65" t="n">
        <v>0.19</v>
      </c>
      <c r="I65" t="n">
        <v>100</v>
      </c>
      <c r="J65" t="n">
        <v>187.21</v>
      </c>
      <c r="K65" t="n">
        <v>53.44</v>
      </c>
      <c r="L65" t="n">
        <v>2</v>
      </c>
      <c r="M65" t="n">
        <v>98</v>
      </c>
      <c r="N65" t="n">
        <v>36.77</v>
      </c>
      <c r="O65" t="n">
        <v>23322.88</v>
      </c>
      <c r="P65" t="n">
        <v>274.52</v>
      </c>
      <c r="Q65" t="n">
        <v>2380.16</v>
      </c>
      <c r="R65" t="n">
        <v>174.25</v>
      </c>
      <c r="S65" t="n">
        <v>76.23999999999999</v>
      </c>
      <c r="T65" t="n">
        <v>46603.97</v>
      </c>
      <c r="U65" t="n">
        <v>0.44</v>
      </c>
      <c r="V65" t="n">
        <v>0.75</v>
      </c>
      <c r="W65" t="n">
        <v>6.81</v>
      </c>
      <c r="X65" t="n">
        <v>2.88</v>
      </c>
      <c r="Y65" t="n">
        <v>2</v>
      </c>
      <c r="Z65" t="n">
        <v>10</v>
      </c>
    </row>
    <row r="66">
      <c r="A66" t="n">
        <v>2</v>
      </c>
      <c r="B66" t="n">
        <v>95</v>
      </c>
      <c r="C66" t="inlineStr">
        <is>
          <t xml:space="preserve">CONCLUIDO	</t>
        </is>
      </c>
      <c r="D66" t="n">
        <v>4.0214</v>
      </c>
      <c r="E66" t="n">
        <v>24.87</v>
      </c>
      <c r="F66" t="n">
        <v>20.13</v>
      </c>
      <c r="G66" t="n">
        <v>19.8</v>
      </c>
      <c r="H66" t="n">
        <v>0.28</v>
      </c>
      <c r="I66" t="n">
        <v>61</v>
      </c>
      <c r="J66" t="n">
        <v>188.73</v>
      </c>
      <c r="K66" t="n">
        <v>53.44</v>
      </c>
      <c r="L66" t="n">
        <v>3</v>
      </c>
      <c r="M66" t="n">
        <v>59</v>
      </c>
      <c r="N66" t="n">
        <v>37.29</v>
      </c>
      <c r="O66" t="n">
        <v>23510.33</v>
      </c>
      <c r="P66" t="n">
        <v>248.21</v>
      </c>
      <c r="Q66" t="n">
        <v>2379.45</v>
      </c>
      <c r="R66" t="n">
        <v>137.01</v>
      </c>
      <c r="S66" t="n">
        <v>76.23999999999999</v>
      </c>
      <c r="T66" t="n">
        <v>28178.59</v>
      </c>
      <c r="U66" t="n">
        <v>0.5600000000000001</v>
      </c>
      <c r="V66" t="n">
        <v>0.79</v>
      </c>
      <c r="W66" t="n">
        <v>6.73</v>
      </c>
      <c r="X66" t="n">
        <v>1.72</v>
      </c>
      <c r="Y66" t="n">
        <v>2</v>
      </c>
      <c r="Z66" t="n">
        <v>10</v>
      </c>
    </row>
    <row r="67">
      <c r="A67" t="n">
        <v>3</v>
      </c>
      <c r="B67" t="n">
        <v>95</v>
      </c>
      <c r="C67" t="inlineStr">
        <is>
          <t xml:space="preserve">CONCLUIDO	</t>
        </is>
      </c>
      <c r="D67" t="n">
        <v>4.224</v>
      </c>
      <c r="E67" t="n">
        <v>23.67</v>
      </c>
      <c r="F67" t="n">
        <v>19.61</v>
      </c>
      <c r="G67" t="n">
        <v>27.36</v>
      </c>
      <c r="H67" t="n">
        <v>0.37</v>
      </c>
      <c r="I67" t="n">
        <v>43</v>
      </c>
      <c r="J67" t="n">
        <v>190.25</v>
      </c>
      <c r="K67" t="n">
        <v>53.44</v>
      </c>
      <c r="L67" t="n">
        <v>4</v>
      </c>
      <c r="M67" t="n">
        <v>41</v>
      </c>
      <c r="N67" t="n">
        <v>37.82</v>
      </c>
      <c r="O67" t="n">
        <v>23698.48</v>
      </c>
      <c r="P67" t="n">
        <v>229.56</v>
      </c>
      <c r="Q67" t="n">
        <v>2379.27</v>
      </c>
      <c r="R67" t="n">
        <v>119.76</v>
      </c>
      <c r="S67" t="n">
        <v>76.23999999999999</v>
      </c>
      <c r="T67" t="n">
        <v>19644.65</v>
      </c>
      <c r="U67" t="n">
        <v>0.64</v>
      </c>
      <c r="V67" t="n">
        <v>0.82</v>
      </c>
      <c r="W67" t="n">
        <v>6.71</v>
      </c>
      <c r="X67" t="n">
        <v>1.2</v>
      </c>
      <c r="Y67" t="n">
        <v>2</v>
      </c>
      <c r="Z67" t="n">
        <v>10</v>
      </c>
    </row>
    <row r="68">
      <c r="A68" t="n">
        <v>4</v>
      </c>
      <c r="B68" t="n">
        <v>95</v>
      </c>
      <c r="C68" t="inlineStr">
        <is>
          <t xml:space="preserve">CONCLUIDO	</t>
        </is>
      </c>
      <c r="D68" t="n">
        <v>4.3581</v>
      </c>
      <c r="E68" t="n">
        <v>22.95</v>
      </c>
      <c r="F68" t="n">
        <v>19.29</v>
      </c>
      <c r="G68" t="n">
        <v>36.16</v>
      </c>
      <c r="H68" t="n">
        <v>0.46</v>
      </c>
      <c r="I68" t="n">
        <v>32</v>
      </c>
      <c r="J68" t="n">
        <v>191.78</v>
      </c>
      <c r="K68" t="n">
        <v>53.44</v>
      </c>
      <c r="L68" t="n">
        <v>5</v>
      </c>
      <c r="M68" t="n">
        <v>30</v>
      </c>
      <c r="N68" t="n">
        <v>38.35</v>
      </c>
      <c r="O68" t="n">
        <v>23887.36</v>
      </c>
      <c r="P68" t="n">
        <v>212.51</v>
      </c>
      <c r="Q68" t="n">
        <v>2379.19</v>
      </c>
      <c r="R68" t="n">
        <v>109.48</v>
      </c>
      <c r="S68" t="n">
        <v>76.23999999999999</v>
      </c>
      <c r="T68" t="n">
        <v>14560.25</v>
      </c>
      <c r="U68" t="n">
        <v>0.7</v>
      </c>
      <c r="V68" t="n">
        <v>0.83</v>
      </c>
      <c r="W68" t="n">
        <v>6.69</v>
      </c>
      <c r="X68" t="n">
        <v>0.88</v>
      </c>
      <c r="Y68" t="n">
        <v>2</v>
      </c>
      <c r="Z68" t="n">
        <v>10</v>
      </c>
    </row>
    <row r="69">
      <c r="A69" t="n">
        <v>5</v>
      </c>
      <c r="B69" t="n">
        <v>95</v>
      </c>
      <c r="C69" t="inlineStr">
        <is>
          <t xml:space="preserve">CONCLUIDO	</t>
        </is>
      </c>
      <c r="D69" t="n">
        <v>4.4157</v>
      </c>
      <c r="E69" t="n">
        <v>22.65</v>
      </c>
      <c r="F69" t="n">
        <v>19.17</v>
      </c>
      <c r="G69" t="n">
        <v>42.61</v>
      </c>
      <c r="H69" t="n">
        <v>0.55</v>
      </c>
      <c r="I69" t="n">
        <v>27</v>
      </c>
      <c r="J69" t="n">
        <v>193.32</v>
      </c>
      <c r="K69" t="n">
        <v>53.44</v>
      </c>
      <c r="L69" t="n">
        <v>6</v>
      </c>
      <c r="M69" t="n">
        <v>5</v>
      </c>
      <c r="N69" t="n">
        <v>38.89</v>
      </c>
      <c r="O69" t="n">
        <v>24076.95</v>
      </c>
      <c r="P69" t="n">
        <v>202.1</v>
      </c>
      <c r="Q69" t="n">
        <v>2379.27</v>
      </c>
      <c r="R69" t="n">
        <v>104.86</v>
      </c>
      <c r="S69" t="n">
        <v>76.23999999999999</v>
      </c>
      <c r="T69" t="n">
        <v>12273.17</v>
      </c>
      <c r="U69" t="n">
        <v>0.73</v>
      </c>
      <c r="V69" t="n">
        <v>0.83</v>
      </c>
      <c r="W69" t="n">
        <v>6.71</v>
      </c>
      <c r="X69" t="n">
        <v>0.77</v>
      </c>
      <c r="Y69" t="n">
        <v>2</v>
      </c>
      <c r="Z69" t="n">
        <v>10</v>
      </c>
    </row>
    <row r="70">
      <c r="A70" t="n">
        <v>6</v>
      </c>
      <c r="B70" t="n">
        <v>95</v>
      </c>
      <c r="C70" t="inlineStr">
        <is>
          <t xml:space="preserve">CONCLUIDO	</t>
        </is>
      </c>
      <c r="D70" t="n">
        <v>4.414</v>
      </c>
      <c r="E70" t="n">
        <v>22.66</v>
      </c>
      <c r="F70" t="n">
        <v>19.18</v>
      </c>
      <c r="G70" t="n">
        <v>42.63</v>
      </c>
      <c r="H70" t="n">
        <v>0.64</v>
      </c>
      <c r="I70" t="n">
        <v>27</v>
      </c>
      <c r="J70" t="n">
        <v>194.86</v>
      </c>
      <c r="K70" t="n">
        <v>53.44</v>
      </c>
      <c r="L70" t="n">
        <v>7</v>
      </c>
      <c r="M70" t="n">
        <v>0</v>
      </c>
      <c r="N70" t="n">
        <v>39.43</v>
      </c>
      <c r="O70" t="n">
        <v>24267.28</v>
      </c>
      <c r="P70" t="n">
        <v>202.35</v>
      </c>
      <c r="Q70" t="n">
        <v>2379.79</v>
      </c>
      <c r="R70" t="n">
        <v>104.64</v>
      </c>
      <c r="S70" t="n">
        <v>76.23999999999999</v>
      </c>
      <c r="T70" t="n">
        <v>12164.06</v>
      </c>
      <c r="U70" t="n">
        <v>0.73</v>
      </c>
      <c r="V70" t="n">
        <v>0.83</v>
      </c>
      <c r="W70" t="n">
        <v>6.72</v>
      </c>
      <c r="X70" t="n">
        <v>0.78</v>
      </c>
      <c r="Y70" t="n">
        <v>2</v>
      </c>
      <c r="Z70" t="n">
        <v>10</v>
      </c>
    </row>
    <row r="71">
      <c r="A71" t="n">
        <v>0</v>
      </c>
      <c r="B71" t="n">
        <v>55</v>
      </c>
      <c r="C71" t="inlineStr">
        <is>
          <t xml:space="preserve">CONCLUIDO	</t>
        </is>
      </c>
      <c r="D71" t="n">
        <v>3.459</v>
      </c>
      <c r="E71" t="n">
        <v>28.91</v>
      </c>
      <c r="F71" t="n">
        <v>23.03</v>
      </c>
      <c r="G71" t="n">
        <v>8.69</v>
      </c>
      <c r="H71" t="n">
        <v>0.15</v>
      </c>
      <c r="I71" t="n">
        <v>159</v>
      </c>
      <c r="J71" t="n">
        <v>116.05</v>
      </c>
      <c r="K71" t="n">
        <v>43.4</v>
      </c>
      <c r="L71" t="n">
        <v>1</v>
      </c>
      <c r="M71" t="n">
        <v>157</v>
      </c>
      <c r="N71" t="n">
        <v>16.65</v>
      </c>
      <c r="O71" t="n">
        <v>14546.17</v>
      </c>
      <c r="P71" t="n">
        <v>219.37</v>
      </c>
      <c r="Q71" t="n">
        <v>2380.29</v>
      </c>
      <c r="R71" t="n">
        <v>231.3</v>
      </c>
      <c r="S71" t="n">
        <v>76.23999999999999</v>
      </c>
      <c r="T71" t="n">
        <v>74835</v>
      </c>
      <c r="U71" t="n">
        <v>0.33</v>
      </c>
      <c r="V71" t="n">
        <v>0.6899999999999999</v>
      </c>
      <c r="W71" t="n">
        <v>6.9</v>
      </c>
      <c r="X71" t="n">
        <v>4.62</v>
      </c>
      <c r="Y71" t="n">
        <v>2</v>
      </c>
      <c r="Z71" t="n">
        <v>10</v>
      </c>
    </row>
    <row r="72">
      <c r="A72" t="n">
        <v>1</v>
      </c>
      <c r="B72" t="n">
        <v>55</v>
      </c>
      <c r="C72" t="inlineStr">
        <is>
          <t xml:space="preserve">CONCLUIDO	</t>
        </is>
      </c>
      <c r="D72" t="n">
        <v>4.2041</v>
      </c>
      <c r="E72" t="n">
        <v>23.79</v>
      </c>
      <c r="F72" t="n">
        <v>20.2</v>
      </c>
      <c r="G72" t="n">
        <v>19.24</v>
      </c>
      <c r="H72" t="n">
        <v>0.3</v>
      </c>
      <c r="I72" t="n">
        <v>63</v>
      </c>
      <c r="J72" t="n">
        <v>117.34</v>
      </c>
      <c r="K72" t="n">
        <v>43.4</v>
      </c>
      <c r="L72" t="n">
        <v>2</v>
      </c>
      <c r="M72" t="n">
        <v>61</v>
      </c>
      <c r="N72" t="n">
        <v>16.94</v>
      </c>
      <c r="O72" t="n">
        <v>14705.49</v>
      </c>
      <c r="P72" t="n">
        <v>172.39</v>
      </c>
      <c r="Q72" t="n">
        <v>2379.6</v>
      </c>
      <c r="R72" t="n">
        <v>139.05</v>
      </c>
      <c r="S72" t="n">
        <v>76.23999999999999</v>
      </c>
      <c r="T72" t="n">
        <v>29187.89</v>
      </c>
      <c r="U72" t="n">
        <v>0.55</v>
      </c>
      <c r="V72" t="n">
        <v>0.79</v>
      </c>
      <c r="W72" t="n">
        <v>6.74</v>
      </c>
      <c r="X72" t="n">
        <v>1.79</v>
      </c>
      <c r="Y72" t="n">
        <v>2</v>
      </c>
      <c r="Z72" t="n">
        <v>10</v>
      </c>
    </row>
    <row r="73">
      <c r="A73" t="n">
        <v>2</v>
      </c>
      <c r="B73" t="n">
        <v>55</v>
      </c>
      <c r="C73" t="inlineStr">
        <is>
          <t xml:space="preserve">CONCLUIDO	</t>
        </is>
      </c>
      <c r="D73" t="n">
        <v>4.3707</v>
      </c>
      <c r="E73" t="n">
        <v>22.88</v>
      </c>
      <c r="F73" t="n">
        <v>19.72</v>
      </c>
      <c r="G73" t="n">
        <v>26.29</v>
      </c>
      <c r="H73" t="n">
        <v>0.45</v>
      </c>
      <c r="I73" t="n">
        <v>45</v>
      </c>
      <c r="J73" t="n">
        <v>118.63</v>
      </c>
      <c r="K73" t="n">
        <v>43.4</v>
      </c>
      <c r="L73" t="n">
        <v>3</v>
      </c>
      <c r="M73" t="n">
        <v>0</v>
      </c>
      <c r="N73" t="n">
        <v>17.23</v>
      </c>
      <c r="O73" t="n">
        <v>14865.24</v>
      </c>
      <c r="P73" t="n">
        <v>156.41</v>
      </c>
      <c r="Q73" t="n">
        <v>2380.1</v>
      </c>
      <c r="R73" t="n">
        <v>121.46</v>
      </c>
      <c r="S73" t="n">
        <v>76.23999999999999</v>
      </c>
      <c r="T73" t="n">
        <v>20481.29</v>
      </c>
      <c r="U73" t="n">
        <v>0.63</v>
      </c>
      <c r="V73" t="n">
        <v>0.8100000000000001</v>
      </c>
      <c r="W73" t="n">
        <v>6.77</v>
      </c>
      <c r="X73" t="n">
        <v>1.32</v>
      </c>
      <c r="Y73" t="n">
        <v>2</v>
      </c>
      <c r="Z7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INDEX(resultados!$A$2:$ZZ$73, 1, MATCH($B$1, resultados!$A$1:$ZZ$1, 0))</f>
        <v/>
      </c>
      <c r="B7">
        <f>INDEX(resultados!$A$2:$ZZ$73, 1, MATCH($B$2, resultados!$A$1:$ZZ$1, 0))</f>
        <v/>
      </c>
      <c r="C7">
        <f>INDEX(resultados!$A$2:$ZZ$73, 1, MATCH($B$3, resultados!$A$1:$ZZ$1, 0))</f>
        <v/>
      </c>
    </row>
    <row r="8">
      <c r="A8">
        <f>INDEX(resultados!$A$2:$ZZ$73, 2, MATCH($B$1, resultados!$A$1:$ZZ$1, 0))</f>
        <v/>
      </c>
      <c r="B8">
        <f>INDEX(resultados!$A$2:$ZZ$73, 2, MATCH($B$2, resultados!$A$1:$ZZ$1, 0))</f>
        <v/>
      </c>
      <c r="C8">
        <f>INDEX(resultados!$A$2:$ZZ$73, 2, MATCH($B$3, resultados!$A$1:$ZZ$1, 0))</f>
        <v/>
      </c>
    </row>
    <row r="9">
      <c r="A9">
        <f>INDEX(resultados!$A$2:$ZZ$73, 3, MATCH($B$1, resultados!$A$1:$ZZ$1, 0))</f>
        <v/>
      </c>
      <c r="B9">
        <f>INDEX(resultados!$A$2:$ZZ$73, 3, MATCH($B$2, resultados!$A$1:$ZZ$1, 0))</f>
        <v/>
      </c>
      <c r="C9">
        <f>INDEX(resultados!$A$2:$ZZ$73, 3, MATCH($B$3, resultados!$A$1:$ZZ$1, 0))</f>
        <v/>
      </c>
    </row>
    <row r="10">
      <c r="A10">
        <f>INDEX(resultados!$A$2:$ZZ$73, 4, MATCH($B$1, resultados!$A$1:$ZZ$1, 0))</f>
        <v/>
      </c>
      <c r="B10">
        <f>INDEX(resultados!$A$2:$ZZ$73, 4, MATCH($B$2, resultados!$A$1:$ZZ$1, 0))</f>
        <v/>
      </c>
      <c r="C10">
        <f>INDEX(resultados!$A$2:$ZZ$73, 4, MATCH($B$3, resultados!$A$1:$ZZ$1, 0))</f>
        <v/>
      </c>
    </row>
    <row r="11">
      <c r="A11">
        <f>INDEX(resultados!$A$2:$ZZ$73, 5, MATCH($B$1, resultados!$A$1:$ZZ$1, 0))</f>
        <v/>
      </c>
      <c r="B11">
        <f>INDEX(resultados!$A$2:$ZZ$73, 5, MATCH($B$2, resultados!$A$1:$ZZ$1, 0))</f>
        <v/>
      </c>
      <c r="C11">
        <f>INDEX(resultados!$A$2:$ZZ$73, 5, MATCH($B$3, resultados!$A$1:$ZZ$1, 0))</f>
        <v/>
      </c>
    </row>
    <row r="12">
      <c r="A12">
        <f>INDEX(resultados!$A$2:$ZZ$73, 6, MATCH($B$1, resultados!$A$1:$ZZ$1, 0))</f>
        <v/>
      </c>
      <c r="B12">
        <f>INDEX(resultados!$A$2:$ZZ$73, 6, MATCH($B$2, resultados!$A$1:$ZZ$1, 0))</f>
        <v/>
      </c>
      <c r="C12">
        <f>INDEX(resultados!$A$2:$ZZ$73, 6, MATCH($B$3, resultados!$A$1:$ZZ$1, 0))</f>
        <v/>
      </c>
    </row>
    <row r="13">
      <c r="A13">
        <f>INDEX(resultados!$A$2:$ZZ$73, 7, MATCH($B$1, resultados!$A$1:$ZZ$1, 0))</f>
        <v/>
      </c>
      <c r="B13">
        <f>INDEX(resultados!$A$2:$ZZ$73, 7, MATCH($B$2, resultados!$A$1:$ZZ$1, 0))</f>
        <v/>
      </c>
      <c r="C13">
        <f>INDEX(resultados!$A$2:$ZZ$73, 7, MATCH($B$3, resultados!$A$1:$ZZ$1, 0))</f>
        <v/>
      </c>
    </row>
    <row r="14">
      <c r="A14">
        <f>INDEX(resultados!$A$2:$ZZ$73, 8, MATCH($B$1, resultados!$A$1:$ZZ$1, 0))</f>
        <v/>
      </c>
      <c r="B14">
        <f>INDEX(resultados!$A$2:$ZZ$73, 8, MATCH($B$2, resultados!$A$1:$ZZ$1, 0))</f>
        <v/>
      </c>
      <c r="C14">
        <f>INDEX(resultados!$A$2:$ZZ$73, 8, MATCH($B$3, resultados!$A$1:$ZZ$1, 0))</f>
        <v/>
      </c>
    </row>
    <row r="15">
      <c r="A15">
        <f>INDEX(resultados!$A$2:$ZZ$73, 9, MATCH($B$1, resultados!$A$1:$ZZ$1, 0))</f>
        <v/>
      </c>
      <c r="B15">
        <f>INDEX(resultados!$A$2:$ZZ$73, 9, MATCH($B$2, resultados!$A$1:$ZZ$1, 0))</f>
        <v/>
      </c>
      <c r="C15">
        <f>INDEX(resultados!$A$2:$ZZ$73, 9, MATCH($B$3, resultados!$A$1:$ZZ$1, 0))</f>
        <v/>
      </c>
    </row>
    <row r="16">
      <c r="A16">
        <f>INDEX(resultados!$A$2:$ZZ$73, 10, MATCH($B$1, resultados!$A$1:$ZZ$1, 0))</f>
        <v/>
      </c>
      <c r="B16">
        <f>INDEX(resultados!$A$2:$ZZ$73, 10, MATCH($B$2, resultados!$A$1:$ZZ$1, 0))</f>
        <v/>
      </c>
      <c r="C16">
        <f>INDEX(resultados!$A$2:$ZZ$73, 10, MATCH($B$3, resultados!$A$1:$ZZ$1, 0))</f>
        <v/>
      </c>
    </row>
    <row r="17">
      <c r="A17">
        <f>INDEX(resultados!$A$2:$ZZ$73, 11, MATCH($B$1, resultados!$A$1:$ZZ$1, 0))</f>
        <v/>
      </c>
      <c r="B17">
        <f>INDEX(resultados!$A$2:$ZZ$73, 11, MATCH($B$2, resultados!$A$1:$ZZ$1, 0))</f>
        <v/>
      </c>
      <c r="C17">
        <f>INDEX(resultados!$A$2:$ZZ$73, 11, MATCH($B$3, resultados!$A$1:$ZZ$1, 0))</f>
        <v/>
      </c>
    </row>
    <row r="18">
      <c r="A18">
        <f>INDEX(resultados!$A$2:$ZZ$73, 12, MATCH($B$1, resultados!$A$1:$ZZ$1, 0))</f>
        <v/>
      </c>
      <c r="B18">
        <f>INDEX(resultados!$A$2:$ZZ$73, 12, MATCH($B$2, resultados!$A$1:$ZZ$1, 0))</f>
        <v/>
      </c>
      <c r="C18">
        <f>INDEX(resultados!$A$2:$ZZ$73, 12, MATCH($B$3, resultados!$A$1:$ZZ$1, 0))</f>
        <v/>
      </c>
    </row>
    <row r="19">
      <c r="A19">
        <f>INDEX(resultados!$A$2:$ZZ$73, 13, MATCH($B$1, resultados!$A$1:$ZZ$1, 0))</f>
        <v/>
      </c>
      <c r="B19">
        <f>INDEX(resultados!$A$2:$ZZ$73, 13, MATCH($B$2, resultados!$A$1:$ZZ$1, 0))</f>
        <v/>
      </c>
      <c r="C19">
        <f>INDEX(resultados!$A$2:$ZZ$73, 13, MATCH($B$3, resultados!$A$1:$ZZ$1, 0))</f>
        <v/>
      </c>
    </row>
    <row r="20">
      <c r="A20">
        <f>INDEX(resultados!$A$2:$ZZ$73, 14, MATCH($B$1, resultados!$A$1:$ZZ$1, 0))</f>
        <v/>
      </c>
      <c r="B20">
        <f>INDEX(resultados!$A$2:$ZZ$73, 14, MATCH($B$2, resultados!$A$1:$ZZ$1, 0))</f>
        <v/>
      </c>
      <c r="C20">
        <f>INDEX(resultados!$A$2:$ZZ$73, 14, MATCH($B$3, resultados!$A$1:$ZZ$1, 0))</f>
        <v/>
      </c>
    </row>
    <row r="21">
      <c r="A21">
        <f>INDEX(resultados!$A$2:$ZZ$73, 15, MATCH($B$1, resultados!$A$1:$ZZ$1, 0))</f>
        <v/>
      </c>
      <c r="B21">
        <f>INDEX(resultados!$A$2:$ZZ$73, 15, MATCH($B$2, resultados!$A$1:$ZZ$1, 0))</f>
        <v/>
      </c>
      <c r="C21">
        <f>INDEX(resultados!$A$2:$ZZ$73, 15, MATCH($B$3, resultados!$A$1:$ZZ$1, 0))</f>
        <v/>
      </c>
    </row>
    <row r="22">
      <c r="A22">
        <f>INDEX(resultados!$A$2:$ZZ$73, 16, MATCH($B$1, resultados!$A$1:$ZZ$1, 0))</f>
        <v/>
      </c>
      <c r="B22">
        <f>INDEX(resultados!$A$2:$ZZ$73, 16, MATCH($B$2, resultados!$A$1:$ZZ$1, 0))</f>
        <v/>
      </c>
      <c r="C22">
        <f>INDEX(resultados!$A$2:$ZZ$73, 16, MATCH($B$3, resultados!$A$1:$ZZ$1, 0))</f>
        <v/>
      </c>
    </row>
    <row r="23">
      <c r="A23">
        <f>INDEX(resultados!$A$2:$ZZ$73, 17, MATCH($B$1, resultados!$A$1:$ZZ$1, 0))</f>
        <v/>
      </c>
      <c r="B23">
        <f>INDEX(resultados!$A$2:$ZZ$73, 17, MATCH($B$2, resultados!$A$1:$ZZ$1, 0))</f>
        <v/>
      </c>
      <c r="C23">
        <f>INDEX(resultados!$A$2:$ZZ$73, 17, MATCH($B$3, resultados!$A$1:$ZZ$1, 0))</f>
        <v/>
      </c>
    </row>
    <row r="24">
      <c r="A24">
        <f>INDEX(resultados!$A$2:$ZZ$73, 18, MATCH($B$1, resultados!$A$1:$ZZ$1, 0))</f>
        <v/>
      </c>
      <c r="B24">
        <f>INDEX(resultados!$A$2:$ZZ$73, 18, MATCH($B$2, resultados!$A$1:$ZZ$1, 0))</f>
        <v/>
      </c>
      <c r="C24">
        <f>INDEX(resultados!$A$2:$ZZ$73, 18, MATCH($B$3, resultados!$A$1:$ZZ$1, 0))</f>
        <v/>
      </c>
    </row>
    <row r="25">
      <c r="A25">
        <f>INDEX(resultados!$A$2:$ZZ$73, 19, MATCH($B$1, resultados!$A$1:$ZZ$1, 0))</f>
        <v/>
      </c>
      <c r="B25">
        <f>INDEX(resultados!$A$2:$ZZ$73, 19, MATCH($B$2, resultados!$A$1:$ZZ$1, 0))</f>
        <v/>
      </c>
      <c r="C25">
        <f>INDEX(resultados!$A$2:$ZZ$73, 19, MATCH($B$3, resultados!$A$1:$ZZ$1, 0))</f>
        <v/>
      </c>
    </row>
    <row r="26">
      <c r="A26">
        <f>INDEX(resultados!$A$2:$ZZ$73, 20, MATCH($B$1, resultados!$A$1:$ZZ$1, 0))</f>
        <v/>
      </c>
      <c r="B26">
        <f>INDEX(resultados!$A$2:$ZZ$73, 20, MATCH($B$2, resultados!$A$1:$ZZ$1, 0))</f>
        <v/>
      </c>
      <c r="C26">
        <f>INDEX(resultados!$A$2:$ZZ$73, 20, MATCH($B$3, resultados!$A$1:$ZZ$1, 0))</f>
        <v/>
      </c>
    </row>
    <row r="27">
      <c r="A27">
        <f>INDEX(resultados!$A$2:$ZZ$73, 21, MATCH($B$1, resultados!$A$1:$ZZ$1, 0))</f>
        <v/>
      </c>
      <c r="B27">
        <f>INDEX(resultados!$A$2:$ZZ$73, 21, MATCH($B$2, resultados!$A$1:$ZZ$1, 0))</f>
        <v/>
      </c>
      <c r="C27">
        <f>INDEX(resultados!$A$2:$ZZ$73, 21, MATCH($B$3, resultados!$A$1:$ZZ$1, 0))</f>
        <v/>
      </c>
    </row>
    <row r="28">
      <c r="A28">
        <f>INDEX(resultados!$A$2:$ZZ$73, 22, MATCH($B$1, resultados!$A$1:$ZZ$1, 0))</f>
        <v/>
      </c>
      <c r="B28">
        <f>INDEX(resultados!$A$2:$ZZ$73, 22, MATCH($B$2, resultados!$A$1:$ZZ$1, 0))</f>
        <v/>
      </c>
      <c r="C28">
        <f>INDEX(resultados!$A$2:$ZZ$73, 22, MATCH($B$3, resultados!$A$1:$ZZ$1, 0))</f>
        <v/>
      </c>
    </row>
    <row r="29">
      <c r="A29">
        <f>INDEX(resultados!$A$2:$ZZ$73, 23, MATCH($B$1, resultados!$A$1:$ZZ$1, 0))</f>
        <v/>
      </c>
      <c r="B29">
        <f>INDEX(resultados!$A$2:$ZZ$73, 23, MATCH($B$2, resultados!$A$1:$ZZ$1, 0))</f>
        <v/>
      </c>
      <c r="C29">
        <f>INDEX(resultados!$A$2:$ZZ$73, 23, MATCH($B$3, resultados!$A$1:$ZZ$1, 0))</f>
        <v/>
      </c>
    </row>
    <row r="30">
      <c r="A30">
        <f>INDEX(resultados!$A$2:$ZZ$73, 24, MATCH($B$1, resultados!$A$1:$ZZ$1, 0))</f>
        <v/>
      </c>
      <c r="B30">
        <f>INDEX(resultados!$A$2:$ZZ$73, 24, MATCH($B$2, resultados!$A$1:$ZZ$1, 0))</f>
        <v/>
      </c>
      <c r="C30">
        <f>INDEX(resultados!$A$2:$ZZ$73, 24, MATCH($B$3, resultados!$A$1:$ZZ$1, 0))</f>
        <v/>
      </c>
    </row>
    <row r="31">
      <c r="A31">
        <f>INDEX(resultados!$A$2:$ZZ$73, 25, MATCH($B$1, resultados!$A$1:$ZZ$1, 0))</f>
        <v/>
      </c>
      <c r="B31">
        <f>INDEX(resultados!$A$2:$ZZ$73, 25, MATCH($B$2, resultados!$A$1:$ZZ$1, 0))</f>
        <v/>
      </c>
      <c r="C31">
        <f>INDEX(resultados!$A$2:$ZZ$73, 25, MATCH($B$3, resultados!$A$1:$ZZ$1, 0))</f>
        <v/>
      </c>
    </row>
    <row r="32">
      <c r="A32">
        <f>INDEX(resultados!$A$2:$ZZ$73, 26, MATCH($B$1, resultados!$A$1:$ZZ$1, 0))</f>
        <v/>
      </c>
      <c r="B32">
        <f>INDEX(resultados!$A$2:$ZZ$73, 26, MATCH($B$2, resultados!$A$1:$ZZ$1, 0))</f>
        <v/>
      </c>
      <c r="C32">
        <f>INDEX(resultados!$A$2:$ZZ$73, 26, MATCH($B$3, resultados!$A$1:$ZZ$1, 0))</f>
        <v/>
      </c>
    </row>
    <row r="33">
      <c r="A33">
        <f>INDEX(resultados!$A$2:$ZZ$73, 27, MATCH($B$1, resultados!$A$1:$ZZ$1, 0))</f>
        <v/>
      </c>
      <c r="B33">
        <f>INDEX(resultados!$A$2:$ZZ$73, 27, MATCH($B$2, resultados!$A$1:$ZZ$1, 0))</f>
        <v/>
      </c>
      <c r="C33">
        <f>INDEX(resultados!$A$2:$ZZ$73, 27, MATCH($B$3, resultados!$A$1:$ZZ$1, 0))</f>
        <v/>
      </c>
    </row>
    <row r="34">
      <c r="A34">
        <f>INDEX(resultados!$A$2:$ZZ$73, 28, MATCH($B$1, resultados!$A$1:$ZZ$1, 0))</f>
        <v/>
      </c>
      <c r="B34">
        <f>INDEX(resultados!$A$2:$ZZ$73, 28, MATCH($B$2, resultados!$A$1:$ZZ$1, 0))</f>
        <v/>
      </c>
      <c r="C34">
        <f>INDEX(resultados!$A$2:$ZZ$73, 28, MATCH($B$3, resultados!$A$1:$ZZ$1, 0))</f>
        <v/>
      </c>
    </row>
    <row r="35">
      <c r="A35">
        <f>INDEX(resultados!$A$2:$ZZ$73, 29, MATCH($B$1, resultados!$A$1:$ZZ$1, 0))</f>
        <v/>
      </c>
      <c r="B35">
        <f>INDEX(resultados!$A$2:$ZZ$73, 29, MATCH($B$2, resultados!$A$1:$ZZ$1, 0))</f>
        <v/>
      </c>
      <c r="C35">
        <f>INDEX(resultados!$A$2:$ZZ$73, 29, MATCH($B$3, resultados!$A$1:$ZZ$1, 0))</f>
        <v/>
      </c>
    </row>
    <row r="36">
      <c r="A36">
        <f>INDEX(resultados!$A$2:$ZZ$73, 30, MATCH($B$1, resultados!$A$1:$ZZ$1, 0))</f>
        <v/>
      </c>
      <c r="B36">
        <f>INDEX(resultados!$A$2:$ZZ$73, 30, MATCH($B$2, resultados!$A$1:$ZZ$1, 0))</f>
        <v/>
      </c>
      <c r="C36">
        <f>INDEX(resultados!$A$2:$ZZ$73, 30, MATCH($B$3, resultados!$A$1:$ZZ$1, 0))</f>
        <v/>
      </c>
    </row>
    <row r="37">
      <c r="A37">
        <f>INDEX(resultados!$A$2:$ZZ$73, 31, MATCH($B$1, resultados!$A$1:$ZZ$1, 0))</f>
        <v/>
      </c>
      <c r="B37">
        <f>INDEX(resultados!$A$2:$ZZ$73, 31, MATCH($B$2, resultados!$A$1:$ZZ$1, 0))</f>
        <v/>
      </c>
      <c r="C37">
        <f>INDEX(resultados!$A$2:$ZZ$73, 31, MATCH($B$3, resultados!$A$1:$ZZ$1, 0))</f>
        <v/>
      </c>
    </row>
    <row r="38">
      <c r="A38">
        <f>INDEX(resultados!$A$2:$ZZ$73, 32, MATCH($B$1, resultados!$A$1:$ZZ$1, 0))</f>
        <v/>
      </c>
      <c r="B38">
        <f>INDEX(resultados!$A$2:$ZZ$73, 32, MATCH($B$2, resultados!$A$1:$ZZ$1, 0))</f>
        <v/>
      </c>
      <c r="C38">
        <f>INDEX(resultados!$A$2:$ZZ$73, 32, MATCH($B$3, resultados!$A$1:$ZZ$1, 0))</f>
        <v/>
      </c>
    </row>
    <row r="39">
      <c r="A39">
        <f>INDEX(resultados!$A$2:$ZZ$73, 33, MATCH($B$1, resultados!$A$1:$ZZ$1, 0))</f>
        <v/>
      </c>
      <c r="B39">
        <f>INDEX(resultados!$A$2:$ZZ$73, 33, MATCH($B$2, resultados!$A$1:$ZZ$1, 0))</f>
        <v/>
      </c>
      <c r="C39">
        <f>INDEX(resultados!$A$2:$ZZ$73, 33, MATCH($B$3, resultados!$A$1:$ZZ$1, 0))</f>
        <v/>
      </c>
    </row>
    <row r="40">
      <c r="A40">
        <f>INDEX(resultados!$A$2:$ZZ$73, 34, MATCH($B$1, resultados!$A$1:$ZZ$1, 0))</f>
        <v/>
      </c>
      <c r="B40">
        <f>INDEX(resultados!$A$2:$ZZ$73, 34, MATCH($B$2, resultados!$A$1:$ZZ$1, 0))</f>
        <v/>
      </c>
      <c r="C40">
        <f>INDEX(resultados!$A$2:$ZZ$73, 34, MATCH($B$3, resultados!$A$1:$ZZ$1, 0))</f>
        <v/>
      </c>
    </row>
    <row r="41">
      <c r="A41">
        <f>INDEX(resultados!$A$2:$ZZ$73, 35, MATCH($B$1, resultados!$A$1:$ZZ$1, 0))</f>
        <v/>
      </c>
      <c r="B41">
        <f>INDEX(resultados!$A$2:$ZZ$73, 35, MATCH($B$2, resultados!$A$1:$ZZ$1, 0))</f>
        <v/>
      </c>
      <c r="C41">
        <f>INDEX(resultados!$A$2:$ZZ$73, 35, MATCH($B$3, resultados!$A$1:$ZZ$1, 0))</f>
        <v/>
      </c>
    </row>
    <row r="42">
      <c r="A42">
        <f>INDEX(resultados!$A$2:$ZZ$73, 36, MATCH($B$1, resultados!$A$1:$ZZ$1, 0))</f>
        <v/>
      </c>
      <c r="B42">
        <f>INDEX(resultados!$A$2:$ZZ$73, 36, MATCH($B$2, resultados!$A$1:$ZZ$1, 0))</f>
        <v/>
      </c>
      <c r="C42">
        <f>INDEX(resultados!$A$2:$ZZ$73, 36, MATCH($B$3, resultados!$A$1:$ZZ$1, 0))</f>
        <v/>
      </c>
    </row>
    <row r="43">
      <c r="A43">
        <f>INDEX(resultados!$A$2:$ZZ$73, 37, MATCH($B$1, resultados!$A$1:$ZZ$1, 0))</f>
        <v/>
      </c>
      <c r="B43">
        <f>INDEX(resultados!$A$2:$ZZ$73, 37, MATCH($B$2, resultados!$A$1:$ZZ$1, 0))</f>
        <v/>
      </c>
      <c r="C43">
        <f>INDEX(resultados!$A$2:$ZZ$73, 37, MATCH($B$3, resultados!$A$1:$ZZ$1, 0))</f>
        <v/>
      </c>
    </row>
    <row r="44">
      <c r="A44">
        <f>INDEX(resultados!$A$2:$ZZ$73, 38, MATCH($B$1, resultados!$A$1:$ZZ$1, 0))</f>
        <v/>
      </c>
      <c r="B44">
        <f>INDEX(resultados!$A$2:$ZZ$73, 38, MATCH($B$2, resultados!$A$1:$ZZ$1, 0))</f>
        <v/>
      </c>
      <c r="C44">
        <f>INDEX(resultados!$A$2:$ZZ$73, 38, MATCH($B$3, resultados!$A$1:$ZZ$1, 0))</f>
        <v/>
      </c>
    </row>
    <row r="45">
      <c r="A45">
        <f>INDEX(resultados!$A$2:$ZZ$73, 39, MATCH($B$1, resultados!$A$1:$ZZ$1, 0))</f>
        <v/>
      </c>
      <c r="B45">
        <f>INDEX(resultados!$A$2:$ZZ$73, 39, MATCH($B$2, resultados!$A$1:$ZZ$1, 0))</f>
        <v/>
      </c>
      <c r="C45">
        <f>INDEX(resultados!$A$2:$ZZ$73, 39, MATCH($B$3, resultados!$A$1:$ZZ$1, 0))</f>
        <v/>
      </c>
    </row>
    <row r="46">
      <c r="A46">
        <f>INDEX(resultados!$A$2:$ZZ$73, 40, MATCH($B$1, resultados!$A$1:$ZZ$1, 0))</f>
        <v/>
      </c>
      <c r="B46">
        <f>INDEX(resultados!$A$2:$ZZ$73, 40, MATCH($B$2, resultados!$A$1:$ZZ$1, 0))</f>
        <v/>
      </c>
      <c r="C46">
        <f>INDEX(resultados!$A$2:$ZZ$73, 40, MATCH($B$3, resultados!$A$1:$ZZ$1, 0))</f>
        <v/>
      </c>
    </row>
    <row r="47">
      <c r="A47">
        <f>INDEX(resultados!$A$2:$ZZ$73, 41, MATCH($B$1, resultados!$A$1:$ZZ$1, 0))</f>
        <v/>
      </c>
      <c r="B47">
        <f>INDEX(resultados!$A$2:$ZZ$73, 41, MATCH($B$2, resultados!$A$1:$ZZ$1, 0))</f>
        <v/>
      </c>
      <c r="C47">
        <f>INDEX(resultados!$A$2:$ZZ$73, 41, MATCH($B$3, resultados!$A$1:$ZZ$1, 0))</f>
        <v/>
      </c>
    </row>
    <row r="48">
      <c r="A48">
        <f>INDEX(resultados!$A$2:$ZZ$73, 42, MATCH($B$1, resultados!$A$1:$ZZ$1, 0))</f>
        <v/>
      </c>
      <c r="B48">
        <f>INDEX(resultados!$A$2:$ZZ$73, 42, MATCH($B$2, resultados!$A$1:$ZZ$1, 0))</f>
        <v/>
      </c>
      <c r="C48">
        <f>INDEX(resultados!$A$2:$ZZ$73, 42, MATCH($B$3, resultados!$A$1:$ZZ$1, 0))</f>
        <v/>
      </c>
    </row>
    <row r="49">
      <c r="A49">
        <f>INDEX(resultados!$A$2:$ZZ$73, 43, MATCH($B$1, resultados!$A$1:$ZZ$1, 0))</f>
        <v/>
      </c>
      <c r="B49">
        <f>INDEX(resultados!$A$2:$ZZ$73, 43, MATCH($B$2, resultados!$A$1:$ZZ$1, 0))</f>
        <v/>
      </c>
      <c r="C49">
        <f>INDEX(resultados!$A$2:$ZZ$73, 43, MATCH($B$3, resultados!$A$1:$ZZ$1, 0))</f>
        <v/>
      </c>
    </row>
    <row r="50">
      <c r="A50">
        <f>INDEX(resultados!$A$2:$ZZ$73, 44, MATCH($B$1, resultados!$A$1:$ZZ$1, 0))</f>
        <v/>
      </c>
      <c r="B50">
        <f>INDEX(resultados!$A$2:$ZZ$73, 44, MATCH($B$2, resultados!$A$1:$ZZ$1, 0))</f>
        <v/>
      </c>
      <c r="C50">
        <f>INDEX(resultados!$A$2:$ZZ$73, 44, MATCH($B$3, resultados!$A$1:$ZZ$1, 0))</f>
        <v/>
      </c>
    </row>
    <row r="51">
      <c r="A51">
        <f>INDEX(resultados!$A$2:$ZZ$73, 45, MATCH($B$1, resultados!$A$1:$ZZ$1, 0))</f>
        <v/>
      </c>
      <c r="B51">
        <f>INDEX(resultados!$A$2:$ZZ$73, 45, MATCH($B$2, resultados!$A$1:$ZZ$1, 0))</f>
        <v/>
      </c>
      <c r="C51">
        <f>INDEX(resultados!$A$2:$ZZ$73, 45, MATCH($B$3, resultados!$A$1:$ZZ$1, 0))</f>
        <v/>
      </c>
    </row>
    <row r="52">
      <c r="A52">
        <f>INDEX(resultados!$A$2:$ZZ$73, 46, MATCH($B$1, resultados!$A$1:$ZZ$1, 0))</f>
        <v/>
      </c>
      <c r="B52">
        <f>INDEX(resultados!$A$2:$ZZ$73, 46, MATCH($B$2, resultados!$A$1:$ZZ$1, 0))</f>
        <v/>
      </c>
      <c r="C52">
        <f>INDEX(resultados!$A$2:$ZZ$73, 46, MATCH($B$3, resultados!$A$1:$ZZ$1, 0))</f>
        <v/>
      </c>
    </row>
    <row r="53">
      <c r="A53">
        <f>INDEX(resultados!$A$2:$ZZ$73, 47, MATCH($B$1, resultados!$A$1:$ZZ$1, 0))</f>
        <v/>
      </c>
      <c r="B53">
        <f>INDEX(resultados!$A$2:$ZZ$73, 47, MATCH($B$2, resultados!$A$1:$ZZ$1, 0))</f>
        <v/>
      </c>
      <c r="C53">
        <f>INDEX(resultados!$A$2:$ZZ$73, 47, MATCH($B$3, resultados!$A$1:$ZZ$1, 0))</f>
        <v/>
      </c>
    </row>
    <row r="54">
      <c r="A54">
        <f>INDEX(resultados!$A$2:$ZZ$73, 48, MATCH($B$1, resultados!$A$1:$ZZ$1, 0))</f>
        <v/>
      </c>
      <c r="B54">
        <f>INDEX(resultados!$A$2:$ZZ$73, 48, MATCH($B$2, resultados!$A$1:$ZZ$1, 0))</f>
        <v/>
      </c>
      <c r="C54">
        <f>INDEX(resultados!$A$2:$ZZ$73, 48, MATCH($B$3, resultados!$A$1:$ZZ$1, 0))</f>
        <v/>
      </c>
    </row>
    <row r="55">
      <c r="A55">
        <f>INDEX(resultados!$A$2:$ZZ$73, 49, MATCH($B$1, resultados!$A$1:$ZZ$1, 0))</f>
        <v/>
      </c>
      <c r="B55">
        <f>INDEX(resultados!$A$2:$ZZ$73, 49, MATCH($B$2, resultados!$A$1:$ZZ$1, 0))</f>
        <v/>
      </c>
      <c r="C55">
        <f>INDEX(resultados!$A$2:$ZZ$73, 49, MATCH($B$3, resultados!$A$1:$ZZ$1, 0))</f>
        <v/>
      </c>
    </row>
    <row r="56">
      <c r="A56">
        <f>INDEX(resultados!$A$2:$ZZ$73, 50, MATCH($B$1, resultados!$A$1:$ZZ$1, 0))</f>
        <v/>
      </c>
      <c r="B56">
        <f>INDEX(resultados!$A$2:$ZZ$73, 50, MATCH($B$2, resultados!$A$1:$ZZ$1, 0))</f>
        <v/>
      </c>
      <c r="C56">
        <f>INDEX(resultados!$A$2:$ZZ$73, 50, MATCH($B$3, resultados!$A$1:$ZZ$1, 0))</f>
        <v/>
      </c>
    </row>
    <row r="57">
      <c r="A57">
        <f>INDEX(resultados!$A$2:$ZZ$73, 51, MATCH($B$1, resultados!$A$1:$ZZ$1, 0))</f>
        <v/>
      </c>
      <c r="B57">
        <f>INDEX(resultados!$A$2:$ZZ$73, 51, MATCH($B$2, resultados!$A$1:$ZZ$1, 0))</f>
        <v/>
      </c>
      <c r="C57">
        <f>INDEX(resultados!$A$2:$ZZ$73, 51, MATCH($B$3, resultados!$A$1:$ZZ$1, 0))</f>
        <v/>
      </c>
    </row>
    <row r="58">
      <c r="A58">
        <f>INDEX(resultados!$A$2:$ZZ$73, 52, MATCH($B$1, resultados!$A$1:$ZZ$1, 0))</f>
        <v/>
      </c>
      <c r="B58">
        <f>INDEX(resultados!$A$2:$ZZ$73, 52, MATCH($B$2, resultados!$A$1:$ZZ$1, 0))</f>
        <v/>
      </c>
      <c r="C58">
        <f>INDEX(resultados!$A$2:$ZZ$73, 52, MATCH($B$3, resultados!$A$1:$ZZ$1, 0))</f>
        <v/>
      </c>
    </row>
    <row r="59">
      <c r="A59">
        <f>INDEX(resultados!$A$2:$ZZ$73, 53, MATCH($B$1, resultados!$A$1:$ZZ$1, 0))</f>
        <v/>
      </c>
      <c r="B59">
        <f>INDEX(resultados!$A$2:$ZZ$73, 53, MATCH($B$2, resultados!$A$1:$ZZ$1, 0))</f>
        <v/>
      </c>
      <c r="C59">
        <f>INDEX(resultados!$A$2:$ZZ$73, 53, MATCH($B$3, resultados!$A$1:$ZZ$1, 0))</f>
        <v/>
      </c>
    </row>
    <row r="60">
      <c r="A60">
        <f>INDEX(resultados!$A$2:$ZZ$73, 54, MATCH($B$1, resultados!$A$1:$ZZ$1, 0))</f>
        <v/>
      </c>
      <c r="B60">
        <f>INDEX(resultados!$A$2:$ZZ$73, 54, MATCH($B$2, resultados!$A$1:$ZZ$1, 0))</f>
        <v/>
      </c>
      <c r="C60">
        <f>INDEX(resultados!$A$2:$ZZ$73, 54, MATCH($B$3, resultados!$A$1:$ZZ$1, 0))</f>
        <v/>
      </c>
    </row>
    <row r="61">
      <c r="A61">
        <f>INDEX(resultados!$A$2:$ZZ$73, 55, MATCH($B$1, resultados!$A$1:$ZZ$1, 0))</f>
        <v/>
      </c>
      <c r="B61">
        <f>INDEX(resultados!$A$2:$ZZ$73, 55, MATCH($B$2, resultados!$A$1:$ZZ$1, 0))</f>
        <v/>
      </c>
      <c r="C61">
        <f>INDEX(resultados!$A$2:$ZZ$73, 55, MATCH($B$3, resultados!$A$1:$ZZ$1, 0))</f>
        <v/>
      </c>
    </row>
    <row r="62">
      <c r="A62">
        <f>INDEX(resultados!$A$2:$ZZ$73, 56, MATCH($B$1, resultados!$A$1:$ZZ$1, 0))</f>
        <v/>
      </c>
      <c r="B62">
        <f>INDEX(resultados!$A$2:$ZZ$73, 56, MATCH($B$2, resultados!$A$1:$ZZ$1, 0))</f>
        <v/>
      </c>
      <c r="C62">
        <f>INDEX(resultados!$A$2:$ZZ$73, 56, MATCH($B$3, resultados!$A$1:$ZZ$1, 0))</f>
        <v/>
      </c>
    </row>
    <row r="63">
      <c r="A63">
        <f>INDEX(resultados!$A$2:$ZZ$73, 57, MATCH($B$1, resultados!$A$1:$ZZ$1, 0))</f>
        <v/>
      </c>
      <c r="B63">
        <f>INDEX(resultados!$A$2:$ZZ$73, 57, MATCH($B$2, resultados!$A$1:$ZZ$1, 0))</f>
        <v/>
      </c>
      <c r="C63">
        <f>INDEX(resultados!$A$2:$ZZ$73, 57, MATCH($B$3, resultados!$A$1:$ZZ$1, 0))</f>
        <v/>
      </c>
    </row>
    <row r="64">
      <c r="A64">
        <f>INDEX(resultados!$A$2:$ZZ$73, 58, MATCH($B$1, resultados!$A$1:$ZZ$1, 0))</f>
        <v/>
      </c>
      <c r="B64">
        <f>INDEX(resultados!$A$2:$ZZ$73, 58, MATCH($B$2, resultados!$A$1:$ZZ$1, 0))</f>
        <v/>
      </c>
      <c r="C64">
        <f>INDEX(resultados!$A$2:$ZZ$73, 58, MATCH($B$3, resultados!$A$1:$ZZ$1, 0))</f>
        <v/>
      </c>
    </row>
    <row r="65">
      <c r="A65">
        <f>INDEX(resultados!$A$2:$ZZ$73, 59, MATCH($B$1, resultados!$A$1:$ZZ$1, 0))</f>
        <v/>
      </c>
      <c r="B65">
        <f>INDEX(resultados!$A$2:$ZZ$73, 59, MATCH($B$2, resultados!$A$1:$ZZ$1, 0))</f>
        <v/>
      </c>
      <c r="C65">
        <f>INDEX(resultados!$A$2:$ZZ$73, 59, MATCH($B$3, resultados!$A$1:$ZZ$1, 0))</f>
        <v/>
      </c>
    </row>
    <row r="66">
      <c r="A66">
        <f>INDEX(resultados!$A$2:$ZZ$73, 60, MATCH($B$1, resultados!$A$1:$ZZ$1, 0))</f>
        <v/>
      </c>
      <c r="B66">
        <f>INDEX(resultados!$A$2:$ZZ$73, 60, MATCH($B$2, resultados!$A$1:$ZZ$1, 0))</f>
        <v/>
      </c>
      <c r="C66">
        <f>INDEX(resultados!$A$2:$ZZ$73, 60, MATCH($B$3, resultados!$A$1:$ZZ$1, 0))</f>
        <v/>
      </c>
    </row>
    <row r="67">
      <c r="A67">
        <f>INDEX(resultados!$A$2:$ZZ$73, 61, MATCH($B$1, resultados!$A$1:$ZZ$1, 0))</f>
        <v/>
      </c>
      <c r="B67">
        <f>INDEX(resultados!$A$2:$ZZ$73, 61, MATCH($B$2, resultados!$A$1:$ZZ$1, 0))</f>
        <v/>
      </c>
      <c r="C67">
        <f>INDEX(resultados!$A$2:$ZZ$73, 61, MATCH($B$3, resultados!$A$1:$ZZ$1, 0))</f>
        <v/>
      </c>
    </row>
    <row r="68">
      <c r="A68">
        <f>INDEX(resultados!$A$2:$ZZ$73, 62, MATCH($B$1, resultados!$A$1:$ZZ$1, 0))</f>
        <v/>
      </c>
      <c r="B68">
        <f>INDEX(resultados!$A$2:$ZZ$73, 62, MATCH($B$2, resultados!$A$1:$ZZ$1, 0))</f>
        <v/>
      </c>
      <c r="C68">
        <f>INDEX(resultados!$A$2:$ZZ$73, 62, MATCH($B$3, resultados!$A$1:$ZZ$1, 0))</f>
        <v/>
      </c>
    </row>
    <row r="69">
      <c r="A69">
        <f>INDEX(resultados!$A$2:$ZZ$73, 63, MATCH($B$1, resultados!$A$1:$ZZ$1, 0))</f>
        <v/>
      </c>
      <c r="B69">
        <f>INDEX(resultados!$A$2:$ZZ$73, 63, MATCH($B$2, resultados!$A$1:$ZZ$1, 0))</f>
        <v/>
      </c>
      <c r="C69">
        <f>INDEX(resultados!$A$2:$ZZ$73, 63, MATCH($B$3, resultados!$A$1:$ZZ$1, 0))</f>
        <v/>
      </c>
    </row>
    <row r="70">
      <c r="A70">
        <f>INDEX(resultados!$A$2:$ZZ$73, 64, MATCH($B$1, resultados!$A$1:$ZZ$1, 0))</f>
        <v/>
      </c>
      <c r="B70">
        <f>INDEX(resultados!$A$2:$ZZ$73, 64, MATCH($B$2, resultados!$A$1:$ZZ$1, 0))</f>
        <v/>
      </c>
      <c r="C70">
        <f>INDEX(resultados!$A$2:$ZZ$73, 64, MATCH($B$3, resultados!$A$1:$ZZ$1, 0))</f>
        <v/>
      </c>
    </row>
    <row r="71">
      <c r="A71">
        <f>INDEX(resultados!$A$2:$ZZ$73, 65, MATCH($B$1, resultados!$A$1:$ZZ$1, 0))</f>
        <v/>
      </c>
      <c r="B71">
        <f>INDEX(resultados!$A$2:$ZZ$73, 65, MATCH($B$2, resultados!$A$1:$ZZ$1, 0))</f>
        <v/>
      </c>
      <c r="C71">
        <f>INDEX(resultados!$A$2:$ZZ$73, 65, MATCH($B$3, resultados!$A$1:$ZZ$1, 0))</f>
        <v/>
      </c>
    </row>
    <row r="72">
      <c r="A72">
        <f>INDEX(resultados!$A$2:$ZZ$73, 66, MATCH($B$1, resultados!$A$1:$ZZ$1, 0))</f>
        <v/>
      </c>
      <c r="B72">
        <f>INDEX(resultados!$A$2:$ZZ$73, 66, MATCH($B$2, resultados!$A$1:$ZZ$1, 0))</f>
        <v/>
      </c>
      <c r="C72">
        <f>INDEX(resultados!$A$2:$ZZ$73, 66, MATCH($B$3, resultados!$A$1:$ZZ$1, 0))</f>
        <v/>
      </c>
    </row>
    <row r="73">
      <c r="A73">
        <f>INDEX(resultados!$A$2:$ZZ$73, 67, MATCH($B$1, resultados!$A$1:$ZZ$1, 0))</f>
        <v/>
      </c>
      <c r="B73">
        <f>INDEX(resultados!$A$2:$ZZ$73, 67, MATCH($B$2, resultados!$A$1:$ZZ$1, 0))</f>
        <v/>
      </c>
      <c r="C73">
        <f>INDEX(resultados!$A$2:$ZZ$73, 67, MATCH($B$3, resultados!$A$1:$ZZ$1, 0))</f>
        <v/>
      </c>
    </row>
    <row r="74">
      <c r="A74">
        <f>INDEX(resultados!$A$2:$ZZ$73, 68, MATCH($B$1, resultados!$A$1:$ZZ$1, 0))</f>
        <v/>
      </c>
      <c r="B74">
        <f>INDEX(resultados!$A$2:$ZZ$73, 68, MATCH($B$2, resultados!$A$1:$ZZ$1, 0))</f>
        <v/>
      </c>
      <c r="C74">
        <f>INDEX(resultados!$A$2:$ZZ$73, 68, MATCH($B$3, resultados!$A$1:$ZZ$1, 0))</f>
        <v/>
      </c>
    </row>
    <row r="75">
      <c r="A75">
        <f>INDEX(resultados!$A$2:$ZZ$73, 69, MATCH($B$1, resultados!$A$1:$ZZ$1, 0))</f>
        <v/>
      </c>
      <c r="B75">
        <f>INDEX(resultados!$A$2:$ZZ$73, 69, MATCH($B$2, resultados!$A$1:$ZZ$1, 0))</f>
        <v/>
      </c>
      <c r="C75">
        <f>INDEX(resultados!$A$2:$ZZ$73, 69, MATCH($B$3, resultados!$A$1:$ZZ$1, 0))</f>
        <v/>
      </c>
    </row>
    <row r="76">
      <c r="A76">
        <f>INDEX(resultados!$A$2:$ZZ$73, 70, MATCH($B$1, resultados!$A$1:$ZZ$1, 0))</f>
        <v/>
      </c>
      <c r="B76">
        <f>INDEX(resultados!$A$2:$ZZ$73, 70, MATCH($B$2, resultados!$A$1:$ZZ$1, 0))</f>
        <v/>
      </c>
      <c r="C76">
        <f>INDEX(resultados!$A$2:$ZZ$73, 70, MATCH($B$3, resultados!$A$1:$ZZ$1, 0))</f>
        <v/>
      </c>
    </row>
    <row r="77">
      <c r="A77">
        <f>INDEX(resultados!$A$2:$ZZ$73, 71, MATCH($B$1, resultados!$A$1:$ZZ$1, 0))</f>
        <v/>
      </c>
      <c r="B77">
        <f>INDEX(resultados!$A$2:$ZZ$73, 71, MATCH($B$2, resultados!$A$1:$ZZ$1, 0))</f>
        <v/>
      </c>
      <c r="C77">
        <f>INDEX(resultados!$A$2:$ZZ$73, 71, MATCH($B$3, resultados!$A$1:$ZZ$1, 0))</f>
        <v/>
      </c>
    </row>
    <row r="78">
      <c r="A78">
        <f>INDEX(resultados!$A$2:$ZZ$73, 72, MATCH($B$1, resultados!$A$1:$ZZ$1, 0))</f>
        <v/>
      </c>
      <c r="B78">
        <f>INDEX(resultados!$A$2:$ZZ$73, 72, MATCH($B$2, resultados!$A$1:$ZZ$1, 0))</f>
        <v/>
      </c>
      <c r="C78">
        <f>INDEX(resultados!$A$2:$ZZ$73, 72,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4.0901</v>
      </c>
      <c r="E2" t="n">
        <v>24.45</v>
      </c>
      <c r="F2" t="n">
        <v>21.14</v>
      </c>
      <c r="G2" t="n">
        <v>13.5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81</v>
      </c>
      <c r="N2" t="n">
        <v>8.25</v>
      </c>
      <c r="O2" t="n">
        <v>9054.6</v>
      </c>
      <c r="P2" t="n">
        <v>128.36</v>
      </c>
      <c r="Q2" t="n">
        <v>2379.8</v>
      </c>
      <c r="R2" t="n">
        <v>169.33</v>
      </c>
      <c r="S2" t="n">
        <v>76.23999999999999</v>
      </c>
      <c r="T2" t="n">
        <v>44171.29</v>
      </c>
      <c r="U2" t="n">
        <v>0.45</v>
      </c>
      <c r="V2" t="n">
        <v>0.76</v>
      </c>
      <c r="W2" t="n">
        <v>6.81</v>
      </c>
      <c r="X2" t="n">
        <v>2.74</v>
      </c>
      <c r="Y2" t="n">
        <v>2</v>
      </c>
      <c r="Z2" t="n">
        <v>10</v>
      </c>
      <c r="AA2" t="n">
        <v>114.684079345544</v>
      </c>
      <c r="AB2" t="n">
        <v>156.9158168650046</v>
      </c>
      <c r="AC2" t="n">
        <v>141.9399915361838</v>
      </c>
      <c r="AD2" t="n">
        <v>114684.079345544</v>
      </c>
      <c r="AE2" t="n">
        <v>156915.8168650046</v>
      </c>
      <c r="AF2" t="n">
        <v>2.524119348994404e-06</v>
      </c>
      <c r="AG2" t="n">
        <v>0.2546875</v>
      </c>
      <c r="AH2" t="n">
        <v>141939.9915361838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4.1808</v>
      </c>
      <c r="E3" t="n">
        <v>23.92</v>
      </c>
      <c r="F3" t="n">
        <v>20.81</v>
      </c>
      <c r="G3" t="n">
        <v>15.42</v>
      </c>
      <c r="H3" t="n">
        <v>0.48</v>
      </c>
      <c r="I3" t="n">
        <v>81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123.9</v>
      </c>
      <c r="Q3" t="n">
        <v>2380.61</v>
      </c>
      <c r="R3" t="n">
        <v>155.81</v>
      </c>
      <c r="S3" t="n">
        <v>76.23999999999999</v>
      </c>
      <c r="T3" t="n">
        <v>37480.23</v>
      </c>
      <c r="U3" t="n">
        <v>0.49</v>
      </c>
      <c r="V3" t="n">
        <v>0.77</v>
      </c>
      <c r="W3" t="n">
        <v>6.87</v>
      </c>
      <c r="X3" t="n">
        <v>2.41</v>
      </c>
      <c r="Y3" t="n">
        <v>2</v>
      </c>
      <c r="Z3" t="n">
        <v>10</v>
      </c>
      <c r="AA3" t="n">
        <v>109.0937866737771</v>
      </c>
      <c r="AB3" t="n">
        <v>149.2669318051904</v>
      </c>
      <c r="AC3" t="n">
        <v>135.0211053311981</v>
      </c>
      <c r="AD3" t="n">
        <v>109093.7866737771</v>
      </c>
      <c r="AE3" t="n">
        <v>149266.9318051903</v>
      </c>
      <c r="AF3" t="n">
        <v>2.580092949873061e-06</v>
      </c>
      <c r="AG3" t="n">
        <v>0.2491666666666667</v>
      </c>
      <c r="AH3" t="n">
        <v>135021.1053311981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3.7484</v>
      </c>
      <c r="E2" t="n">
        <v>26.68</v>
      </c>
      <c r="F2" t="n">
        <v>23.2</v>
      </c>
      <c r="G2" t="n">
        <v>8.699999999999999</v>
      </c>
      <c r="H2" t="n">
        <v>0.43</v>
      </c>
      <c r="I2" t="n">
        <v>160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92.72</v>
      </c>
      <c r="Q2" t="n">
        <v>2382.79</v>
      </c>
      <c r="R2" t="n">
        <v>229.49</v>
      </c>
      <c r="S2" t="n">
        <v>76.23999999999999</v>
      </c>
      <c r="T2" t="n">
        <v>73921.67</v>
      </c>
      <c r="U2" t="n">
        <v>0.33</v>
      </c>
      <c r="V2" t="n">
        <v>0.6899999999999999</v>
      </c>
      <c r="W2" t="n">
        <v>7.12</v>
      </c>
      <c r="X2" t="n">
        <v>4.79</v>
      </c>
      <c r="Y2" t="n">
        <v>2</v>
      </c>
      <c r="Z2" t="n">
        <v>10</v>
      </c>
      <c r="AA2" t="n">
        <v>95.15920397384944</v>
      </c>
      <c r="AB2" t="n">
        <v>130.2010210047571</v>
      </c>
      <c r="AC2" t="n">
        <v>117.7748182983783</v>
      </c>
      <c r="AD2" t="n">
        <v>95159.20397384945</v>
      </c>
      <c r="AE2" t="n">
        <v>130201.0210047571</v>
      </c>
      <c r="AF2" t="n">
        <v>2.482819012085948e-06</v>
      </c>
      <c r="AG2" t="n">
        <v>0.2779166666666666</v>
      </c>
      <c r="AH2" t="n">
        <v>117774.8182983783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3.1302</v>
      </c>
      <c r="E2" t="n">
        <v>31.95</v>
      </c>
      <c r="F2" t="n">
        <v>24.11</v>
      </c>
      <c r="G2" t="n">
        <v>7.46</v>
      </c>
      <c r="H2" t="n">
        <v>0.12</v>
      </c>
      <c r="I2" t="n">
        <v>194</v>
      </c>
      <c r="J2" t="n">
        <v>141.81</v>
      </c>
      <c r="K2" t="n">
        <v>47.83</v>
      </c>
      <c r="L2" t="n">
        <v>1</v>
      </c>
      <c r="M2" t="n">
        <v>192</v>
      </c>
      <c r="N2" t="n">
        <v>22.98</v>
      </c>
      <c r="O2" t="n">
        <v>17723.39</v>
      </c>
      <c r="P2" t="n">
        <v>267.4</v>
      </c>
      <c r="Q2" t="n">
        <v>2380.89</v>
      </c>
      <c r="R2" t="n">
        <v>266.57</v>
      </c>
      <c r="S2" t="n">
        <v>76.23999999999999</v>
      </c>
      <c r="T2" t="n">
        <v>92292.91</v>
      </c>
      <c r="U2" t="n">
        <v>0.29</v>
      </c>
      <c r="V2" t="n">
        <v>0.66</v>
      </c>
      <c r="W2" t="n">
        <v>6.96</v>
      </c>
      <c r="X2" t="n">
        <v>5.7</v>
      </c>
      <c r="Y2" t="n">
        <v>2</v>
      </c>
      <c r="Z2" t="n">
        <v>10</v>
      </c>
      <c r="AA2" t="n">
        <v>285.760443288344</v>
      </c>
      <c r="AB2" t="n">
        <v>390.9900453681237</v>
      </c>
      <c r="AC2" t="n">
        <v>353.6745041961645</v>
      </c>
      <c r="AD2" t="n">
        <v>285760.4432883441</v>
      </c>
      <c r="AE2" t="n">
        <v>390990.0453681237</v>
      </c>
      <c r="AF2" t="n">
        <v>1.733914958839803e-06</v>
      </c>
      <c r="AG2" t="n">
        <v>0.3328125</v>
      </c>
      <c r="AH2" t="n">
        <v>353674.5041961645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3.982</v>
      </c>
      <c r="E3" t="n">
        <v>25.11</v>
      </c>
      <c r="F3" t="n">
        <v>20.63</v>
      </c>
      <c r="G3" t="n">
        <v>15.87</v>
      </c>
      <c r="H3" t="n">
        <v>0.25</v>
      </c>
      <c r="I3" t="n">
        <v>78</v>
      </c>
      <c r="J3" t="n">
        <v>143.17</v>
      </c>
      <c r="K3" t="n">
        <v>47.83</v>
      </c>
      <c r="L3" t="n">
        <v>2</v>
      </c>
      <c r="M3" t="n">
        <v>76</v>
      </c>
      <c r="N3" t="n">
        <v>23.34</v>
      </c>
      <c r="O3" t="n">
        <v>17891.86</v>
      </c>
      <c r="P3" t="n">
        <v>213.7</v>
      </c>
      <c r="Q3" t="n">
        <v>2379.58</v>
      </c>
      <c r="R3" t="n">
        <v>153.49</v>
      </c>
      <c r="S3" t="n">
        <v>76.23999999999999</v>
      </c>
      <c r="T3" t="n">
        <v>36331.82</v>
      </c>
      <c r="U3" t="n">
        <v>0.5</v>
      </c>
      <c r="V3" t="n">
        <v>0.78</v>
      </c>
      <c r="W3" t="n">
        <v>6.76</v>
      </c>
      <c r="X3" t="n">
        <v>2.23</v>
      </c>
      <c r="Y3" t="n">
        <v>2</v>
      </c>
      <c r="Z3" t="n">
        <v>10</v>
      </c>
      <c r="AA3" t="n">
        <v>183.6762598034412</v>
      </c>
      <c r="AB3" t="n">
        <v>251.313961887639</v>
      </c>
      <c r="AC3" t="n">
        <v>227.3289100865166</v>
      </c>
      <c r="AD3" t="n">
        <v>183676.2598034412</v>
      </c>
      <c r="AE3" t="n">
        <v>251313.961887639</v>
      </c>
      <c r="AF3" t="n">
        <v>2.205753423455402e-06</v>
      </c>
      <c r="AG3" t="n">
        <v>0.2615625</v>
      </c>
      <c r="AH3" t="n">
        <v>227328.9100865166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4.2996</v>
      </c>
      <c r="E4" t="n">
        <v>23.26</v>
      </c>
      <c r="F4" t="n">
        <v>19.7</v>
      </c>
      <c r="G4" t="n">
        <v>25.7</v>
      </c>
      <c r="H4" t="n">
        <v>0.37</v>
      </c>
      <c r="I4" t="n">
        <v>46</v>
      </c>
      <c r="J4" t="n">
        <v>144.54</v>
      </c>
      <c r="K4" t="n">
        <v>47.83</v>
      </c>
      <c r="L4" t="n">
        <v>3</v>
      </c>
      <c r="M4" t="n">
        <v>44</v>
      </c>
      <c r="N4" t="n">
        <v>23.71</v>
      </c>
      <c r="O4" t="n">
        <v>18060.85</v>
      </c>
      <c r="P4" t="n">
        <v>187.21</v>
      </c>
      <c r="Q4" t="n">
        <v>2378.99</v>
      </c>
      <c r="R4" t="n">
        <v>122.81</v>
      </c>
      <c r="S4" t="n">
        <v>76.23999999999999</v>
      </c>
      <c r="T4" t="n">
        <v>21152.75</v>
      </c>
      <c r="U4" t="n">
        <v>0.62</v>
      </c>
      <c r="V4" t="n">
        <v>0.8100000000000001</v>
      </c>
      <c r="W4" t="n">
        <v>6.72</v>
      </c>
      <c r="X4" t="n">
        <v>1.3</v>
      </c>
      <c r="Y4" t="n">
        <v>2</v>
      </c>
      <c r="Z4" t="n">
        <v>10</v>
      </c>
      <c r="AA4" t="n">
        <v>153.1775619477719</v>
      </c>
      <c r="AB4" t="n">
        <v>209.584297973945</v>
      </c>
      <c r="AC4" t="n">
        <v>189.5818667287812</v>
      </c>
      <c r="AD4" t="n">
        <v>153177.5619477719</v>
      </c>
      <c r="AE4" t="n">
        <v>209584.297973945</v>
      </c>
      <c r="AF4" t="n">
        <v>2.381681923528087e-06</v>
      </c>
      <c r="AG4" t="n">
        <v>0.2422916666666667</v>
      </c>
      <c r="AH4" t="n">
        <v>189581.8667287812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4.4006</v>
      </c>
      <c r="E5" t="n">
        <v>22.72</v>
      </c>
      <c r="F5" t="n">
        <v>19.46</v>
      </c>
      <c r="G5" t="n">
        <v>32.43</v>
      </c>
      <c r="H5" t="n">
        <v>0.49</v>
      </c>
      <c r="I5" t="n">
        <v>36</v>
      </c>
      <c r="J5" t="n">
        <v>145.92</v>
      </c>
      <c r="K5" t="n">
        <v>47.83</v>
      </c>
      <c r="L5" t="n">
        <v>4</v>
      </c>
      <c r="M5" t="n">
        <v>2</v>
      </c>
      <c r="N5" t="n">
        <v>24.09</v>
      </c>
      <c r="O5" t="n">
        <v>18230.35</v>
      </c>
      <c r="P5" t="n">
        <v>173.67</v>
      </c>
      <c r="Q5" t="n">
        <v>2379.9</v>
      </c>
      <c r="R5" t="n">
        <v>113.54</v>
      </c>
      <c r="S5" t="n">
        <v>76.23999999999999</v>
      </c>
      <c r="T5" t="n">
        <v>16570.23</v>
      </c>
      <c r="U5" t="n">
        <v>0.67</v>
      </c>
      <c r="V5" t="n">
        <v>0.82</v>
      </c>
      <c r="W5" t="n">
        <v>6.74</v>
      </c>
      <c r="X5" t="n">
        <v>1.05</v>
      </c>
      <c r="Y5" t="n">
        <v>2</v>
      </c>
      <c r="Z5" t="n">
        <v>10</v>
      </c>
      <c r="AA5" t="n">
        <v>141.715186720253</v>
      </c>
      <c r="AB5" t="n">
        <v>193.9009705033558</v>
      </c>
      <c r="AC5" t="n">
        <v>175.3953340202917</v>
      </c>
      <c r="AD5" t="n">
        <v>141715.186720253</v>
      </c>
      <c r="AE5" t="n">
        <v>193900.9705033558</v>
      </c>
      <c r="AF5" t="n">
        <v>2.437628959130547e-06</v>
      </c>
      <c r="AG5" t="n">
        <v>0.2366666666666667</v>
      </c>
      <c r="AH5" t="n">
        <v>175395.3340202917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4.4147</v>
      </c>
      <c r="E6" t="n">
        <v>22.65</v>
      </c>
      <c r="F6" t="n">
        <v>19.41</v>
      </c>
      <c r="G6" t="n">
        <v>33.28</v>
      </c>
      <c r="H6" t="n">
        <v>0.6</v>
      </c>
      <c r="I6" t="n">
        <v>35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174.02</v>
      </c>
      <c r="Q6" t="n">
        <v>2379.46</v>
      </c>
      <c r="R6" t="n">
        <v>111.97</v>
      </c>
      <c r="S6" t="n">
        <v>76.23999999999999</v>
      </c>
      <c r="T6" t="n">
        <v>15788.88</v>
      </c>
      <c r="U6" t="n">
        <v>0.68</v>
      </c>
      <c r="V6" t="n">
        <v>0.82</v>
      </c>
      <c r="W6" t="n">
        <v>6.74</v>
      </c>
      <c r="X6" t="n">
        <v>1.01</v>
      </c>
      <c r="Y6" t="n">
        <v>2</v>
      </c>
      <c r="Z6" t="n">
        <v>10</v>
      </c>
      <c r="AA6" t="n">
        <v>141.3470101107233</v>
      </c>
      <c r="AB6" t="n">
        <v>193.3972150233919</v>
      </c>
      <c r="AC6" t="n">
        <v>174.9396562563101</v>
      </c>
      <c r="AD6" t="n">
        <v>141347.0101107233</v>
      </c>
      <c r="AE6" t="n">
        <v>193397.2150233919</v>
      </c>
      <c r="AF6" t="n">
        <v>2.445439386873069e-06</v>
      </c>
      <c r="AG6" t="n">
        <v>0.2359375</v>
      </c>
      <c r="AH6" t="n">
        <v>174939.6562563101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2.7407</v>
      </c>
      <c r="E2" t="n">
        <v>36.49</v>
      </c>
      <c r="F2" t="n">
        <v>25.53</v>
      </c>
      <c r="G2" t="n">
        <v>6.38</v>
      </c>
      <c r="H2" t="n">
        <v>0.1</v>
      </c>
      <c r="I2" t="n">
        <v>240</v>
      </c>
      <c r="J2" t="n">
        <v>176.73</v>
      </c>
      <c r="K2" t="n">
        <v>52.44</v>
      </c>
      <c r="L2" t="n">
        <v>1</v>
      </c>
      <c r="M2" t="n">
        <v>238</v>
      </c>
      <c r="N2" t="n">
        <v>33.29</v>
      </c>
      <c r="O2" t="n">
        <v>22031.19</v>
      </c>
      <c r="P2" t="n">
        <v>330.73</v>
      </c>
      <c r="Q2" t="n">
        <v>2381.12</v>
      </c>
      <c r="R2" t="n">
        <v>313.48</v>
      </c>
      <c r="S2" t="n">
        <v>76.23999999999999</v>
      </c>
      <c r="T2" t="n">
        <v>115518</v>
      </c>
      <c r="U2" t="n">
        <v>0.24</v>
      </c>
      <c r="V2" t="n">
        <v>0.63</v>
      </c>
      <c r="W2" t="n">
        <v>7.02</v>
      </c>
      <c r="X2" t="n">
        <v>7.12</v>
      </c>
      <c r="Y2" t="n">
        <v>2</v>
      </c>
      <c r="Z2" t="n">
        <v>10</v>
      </c>
      <c r="AA2" t="n">
        <v>397.1033602078629</v>
      </c>
      <c r="AB2" t="n">
        <v>543.3343364002249</v>
      </c>
      <c r="AC2" t="n">
        <v>491.4792699087172</v>
      </c>
      <c r="AD2" t="n">
        <v>397103.3602078629</v>
      </c>
      <c r="AE2" t="n">
        <v>543334.3364002248</v>
      </c>
      <c r="AF2" t="n">
        <v>1.462946146031794e-06</v>
      </c>
      <c r="AG2" t="n">
        <v>0.3801041666666667</v>
      </c>
      <c r="AH2" t="n">
        <v>491479.2699087173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3.7033</v>
      </c>
      <c r="E3" t="n">
        <v>27</v>
      </c>
      <c r="F3" t="n">
        <v>21.17</v>
      </c>
      <c r="G3" t="n">
        <v>13.23</v>
      </c>
      <c r="H3" t="n">
        <v>0.2</v>
      </c>
      <c r="I3" t="n">
        <v>96</v>
      </c>
      <c r="J3" t="n">
        <v>178.21</v>
      </c>
      <c r="K3" t="n">
        <v>52.44</v>
      </c>
      <c r="L3" t="n">
        <v>2</v>
      </c>
      <c r="M3" t="n">
        <v>94</v>
      </c>
      <c r="N3" t="n">
        <v>33.77</v>
      </c>
      <c r="O3" t="n">
        <v>22213.89</v>
      </c>
      <c r="P3" t="n">
        <v>262.91</v>
      </c>
      <c r="Q3" t="n">
        <v>2379.76</v>
      </c>
      <c r="R3" t="n">
        <v>171.02</v>
      </c>
      <c r="S3" t="n">
        <v>76.23999999999999</v>
      </c>
      <c r="T3" t="n">
        <v>45008.4</v>
      </c>
      <c r="U3" t="n">
        <v>0.45</v>
      </c>
      <c r="V3" t="n">
        <v>0.76</v>
      </c>
      <c r="W3" t="n">
        <v>6.79</v>
      </c>
      <c r="X3" t="n">
        <v>2.76</v>
      </c>
      <c r="Y3" t="n">
        <v>2</v>
      </c>
      <c r="Z3" t="n">
        <v>10</v>
      </c>
      <c r="AA3" t="n">
        <v>237.0613027559412</v>
      </c>
      <c r="AB3" t="n">
        <v>324.3577328370876</v>
      </c>
      <c r="AC3" t="n">
        <v>293.4014860541495</v>
      </c>
      <c r="AD3" t="n">
        <v>237061.3027559412</v>
      </c>
      <c r="AE3" t="n">
        <v>324357.7328370875</v>
      </c>
      <c r="AF3" t="n">
        <v>1.9767681477723e-06</v>
      </c>
      <c r="AG3" t="n">
        <v>0.28125</v>
      </c>
      <c r="AH3" t="n">
        <v>293401.4860541495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4.0744</v>
      </c>
      <c r="E4" t="n">
        <v>24.54</v>
      </c>
      <c r="F4" t="n">
        <v>20.06</v>
      </c>
      <c r="G4" t="n">
        <v>20.75</v>
      </c>
      <c r="H4" t="n">
        <v>0.3</v>
      </c>
      <c r="I4" t="n">
        <v>58</v>
      </c>
      <c r="J4" t="n">
        <v>179.7</v>
      </c>
      <c r="K4" t="n">
        <v>52.44</v>
      </c>
      <c r="L4" t="n">
        <v>3</v>
      </c>
      <c r="M4" t="n">
        <v>56</v>
      </c>
      <c r="N4" t="n">
        <v>34.26</v>
      </c>
      <c r="O4" t="n">
        <v>22397.24</v>
      </c>
      <c r="P4" t="n">
        <v>237.28</v>
      </c>
      <c r="Q4" t="n">
        <v>2379.38</v>
      </c>
      <c r="R4" t="n">
        <v>134.8</v>
      </c>
      <c r="S4" t="n">
        <v>76.23999999999999</v>
      </c>
      <c r="T4" t="n">
        <v>27086.67</v>
      </c>
      <c r="U4" t="n">
        <v>0.57</v>
      </c>
      <c r="V4" t="n">
        <v>0.8</v>
      </c>
      <c r="W4" t="n">
        <v>6.73</v>
      </c>
      <c r="X4" t="n">
        <v>1.66</v>
      </c>
      <c r="Y4" t="n">
        <v>2</v>
      </c>
      <c r="Z4" t="n">
        <v>10</v>
      </c>
      <c r="AA4" t="n">
        <v>197.4063250191289</v>
      </c>
      <c r="AB4" t="n">
        <v>270.1000428434608</v>
      </c>
      <c r="AC4" t="n">
        <v>244.322073842351</v>
      </c>
      <c r="AD4" t="n">
        <v>197406.3250191289</v>
      </c>
      <c r="AE4" t="n">
        <v>270100.0428434607</v>
      </c>
      <c r="AF4" t="n">
        <v>2.174855977448075e-06</v>
      </c>
      <c r="AG4" t="n">
        <v>0.255625</v>
      </c>
      <c r="AH4" t="n">
        <v>244322.073842351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4.2803</v>
      </c>
      <c r="E5" t="n">
        <v>23.36</v>
      </c>
      <c r="F5" t="n">
        <v>19.52</v>
      </c>
      <c r="G5" t="n">
        <v>29.28</v>
      </c>
      <c r="H5" t="n">
        <v>0.39</v>
      </c>
      <c r="I5" t="n">
        <v>40</v>
      </c>
      <c r="J5" t="n">
        <v>181.19</v>
      </c>
      <c r="K5" t="n">
        <v>52.44</v>
      </c>
      <c r="L5" t="n">
        <v>4</v>
      </c>
      <c r="M5" t="n">
        <v>38</v>
      </c>
      <c r="N5" t="n">
        <v>34.75</v>
      </c>
      <c r="O5" t="n">
        <v>22581.25</v>
      </c>
      <c r="P5" t="n">
        <v>216.9</v>
      </c>
      <c r="Q5" t="n">
        <v>2379.25</v>
      </c>
      <c r="R5" t="n">
        <v>117.22</v>
      </c>
      <c r="S5" t="n">
        <v>76.23999999999999</v>
      </c>
      <c r="T5" t="n">
        <v>18388.36</v>
      </c>
      <c r="U5" t="n">
        <v>0.65</v>
      </c>
      <c r="V5" t="n">
        <v>0.82</v>
      </c>
      <c r="W5" t="n">
        <v>6.7</v>
      </c>
      <c r="X5" t="n">
        <v>1.12</v>
      </c>
      <c r="Y5" t="n">
        <v>2</v>
      </c>
      <c r="Z5" t="n">
        <v>10</v>
      </c>
      <c r="AA5" t="n">
        <v>175.0847457820315</v>
      </c>
      <c r="AB5" t="n">
        <v>239.5586733727042</v>
      </c>
      <c r="AC5" t="n">
        <v>216.6955298087924</v>
      </c>
      <c r="AD5" t="n">
        <v>175084.7457820315</v>
      </c>
      <c r="AE5" t="n">
        <v>239558.6733727042</v>
      </c>
      <c r="AF5" t="n">
        <v>2.284762428890389e-06</v>
      </c>
      <c r="AG5" t="n">
        <v>0.2433333333333333</v>
      </c>
      <c r="AH5" t="n">
        <v>216695.5298087924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4.4002</v>
      </c>
      <c r="E6" t="n">
        <v>22.73</v>
      </c>
      <c r="F6" t="n">
        <v>19.24</v>
      </c>
      <c r="G6" t="n">
        <v>38.48</v>
      </c>
      <c r="H6" t="n">
        <v>0.49</v>
      </c>
      <c r="I6" t="n">
        <v>30</v>
      </c>
      <c r="J6" t="n">
        <v>182.69</v>
      </c>
      <c r="K6" t="n">
        <v>52.44</v>
      </c>
      <c r="L6" t="n">
        <v>5</v>
      </c>
      <c r="M6" t="n">
        <v>21</v>
      </c>
      <c r="N6" t="n">
        <v>35.25</v>
      </c>
      <c r="O6" t="n">
        <v>22766.06</v>
      </c>
      <c r="P6" t="n">
        <v>199.72</v>
      </c>
      <c r="Q6" t="n">
        <v>2379.16</v>
      </c>
      <c r="R6" t="n">
        <v>107.7</v>
      </c>
      <c r="S6" t="n">
        <v>76.23999999999999</v>
      </c>
      <c r="T6" t="n">
        <v>13677.63</v>
      </c>
      <c r="U6" t="n">
        <v>0.71</v>
      </c>
      <c r="V6" t="n">
        <v>0.83</v>
      </c>
      <c r="W6" t="n">
        <v>6.69</v>
      </c>
      <c r="X6" t="n">
        <v>0.84</v>
      </c>
      <c r="Y6" t="n">
        <v>2</v>
      </c>
      <c r="Z6" t="n">
        <v>10</v>
      </c>
      <c r="AA6" t="n">
        <v>160.2151807650004</v>
      </c>
      <c r="AB6" t="n">
        <v>219.213478517502</v>
      </c>
      <c r="AC6" t="n">
        <v>198.2920517959039</v>
      </c>
      <c r="AD6" t="n">
        <v>160215.1807650004</v>
      </c>
      <c r="AE6" t="n">
        <v>219213.478517502</v>
      </c>
      <c r="AF6" t="n">
        <v>2.348763320235378e-06</v>
      </c>
      <c r="AG6" t="n">
        <v>0.2367708333333333</v>
      </c>
      <c r="AH6" t="n">
        <v>198292.0517959039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4.4169</v>
      </c>
      <c r="E7" t="n">
        <v>22.64</v>
      </c>
      <c r="F7" t="n">
        <v>19.22</v>
      </c>
      <c r="G7" t="n">
        <v>41.2</v>
      </c>
      <c r="H7" t="n">
        <v>0.58</v>
      </c>
      <c r="I7" t="n">
        <v>28</v>
      </c>
      <c r="J7" t="n">
        <v>184.19</v>
      </c>
      <c r="K7" t="n">
        <v>52.44</v>
      </c>
      <c r="L7" t="n">
        <v>6</v>
      </c>
      <c r="M7" t="n">
        <v>1</v>
      </c>
      <c r="N7" t="n">
        <v>35.75</v>
      </c>
      <c r="O7" t="n">
        <v>22951.43</v>
      </c>
      <c r="P7" t="n">
        <v>195.96</v>
      </c>
      <c r="Q7" t="n">
        <v>2379.53</v>
      </c>
      <c r="R7" t="n">
        <v>106.52</v>
      </c>
      <c r="S7" t="n">
        <v>76.23999999999999</v>
      </c>
      <c r="T7" t="n">
        <v>13098.48</v>
      </c>
      <c r="U7" t="n">
        <v>0.72</v>
      </c>
      <c r="V7" t="n">
        <v>0.83</v>
      </c>
      <c r="W7" t="n">
        <v>6.71</v>
      </c>
      <c r="X7" t="n">
        <v>0.82</v>
      </c>
      <c r="Y7" t="n">
        <v>2</v>
      </c>
      <c r="Z7" t="n">
        <v>10</v>
      </c>
      <c r="AA7" t="n">
        <v>157.5067112762484</v>
      </c>
      <c r="AB7" t="n">
        <v>215.5076310737527</v>
      </c>
      <c r="AC7" t="n">
        <v>194.9398852309953</v>
      </c>
      <c r="AD7" t="n">
        <v>157506.7112762484</v>
      </c>
      <c r="AE7" t="n">
        <v>215507.6310737527</v>
      </c>
      <c r="AF7" t="n">
        <v>2.357677539463579e-06</v>
      </c>
      <c r="AG7" t="n">
        <v>0.2358333333333333</v>
      </c>
      <c r="AH7" t="n">
        <v>194939.8852309953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4.4167</v>
      </c>
      <c r="E8" t="n">
        <v>22.64</v>
      </c>
      <c r="F8" t="n">
        <v>19.23</v>
      </c>
      <c r="G8" t="n">
        <v>41.2</v>
      </c>
      <c r="H8" t="n">
        <v>0.67</v>
      </c>
      <c r="I8" t="n">
        <v>28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197.41</v>
      </c>
      <c r="Q8" t="n">
        <v>2379.57</v>
      </c>
      <c r="R8" t="n">
        <v>106.4</v>
      </c>
      <c r="S8" t="n">
        <v>76.23999999999999</v>
      </c>
      <c r="T8" t="n">
        <v>13039.97</v>
      </c>
      <c r="U8" t="n">
        <v>0.72</v>
      </c>
      <c r="V8" t="n">
        <v>0.83</v>
      </c>
      <c r="W8" t="n">
        <v>6.72</v>
      </c>
      <c r="X8" t="n">
        <v>0.82</v>
      </c>
      <c r="Y8" t="n">
        <v>2</v>
      </c>
      <c r="Z8" t="n">
        <v>10</v>
      </c>
      <c r="AA8" t="n">
        <v>158.3326900589891</v>
      </c>
      <c r="AB8" t="n">
        <v>216.63777168391</v>
      </c>
      <c r="AC8" t="n">
        <v>195.9621668074819</v>
      </c>
      <c r="AD8" t="n">
        <v>158332.6900589891</v>
      </c>
      <c r="AE8" t="n">
        <v>216637.77168391</v>
      </c>
      <c r="AF8" t="n">
        <v>2.357570782347073e-06</v>
      </c>
      <c r="AG8" t="n">
        <v>0.2358333333333333</v>
      </c>
      <c r="AH8" t="n">
        <v>195962.1668074819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3.3455</v>
      </c>
      <c r="E2" t="n">
        <v>29.89</v>
      </c>
      <c r="F2" t="n">
        <v>25.59</v>
      </c>
      <c r="G2" t="n">
        <v>6.42</v>
      </c>
      <c r="H2" t="n">
        <v>0.64</v>
      </c>
      <c r="I2" t="n">
        <v>239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74.77</v>
      </c>
      <c r="Q2" t="n">
        <v>2386.24</v>
      </c>
      <c r="R2" t="n">
        <v>303.35</v>
      </c>
      <c r="S2" t="n">
        <v>76.23999999999999</v>
      </c>
      <c r="T2" t="n">
        <v>110459.8</v>
      </c>
      <c r="U2" t="n">
        <v>0.25</v>
      </c>
      <c r="V2" t="n">
        <v>0.63</v>
      </c>
      <c r="W2" t="n">
        <v>7.35</v>
      </c>
      <c r="X2" t="n">
        <v>7.17</v>
      </c>
      <c r="Y2" t="n">
        <v>2</v>
      </c>
      <c r="Z2" t="n">
        <v>10</v>
      </c>
      <c r="AA2" t="n">
        <v>91.06983819812595</v>
      </c>
      <c r="AB2" t="n">
        <v>124.6057703403296</v>
      </c>
      <c r="AC2" t="n">
        <v>112.7135705043784</v>
      </c>
      <c r="AD2" t="n">
        <v>91069.83819812594</v>
      </c>
      <c r="AE2" t="n">
        <v>124605.7703403296</v>
      </c>
      <c r="AF2" t="n">
        <v>2.294622257224747e-06</v>
      </c>
      <c r="AG2" t="n">
        <v>0.3113541666666667</v>
      </c>
      <c r="AH2" t="n">
        <v>112713.5705043784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3.6931</v>
      </c>
      <c r="E2" t="n">
        <v>27.08</v>
      </c>
      <c r="F2" t="n">
        <v>22.31</v>
      </c>
      <c r="G2" t="n">
        <v>9.92</v>
      </c>
      <c r="H2" t="n">
        <v>0.18</v>
      </c>
      <c r="I2" t="n">
        <v>135</v>
      </c>
      <c r="J2" t="n">
        <v>98.70999999999999</v>
      </c>
      <c r="K2" t="n">
        <v>39.72</v>
      </c>
      <c r="L2" t="n">
        <v>1</v>
      </c>
      <c r="M2" t="n">
        <v>133</v>
      </c>
      <c r="N2" t="n">
        <v>12.99</v>
      </c>
      <c r="O2" t="n">
        <v>12407.75</v>
      </c>
      <c r="P2" t="n">
        <v>185.84</v>
      </c>
      <c r="Q2" t="n">
        <v>2380.68</v>
      </c>
      <c r="R2" t="n">
        <v>208.15</v>
      </c>
      <c r="S2" t="n">
        <v>76.23999999999999</v>
      </c>
      <c r="T2" t="n">
        <v>63378.89</v>
      </c>
      <c r="U2" t="n">
        <v>0.37</v>
      </c>
      <c r="V2" t="n">
        <v>0.72</v>
      </c>
      <c r="W2" t="n">
        <v>6.86</v>
      </c>
      <c r="X2" t="n">
        <v>3.91</v>
      </c>
      <c r="Y2" t="n">
        <v>2</v>
      </c>
      <c r="Z2" t="n">
        <v>10</v>
      </c>
      <c r="AA2" t="n">
        <v>174.3398113891094</v>
      </c>
      <c r="AB2" t="n">
        <v>238.5394212721228</v>
      </c>
      <c r="AC2" t="n">
        <v>215.7735536981609</v>
      </c>
      <c r="AD2" t="n">
        <v>174339.8113891094</v>
      </c>
      <c r="AE2" t="n">
        <v>238539.4212721228</v>
      </c>
      <c r="AF2" t="n">
        <v>2.171096233223864e-06</v>
      </c>
      <c r="AG2" t="n">
        <v>0.2820833333333333</v>
      </c>
      <c r="AH2" t="n">
        <v>215773.5536981609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4.3251</v>
      </c>
      <c r="E3" t="n">
        <v>23.12</v>
      </c>
      <c r="F3" t="n">
        <v>20</v>
      </c>
      <c r="G3" t="n">
        <v>21.82</v>
      </c>
      <c r="H3" t="n">
        <v>0.35</v>
      </c>
      <c r="I3" t="n">
        <v>55</v>
      </c>
      <c r="J3" t="n">
        <v>99.95</v>
      </c>
      <c r="K3" t="n">
        <v>39.72</v>
      </c>
      <c r="L3" t="n">
        <v>2</v>
      </c>
      <c r="M3" t="n">
        <v>14</v>
      </c>
      <c r="N3" t="n">
        <v>13.24</v>
      </c>
      <c r="O3" t="n">
        <v>12561.45</v>
      </c>
      <c r="P3" t="n">
        <v>143.95</v>
      </c>
      <c r="Q3" t="n">
        <v>2379.85</v>
      </c>
      <c r="R3" t="n">
        <v>131.11</v>
      </c>
      <c r="S3" t="n">
        <v>76.23999999999999</v>
      </c>
      <c r="T3" t="n">
        <v>25258.41</v>
      </c>
      <c r="U3" t="n">
        <v>0.58</v>
      </c>
      <c r="V3" t="n">
        <v>0.8</v>
      </c>
      <c r="W3" t="n">
        <v>6.78</v>
      </c>
      <c r="X3" t="n">
        <v>1.6</v>
      </c>
      <c r="Y3" t="n">
        <v>2</v>
      </c>
      <c r="Z3" t="n">
        <v>10</v>
      </c>
      <c r="AA3" t="n">
        <v>121.234719848422</v>
      </c>
      <c r="AB3" t="n">
        <v>165.8786921949006</v>
      </c>
      <c r="AC3" t="n">
        <v>150.0474626240719</v>
      </c>
      <c r="AD3" t="n">
        <v>121234.719848422</v>
      </c>
      <c r="AE3" t="n">
        <v>165878.6921949006</v>
      </c>
      <c r="AF3" t="n">
        <v>2.54263581227601e-06</v>
      </c>
      <c r="AG3" t="n">
        <v>0.2408333333333333</v>
      </c>
      <c r="AH3" t="n">
        <v>150047.4626240719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4.3299</v>
      </c>
      <c r="E4" t="n">
        <v>23.1</v>
      </c>
      <c r="F4" t="n">
        <v>20</v>
      </c>
      <c r="G4" t="n">
        <v>22.22</v>
      </c>
      <c r="H4" t="n">
        <v>0.52</v>
      </c>
      <c r="I4" t="n">
        <v>54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144.62</v>
      </c>
      <c r="Q4" t="n">
        <v>2380.09</v>
      </c>
      <c r="R4" t="n">
        <v>130.28</v>
      </c>
      <c r="S4" t="n">
        <v>76.23999999999999</v>
      </c>
      <c r="T4" t="n">
        <v>24850.66</v>
      </c>
      <c r="U4" t="n">
        <v>0.59</v>
      </c>
      <c r="V4" t="n">
        <v>0.8</v>
      </c>
      <c r="W4" t="n">
        <v>6.79</v>
      </c>
      <c r="X4" t="n">
        <v>1.59</v>
      </c>
      <c r="Y4" t="n">
        <v>2</v>
      </c>
      <c r="Z4" t="n">
        <v>10</v>
      </c>
      <c r="AA4" t="n">
        <v>121.4765442392599</v>
      </c>
      <c r="AB4" t="n">
        <v>166.2095669949841</v>
      </c>
      <c r="AC4" t="n">
        <v>150.3467591976212</v>
      </c>
      <c r="AD4" t="n">
        <v>121476.5442392599</v>
      </c>
      <c r="AE4" t="n">
        <v>166209.5669949841</v>
      </c>
      <c r="AF4" t="n">
        <v>2.545457631863748e-06</v>
      </c>
      <c r="AG4" t="n">
        <v>0.240625</v>
      </c>
      <c r="AH4" t="n">
        <v>150346.7591976212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3.3418</v>
      </c>
      <c r="E2" t="n">
        <v>29.92</v>
      </c>
      <c r="F2" t="n">
        <v>23.42</v>
      </c>
      <c r="G2" t="n">
        <v>8.220000000000001</v>
      </c>
      <c r="H2" t="n">
        <v>0.14</v>
      </c>
      <c r="I2" t="n">
        <v>171</v>
      </c>
      <c r="J2" t="n">
        <v>124.63</v>
      </c>
      <c r="K2" t="n">
        <v>45</v>
      </c>
      <c r="L2" t="n">
        <v>1</v>
      </c>
      <c r="M2" t="n">
        <v>169</v>
      </c>
      <c r="N2" t="n">
        <v>18.64</v>
      </c>
      <c r="O2" t="n">
        <v>15605.44</v>
      </c>
      <c r="P2" t="n">
        <v>235.74</v>
      </c>
      <c r="Q2" t="n">
        <v>2381.16</v>
      </c>
      <c r="R2" t="n">
        <v>243.93</v>
      </c>
      <c r="S2" t="n">
        <v>76.23999999999999</v>
      </c>
      <c r="T2" t="n">
        <v>81087.89</v>
      </c>
      <c r="U2" t="n">
        <v>0.31</v>
      </c>
      <c r="V2" t="n">
        <v>0.68</v>
      </c>
      <c r="W2" t="n">
        <v>6.93</v>
      </c>
      <c r="X2" t="n">
        <v>5.01</v>
      </c>
      <c r="Y2" t="n">
        <v>2</v>
      </c>
      <c r="Z2" t="n">
        <v>10</v>
      </c>
      <c r="AA2" t="n">
        <v>238.5819273360252</v>
      </c>
      <c r="AB2" t="n">
        <v>326.4383184727793</v>
      </c>
      <c r="AC2" t="n">
        <v>295.2835035168918</v>
      </c>
      <c r="AD2" t="n">
        <v>238581.9273360252</v>
      </c>
      <c r="AE2" t="n">
        <v>326438.3184727793</v>
      </c>
      <c r="AF2" t="n">
        <v>1.891463967146809e-06</v>
      </c>
      <c r="AG2" t="n">
        <v>0.3116666666666667</v>
      </c>
      <c r="AH2" t="n">
        <v>295283.5035168917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4.1167</v>
      </c>
      <c r="E3" t="n">
        <v>24.29</v>
      </c>
      <c r="F3" t="n">
        <v>20.4</v>
      </c>
      <c r="G3" t="n">
        <v>17.74</v>
      </c>
      <c r="H3" t="n">
        <v>0.28</v>
      </c>
      <c r="I3" t="n">
        <v>69</v>
      </c>
      <c r="J3" t="n">
        <v>125.95</v>
      </c>
      <c r="K3" t="n">
        <v>45</v>
      </c>
      <c r="L3" t="n">
        <v>2</v>
      </c>
      <c r="M3" t="n">
        <v>67</v>
      </c>
      <c r="N3" t="n">
        <v>18.95</v>
      </c>
      <c r="O3" t="n">
        <v>15767.7</v>
      </c>
      <c r="P3" t="n">
        <v>187.6</v>
      </c>
      <c r="Q3" t="n">
        <v>2379.71</v>
      </c>
      <c r="R3" t="n">
        <v>145.29</v>
      </c>
      <c r="S3" t="n">
        <v>76.23999999999999</v>
      </c>
      <c r="T3" t="n">
        <v>32280.02</v>
      </c>
      <c r="U3" t="n">
        <v>0.52</v>
      </c>
      <c r="V3" t="n">
        <v>0.78</v>
      </c>
      <c r="W3" t="n">
        <v>6.76</v>
      </c>
      <c r="X3" t="n">
        <v>1.99</v>
      </c>
      <c r="Y3" t="n">
        <v>2</v>
      </c>
      <c r="Z3" t="n">
        <v>10</v>
      </c>
      <c r="AA3" t="n">
        <v>158.843448803966</v>
      </c>
      <c r="AB3" t="n">
        <v>217.3366143318725</v>
      </c>
      <c r="AC3" t="n">
        <v>196.594312893955</v>
      </c>
      <c r="AD3" t="n">
        <v>158843.448803966</v>
      </c>
      <c r="AE3" t="n">
        <v>217336.6143318726</v>
      </c>
      <c r="AF3" t="n">
        <v>2.330058565310093e-06</v>
      </c>
      <c r="AG3" t="n">
        <v>0.2530208333333333</v>
      </c>
      <c r="AH3" t="n">
        <v>196594.312893955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4.3817</v>
      </c>
      <c r="E4" t="n">
        <v>22.82</v>
      </c>
      <c r="F4" t="n">
        <v>19.62</v>
      </c>
      <c r="G4" t="n">
        <v>28.02</v>
      </c>
      <c r="H4" t="n">
        <v>0.42</v>
      </c>
      <c r="I4" t="n">
        <v>42</v>
      </c>
      <c r="J4" t="n">
        <v>127.27</v>
      </c>
      <c r="K4" t="n">
        <v>45</v>
      </c>
      <c r="L4" t="n">
        <v>3</v>
      </c>
      <c r="M4" t="n">
        <v>10</v>
      </c>
      <c r="N4" t="n">
        <v>19.27</v>
      </c>
      <c r="O4" t="n">
        <v>15930.42</v>
      </c>
      <c r="P4" t="n">
        <v>163.06</v>
      </c>
      <c r="Q4" t="n">
        <v>2379.6</v>
      </c>
      <c r="R4" t="n">
        <v>118.81</v>
      </c>
      <c r="S4" t="n">
        <v>76.23999999999999</v>
      </c>
      <c r="T4" t="n">
        <v>19174.98</v>
      </c>
      <c r="U4" t="n">
        <v>0.64</v>
      </c>
      <c r="V4" t="n">
        <v>0.8100000000000001</v>
      </c>
      <c r="W4" t="n">
        <v>6.75</v>
      </c>
      <c r="X4" t="n">
        <v>1.21</v>
      </c>
      <c r="Y4" t="n">
        <v>2</v>
      </c>
      <c r="Z4" t="n">
        <v>10</v>
      </c>
      <c r="AA4" t="n">
        <v>134.126641330218</v>
      </c>
      <c r="AB4" t="n">
        <v>183.5179879177204</v>
      </c>
      <c r="AC4" t="n">
        <v>166.0032887200184</v>
      </c>
      <c r="AD4" t="n">
        <v>134126.641330218</v>
      </c>
      <c r="AE4" t="n">
        <v>183517.9879177204</v>
      </c>
      <c r="AF4" t="n">
        <v>2.480048975057506e-06</v>
      </c>
      <c r="AG4" t="n">
        <v>0.2377083333333333</v>
      </c>
      <c r="AH4" t="n">
        <v>166003.2887200184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4.3909</v>
      </c>
      <c r="E5" t="n">
        <v>22.77</v>
      </c>
      <c r="F5" t="n">
        <v>19.59</v>
      </c>
      <c r="G5" t="n">
        <v>28.67</v>
      </c>
      <c r="H5" t="n">
        <v>0.55</v>
      </c>
      <c r="I5" t="n">
        <v>41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162.98</v>
      </c>
      <c r="Q5" t="n">
        <v>2379.66</v>
      </c>
      <c r="R5" t="n">
        <v>118</v>
      </c>
      <c r="S5" t="n">
        <v>76.23999999999999</v>
      </c>
      <c r="T5" t="n">
        <v>18773.84</v>
      </c>
      <c r="U5" t="n">
        <v>0.65</v>
      </c>
      <c r="V5" t="n">
        <v>0.82</v>
      </c>
      <c r="W5" t="n">
        <v>6.75</v>
      </c>
      <c r="X5" t="n">
        <v>1.19</v>
      </c>
      <c r="Y5" t="n">
        <v>2</v>
      </c>
      <c r="Z5" t="n">
        <v>10</v>
      </c>
      <c r="AA5" t="n">
        <v>133.7410752628759</v>
      </c>
      <c r="AB5" t="n">
        <v>182.9904394144089</v>
      </c>
      <c r="AC5" t="n">
        <v>165.5260887054438</v>
      </c>
      <c r="AD5" t="n">
        <v>133741.0752628759</v>
      </c>
      <c r="AE5" t="n">
        <v>182990.4394144089</v>
      </c>
      <c r="AF5" t="n">
        <v>2.485256189282699e-06</v>
      </c>
      <c r="AG5" t="n">
        <v>0.2371875</v>
      </c>
      <c r="AH5" t="n">
        <v>165526.0887054438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2024-09-25T23:03:46Z</dcterms:created>
  <dcterms:modified xmlns:dcterms="http://purl.org/dc/terms/" xmlns:xsi="http://www.w3.org/2001/XMLSchema-instance" xsi:type="dcterms:W3CDTF">2024-09-25T23:03:46Z</dcterms:modified>
</cp:coreProperties>
</file>