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gráficos!$A$7:$A$96</f>
              <numCache>
                <formatCode>General</formatCode>
                <ptCount val="9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</numCache>
            </numRef>
          </xVal>
          <yVal>
            <numRef>
              <f>gráficos!$B$7:$B$96</f>
              <numCache>
                <formatCode>General</formatCode>
                <ptCount val="9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1.5023</v>
      </c>
      <c r="E2" t="n">
        <v>66.56</v>
      </c>
      <c r="F2" t="n">
        <v>45.88</v>
      </c>
      <c r="G2" t="n">
        <v>5.9</v>
      </c>
      <c r="H2" t="n">
        <v>0.09</v>
      </c>
      <c r="I2" t="n">
        <v>467</v>
      </c>
      <c r="J2" t="n">
        <v>194.77</v>
      </c>
      <c r="K2" t="n">
        <v>54.38</v>
      </c>
      <c r="L2" t="n">
        <v>1</v>
      </c>
      <c r="M2" t="n">
        <v>465</v>
      </c>
      <c r="N2" t="n">
        <v>39.4</v>
      </c>
      <c r="O2" t="n">
        <v>24256.19</v>
      </c>
      <c r="P2" t="n">
        <v>639.4</v>
      </c>
      <c r="Q2" t="n">
        <v>2602.37</v>
      </c>
      <c r="R2" t="n">
        <v>745.76</v>
      </c>
      <c r="S2" t="n">
        <v>113.82</v>
      </c>
      <c r="T2" t="n">
        <v>309305.98</v>
      </c>
      <c r="U2" t="n">
        <v>0.15</v>
      </c>
      <c r="V2" t="n">
        <v>0.5</v>
      </c>
      <c r="W2" t="n">
        <v>10.19</v>
      </c>
      <c r="X2" t="n">
        <v>18.58</v>
      </c>
      <c r="Y2" t="n">
        <v>2</v>
      </c>
      <c r="Z2" t="n">
        <v>10</v>
      </c>
      <c r="AA2" t="n">
        <v>779.9581945305715</v>
      </c>
      <c r="AB2" t="n">
        <v>1067.173211083783</v>
      </c>
      <c r="AC2" t="n">
        <v>965.3236976049545</v>
      </c>
      <c r="AD2" t="n">
        <v>779958.1945305715</v>
      </c>
      <c r="AE2" t="n">
        <v>1067173.211083783</v>
      </c>
      <c r="AF2" t="n">
        <v>1.402637922824659e-06</v>
      </c>
      <c r="AG2" t="n">
        <v>0.6933333333333334</v>
      </c>
      <c r="AH2" t="n">
        <v>965323.6976049545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2.3508</v>
      </c>
      <c r="E3" t="n">
        <v>42.54</v>
      </c>
      <c r="F3" t="n">
        <v>33.57</v>
      </c>
      <c r="G3" t="n">
        <v>12.13</v>
      </c>
      <c r="H3" t="n">
        <v>0.18</v>
      </c>
      <c r="I3" t="n">
        <v>166</v>
      </c>
      <c r="J3" t="n">
        <v>196.32</v>
      </c>
      <c r="K3" t="n">
        <v>54.38</v>
      </c>
      <c r="L3" t="n">
        <v>2</v>
      </c>
      <c r="M3" t="n">
        <v>164</v>
      </c>
      <c r="N3" t="n">
        <v>39.95</v>
      </c>
      <c r="O3" t="n">
        <v>24447.22</v>
      </c>
      <c r="P3" t="n">
        <v>457.27</v>
      </c>
      <c r="Q3" t="n">
        <v>2600.36</v>
      </c>
      <c r="R3" t="n">
        <v>333.14</v>
      </c>
      <c r="S3" t="n">
        <v>113.82</v>
      </c>
      <c r="T3" t="n">
        <v>104501.91</v>
      </c>
      <c r="U3" t="n">
        <v>0.34</v>
      </c>
      <c r="V3" t="n">
        <v>0.6899999999999999</v>
      </c>
      <c r="W3" t="n">
        <v>9.68</v>
      </c>
      <c r="X3" t="n">
        <v>6.28</v>
      </c>
      <c r="Y3" t="n">
        <v>2</v>
      </c>
      <c r="Z3" t="n">
        <v>10</v>
      </c>
      <c r="AA3" t="n">
        <v>359.8088335462181</v>
      </c>
      <c r="AB3" t="n">
        <v>492.306319703367</v>
      </c>
      <c r="AC3" t="n">
        <v>445.3212955071363</v>
      </c>
      <c r="AD3" t="n">
        <v>359808.8335462181</v>
      </c>
      <c r="AE3" t="n">
        <v>492306.319703367</v>
      </c>
      <c r="AF3" t="n">
        <v>2.19484871794995e-06</v>
      </c>
      <c r="AG3" t="n">
        <v>0.443125</v>
      </c>
      <c r="AH3" t="n">
        <v>445321.2955071363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2.6713</v>
      </c>
      <c r="E4" t="n">
        <v>37.43</v>
      </c>
      <c r="F4" t="n">
        <v>31.03</v>
      </c>
      <c r="G4" t="n">
        <v>18.62</v>
      </c>
      <c r="H4" t="n">
        <v>0.27</v>
      </c>
      <c r="I4" t="n">
        <v>100</v>
      </c>
      <c r="J4" t="n">
        <v>197.88</v>
      </c>
      <c r="K4" t="n">
        <v>54.38</v>
      </c>
      <c r="L4" t="n">
        <v>3</v>
      </c>
      <c r="M4" t="n">
        <v>98</v>
      </c>
      <c r="N4" t="n">
        <v>40.5</v>
      </c>
      <c r="O4" t="n">
        <v>24639</v>
      </c>
      <c r="P4" t="n">
        <v>411.88</v>
      </c>
      <c r="Q4" t="n">
        <v>2599.74</v>
      </c>
      <c r="R4" t="n">
        <v>248.53</v>
      </c>
      <c r="S4" t="n">
        <v>113.82</v>
      </c>
      <c r="T4" t="n">
        <v>62526.41</v>
      </c>
      <c r="U4" t="n">
        <v>0.46</v>
      </c>
      <c r="V4" t="n">
        <v>0.74</v>
      </c>
      <c r="W4" t="n">
        <v>9.57</v>
      </c>
      <c r="X4" t="n">
        <v>3.75</v>
      </c>
      <c r="Y4" t="n">
        <v>2</v>
      </c>
      <c r="Z4" t="n">
        <v>10</v>
      </c>
      <c r="AA4" t="n">
        <v>287.5778199789184</v>
      </c>
      <c r="AB4" t="n">
        <v>393.4766603331685</v>
      </c>
      <c r="AC4" t="n">
        <v>355.9238001189314</v>
      </c>
      <c r="AD4" t="n">
        <v>287577.8199789184</v>
      </c>
      <c r="AE4" t="n">
        <v>393476.6603331685</v>
      </c>
      <c r="AF4" t="n">
        <v>2.494086855649013e-06</v>
      </c>
      <c r="AG4" t="n">
        <v>0.3898958333333333</v>
      </c>
      <c r="AH4" t="n">
        <v>355923.8001189313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2.8405</v>
      </c>
      <c r="E5" t="n">
        <v>35.21</v>
      </c>
      <c r="F5" t="n">
        <v>29.93</v>
      </c>
      <c r="G5" t="n">
        <v>25.29</v>
      </c>
      <c r="H5" t="n">
        <v>0.36</v>
      </c>
      <c r="I5" t="n">
        <v>71</v>
      </c>
      <c r="J5" t="n">
        <v>199.44</v>
      </c>
      <c r="K5" t="n">
        <v>54.38</v>
      </c>
      <c r="L5" t="n">
        <v>4</v>
      </c>
      <c r="M5" t="n">
        <v>69</v>
      </c>
      <c r="N5" t="n">
        <v>41.06</v>
      </c>
      <c r="O5" t="n">
        <v>24831.54</v>
      </c>
      <c r="P5" t="n">
        <v>385.75</v>
      </c>
      <c r="Q5" t="n">
        <v>2599.84</v>
      </c>
      <c r="R5" t="n">
        <v>211.7</v>
      </c>
      <c r="S5" t="n">
        <v>113.82</v>
      </c>
      <c r="T5" t="n">
        <v>44256.53</v>
      </c>
      <c r="U5" t="n">
        <v>0.54</v>
      </c>
      <c r="V5" t="n">
        <v>0.77</v>
      </c>
      <c r="W5" t="n">
        <v>9.529999999999999</v>
      </c>
      <c r="X5" t="n">
        <v>2.65</v>
      </c>
      <c r="Y5" t="n">
        <v>2</v>
      </c>
      <c r="Z5" t="n">
        <v>10</v>
      </c>
      <c r="AA5" t="n">
        <v>255.5292579078136</v>
      </c>
      <c r="AB5" t="n">
        <v>349.6264038245458</v>
      </c>
      <c r="AC5" t="n">
        <v>316.2585505473753</v>
      </c>
      <c r="AD5" t="n">
        <v>255529.2579078136</v>
      </c>
      <c r="AE5" t="n">
        <v>349626.4038245458</v>
      </c>
      <c r="AF5" t="n">
        <v>2.652062184506054e-06</v>
      </c>
      <c r="AG5" t="n">
        <v>0.3667708333333333</v>
      </c>
      <c r="AH5" t="n">
        <v>316258.5505473753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2.95</v>
      </c>
      <c r="E6" t="n">
        <v>33.9</v>
      </c>
      <c r="F6" t="n">
        <v>29.28</v>
      </c>
      <c r="G6" t="n">
        <v>32.54</v>
      </c>
      <c r="H6" t="n">
        <v>0.44</v>
      </c>
      <c r="I6" t="n">
        <v>54</v>
      </c>
      <c r="J6" t="n">
        <v>201.01</v>
      </c>
      <c r="K6" t="n">
        <v>54.38</v>
      </c>
      <c r="L6" t="n">
        <v>5</v>
      </c>
      <c r="M6" t="n">
        <v>52</v>
      </c>
      <c r="N6" t="n">
        <v>41.63</v>
      </c>
      <c r="O6" t="n">
        <v>25024.84</v>
      </c>
      <c r="P6" t="n">
        <v>366.4</v>
      </c>
      <c r="Q6" t="n">
        <v>2599.66</v>
      </c>
      <c r="R6" t="n">
        <v>190.13</v>
      </c>
      <c r="S6" t="n">
        <v>113.82</v>
      </c>
      <c r="T6" t="n">
        <v>33554.98</v>
      </c>
      <c r="U6" t="n">
        <v>0.6</v>
      </c>
      <c r="V6" t="n">
        <v>0.79</v>
      </c>
      <c r="W6" t="n">
        <v>9.5</v>
      </c>
      <c r="X6" t="n">
        <v>2</v>
      </c>
      <c r="Y6" t="n">
        <v>2</v>
      </c>
      <c r="Z6" t="n">
        <v>10</v>
      </c>
      <c r="AA6" t="n">
        <v>235.7581329006906</v>
      </c>
      <c r="AB6" t="n">
        <v>322.5746783493381</v>
      </c>
      <c r="AC6" t="n">
        <v>291.7886037841776</v>
      </c>
      <c r="AD6" t="n">
        <v>235758.1329006906</v>
      </c>
      <c r="AE6" t="n">
        <v>322574.6783493381</v>
      </c>
      <c r="AF6" t="n">
        <v>2.754297991301834e-06</v>
      </c>
      <c r="AG6" t="n">
        <v>0.353125</v>
      </c>
      <c r="AH6" t="n">
        <v>291788.6037841776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3.0258</v>
      </c>
      <c r="E7" t="n">
        <v>33.05</v>
      </c>
      <c r="F7" t="n">
        <v>28.86</v>
      </c>
      <c r="G7" t="n">
        <v>40.27</v>
      </c>
      <c r="H7" t="n">
        <v>0.53</v>
      </c>
      <c r="I7" t="n">
        <v>43</v>
      </c>
      <c r="J7" t="n">
        <v>202.58</v>
      </c>
      <c r="K7" t="n">
        <v>54.38</v>
      </c>
      <c r="L7" t="n">
        <v>6</v>
      </c>
      <c r="M7" t="n">
        <v>41</v>
      </c>
      <c r="N7" t="n">
        <v>42.2</v>
      </c>
      <c r="O7" t="n">
        <v>25218.93</v>
      </c>
      <c r="P7" t="n">
        <v>347.85</v>
      </c>
      <c r="Q7" t="n">
        <v>2599.55</v>
      </c>
      <c r="R7" t="n">
        <v>176.16</v>
      </c>
      <c r="S7" t="n">
        <v>113.82</v>
      </c>
      <c r="T7" t="n">
        <v>26627.03</v>
      </c>
      <c r="U7" t="n">
        <v>0.65</v>
      </c>
      <c r="V7" t="n">
        <v>0.8</v>
      </c>
      <c r="W7" t="n">
        <v>9.48</v>
      </c>
      <c r="X7" t="n">
        <v>1.58</v>
      </c>
      <c r="Y7" t="n">
        <v>2</v>
      </c>
      <c r="Z7" t="n">
        <v>10</v>
      </c>
      <c r="AA7" t="n">
        <v>220.6560037613743</v>
      </c>
      <c r="AB7" t="n">
        <v>301.9112790020205</v>
      </c>
      <c r="AC7" t="n">
        <v>273.0972902692981</v>
      </c>
      <c r="AD7" t="n">
        <v>220656.0037613742</v>
      </c>
      <c r="AE7" t="n">
        <v>301911.2790020205</v>
      </c>
      <c r="AF7" t="n">
        <v>2.82506944477325e-06</v>
      </c>
      <c r="AG7" t="n">
        <v>0.3442708333333333</v>
      </c>
      <c r="AH7" t="n">
        <v>273097.2902692981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3.0855</v>
      </c>
      <c r="E8" t="n">
        <v>32.41</v>
      </c>
      <c r="F8" t="n">
        <v>28.53</v>
      </c>
      <c r="G8" t="n">
        <v>48.91</v>
      </c>
      <c r="H8" t="n">
        <v>0.61</v>
      </c>
      <c r="I8" t="n">
        <v>35</v>
      </c>
      <c r="J8" t="n">
        <v>204.16</v>
      </c>
      <c r="K8" t="n">
        <v>54.38</v>
      </c>
      <c r="L8" t="n">
        <v>7</v>
      </c>
      <c r="M8" t="n">
        <v>33</v>
      </c>
      <c r="N8" t="n">
        <v>42.78</v>
      </c>
      <c r="O8" t="n">
        <v>25413.94</v>
      </c>
      <c r="P8" t="n">
        <v>330.36</v>
      </c>
      <c r="Q8" t="n">
        <v>2599.59</v>
      </c>
      <c r="R8" t="n">
        <v>165.22</v>
      </c>
      <c r="S8" t="n">
        <v>113.82</v>
      </c>
      <c r="T8" t="n">
        <v>21195.89</v>
      </c>
      <c r="U8" t="n">
        <v>0.6899999999999999</v>
      </c>
      <c r="V8" t="n">
        <v>0.8100000000000001</v>
      </c>
      <c r="W8" t="n">
        <v>9.460000000000001</v>
      </c>
      <c r="X8" t="n">
        <v>1.25</v>
      </c>
      <c r="Y8" t="n">
        <v>2</v>
      </c>
      <c r="Z8" t="n">
        <v>10</v>
      </c>
      <c r="AA8" t="n">
        <v>208.015689830265</v>
      </c>
      <c r="AB8" t="n">
        <v>284.6162438301918</v>
      </c>
      <c r="AC8" t="n">
        <v>257.452868980529</v>
      </c>
      <c r="AD8" t="n">
        <v>208015.6898302649</v>
      </c>
      <c r="AE8" t="n">
        <v>284616.2438301918</v>
      </c>
      <c r="AF8" t="n">
        <v>2.880808966834511e-06</v>
      </c>
      <c r="AG8" t="n">
        <v>0.3376041666666666</v>
      </c>
      <c r="AH8" t="n">
        <v>257452.868980529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3.1198</v>
      </c>
      <c r="E9" t="n">
        <v>32.05</v>
      </c>
      <c r="F9" t="n">
        <v>28.37</v>
      </c>
      <c r="G9" t="n">
        <v>56.74</v>
      </c>
      <c r="H9" t="n">
        <v>0.6899999999999999</v>
      </c>
      <c r="I9" t="n">
        <v>30</v>
      </c>
      <c r="J9" t="n">
        <v>205.75</v>
      </c>
      <c r="K9" t="n">
        <v>54.38</v>
      </c>
      <c r="L9" t="n">
        <v>8</v>
      </c>
      <c r="M9" t="n">
        <v>24</v>
      </c>
      <c r="N9" t="n">
        <v>43.37</v>
      </c>
      <c r="O9" t="n">
        <v>25609.61</v>
      </c>
      <c r="P9" t="n">
        <v>315.29</v>
      </c>
      <c r="Q9" t="n">
        <v>2599.35</v>
      </c>
      <c r="R9" t="n">
        <v>159.62</v>
      </c>
      <c r="S9" t="n">
        <v>113.82</v>
      </c>
      <c r="T9" t="n">
        <v>18422.2</v>
      </c>
      <c r="U9" t="n">
        <v>0.71</v>
      </c>
      <c r="V9" t="n">
        <v>0.8100000000000001</v>
      </c>
      <c r="W9" t="n">
        <v>9.460000000000001</v>
      </c>
      <c r="X9" t="n">
        <v>1.09</v>
      </c>
      <c r="Y9" t="n">
        <v>2</v>
      </c>
      <c r="Z9" t="n">
        <v>10</v>
      </c>
      <c r="AA9" t="n">
        <v>198.8436034521883</v>
      </c>
      <c r="AB9" t="n">
        <v>272.0665906038209</v>
      </c>
      <c r="AC9" t="n">
        <v>246.10093704453</v>
      </c>
      <c r="AD9" t="n">
        <v>198843.6034521883</v>
      </c>
      <c r="AE9" t="n">
        <v>272066.5906038209</v>
      </c>
      <c r="AF9" t="n">
        <v>2.912833516360496e-06</v>
      </c>
      <c r="AG9" t="n">
        <v>0.3338541666666666</v>
      </c>
      <c r="AH9" t="n">
        <v>246100.93704453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3.1321</v>
      </c>
      <c r="E10" t="n">
        <v>31.93</v>
      </c>
      <c r="F10" t="n">
        <v>28.32</v>
      </c>
      <c r="G10" t="n">
        <v>60.69</v>
      </c>
      <c r="H10" t="n">
        <v>0.77</v>
      </c>
      <c r="I10" t="n">
        <v>28</v>
      </c>
      <c r="J10" t="n">
        <v>207.34</v>
      </c>
      <c r="K10" t="n">
        <v>54.38</v>
      </c>
      <c r="L10" t="n">
        <v>9</v>
      </c>
      <c r="M10" t="n">
        <v>2</v>
      </c>
      <c r="N10" t="n">
        <v>43.96</v>
      </c>
      <c r="O10" t="n">
        <v>25806.1</v>
      </c>
      <c r="P10" t="n">
        <v>309.34</v>
      </c>
      <c r="Q10" t="n">
        <v>2600.09</v>
      </c>
      <c r="R10" t="n">
        <v>157.1</v>
      </c>
      <c r="S10" t="n">
        <v>113.82</v>
      </c>
      <c r="T10" t="n">
        <v>17168.74</v>
      </c>
      <c r="U10" t="n">
        <v>0.72</v>
      </c>
      <c r="V10" t="n">
        <v>0.8100000000000001</v>
      </c>
      <c r="W10" t="n">
        <v>9.49</v>
      </c>
      <c r="X10" t="n">
        <v>1.04</v>
      </c>
      <c r="Y10" t="n">
        <v>2</v>
      </c>
      <c r="Z10" t="n">
        <v>10</v>
      </c>
      <c r="AA10" t="n">
        <v>195.3817368655156</v>
      </c>
      <c r="AB10" t="n">
        <v>267.3299120131628</v>
      </c>
      <c r="AC10" t="n">
        <v>241.8163204105927</v>
      </c>
      <c r="AD10" t="n">
        <v>195381.7368655156</v>
      </c>
      <c r="AE10" t="n">
        <v>267329.9120131628</v>
      </c>
      <c r="AF10" t="n">
        <v>2.92431753849372e-06</v>
      </c>
      <c r="AG10" t="n">
        <v>0.3326041666666666</v>
      </c>
      <c r="AH10" t="n">
        <v>241816.3204105927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3.1401</v>
      </c>
      <c r="E11" t="n">
        <v>31.85</v>
      </c>
      <c r="F11" t="n">
        <v>28.28</v>
      </c>
      <c r="G11" t="n">
        <v>62.84</v>
      </c>
      <c r="H11" t="n">
        <v>0.85</v>
      </c>
      <c r="I11" t="n">
        <v>27</v>
      </c>
      <c r="J11" t="n">
        <v>208.94</v>
      </c>
      <c r="K11" t="n">
        <v>54.38</v>
      </c>
      <c r="L11" t="n">
        <v>10</v>
      </c>
      <c r="M11" t="n">
        <v>0</v>
      </c>
      <c r="N11" t="n">
        <v>44.56</v>
      </c>
      <c r="O11" t="n">
        <v>26003.41</v>
      </c>
      <c r="P11" t="n">
        <v>310.31</v>
      </c>
      <c r="Q11" t="n">
        <v>2600.12</v>
      </c>
      <c r="R11" t="n">
        <v>155.6</v>
      </c>
      <c r="S11" t="n">
        <v>113.82</v>
      </c>
      <c r="T11" t="n">
        <v>16426.25</v>
      </c>
      <c r="U11" t="n">
        <v>0.73</v>
      </c>
      <c r="V11" t="n">
        <v>0.8100000000000001</v>
      </c>
      <c r="W11" t="n">
        <v>9.49</v>
      </c>
      <c r="X11" t="n">
        <v>1</v>
      </c>
      <c r="Y11" t="n">
        <v>2</v>
      </c>
      <c r="Z11" t="n">
        <v>10</v>
      </c>
      <c r="AA11" t="n">
        <v>195.2261728355742</v>
      </c>
      <c r="AB11" t="n">
        <v>267.1170624443965</v>
      </c>
      <c r="AC11" t="n">
        <v>241.6237849059332</v>
      </c>
      <c r="AD11" t="n">
        <v>195226.1728355742</v>
      </c>
      <c r="AE11" t="n">
        <v>267117.0624443965</v>
      </c>
      <c r="AF11" t="n">
        <v>2.931786821181996e-06</v>
      </c>
      <c r="AG11" t="n">
        <v>0.3317708333333333</v>
      </c>
      <c r="AH11" t="n">
        <v>241623.7849059332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1.7825</v>
      </c>
      <c r="E2" t="n">
        <v>56.1</v>
      </c>
      <c r="F2" t="n">
        <v>41.82</v>
      </c>
      <c r="G2" t="n">
        <v>6.76</v>
      </c>
      <c r="H2" t="n">
        <v>0.11</v>
      </c>
      <c r="I2" t="n">
        <v>371</v>
      </c>
      <c r="J2" t="n">
        <v>159.12</v>
      </c>
      <c r="K2" t="n">
        <v>50.28</v>
      </c>
      <c r="L2" t="n">
        <v>1</v>
      </c>
      <c r="M2" t="n">
        <v>369</v>
      </c>
      <c r="N2" t="n">
        <v>27.84</v>
      </c>
      <c r="O2" t="n">
        <v>19859.16</v>
      </c>
      <c r="P2" t="n">
        <v>509.12</v>
      </c>
      <c r="Q2" t="n">
        <v>2601.12</v>
      </c>
      <c r="R2" t="n">
        <v>609.77</v>
      </c>
      <c r="S2" t="n">
        <v>113.82</v>
      </c>
      <c r="T2" t="n">
        <v>241789.36</v>
      </c>
      <c r="U2" t="n">
        <v>0.19</v>
      </c>
      <c r="V2" t="n">
        <v>0.55</v>
      </c>
      <c r="W2" t="n">
        <v>10.02</v>
      </c>
      <c r="X2" t="n">
        <v>14.53</v>
      </c>
      <c r="Y2" t="n">
        <v>2</v>
      </c>
      <c r="Z2" t="n">
        <v>10</v>
      </c>
      <c r="AA2" t="n">
        <v>530.3611228716626</v>
      </c>
      <c r="AB2" t="n">
        <v>725.663486194411</v>
      </c>
      <c r="AC2" t="n">
        <v>656.4071815471152</v>
      </c>
      <c r="AD2" t="n">
        <v>530361.1228716626</v>
      </c>
      <c r="AE2" t="n">
        <v>725663.4861944111</v>
      </c>
      <c r="AF2" t="n">
        <v>1.721642874196658e-06</v>
      </c>
      <c r="AG2" t="n">
        <v>0.584375</v>
      </c>
      <c r="AH2" t="n">
        <v>656407.1815471152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2.5441</v>
      </c>
      <c r="E3" t="n">
        <v>39.31</v>
      </c>
      <c r="F3" t="n">
        <v>32.5</v>
      </c>
      <c r="G3" t="n">
        <v>14.03</v>
      </c>
      <c r="H3" t="n">
        <v>0.22</v>
      </c>
      <c r="I3" t="n">
        <v>139</v>
      </c>
      <c r="J3" t="n">
        <v>160.54</v>
      </c>
      <c r="K3" t="n">
        <v>50.28</v>
      </c>
      <c r="L3" t="n">
        <v>2</v>
      </c>
      <c r="M3" t="n">
        <v>137</v>
      </c>
      <c r="N3" t="n">
        <v>28.26</v>
      </c>
      <c r="O3" t="n">
        <v>20034.4</v>
      </c>
      <c r="P3" t="n">
        <v>382.35</v>
      </c>
      <c r="Q3" t="n">
        <v>2600.06</v>
      </c>
      <c r="R3" t="n">
        <v>297.67</v>
      </c>
      <c r="S3" t="n">
        <v>113.82</v>
      </c>
      <c r="T3" t="n">
        <v>86901.31</v>
      </c>
      <c r="U3" t="n">
        <v>0.38</v>
      </c>
      <c r="V3" t="n">
        <v>0.71</v>
      </c>
      <c r="W3" t="n">
        <v>9.640000000000001</v>
      </c>
      <c r="X3" t="n">
        <v>5.22</v>
      </c>
      <c r="Y3" t="n">
        <v>2</v>
      </c>
      <c r="Z3" t="n">
        <v>10</v>
      </c>
      <c r="AA3" t="n">
        <v>282.6694970850049</v>
      </c>
      <c r="AB3" t="n">
        <v>386.7608764097927</v>
      </c>
      <c r="AC3" t="n">
        <v>349.8489611875406</v>
      </c>
      <c r="AD3" t="n">
        <v>282669.4970850049</v>
      </c>
      <c r="AE3" t="n">
        <v>386760.8764097927</v>
      </c>
      <c r="AF3" t="n">
        <v>2.457240749645845e-06</v>
      </c>
      <c r="AG3" t="n">
        <v>0.4094791666666667</v>
      </c>
      <c r="AH3" t="n">
        <v>349848.9611875406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2.8293</v>
      </c>
      <c r="E4" t="n">
        <v>35.34</v>
      </c>
      <c r="F4" t="n">
        <v>30.35</v>
      </c>
      <c r="G4" t="n">
        <v>21.94</v>
      </c>
      <c r="H4" t="n">
        <v>0.33</v>
      </c>
      <c r="I4" t="n">
        <v>83</v>
      </c>
      <c r="J4" t="n">
        <v>161.97</v>
      </c>
      <c r="K4" t="n">
        <v>50.28</v>
      </c>
      <c r="L4" t="n">
        <v>3</v>
      </c>
      <c r="M4" t="n">
        <v>81</v>
      </c>
      <c r="N4" t="n">
        <v>28.69</v>
      </c>
      <c r="O4" t="n">
        <v>20210.21</v>
      </c>
      <c r="P4" t="n">
        <v>342.44</v>
      </c>
      <c r="Q4" t="n">
        <v>2599.8</v>
      </c>
      <c r="R4" t="n">
        <v>225.38</v>
      </c>
      <c r="S4" t="n">
        <v>113.82</v>
      </c>
      <c r="T4" t="n">
        <v>51037.44</v>
      </c>
      <c r="U4" t="n">
        <v>0.5</v>
      </c>
      <c r="V4" t="n">
        <v>0.76</v>
      </c>
      <c r="W4" t="n">
        <v>9.550000000000001</v>
      </c>
      <c r="X4" t="n">
        <v>3.07</v>
      </c>
      <c r="Y4" t="n">
        <v>2</v>
      </c>
      <c r="Z4" t="n">
        <v>10</v>
      </c>
      <c r="AA4" t="n">
        <v>230.6643768846882</v>
      </c>
      <c r="AB4" t="n">
        <v>315.6051766475916</v>
      </c>
      <c r="AC4" t="n">
        <v>285.4842615430865</v>
      </c>
      <c r="AD4" t="n">
        <v>230664.3768846882</v>
      </c>
      <c r="AE4" t="n">
        <v>315605.1766475916</v>
      </c>
      <c r="AF4" t="n">
        <v>2.732703609517311e-06</v>
      </c>
      <c r="AG4" t="n">
        <v>0.368125</v>
      </c>
      <c r="AH4" t="n">
        <v>285484.2615430865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2.9718</v>
      </c>
      <c r="E5" t="n">
        <v>33.65</v>
      </c>
      <c r="F5" t="n">
        <v>29.46</v>
      </c>
      <c r="G5" t="n">
        <v>30.47</v>
      </c>
      <c r="H5" t="n">
        <v>0.43</v>
      </c>
      <c r="I5" t="n">
        <v>58</v>
      </c>
      <c r="J5" t="n">
        <v>163.4</v>
      </c>
      <c r="K5" t="n">
        <v>50.28</v>
      </c>
      <c r="L5" t="n">
        <v>4</v>
      </c>
      <c r="M5" t="n">
        <v>56</v>
      </c>
      <c r="N5" t="n">
        <v>29.12</v>
      </c>
      <c r="O5" t="n">
        <v>20386.62</v>
      </c>
      <c r="P5" t="n">
        <v>317.44</v>
      </c>
      <c r="Q5" t="n">
        <v>2599.45</v>
      </c>
      <c r="R5" t="n">
        <v>195.79</v>
      </c>
      <c r="S5" t="n">
        <v>113.82</v>
      </c>
      <c r="T5" t="n">
        <v>36366.19</v>
      </c>
      <c r="U5" t="n">
        <v>0.58</v>
      </c>
      <c r="V5" t="n">
        <v>0.78</v>
      </c>
      <c r="W5" t="n">
        <v>9.51</v>
      </c>
      <c r="X5" t="n">
        <v>2.18</v>
      </c>
      <c r="Y5" t="n">
        <v>2</v>
      </c>
      <c r="Z5" t="n">
        <v>10</v>
      </c>
      <c r="AA5" t="n">
        <v>206.4698341473791</v>
      </c>
      <c r="AB5" t="n">
        <v>282.501135886529</v>
      </c>
      <c r="AC5" t="n">
        <v>255.5396239704361</v>
      </c>
      <c r="AD5" t="n">
        <v>206469.8341473792</v>
      </c>
      <c r="AE5" t="n">
        <v>282501.135886529</v>
      </c>
      <c r="AF5" t="n">
        <v>2.870338453597548e-06</v>
      </c>
      <c r="AG5" t="n">
        <v>0.3505208333333333</v>
      </c>
      <c r="AH5" t="n">
        <v>255539.6239704361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3.0643</v>
      </c>
      <c r="E6" t="n">
        <v>32.63</v>
      </c>
      <c r="F6" t="n">
        <v>28.89</v>
      </c>
      <c r="G6" t="n">
        <v>39.4</v>
      </c>
      <c r="H6" t="n">
        <v>0.54</v>
      </c>
      <c r="I6" t="n">
        <v>44</v>
      </c>
      <c r="J6" t="n">
        <v>164.83</v>
      </c>
      <c r="K6" t="n">
        <v>50.28</v>
      </c>
      <c r="L6" t="n">
        <v>5</v>
      </c>
      <c r="M6" t="n">
        <v>42</v>
      </c>
      <c r="N6" t="n">
        <v>29.55</v>
      </c>
      <c r="O6" t="n">
        <v>20563.61</v>
      </c>
      <c r="P6" t="n">
        <v>294.38</v>
      </c>
      <c r="Q6" t="n">
        <v>2599.64</v>
      </c>
      <c r="R6" t="n">
        <v>177.04</v>
      </c>
      <c r="S6" t="n">
        <v>113.82</v>
      </c>
      <c r="T6" t="n">
        <v>27062.59</v>
      </c>
      <c r="U6" t="n">
        <v>0.64</v>
      </c>
      <c r="V6" t="n">
        <v>0.8</v>
      </c>
      <c r="W6" t="n">
        <v>9.49</v>
      </c>
      <c r="X6" t="n">
        <v>1.61</v>
      </c>
      <c r="Y6" t="n">
        <v>2</v>
      </c>
      <c r="Z6" t="n">
        <v>10</v>
      </c>
      <c r="AA6" t="n">
        <v>188.9504425280101</v>
      </c>
      <c r="AB6" t="n">
        <v>258.5303313719106</v>
      </c>
      <c r="AC6" t="n">
        <v>233.8565593954498</v>
      </c>
      <c r="AD6" t="n">
        <v>188950.4425280101</v>
      </c>
      <c r="AE6" t="n">
        <v>258530.3313719106</v>
      </c>
      <c r="AF6" t="n">
        <v>2.959680369930334e-06</v>
      </c>
      <c r="AG6" t="n">
        <v>0.3398958333333333</v>
      </c>
      <c r="AH6" t="n">
        <v>233856.5593954498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3.1222</v>
      </c>
      <c r="E7" t="n">
        <v>32.03</v>
      </c>
      <c r="F7" t="n">
        <v>28.58</v>
      </c>
      <c r="G7" t="n">
        <v>48.99</v>
      </c>
      <c r="H7" t="n">
        <v>0.64</v>
      </c>
      <c r="I7" t="n">
        <v>35</v>
      </c>
      <c r="J7" t="n">
        <v>166.27</v>
      </c>
      <c r="K7" t="n">
        <v>50.28</v>
      </c>
      <c r="L7" t="n">
        <v>6</v>
      </c>
      <c r="M7" t="n">
        <v>17</v>
      </c>
      <c r="N7" t="n">
        <v>29.99</v>
      </c>
      <c r="O7" t="n">
        <v>20741.2</v>
      </c>
      <c r="P7" t="n">
        <v>273.88</v>
      </c>
      <c r="Q7" t="n">
        <v>2599.51</v>
      </c>
      <c r="R7" t="n">
        <v>165.67</v>
      </c>
      <c r="S7" t="n">
        <v>113.82</v>
      </c>
      <c r="T7" t="n">
        <v>21420.35</v>
      </c>
      <c r="U7" t="n">
        <v>0.6899999999999999</v>
      </c>
      <c r="V7" t="n">
        <v>0.8</v>
      </c>
      <c r="W7" t="n">
        <v>9.5</v>
      </c>
      <c r="X7" t="n">
        <v>1.3</v>
      </c>
      <c r="Y7" t="n">
        <v>2</v>
      </c>
      <c r="Z7" t="n">
        <v>10</v>
      </c>
      <c r="AA7" t="n">
        <v>175.9580728748974</v>
      </c>
      <c r="AB7" t="n">
        <v>240.7535980296348</v>
      </c>
      <c r="AC7" t="n">
        <v>217.7764125335532</v>
      </c>
      <c r="AD7" t="n">
        <v>175958.0728748974</v>
      </c>
      <c r="AE7" t="n">
        <v>240753.5980296348</v>
      </c>
      <c r="AF7" t="n">
        <v>3.015603580261883e-06</v>
      </c>
      <c r="AG7" t="n">
        <v>0.3336458333333334</v>
      </c>
      <c r="AH7" t="n">
        <v>217776.4125335532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3.129</v>
      </c>
      <c r="E8" t="n">
        <v>31.96</v>
      </c>
      <c r="F8" t="n">
        <v>28.54</v>
      </c>
      <c r="G8" t="n">
        <v>50.36</v>
      </c>
      <c r="H8" t="n">
        <v>0.74</v>
      </c>
      <c r="I8" t="n">
        <v>34</v>
      </c>
      <c r="J8" t="n">
        <v>167.72</v>
      </c>
      <c r="K8" t="n">
        <v>50.28</v>
      </c>
      <c r="L8" t="n">
        <v>7</v>
      </c>
      <c r="M8" t="n">
        <v>0</v>
      </c>
      <c r="N8" t="n">
        <v>30.44</v>
      </c>
      <c r="O8" t="n">
        <v>20919.39</v>
      </c>
      <c r="P8" t="n">
        <v>275.25</v>
      </c>
      <c r="Q8" t="n">
        <v>2599.87</v>
      </c>
      <c r="R8" t="n">
        <v>163.97</v>
      </c>
      <c r="S8" t="n">
        <v>113.82</v>
      </c>
      <c r="T8" t="n">
        <v>20577.98</v>
      </c>
      <c r="U8" t="n">
        <v>0.6899999999999999</v>
      </c>
      <c r="V8" t="n">
        <v>0.8100000000000001</v>
      </c>
      <c r="W8" t="n">
        <v>9.51</v>
      </c>
      <c r="X8" t="n">
        <v>1.26</v>
      </c>
      <c r="Y8" t="n">
        <v>2</v>
      </c>
      <c r="Z8" t="n">
        <v>10</v>
      </c>
      <c r="AA8" t="n">
        <v>176.0994453229177</v>
      </c>
      <c r="AB8" t="n">
        <v>240.9470300499285</v>
      </c>
      <c r="AC8" t="n">
        <v>217.9513836733137</v>
      </c>
      <c r="AD8" t="n">
        <v>176099.4453229177</v>
      </c>
      <c r="AE8" t="n">
        <v>240947.0300499285</v>
      </c>
      <c r="AF8" t="n">
        <v>3.022171418435537e-06</v>
      </c>
      <c r="AG8" t="n">
        <v>0.3329166666666667</v>
      </c>
      <c r="AH8" t="n">
        <v>217951.3836733137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2.5525</v>
      </c>
      <c r="E2" t="n">
        <v>39.18</v>
      </c>
      <c r="F2" t="n">
        <v>34.17</v>
      </c>
      <c r="G2" t="n">
        <v>11.33</v>
      </c>
      <c r="H2" t="n">
        <v>0.22</v>
      </c>
      <c r="I2" t="n">
        <v>181</v>
      </c>
      <c r="J2" t="n">
        <v>80.84</v>
      </c>
      <c r="K2" t="n">
        <v>35.1</v>
      </c>
      <c r="L2" t="n">
        <v>1</v>
      </c>
      <c r="M2" t="n">
        <v>179</v>
      </c>
      <c r="N2" t="n">
        <v>9.74</v>
      </c>
      <c r="O2" t="n">
        <v>10204.21</v>
      </c>
      <c r="P2" t="n">
        <v>248.78</v>
      </c>
      <c r="Q2" t="n">
        <v>2600.85</v>
      </c>
      <c r="R2" t="n">
        <v>353.49</v>
      </c>
      <c r="S2" t="n">
        <v>113.82</v>
      </c>
      <c r="T2" t="n">
        <v>114598.75</v>
      </c>
      <c r="U2" t="n">
        <v>0.32</v>
      </c>
      <c r="V2" t="n">
        <v>0.67</v>
      </c>
      <c r="W2" t="n">
        <v>9.699999999999999</v>
      </c>
      <c r="X2" t="n">
        <v>6.88</v>
      </c>
      <c r="Y2" t="n">
        <v>2</v>
      </c>
      <c r="Z2" t="n">
        <v>10</v>
      </c>
      <c r="AA2" t="n">
        <v>191.8775605308061</v>
      </c>
      <c r="AB2" t="n">
        <v>262.5353433586664</v>
      </c>
      <c r="AC2" t="n">
        <v>237.4793386592606</v>
      </c>
      <c r="AD2" t="n">
        <v>191877.5605308061</v>
      </c>
      <c r="AE2" t="n">
        <v>262535.3433586664</v>
      </c>
      <c r="AF2" t="n">
        <v>2.750975874060596e-06</v>
      </c>
      <c r="AG2" t="n">
        <v>0.408125</v>
      </c>
      <c r="AH2" t="n">
        <v>237479.3386592606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2.9967</v>
      </c>
      <c r="E3" t="n">
        <v>33.37</v>
      </c>
      <c r="F3" t="n">
        <v>30.17</v>
      </c>
      <c r="G3" t="n">
        <v>23.82</v>
      </c>
      <c r="H3" t="n">
        <v>0.43</v>
      </c>
      <c r="I3" t="n">
        <v>76</v>
      </c>
      <c r="J3" t="n">
        <v>82.04000000000001</v>
      </c>
      <c r="K3" t="n">
        <v>35.1</v>
      </c>
      <c r="L3" t="n">
        <v>2</v>
      </c>
      <c r="M3" t="n">
        <v>10</v>
      </c>
      <c r="N3" t="n">
        <v>9.94</v>
      </c>
      <c r="O3" t="n">
        <v>10352.53</v>
      </c>
      <c r="P3" t="n">
        <v>191.88</v>
      </c>
      <c r="Q3" t="n">
        <v>2601.09</v>
      </c>
      <c r="R3" t="n">
        <v>216.17</v>
      </c>
      <c r="S3" t="n">
        <v>113.82</v>
      </c>
      <c r="T3" t="n">
        <v>46466.25</v>
      </c>
      <c r="U3" t="n">
        <v>0.53</v>
      </c>
      <c r="V3" t="n">
        <v>0.76</v>
      </c>
      <c r="W3" t="n">
        <v>9.640000000000001</v>
      </c>
      <c r="X3" t="n">
        <v>2.89</v>
      </c>
      <c r="Y3" t="n">
        <v>2</v>
      </c>
      <c r="Z3" t="n">
        <v>10</v>
      </c>
      <c r="AA3" t="n">
        <v>132.2013497708595</v>
      </c>
      <c r="AB3" t="n">
        <v>180.8837190683384</v>
      </c>
      <c r="AC3" t="n">
        <v>163.620430792401</v>
      </c>
      <c r="AD3" t="n">
        <v>132201.3497708595</v>
      </c>
      <c r="AE3" t="n">
        <v>180883.7190683384</v>
      </c>
      <c r="AF3" t="n">
        <v>3.229715730380955e-06</v>
      </c>
      <c r="AG3" t="n">
        <v>0.3476041666666667</v>
      </c>
      <c r="AH3" t="n">
        <v>163620.430792401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2.9976</v>
      </c>
      <c r="E4" t="n">
        <v>33.36</v>
      </c>
      <c r="F4" t="n">
        <v>30.16</v>
      </c>
      <c r="G4" t="n">
        <v>23.81</v>
      </c>
      <c r="H4" t="n">
        <v>0.63</v>
      </c>
      <c r="I4" t="n">
        <v>76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194.38</v>
      </c>
      <c r="Q4" t="n">
        <v>2601.28</v>
      </c>
      <c r="R4" t="n">
        <v>215.83</v>
      </c>
      <c r="S4" t="n">
        <v>113.82</v>
      </c>
      <c r="T4" t="n">
        <v>46295.39</v>
      </c>
      <c r="U4" t="n">
        <v>0.53</v>
      </c>
      <c r="V4" t="n">
        <v>0.76</v>
      </c>
      <c r="W4" t="n">
        <v>9.640000000000001</v>
      </c>
      <c r="X4" t="n">
        <v>2.88</v>
      </c>
      <c r="Y4" t="n">
        <v>2</v>
      </c>
      <c r="Z4" t="n">
        <v>10</v>
      </c>
      <c r="AA4" t="n">
        <v>133.2826920441571</v>
      </c>
      <c r="AB4" t="n">
        <v>182.3632592721176</v>
      </c>
      <c r="AC4" t="n">
        <v>164.9587657556797</v>
      </c>
      <c r="AD4" t="n">
        <v>133282.6920441571</v>
      </c>
      <c r="AE4" t="n">
        <v>182363.2592721176</v>
      </c>
      <c r="AF4" t="n">
        <v>3.230685712079938e-06</v>
      </c>
      <c r="AG4" t="n">
        <v>0.3475</v>
      </c>
      <c r="AH4" t="n">
        <v>164958.7657556797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2.2619</v>
      </c>
      <c r="E2" t="n">
        <v>44.21</v>
      </c>
      <c r="F2" t="n">
        <v>36.73</v>
      </c>
      <c r="G2" t="n">
        <v>9</v>
      </c>
      <c r="H2" t="n">
        <v>0.16</v>
      </c>
      <c r="I2" t="n">
        <v>245</v>
      </c>
      <c r="J2" t="n">
        <v>107.41</v>
      </c>
      <c r="K2" t="n">
        <v>41.65</v>
      </c>
      <c r="L2" t="n">
        <v>1</v>
      </c>
      <c r="M2" t="n">
        <v>243</v>
      </c>
      <c r="N2" t="n">
        <v>14.77</v>
      </c>
      <c r="O2" t="n">
        <v>13481.73</v>
      </c>
      <c r="P2" t="n">
        <v>337.3</v>
      </c>
      <c r="Q2" t="n">
        <v>2601.28</v>
      </c>
      <c r="R2" t="n">
        <v>438.59</v>
      </c>
      <c r="S2" t="n">
        <v>113.82</v>
      </c>
      <c r="T2" t="n">
        <v>156831.48</v>
      </c>
      <c r="U2" t="n">
        <v>0.26</v>
      </c>
      <c r="V2" t="n">
        <v>0.63</v>
      </c>
      <c r="W2" t="n">
        <v>9.82</v>
      </c>
      <c r="X2" t="n">
        <v>9.44</v>
      </c>
      <c r="Y2" t="n">
        <v>2</v>
      </c>
      <c r="Z2" t="n">
        <v>10</v>
      </c>
      <c r="AA2" t="n">
        <v>285.0306560430556</v>
      </c>
      <c r="AB2" t="n">
        <v>389.9915182631789</v>
      </c>
      <c r="AC2" t="n">
        <v>352.771275116674</v>
      </c>
      <c r="AD2" t="n">
        <v>285030.6560430556</v>
      </c>
      <c r="AE2" t="n">
        <v>389991.5182631789</v>
      </c>
      <c r="AF2" t="n">
        <v>2.332146349492949e-06</v>
      </c>
      <c r="AG2" t="n">
        <v>0.4605208333333333</v>
      </c>
      <c r="AH2" t="n">
        <v>352771.275116674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2.8593</v>
      </c>
      <c r="E3" t="n">
        <v>34.97</v>
      </c>
      <c r="F3" t="n">
        <v>30.83</v>
      </c>
      <c r="G3" t="n">
        <v>19.47</v>
      </c>
      <c r="H3" t="n">
        <v>0.32</v>
      </c>
      <c r="I3" t="n">
        <v>95</v>
      </c>
      <c r="J3" t="n">
        <v>108.68</v>
      </c>
      <c r="K3" t="n">
        <v>41.65</v>
      </c>
      <c r="L3" t="n">
        <v>2</v>
      </c>
      <c r="M3" t="n">
        <v>93</v>
      </c>
      <c r="N3" t="n">
        <v>15.03</v>
      </c>
      <c r="O3" t="n">
        <v>13638.32</v>
      </c>
      <c r="P3" t="n">
        <v>260.82</v>
      </c>
      <c r="Q3" t="n">
        <v>2600.01</v>
      </c>
      <c r="R3" t="n">
        <v>241.47</v>
      </c>
      <c r="S3" t="n">
        <v>113.82</v>
      </c>
      <c r="T3" t="n">
        <v>59019.21</v>
      </c>
      <c r="U3" t="n">
        <v>0.47</v>
      </c>
      <c r="V3" t="n">
        <v>0.75</v>
      </c>
      <c r="W3" t="n">
        <v>9.57</v>
      </c>
      <c r="X3" t="n">
        <v>3.54</v>
      </c>
      <c r="Y3" t="n">
        <v>2</v>
      </c>
      <c r="Z3" t="n">
        <v>10</v>
      </c>
      <c r="AA3" t="n">
        <v>179.354768122208</v>
      </c>
      <c r="AB3" t="n">
        <v>245.4011063186212</v>
      </c>
      <c r="AC3" t="n">
        <v>221.9803691542591</v>
      </c>
      <c r="AD3" t="n">
        <v>179354.768122208</v>
      </c>
      <c r="AE3" t="n">
        <v>245401.1063186212</v>
      </c>
      <c r="AF3" t="n">
        <v>2.948099410718949e-06</v>
      </c>
      <c r="AG3" t="n">
        <v>0.3642708333333333</v>
      </c>
      <c r="AH3" t="n">
        <v>221980.3691542591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3.0632</v>
      </c>
      <c r="E4" t="n">
        <v>32.65</v>
      </c>
      <c r="F4" t="n">
        <v>29.36</v>
      </c>
      <c r="G4" t="n">
        <v>31.46</v>
      </c>
      <c r="H4" t="n">
        <v>0.48</v>
      </c>
      <c r="I4" t="n">
        <v>56</v>
      </c>
      <c r="J4" t="n">
        <v>109.96</v>
      </c>
      <c r="K4" t="n">
        <v>41.65</v>
      </c>
      <c r="L4" t="n">
        <v>3</v>
      </c>
      <c r="M4" t="n">
        <v>27</v>
      </c>
      <c r="N4" t="n">
        <v>15.31</v>
      </c>
      <c r="O4" t="n">
        <v>13795.21</v>
      </c>
      <c r="P4" t="n">
        <v>224.18</v>
      </c>
      <c r="Q4" t="n">
        <v>2600.02</v>
      </c>
      <c r="R4" t="n">
        <v>191.58</v>
      </c>
      <c r="S4" t="n">
        <v>113.82</v>
      </c>
      <c r="T4" t="n">
        <v>34268.67</v>
      </c>
      <c r="U4" t="n">
        <v>0.59</v>
      </c>
      <c r="V4" t="n">
        <v>0.78</v>
      </c>
      <c r="W4" t="n">
        <v>9.539999999999999</v>
      </c>
      <c r="X4" t="n">
        <v>2.08</v>
      </c>
      <c r="Y4" t="n">
        <v>2</v>
      </c>
      <c r="Z4" t="n">
        <v>10</v>
      </c>
      <c r="AA4" t="n">
        <v>148.9086834396474</v>
      </c>
      <c r="AB4" t="n">
        <v>203.7434300695039</v>
      </c>
      <c r="AC4" t="n">
        <v>184.2984430594285</v>
      </c>
      <c r="AD4" t="n">
        <v>148908.6834396474</v>
      </c>
      <c r="AE4" t="n">
        <v>203743.4300695039</v>
      </c>
      <c r="AF4" t="n">
        <v>3.158331799711218e-06</v>
      </c>
      <c r="AG4" t="n">
        <v>0.3401041666666667</v>
      </c>
      <c r="AH4" t="n">
        <v>184298.4430594285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3.0782</v>
      </c>
      <c r="E5" t="n">
        <v>32.49</v>
      </c>
      <c r="F5" t="n">
        <v>29.27</v>
      </c>
      <c r="G5" t="n">
        <v>33.14</v>
      </c>
      <c r="H5" t="n">
        <v>0.63</v>
      </c>
      <c r="I5" t="n">
        <v>53</v>
      </c>
      <c r="J5" t="n">
        <v>111.23</v>
      </c>
      <c r="K5" t="n">
        <v>41.65</v>
      </c>
      <c r="L5" t="n">
        <v>4</v>
      </c>
      <c r="M5" t="n">
        <v>0</v>
      </c>
      <c r="N5" t="n">
        <v>15.58</v>
      </c>
      <c r="O5" t="n">
        <v>13952.52</v>
      </c>
      <c r="P5" t="n">
        <v>223.16</v>
      </c>
      <c r="Q5" t="n">
        <v>2600.49</v>
      </c>
      <c r="R5" t="n">
        <v>187.21</v>
      </c>
      <c r="S5" t="n">
        <v>113.82</v>
      </c>
      <c r="T5" t="n">
        <v>32102.38</v>
      </c>
      <c r="U5" t="n">
        <v>0.61</v>
      </c>
      <c r="V5" t="n">
        <v>0.79</v>
      </c>
      <c r="W5" t="n">
        <v>9.57</v>
      </c>
      <c r="X5" t="n">
        <v>1.99</v>
      </c>
      <c r="Y5" t="n">
        <v>2</v>
      </c>
      <c r="Z5" t="n">
        <v>10</v>
      </c>
      <c r="AA5" t="n">
        <v>147.5974175032554</v>
      </c>
      <c r="AB5" t="n">
        <v>201.9492981663629</v>
      </c>
      <c r="AC5" t="n">
        <v>182.6755405870427</v>
      </c>
      <c r="AD5" t="n">
        <v>147597.4175032554</v>
      </c>
      <c r="AE5" t="n">
        <v>201949.2981663629</v>
      </c>
      <c r="AF5" t="n">
        <v>3.173797644904371e-06</v>
      </c>
      <c r="AG5" t="n">
        <v>0.3384375</v>
      </c>
      <c r="AH5" t="n">
        <v>182675.5405870427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2.7921</v>
      </c>
      <c r="E2" t="n">
        <v>35.82</v>
      </c>
      <c r="F2" t="n">
        <v>32.2</v>
      </c>
      <c r="G2" t="n">
        <v>14.75</v>
      </c>
      <c r="H2" t="n">
        <v>0.28</v>
      </c>
      <c r="I2" t="n">
        <v>131</v>
      </c>
      <c r="J2" t="n">
        <v>61.76</v>
      </c>
      <c r="K2" t="n">
        <v>28.92</v>
      </c>
      <c r="L2" t="n">
        <v>1</v>
      </c>
      <c r="M2" t="n">
        <v>120</v>
      </c>
      <c r="N2" t="n">
        <v>6.84</v>
      </c>
      <c r="O2" t="n">
        <v>7851.41</v>
      </c>
      <c r="P2" t="n">
        <v>179.67</v>
      </c>
      <c r="Q2" t="n">
        <v>2599.67</v>
      </c>
      <c r="R2" t="n">
        <v>287.43</v>
      </c>
      <c r="S2" t="n">
        <v>113.82</v>
      </c>
      <c r="T2" t="n">
        <v>81820.16</v>
      </c>
      <c r="U2" t="n">
        <v>0.4</v>
      </c>
      <c r="V2" t="n">
        <v>0.71</v>
      </c>
      <c r="W2" t="n">
        <v>9.630000000000001</v>
      </c>
      <c r="X2" t="n">
        <v>4.92</v>
      </c>
      <c r="Y2" t="n">
        <v>2</v>
      </c>
      <c r="Z2" t="n">
        <v>10</v>
      </c>
      <c r="AA2" t="n">
        <v>132.6664022723103</v>
      </c>
      <c r="AB2" t="n">
        <v>181.5200244174915</v>
      </c>
      <c r="AC2" t="n">
        <v>164.1960080520914</v>
      </c>
      <c r="AD2" t="n">
        <v>132666.4022723103</v>
      </c>
      <c r="AE2" t="n">
        <v>181520.0244174915</v>
      </c>
      <c r="AF2" t="n">
        <v>3.125314212032992e-06</v>
      </c>
      <c r="AG2" t="n">
        <v>0.373125</v>
      </c>
      <c r="AH2" t="n">
        <v>164196.0080520914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2.8976</v>
      </c>
      <c r="E3" t="n">
        <v>34.51</v>
      </c>
      <c r="F3" t="n">
        <v>31.26</v>
      </c>
      <c r="G3" t="n">
        <v>17.86</v>
      </c>
      <c r="H3" t="n">
        <v>0.55</v>
      </c>
      <c r="I3" t="n">
        <v>105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169.43</v>
      </c>
      <c r="Q3" t="n">
        <v>2601.84</v>
      </c>
      <c r="R3" t="n">
        <v>251.08</v>
      </c>
      <c r="S3" t="n">
        <v>113.82</v>
      </c>
      <c r="T3" t="n">
        <v>63776.65</v>
      </c>
      <c r="U3" t="n">
        <v>0.45</v>
      </c>
      <c r="V3" t="n">
        <v>0.74</v>
      </c>
      <c r="W3" t="n">
        <v>9.720000000000001</v>
      </c>
      <c r="X3" t="n">
        <v>3.97</v>
      </c>
      <c r="Y3" t="n">
        <v>2</v>
      </c>
      <c r="Z3" t="n">
        <v>10</v>
      </c>
      <c r="AA3" t="n">
        <v>121.8898979219605</v>
      </c>
      <c r="AB3" t="n">
        <v>166.7751357395322</v>
      </c>
      <c r="AC3" t="n">
        <v>150.8583508549706</v>
      </c>
      <c r="AD3" t="n">
        <v>121889.8979219605</v>
      </c>
      <c r="AE3" t="n">
        <v>166775.1357395322</v>
      </c>
      <c r="AF3" t="n">
        <v>3.243404770884567e-06</v>
      </c>
      <c r="AG3" t="n">
        <v>0.3594791666666666</v>
      </c>
      <c r="AH3" t="n">
        <v>150858.3508549705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1.7047</v>
      </c>
      <c r="E2" t="n">
        <v>58.66</v>
      </c>
      <c r="F2" t="n">
        <v>42.9</v>
      </c>
      <c r="G2" t="n">
        <v>6.52</v>
      </c>
      <c r="H2" t="n">
        <v>0.11</v>
      </c>
      <c r="I2" t="n">
        <v>395</v>
      </c>
      <c r="J2" t="n">
        <v>167.88</v>
      </c>
      <c r="K2" t="n">
        <v>51.39</v>
      </c>
      <c r="L2" t="n">
        <v>1</v>
      </c>
      <c r="M2" t="n">
        <v>393</v>
      </c>
      <c r="N2" t="n">
        <v>30.49</v>
      </c>
      <c r="O2" t="n">
        <v>20939.59</v>
      </c>
      <c r="P2" t="n">
        <v>541.59</v>
      </c>
      <c r="Q2" t="n">
        <v>2602.15</v>
      </c>
      <c r="R2" t="n">
        <v>644.76</v>
      </c>
      <c r="S2" t="n">
        <v>113.82</v>
      </c>
      <c r="T2" t="n">
        <v>259167.65</v>
      </c>
      <c r="U2" t="n">
        <v>0.18</v>
      </c>
      <c r="V2" t="n">
        <v>0.54</v>
      </c>
      <c r="W2" t="n">
        <v>10.09</v>
      </c>
      <c r="X2" t="n">
        <v>15.6</v>
      </c>
      <c r="Y2" t="n">
        <v>2</v>
      </c>
      <c r="Z2" t="n">
        <v>10</v>
      </c>
      <c r="AA2" t="n">
        <v>587.8382174221571</v>
      </c>
      <c r="AB2" t="n">
        <v>804.3061826688477</v>
      </c>
      <c r="AC2" t="n">
        <v>727.5443294457493</v>
      </c>
      <c r="AD2" t="n">
        <v>587838.2174221571</v>
      </c>
      <c r="AE2" t="n">
        <v>804306.1826688476</v>
      </c>
      <c r="AF2" t="n">
        <v>1.631708695533983e-06</v>
      </c>
      <c r="AG2" t="n">
        <v>0.6110416666666666</v>
      </c>
      <c r="AH2" t="n">
        <v>727544.3294457493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2.4912</v>
      </c>
      <c r="E3" t="n">
        <v>40.14</v>
      </c>
      <c r="F3" t="n">
        <v>32.82</v>
      </c>
      <c r="G3" t="n">
        <v>13.49</v>
      </c>
      <c r="H3" t="n">
        <v>0.21</v>
      </c>
      <c r="I3" t="n">
        <v>146</v>
      </c>
      <c r="J3" t="n">
        <v>169.33</v>
      </c>
      <c r="K3" t="n">
        <v>51.39</v>
      </c>
      <c r="L3" t="n">
        <v>2</v>
      </c>
      <c r="M3" t="n">
        <v>144</v>
      </c>
      <c r="N3" t="n">
        <v>30.94</v>
      </c>
      <c r="O3" t="n">
        <v>21118.46</v>
      </c>
      <c r="P3" t="n">
        <v>401.62</v>
      </c>
      <c r="Q3" t="n">
        <v>2600.3</v>
      </c>
      <c r="R3" t="n">
        <v>308.11</v>
      </c>
      <c r="S3" t="n">
        <v>113.82</v>
      </c>
      <c r="T3" t="n">
        <v>92087.66</v>
      </c>
      <c r="U3" t="n">
        <v>0.37</v>
      </c>
      <c r="V3" t="n">
        <v>0.7</v>
      </c>
      <c r="W3" t="n">
        <v>9.65</v>
      </c>
      <c r="X3" t="n">
        <v>5.54</v>
      </c>
      <c r="Y3" t="n">
        <v>2</v>
      </c>
      <c r="Z3" t="n">
        <v>10</v>
      </c>
      <c r="AA3" t="n">
        <v>301.8555152359636</v>
      </c>
      <c r="AB3" t="n">
        <v>413.0120328713172</v>
      </c>
      <c r="AC3" t="n">
        <v>373.5947441201067</v>
      </c>
      <c r="AD3" t="n">
        <v>301855.5152359636</v>
      </c>
      <c r="AE3" t="n">
        <v>413012.0328713172</v>
      </c>
      <c r="AF3" t="n">
        <v>2.384532587736409e-06</v>
      </c>
      <c r="AG3" t="n">
        <v>0.418125</v>
      </c>
      <c r="AH3" t="n">
        <v>373594.7441201067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2.7838</v>
      </c>
      <c r="E4" t="n">
        <v>35.92</v>
      </c>
      <c r="F4" t="n">
        <v>30.57</v>
      </c>
      <c r="G4" t="n">
        <v>20.84</v>
      </c>
      <c r="H4" t="n">
        <v>0.31</v>
      </c>
      <c r="I4" t="n">
        <v>88</v>
      </c>
      <c r="J4" t="n">
        <v>170.79</v>
      </c>
      <c r="K4" t="n">
        <v>51.39</v>
      </c>
      <c r="L4" t="n">
        <v>3</v>
      </c>
      <c r="M4" t="n">
        <v>86</v>
      </c>
      <c r="N4" t="n">
        <v>31.4</v>
      </c>
      <c r="O4" t="n">
        <v>21297.94</v>
      </c>
      <c r="P4" t="n">
        <v>360.94</v>
      </c>
      <c r="Q4" t="n">
        <v>2599.85</v>
      </c>
      <c r="R4" t="n">
        <v>232.88</v>
      </c>
      <c r="S4" t="n">
        <v>113.82</v>
      </c>
      <c r="T4" t="n">
        <v>54758.87</v>
      </c>
      <c r="U4" t="n">
        <v>0.49</v>
      </c>
      <c r="V4" t="n">
        <v>0.75</v>
      </c>
      <c r="W4" t="n">
        <v>9.56</v>
      </c>
      <c r="X4" t="n">
        <v>3.29</v>
      </c>
      <c r="Y4" t="n">
        <v>2</v>
      </c>
      <c r="Z4" t="n">
        <v>10</v>
      </c>
      <c r="AA4" t="n">
        <v>245.5305257880638</v>
      </c>
      <c r="AB4" t="n">
        <v>335.9456974253821</v>
      </c>
      <c r="AC4" t="n">
        <v>303.8835115659514</v>
      </c>
      <c r="AD4" t="n">
        <v>245530.5257880638</v>
      </c>
      <c r="AE4" t="n">
        <v>335945.6974253822</v>
      </c>
      <c r="AF4" t="n">
        <v>2.664604133646682e-06</v>
      </c>
      <c r="AG4" t="n">
        <v>0.3741666666666667</v>
      </c>
      <c r="AH4" t="n">
        <v>303883.5115659514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2.9452</v>
      </c>
      <c r="E5" t="n">
        <v>33.95</v>
      </c>
      <c r="F5" t="n">
        <v>29.51</v>
      </c>
      <c r="G5" t="n">
        <v>29.03</v>
      </c>
      <c r="H5" t="n">
        <v>0.41</v>
      </c>
      <c r="I5" t="n">
        <v>61</v>
      </c>
      <c r="J5" t="n">
        <v>172.25</v>
      </c>
      <c r="K5" t="n">
        <v>51.39</v>
      </c>
      <c r="L5" t="n">
        <v>4</v>
      </c>
      <c r="M5" t="n">
        <v>59</v>
      </c>
      <c r="N5" t="n">
        <v>31.86</v>
      </c>
      <c r="O5" t="n">
        <v>21478.05</v>
      </c>
      <c r="P5" t="n">
        <v>334.41</v>
      </c>
      <c r="Q5" t="n">
        <v>2599.53</v>
      </c>
      <c r="R5" t="n">
        <v>197.63</v>
      </c>
      <c r="S5" t="n">
        <v>113.82</v>
      </c>
      <c r="T5" t="n">
        <v>37270.39</v>
      </c>
      <c r="U5" t="n">
        <v>0.58</v>
      </c>
      <c r="V5" t="n">
        <v>0.78</v>
      </c>
      <c r="W5" t="n">
        <v>9.51</v>
      </c>
      <c r="X5" t="n">
        <v>2.24</v>
      </c>
      <c r="Y5" t="n">
        <v>2</v>
      </c>
      <c r="Z5" t="n">
        <v>10</v>
      </c>
      <c r="AA5" t="n">
        <v>217.7328604733216</v>
      </c>
      <c r="AB5" t="n">
        <v>297.9117053953284</v>
      </c>
      <c r="AC5" t="n">
        <v>269.4794303541908</v>
      </c>
      <c r="AD5" t="n">
        <v>217732.8604733216</v>
      </c>
      <c r="AE5" t="n">
        <v>297911.7053953284</v>
      </c>
      <c r="AF5" t="n">
        <v>2.819093359586252e-06</v>
      </c>
      <c r="AG5" t="n">
        <v>0.3536458333333334</v>
      </c>
      <c r="AH5" t="n">
        <v>269479.4303541908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3.0398</v>
      </c>
      <c r="E6" t="n">
        <v>32.9</v>
      </c>
      <c r="F6" t="n">
        <v>28.97</v>
      </c>
      <c r="G6" t="n">
        <v>37.78</v>
      </c>
      <c r="H6" t="n">
        <v>0.51</v>
      </c>
      <c r="I6" t="n">
        <v>46</v>
      </c>
      <c r="J6" t="n">
        <v>173.71</v>
      </c>
      <c r="K6" t="n">
        <v>51.39</v>
      </c>
      <c r="L6" t="n">
        <v>5</v>
      </c>
      <c r="M6" t="n">
        <v>44</v>
      </c>
      <c r="N6" t="n">
        <v>32.32</v>
      </c>
      <c r="O6" t="n">
        <v>21658.78</v>
      </c>
      <c r="P6" t="n">
        <v>312.82</v>
      </c>
      <c r="Q6" t="n">
        <v>2599.8</v>
      </c>
      <c r="R6" t="n">
        <v>179.4</v>
      </c>
      <c r="S6" t="n">
        <v>113.82</v>
      </c>
      <c r="T6" t="n">
        <v>28233.1</v>
      </c>
      <c r="U6" t="n">
        <v>0.63</v>
      </c>
      <c r="V6" t="n">
        <v>0.79</v>
      </c>
      <c r="W6" t="n">
        <v>9.49</v>
      </c>
      <c r="X6" t="n">
        <v>1.69</v>
      </c>
      <c r="Y6" t="n">
        <v>2</v>
      </c>
      <c r="Z6" t="n">
        <v>10</v>
      </c>
      <c r="AA6" t="n">
        <v>200.270775897267</v>
      </c>
      <c r="AB6" t="n">
        <v>274.0193109055813</v>
      </c>
      <c r="AC6" t="n">
        <v>247.8672924613512</v>
      </c>
      <c r="AD6" t="n">
        <v>200270.775897267</v>
      </c>
      <c r="AE6" t="n">
        <v>274019.3109055813</v>
      </c>
      <c r="AF6" t="n">
        <v>2.909642806760251e-06</v>
      </c>
      <c r="AG6" t="n">
        <v>0.3427083333333333</v>
      </c>
      <c r="AH6" t="n">
        <v>247867.2924613512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3.1093</v>
      </c>
      <c r="E7" t="n">
        <v>32.16</v>
      </c>
      <c r="F7" t="n">
        <v>28.57</v>
      </c>
      <c r="G7" t="n">
        <v>47.61</v>
      </c>
      <c r="H7" t="n">
        <v>0.61</v>
      </c>
      <c r="I7" t="n">
        <v>36</v>
      </c>
      <c r="J7" t="n">
        <v>175.18</v>
      </c>
      <c r="K7" t="n">
        <v>51.39</v>
      </c>
      <c r="L7" t="n">
        <v>6</v>
      </c>
      <c r="M7" t="n">
        <v>33</v>
      </c>
      <c r="N7" t="n">
        <v>32.79</v>
      </c>
      <c r="O7" t="n">
        <v>21840.16</v>
      </c>
      <c r="P7" t="n">
        <v>291.33</v>
      </c>
      <c r="Q7" t="n">
        <v>2599.54</v>
      </c>
      <c r="R7" t="n">
        <v>166.63</v>
      </c>
      <c r="S7" t="n">
        <v>113.82</v>
      </c>
      <c r="T7" t="n">
        <v>21898.15</v>
      </c>
      <c r="U7" t="n">
        <v>0.68</v>
      </c>
      <c r="V7" t="n">
        <v>0.8</v>
      </c>
      <c r="W7" t="n">
        <v>9.460000000000001</v>
      </c>
      <c r="X7" t="n">
        <v>1.29</v>
      </c>
      <c r="Y7" t="n">
        <v>2</v>
      </c>
      <c r="Z7" t="n">
        <v>10</v>
      </c>
      <c r="AA7" t="n">
        <v>185.6495385026698</v>
      </c>
      <c r="AB7" t="n">
        <v>254.0138888588345</v>
      </c>
      <c r="AC7" t="n">
        <v>229.7711598169533</v>
      </c>
      <c r="AD7" t="n">
        <v>185649.5385026698</v>
      </c>
      <c r="AE7" t="n">
        <v>254013.8888588345</v>
      </c>
      <c r="AF7" t="n">
        <v>2.976166977781317e-06</v>
      </c>
      <c r="AG7" t="n">
        <v>0.335</v>
      </c>
      <c r="AH7" t="n">
        <v>229771.1598169534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3.1337</v>
      </c>
      <c r="E8" t="n">
        <v>31.91</v>
      </c>
      <c r="F8" t="n">
        <v>28.45</v>
      </c>
      <c r="G8" t="n">
        <v>53.35</v>
      </c>
      <c r="H8" t="n">
        <v>0.7</v>
      </c>
      <c r="I8" t="n">
        <v>32</v>
      </c>
      <c r="J8" t="n">
        <v>176.66</v>
      </c>
      <c r="K8" t="n">
        <v>51.39</v>
      </c>
      <c r="L8" t="n">
        <v>7</v>
      </c>
      <c r="M8" t="n">
        <v>1</v>
      </c>
      <c r="N8" t="n">
        <v>33.27</v>
      </c>
      <c r="O8" t="n">
        <v>22022.17</v>
      </c>
      <c r="P8" t="n">
        <v>282.91</v>
      </c>
      <c r="Q8" t="n">
        <v>2599.97</v>
      </c>
      <c r="R8" t="n">
        <v>161.24</v>
      </c>
      <c r="S8" t="n">
        <v>113.82</v>
      </c>
      <c r="T8" t="n">
        <v>19221.15</v>
      </c>
      <c r="U8" t="n">
        <v>0.71</v>
      </c>
      <c r="V8" t="n">
        <v>0.8100000000000001</v>
      </c>
      <c r="W8" t="n">
        <v>9.5</v>
      </c>
      <c r="X8" t="n">
        <v>1.18</v>
      </c>
      <c r="Y8" t="n">
        <v>2</v>
      </c>
      <c r="Z8" t="n">
        <v>10</v>
      </c>
      <c r="AA8" t="n">
        <v>180.3296202440981</v>
      </c>
      <c r="AB8" t="n">
        <v>246.7349419992308</v>
      </c>
      <c r="AC8" t="n">
        <v>223.1869054295619</v>
      </c>
      <c r="AD8" t="n">
        <v>180329.6202440981</v>
      </c>
      <c r="AE8" t="n">
        <v>246734.9419992309</v>
      </c>
      <c r="AF8" t="n">
        <v>2.999522226312454e-06</v>
      </c>
      <c r="AG8" t="n">
        <v>0.3323958333333333</v>
      </c>
      <c r="AH8" t="n">
        <v>223186.9054295619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3.133</v>
      </c>
      <c r="E9" t="n">
        <v>31.92</v>
      </c>
      <c r="F9" t="n">
        <v>28.46</v>
      </c>
      <c r="G9" t="n">
        <v>53.37</v>
      </c>
      <c r="H9" t="n">
        <v>0.8</v>
      </c>
      <c r="I9" t="n">
        <v>32</v>
      </c>
      <c r="J9" t="n">
        <v>178.14</v>
      </c>
      <c r="K9" t="n">
        <v>51.39</v>
      </c>
      <c r="L9" t="n">
        <v>8</v>
      </c>
      <c r="M9" t="n">
        <v>0</v>
      </c>
      <c r="N9" t="n">
        <v>33.75</v>
      </c>
      <c r="O9" t="n">
        <v>22204.83</v>
      </c>
      <c r="P9" t="n">
        <v>284.92</v>
      </c>
      <c r="Q9" t="n">
        <v>2600.09</v>
      </c>
      <c r="R9" t="n">
        <v>161.27</v>
      </c>
      <c r="S9" t="n">
        <v>113.82</v>
      </c>
      <c r="T9" t="n">
        <v>19237.92</v>
      </c>
      <c r="U9" t="n">
        <v>0.71</v>
      </c>
      <c r="V9" t="n">
        <v>0.8100000000000001</v>
      </c>
      <c r="W9" t="n">
        <v>9.51</v>
      </c>
      <c r="X9" t="n">
        <v>1.18</v>
      </c>
      <c r="Y9" t="n">
        <v>2</v>
      </c>
      <c r="Z9" t="n">
        <v>10</v>
      </c>
      <c r="AA9" t="n">
        <v>181.2617690072491</v>
      </c>
      <c r="AB9" t="n">
        <v>248.0103490604746</v>
      </c>
      <c r="AC9" t="n">
        <v>224.3405894309261</v>
      </c>
      <c r="AD9" t="n">
        <v>181261.7690072492</v>
      </c>
      <c r="AE9" t="n">
        <v>248010.3490604746</v>
      </c>
      <c r="AF9" t="n">
        <v>2.998852198690659e-06</v>
      </c>
      <c r="AG9" t="n">
        <v>0.3325</v>
      </c>
      <c r="AH9" t="n">
        <v>224340.589430926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2.8007</v>
      </c>
      <c r="E2" t="n">
        <v>35.71</v>
      </c>
      <c r="F2" t="n">
        <v>32.34</v>
      </c>
      <c r="G2" t="n">
        <v>14.7</v>
      </c>
      <c r="H2" t="n">
        <v>0.34</v>
      </c>
      <c r="I2" t="n">
        <v>132</v>
      </c>
      <c r="J2" t="n">
        <v>51.33</v>
      </c>
      <c r="K2" t="n">
        <v>24.83</v>
      </c>
      <c r="L2" t="n">
        <v>1</v>
      </c>
      <c r="M2" t="n">
        <v>5</v>
      </c>
      <c r="N2" t="n">
        <v>5.51</v>
      </c>
      <c r="O2" t="n">
        <v>6564.78</v>
      </c>
      <c r="P2" t="n">
        <v>153.14</v>
      </c>
      <c r="Q2" t="n">
        <v>2601.74</v>
      </c>
      <c r="R2" t="n">
        <v>285.76</v>
      </c>
      <c r="S2" t="n">
        <v>113.82</v>
      </c>
      <c r="T2" t="n">
        <v>80981.61</v>
      </c>
      <c r="U2" t="n">
        <v>0.4</v>
      </c>
      <c r="V2" t="n">
        <v>0.71</v>
      </c>
      <c r="W2" t="n">
        <v>9.81</v>
      </c>
      <c r="X2" t="n">
        <v>5.06</v>
      </c>
      <c r="Y2" t="n">
        <v>2</v>
      </c>
      <c r="Z2" t="n">
        <v>10</v>
      </c>
      <c r="AA2" t="n">
        <v>115.8689579564001</v>
      </c>
      <c r="AB2" t="n">
        <v>158.5370200535322</v>
      </c>
      <c r="AC2" t="n">
        <v>143.4064693677718</v>
      </c>
      <c r="AD2" t="n">
        <v>115868.9579564001</v>
      </c>
      <c r="AE2" t="n">
        <v>158537.0200535322</v>
      </c>
      <c r="AF2" t="n">
        <v>3.208241127492209e-06</v>
      </c>
      <c r="AG2" t="n">
        <v>0.3719791666666667</v>
      </c>
      <c r="AH2" t="n">
        <v>143406.4693677718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2.8078</v>
      </c>
      <c r="E3" t="n">
        <v>35.62</v>
      </c>
      <c r="F3" t="n">
        <v>32.27</v>
      </c>
      <c r="G3" t="n">
        <v>14.78</v>
      </c>
      <c r="H3" t="n">
        <v>0.66</v>
      </c>
      <c r="I3" t="n">
        <v>131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155.96</v>
      </c>
      <c r="Q3" t="n">
        <v>2602.55</v>
      </c>
      <c r="R3" t="n">
        <v>283.27</v>
      </c>
      <c r="S3" t="n">
        <v>113.82</v>
      </c>
      <c r="T3" t="n">
        <v>79742.86</v>
      </c>
      <c r="U3" t="n">
        <v>0.4</v>
      </c>
      <c r="V3" t="n">
        <v>0.71</v>
      </c>
      <c r="W3" t="n">
        <v>9.800000000000001</v>
      </c>
      <c r="X3" t="n">
        <v>4.98</v>
      </c>
      <c r="Y3" t="n">
        <v>2</v>
      </c>
      <c r="Z3" t="n">
        <v>10</v>
      </c>
      <c r="AA3" t="n">
        <v>116.8623890440027</v>
      </c>
      <c r="AB3" t="n">
        <v>159.8962762946758</v>
      </c>
      <c r="AC3" t="n">
        <v>144.6360001009892</v>
      </c>
      <c r="AD3" t="n">
        <v>116862.3890440027</v>
      </c>
      <c r="AE3" t="n">
        <v>159896.2762946758</v>
      </c>
      <c r="AF3" t="n">
        <v>3.216374277063813e-06</v>
      </c>
      <c r="AG3" t="n">
        <v>0.3710416666666667</v>
      </c>
      <c r="AH3" t="n">
        <v>144636.0001009892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2.0063</v>
      </c>
      <c r="E2" t="n">
        <v>49.84</v>
      </c>
      <c r="F2" t="n">
        <v>39.28</v>
      </c>
      <c r="G2" t="n">
        <v>7.65</v>
      </c>
      <c r="H2" t="n">
        <v>0.13</v>
      </c>
      <c r="I2" t="n">
        <v>308</v>
      </c>
      <c r="J2" t="n">
        <v>133.21</v>
      </c>
      <c r="K2" t="n">
        <v>46.47</v>
      </c>
      <c r="L2" t="n">
        <v>1</v>
      </c>
      <c r="M2" t="n">
        <v>306</v>
      </c>
      <c r="N2" t="n">
        <v>20.75</v>
      </c>
      <c r="O2" t="n">
        <v>16663.42</v>
      </c>
      <c r="P2" t="n">
        <v>422.58</v>
      </c>
      <c r="Q2" t="n">
        <v>2601.52</v>
      </c>
      <c r="R2" t="n">
        <v>523.73</v>
      </c>
      <c r="S2" t="n">
        <v>113.82</v>
      </c>
      <c r="T2" t="n">
        <v>199084.35</v>
      </c>
      <c r="U2" t="n">
        <v>0.22</v>
      </c>
      <c r="V2" t="n">
        <v>0.59</v>
      </c>
      <c r="W2" t="n">
        <v>9.93</v>
      </c>
      <c r="X2" t="n">
        <v>11.98</v>
      </c>
      <c r="Y2" t="n">
        <v>2</v>
      </c>
      <c r="Z2" t="n">
        <v>10</v>
      </c>
      <c r="AA2" t="n">
        <v>395.8958503337301</v>
      </c>
      <c r="AB2" t="n">
        <v>541.6821681188604</v>
      </c>
      <c r="AC2" t="n">
        <v>489.9847822492935</v>
      </c>
      <c r="AD2" t="n">
        <v>395895.8503337301</v>
      </c>
      <c r="AE2" t="n">
        <v>541682.1681188605</v>
      </c>
      <c r="AF2" t="n">
        <v>1.996536550442897e-06</v>
      </c>
      <c r="AG2" t="n">
        <v>0.5191666666666667</v>
      </c>
      <c r="AH2" t="n">
        <v>489984.7822492935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2.695</v>
      </c>
      <c r="E3" t="n">
        <v>37.11</v>
      </c>
      <c r="F3" t="n">
        <v>31.71</v>
      </c>
      <c r="G3" t="n">
        <v>16.13</v>
      </c>
      <c r="H3" t="n">
        <v>0.26</v>
      </c>
      <c r="I3" t="n">
        <v>118</v>
      </c>
      <c r="J3" t="n">
        <v>134.55</v>
      </c>
      <c r="K3" t="n">
        <v>46.47</v>
      </c>
      <c r="L3" t="n">
        <v>2</v>
      </c>
      <c r="M3" t="n">
        <v>116</v>
      </c>
      <c r="N3" t="n">
        <v>21.09</v>
      </c>
      <c r="O3" t="n">
        <v>16828.84</v>
      </c>
      <c r="P3" t="n">
        <v>324.16</v>
      </c>
      <c r="Q3" t="n">
        <v>2600.68</v>
      </c>
      <c r="R3" t="n">
        <v>271.23</v>
      </c>
      <c r="S3" t="n">
        <v>113.82</v>
      </c>
      <c r="T3" t="n">
        <v>73787.36</v>
      </c>
      <c r="U3" t="n">
        <v>0.42</v>
      </c>
      <c r="V3" t="n">
        <v>0.73</v>
      </c>
      <c r="W3" t="n">
        <v>9.609999999999999</v>
      </c>
      <c r="X3" t="n">
        <v>4.43</v>
      </c>
      <c r="Y3" t="n">
        <v>2</v>
      </c>
      <c r="Z3" t="n">
        <v>10</v>
      </c>
      <c r="AA3" t="n">
        <v>230.2133740169129</v>
      </c>
      <c r="AB3" t="n">
        <v>314.9880946270596</v>
      </c>
      <c r="AC3" t="n">
        <v>284.9260729645137</v>
      </c>
      <c r="AD3" t="n">
        <v>230213.3740169129</v>
      </c>
      <c r="AE3" t="n">
        <v>314988.0946270596</v>
      </c>
      <c r="AF3" t="n">
        <v>2.681885063770924e-06</v>
      </c>
      <c r="AG3" t="n">
        <v>0.3865625</v>
      </c>
      <c r="AH3" t="n">
        <v>284926.0729645137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2.9431</v>
      </c>
      <c r="E4" t="n">
        <v>33.98</v>
      </c>
      <c r="F4" t="n">
        <v>29.89</v>
      </c>
      <c r="G4" t="n">
        <v>25.62</v>
      </c>
      <c r="H4" t="n">
        <v>0.39</v>
      </c>
      <c r="I4" t="n">
        <v>70</v>
      </c>
      <c r="J4" t="n">
        <v>135.9</v>
      </c>
      <c r="K4" t="n">
        <v>46.47</v>
      </c>
      <c r="L4" t="n">
        <v>3</v>
      </c>
      <c r="M4" t="n">
        <v>68</v>
      </c>
      <c r="N4" t="n">
        <v>21.43</v>
      </c>
      <c r="O4" t="n">
        <v>16994.64</v>
      </c>
      <c r="P4" t="n">
        <v>287.3</v>
      </c>
      <c r="Q4" t="n">
        <v>2599.96</v>
      </c>
      <c r="R4" t="n">
        <v>210.55</v>
      </c>
      <c r="S4" t="n">
        <v>113.82</v>
      </c>
      <c r="T4" t="n">
        <v>43685.85</v>
      </c>
      <c r="U4" t="n">
        <v>0.54</v>
      </c>
      <c r="V4" t="n">
        <v>0.77</v>
      </c>
      <c r="W4" t="n">
        <v>9.52</v>
      </c>
      <c r="X4" t="n">
        <v>2.61</v>
      </c>
      <c r="Y4" t="n">
        <v>2</v>
      </c>
      <c r="Z4" t="n">
        <v>10</v>
      </c>
      <c r="AA4" t="n">
        <v>190.5488227874812</v>
      </c>
      <c r="AB4" t="n">
        <v>260.7173057584782</v>
      </c>
      <c r="AC4" t="n">
        <v>235.8348120160019</v>
      </c>
      <c r="AD4" t="n">
        <v>190548.8227874812</v>
      </c>
      <c r="AE4" t="n">
        <v>260717.3057584781</v>
      </c>
      <c r="AF4" t="n">
        <v>2.928777711014548e-06</v>
      </c>
      <c r="AG4" t="n">
        <v>0.3539583333333333</v>
      </c>
      <c r="AH4" t="n">
        <v>235834.8120160019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3.0735</v>
      </c>
      <c r="E5" t="n">
        <v>32.54</v>
      </c>
      <c r="F5" t="n">
        <v>29.05</v>
      </c>
      <c r="G5" t="n">
        <v>36.31</v>
      </c>
      <c r="H5" t="n">
        <v>0.52</v>
      </c>
      <c r="I5" t="n">
        <v>48</v>
      </c>
      <c r="J5" t="n">
        <v>137.25</v>
      </c>
      <c r="K5" t="n">
        <v>46.47</v>
      </c>
      <c r="L5" t="n">
        <v>4</v>
      </c>
      <c r="M5" t="n">
        <v>44</v>
      </c>
      <c r="N5" t="n">
        <v>21.78</v>
      </c>
      <c r="O5" t="n">
        <v>17160.92</v>
      </c>
      <c r="P5" t="n">
        <v>257.9</v>
      </c>
      <c r="Q5" t="n">
        <v>2599.56</v>
      </c>
      <c r="R5" t="n">
        <v>182.21</v>
      </c>
      <c r="S5" t="n">
        <v>113.82</v>
      </c>
      <c r="T5" t="n">
        <v>29627.16</v>
      </c>
      <c r="U5" t="n">
        <v>0.62</v>
      </c>
      <c r="V5" t="n">
        <v>0.79</v>
      </c>
      <c r="W5" t="n">
        <v>9.49</v>
      </c>
      <c r="X5" t="n">
        <v>1.77</v>
      </c>
      <c r="Y5" t="n">
        <v>2</v>
      </c>
      <c r="Z5" t="n">
        <v>10</v>
      </c>
      <c r="AA5" t="n">
        <v>168.0363702967067</v>
      </c>
      <c r="AB5" t="n">
        <v>229.9147750813072</v>
      </c>
      <c r="AC5" t="n">
        <v>207.972031635027</v>
      </c>
      <c r="AD5" t="n">
        <v>168036.3702967067</v>
      </c>
      <c r="AE5" t="n">
        <v>229914.7750813072</v>
      </c>
      <c r="AF5" t="n">
        <v>3.058543133024095e-06</v>
      </c>
      <c r="AG5" t="n">
        <v>0.3389583333333333</v>
      </c>
      <c r="AH5" t="n">
        <v>207972.031635027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3.116</v>
      </c>
      <c r="E6" t="n">
        <v>32.09</v>
      </c>
      <c r="F6" t="n">
        <v>28.8</v>
      </c>
      <c r="G6" t="n">
        <v>42.14</v>
      </c>
      <c r="H6" t="n">
        <v>0.64</v>
      </c>
      <c r="I6" t="n">
        <v>41</v>
      </c>
      <c r="J6" t="n">
        <v>138.6</v>
      </c>
      <c r="K6" t="n">
        <v>46.47</v>
      </c>
      <c r="L6" t="n">
        <v>5</v>
      </c>
      <c r="M6" t="n">
        <v>0</v>
      </c>
      <c r="N6" t="n">
        <v>22.13</v>
      </c>
      <c r="O6" t="n">
        <v>17327.69</v>
      </c>
      <c r="P6" t="n">
        <v>247.14</v>
      </c>
      <c r="Q6" t="n">
        <v>2600.29</v>
      </c>
      <c r="R6" t="n">
        <v>172.12</v>
      </c>
      <c r="S6" t="n">
        <v>113.82</v>
      </c>
      <c r="T6" t="n">
        <v>24617.7</v>
      </c>
      <c r="U6" t="n">
        <v>0.66</v>
      </c>
      <c r="V6" t="n">
        <v>0.8</v>
      </c>
      <c r="W6" t="n">
        <v>9.529999999999999</v>
      </c>
      <c r="X6" t="n">
        <v>1.52</v>
      </c>
      <c r="Y6" t="n">
        <v>2</v>
      </c>
      <c r="Z6" t="n">
        <v>10</v>
      </c>
      <c r="AA6" t="n">
        <v>160.6331412229868</v>
      </c>
      <c r="AB6" t="n">
        <v>219.7853504552327</v>
      </c>
      <c r="AC6" t="n">
        <v>198.8093450785251</v>
      </c>
      <c r="AD6" t="n">
        <v>160633.1412229868</v>
      </c>
      <c r="AE6" t="n">
        <v>219785.3504552327</v>
      </c>
      <c r="AF6" t="n">
        <v>3.100836311209722e-06</v>
      </c>
      <c r="AG6" t="n">
        <v>0.3342708333333334</v>
      </c>
      <c r="AH6" t="n">
        <v>198809.3450785251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1.8523</v>
      </c>
      <c r="E2" t="n">
        <v>53.99</v>
      </c>
      <c r="F2" t="n">
        <v>41.02</v>
      </c>
      <c r="G2" t="n">
        <v>7.03</v>
      </c>
      <c r="H2" t="n">
        <v>0.12</v>
      </c>
      <c r="I2" t="n">
        <v>350</v>
      </c>
      <c r="J2" t="n">
        <v>150.44</v>
      </c>
      <c r="K2" t="n">
        <v>49.1</v>
      </c>
      <c r="L2" t="n">
        <v>1</v>
      </c>
      <c r="M2" t="n">
        <v>348</v>
      </c>
      <c r="N2" t="n">
        <v>25.34</v>
      </c>
      <c r="O2" t="n">
        <v>18787.76</v>
      </c>
      <c r="P2" t="n">
        <v>480.4</v>
      </c>
      <c r="Q2" t="n">
        <v>2601.48</v>
      </c>
      <c r="R2" t="n">
        <v>581.77</v>
      </c>
      <c r="S2" t="n">
        <v>113.82</v>
      </c>
      <c r="T2" t="n">
        <v>227898.11</v>
      </c>
      <c r="U2" t="n">
        <v>0.2</v>
      </c>
      <c r="V2" t="n">
        <v>0.5600000000000001</v>
      </c>
      <c r="W2" t="n">
        <v>10.01</v>
      </c>
      <c r="X2" t="n">
        <v>13.72</v>
      </c>
      <c r="Y2" t="n">
        <v>2</v>
      </c>
      <c r="Z2" t="n">
        <v>10</v>
      </c>
      <c r="AA2" t="n">
        <v>483.4188295460817</v>
      </c>
      <c r="AB2" t="n">
        <v>661.4349695185299</v>
      </c>
      <c r="AC2" t="n">
        <v>598.3085443574911</v>
      </c>
      <c r="AD2" t="n">
        <v>483418.8295460817</v>
      </c>
      <c r="AE2" t="n">
        <v>661434.9695185299</v>
      </c>
      <c r="AF2" t="n">
        <v>1.806053019331014e-06</v>
      </c>
      <c r="AG2" t="n">
        <v>0.5623958333333333</v>
      </c>
      <c r="AH2" t="n">
        <v>598308.5443574911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2.5943</v>
      </c>
      <c r="E3" t="n">
        <v>38.55</v>
      </c>
      <c r="F3" t="n">
        <v>32.24</v>
      </c>
      <c r="G3" t="n">
        <v>14.65</v>
      </c>
      <c r="H3" t="n">
        <v>0.23</v>
      </c>
      <c r="I3" t="n">
        <v>132</v>
      </c>
      <c r="J3" t="n">
        <v>151.83</v>
      </c>
      <c r="K3" t="n">
        <v>49.1</v>
      </c>
      <c r="L3" t="n">
        <v>2</v>
      </c>
      <c r="M3" t="n">
        <v>130</v>
      </c>
      <c r="N3" t="n">
        <v>25.73</v>
      </c>
      <c r="O3" t="n">
        <v>18959.54</v>
      </c>
      <c r="P3" t="n">
        <v>363.1</v>
      </c>
      <c r="Q3" t="n">
        <v>2599.8</v>
      </c>
      <c r="R3" t="n">
        <v>288.46</v>
      </c>
      <c r="S3" t="n">
        <v>113.82</v>
      </c>
      <c r="T3" t="n">
        <v>82333.03</v>
      </c>
      <c r="U3" t="n">
        <v>0.39</v>
      </c>
      <c r="V3" t="n">
        <v>0.71</v>
      </c>
      <c r="W3" t="n">
        <v>9.630000000000001</v>
      </c>
      <c r="X3" t="n">
        <v>4.95</v>
      </c>
      <c r="Y3" t="n">
        <v>2</v>
      </c>
      <c r="Z3" t="n">
        <v>10</v>
      </c>
      <c r="AA3" t="n">
        <v>264.6484878677737</v>
      </c>
      <c r="AB3" t="n">
        <v>362.1037365679608</v>
      </c>
      <c r="AC3" t="n">
        <v>327.5450641657</v>
      </c>
      <c r="AD3" t="n">
        <v>264648.4878677737</v>
      </c>
      <c r="AE3" t="n">
        <v>362103.7365679608</v>
      </c>
      <c r="AF3" t="n">
        <v>2.529527262349755e-06</v>
      </c>
      <c r="AG3" t="n">
        <v>0.4015625</v>
      </c>
      <c r="AH3" t="n">
        <v>327545.0641657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2.864</v>
      </c>
      <c r="E4" t="n">
        <v>34.92</v>
      </c>
      <c r="F4" t="n">
        <v>30.23</v>
      </c>
      <c r="G4" t="n">
        <v>22.96</v>
      </c>
      <c r="H4" t="n">
        <v>0.35</v>
      </c>
      <c r="I4" t="n">
        <v>79</v>
      </c>
      <c r="J4" t="n">
        <v>153.23</v>
      </c>
      <c r="K4" t="n">
        <v>49.1</v>
      </c>
      <c r="L4" t="n">
        <v>3</v>
      </c>
      <c r="M4" t="n">
        <v>77</v>
      </c>
      <c r="N4" t="n">
        <v>26.13</v>
      </c>
      <c r="O4" t="n">
        <v>19131.85</v>
      </c>
      <c r="P4" t="n">
        <v>325.22</v>
      </c>
      <c r="Q4" t="n">
        <v>2599.86</v>
      </c>
      <c r="R4" t="n">
        <v>221.47</v>
      </c>
      <c r="S4" t="n">
        <v>113.82</v>
      </c>
      <c r="T4" t="n">
        <v>49102.85</v>
      </c>
      <c r="U4" t="n">
        <v>0.51</v>
      </c>
      <c r="V4" t="n">
        <v>0.76</v>
      </c>
      <c r="W4" t="n">
        <v>9.539999999999999</v>
      </c>
      <c r="X4" t="n">
        <v>2.95</v>
      </c>
      <c r="Y4" t="n">
        <v>2</v>
      </c>
      <c r="Z4" t="n">
        <v>10</v>
      </c>
      <c r="AA4" t="n">
        <v>217.850917068507</v>
      </c>
      <c r="AB4" t="n">
        <v>298.0732356371504</v>
      </c>
      <c r="AC4" t="n">
        <v>269.6255443764424</v>
      </c>
      <c r="AD4" t="n">
        <v>217850.917068507</v>
      </c>
      <c r="AE4" t="n">
        <v>298073.2356371505</v>
      </c>
      <c r="AF4" t="n">
        <v>2.792493574131633e-06</v>
      </c>
      <c r="AG4" t="n">
        <v>0.36375</v>
      </c>
      <c r="AH4" t="n">
        <v>269625.5443764424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3.0038</v>
      </c>
      <c r="E5" t="n">
        <v>33.29</v>
      </c>
      <c r="F5" t="n">
        <v>29.33</v>
      </c>
      <c r="G5" t="n">
        <v>32</v>
      </c>
      <c r="H5" t="n">
        <v>0.46</v>
      </c>
      <c r="I5" t="n">
        <v>55</v>
      </c>
      <c r="J5" t="n">
        <v>154.63</v>
      </c>
      <c r="K5" t="n">
        <v>49.1</v>
      </c>
      <c r="L5" t="n">
        <v>4</v>
      </c>
      <c r="M5" t="n">
        <v>53</v>
      </c>
      <c r="N5" t="n">
        <v>26.53</v>
      </c>
      <c r="O5" t="n">
        <v>19304.72</v>
      </c>
      <c r="P5" t="n">
        <v>298.7</v>
      </c>
      <c r="Q5" t="n">
        <v>2599.47</v>
      </c>
      <c r="R5" t="n">
        <v>191.95</v>
      </c>
      <c r="S5" t="n">
        <v>113.82</v>
      </c>
      <c r="T5" t="n">
        <v>34460.27</v>
      </c>
      <c r="U5" t="n">
        <v>0.59</v>
      </c>
      <c r="V5" t="n">
        <v>0.78</v>
      </c>
      <c r="W5" t="n">
        <v>9.5</v>
      </c>
      <c r="X5" t="n">
        <v>2.06</v>
      </c>
      <c r="Y5" t="n">
        <v>2</v>
      </c>
      <c r="Z5" t="n">
        <v>10</v>
      </c>
      <c r="AA5" t="n">
        <v>194.0534135061093</v>
      </c>
      <c r="AB5" t="n">
        <v>265.5124413913333</v>
      </c>
      <c r="AC5" t="n">
        <v>240.1723066340741</v>
      </c>
      <c r="AD5" t="n">
        <v>194053.4135061093</v>
      </c>
      <c r="AE5" t="n">
        <v>265512.4413913333</v>
      </c>
      <c r="AF5" t="n">
        <v>2.928803141751607e-06</v>
      </c>
      <c r="AG5" t="n">
        <v>0.3467708333333333</v>
      </c>
      <c r="AH5" t="n">
        <v>240172.306634074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3.0958</v>
      </c>
      <c r="E6" t="n">
        <v>32.3</v>
      </c>
      <c r="F6" t="n">
        <v>28.77</v>
      </c>
      <c r="G6" t="n">
        <v>42.11</v>
      </c>
      <c r="H6" t="n">
        <v>0.57</v>
      </c>
      <c r="I6" t="n">
        <v>41</v>
      </c>
      <c r="J6" t="n">
        <v>156.03</v>
      </c>
      <c r="K6" t="n">
        <v>49.1</v>
      </c>
      <c r="L6" t="n">
        <v>5</v>
      </c>
      <c r="M6" t="n">
        <v>37</v>
      </c>
      <c r="N6" t="n">
        <v>26.94</v>
      </c>
      <c r="O6" t="n">
        <v>19478.15</v>
      </c>
      <c r="P6" t="n">
        <v>273.69</v>
      </c>
      <c r="Q6" t="n">
        <v>2599.39</v>
      </c>
      <c r="R6" t="n">
        <v>173.17</v>
      </c>
      <c r="S6" t="n">
        <v>113.82</v>
      </c>
      <c r="T6" t="n">
        <v>25138.7</v>
      </c>
      <c r="U6" t="n">
        <v>0.66</v>
      </c>
      <c r="V6" t="n">
        <v>0.8</v>
      </c>
      <c r="W6" t="n">
        <v>9.48</v>
      </c>
      <c r="X6" t="n">
        <v>1.5</v>
      </c>
      <c r="Y6" t="n">
        <v>2</v>
      </c>
      <c r="Z6" t="n">
        <v>10</v>
      </c>
      <c r="AA6" t="n">
        <v>176.3040016350945</v>
      </c>
      <c r="AB6" t="n">
        <v>241.2269130206362</v>
      </c>
      <c r="AC6" t="n">
        <v>218.2045550061153</v>
      </c>
      <c r="AD6" t="n">
        <v>176304.0016350945</v>
      </c>
      <c r="AE6" t="n">
        <v>241226.9130206362</v>
      </c>
      <c r="AF6" t="n">
        <v>3.01850614762455e-06</v>
      </c>
      <c r="AG6" t="n">
        <v>0.3364583333333333</v>
      </c>
      <c r="AH6" t="n">
        <v>218204.5550061153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3.1261</v>
      </c>
      <c r="E7" t="n">
        <v>31.99</v>
      </c>
      <c r="F7" t="n">
        <v>28.61</v>
      </c>
      <c r="G7" t="n">
        <v>47.69</v>
      </c>
      <c r="H7" t="n">
        <v>0.67</v>
      </c>
      <c r="I7" t="n">
        <v>36</v>
      </c>
      <c r="J7" t="n">
        <v>157.44</v>
      </c>
      <c r="K7" t="n">
        <v>49.1</v>
      </c>
      <c r="L7" t="n">
        <v>6</v>
      </c>
      <c r="M7" t="n">
        <v>0</v>
      </c>
      <c r="N7" t="n">
        <v>27.35</v>
      </c>
      <c r="O7" t="n">
        <v>19652.13</v>
      </c>
      <c r="P7" t="n">
        <v>265.96</v>
      </c>
      <c r="Q7" t="n">
        <v>2599.74</v>
      </c>
      <c r="R7" t="n">
        <v>166.01</v>
      </c>
      <c r="S7" t="n">
        <v>113.82</v>
      </c>
      <c r="T7" t="n">
        <v>21585.72</v>
      </c>
      <c r="U7" t="n">
        <v>0.6899999999999999</v>
      </c>
      <c r="V7" t="n">
        <v>0.8</v>
      </c>
      <c r="W7" t="n">
        <v>9.52</v>
      </c>
      <c r="X7" t="n">
        <v>1.34</v>
      </c>
      <c r="Y7" t="n">
        <v>2</v>
      </c>
      <c r="Z7" t="n">
        <v>10</v>
      </c>
      <c r="AA7" t="n">
        <v>170.952655202769</v>
      </c>
      <c r="AB7" t="n">
        <v>233.9049647471896</v>
      </c>
      <c r="AC7" t="n">
        <v>211.5814031994652</v>
      </c>
      <c r="AD7" t="n">
        <v>170952.655202769</v>
      </c>
      <c r="AE7" t="n">
        <v>233904.9647471895</v>
      </c>
      <c r="AF7" t="n">
        <v>3.04804963760227e-06</v>
      </c>
      <c r="AG7" t="n">
        <v>0.3332291666666666</v>
      </c>
      <c r="AH7" t="n">
        <v>211581.4031994652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1.5678</v>
      </c>
      <c r="E2" t="n">
        <v>63.79</v>
      </c>
      <c r="F2" t="n">
        <v>44.86</v>
      </c>
      <c r="G2" t="n">
        <v>6.09</v>
      </c>
      <c r="H2" t="n">
        <v>0.1</v>
      </c>
      <c r="I2" t="n">
        <v>442</v>
      </c>
      <c r="J2" t="n">
        <v>185.69</v>
      </c>
      <c r="K2" t="n">
        <v>53.44</v>
      </c>
      <c r="L2" t="n">
        <v>1</v>
      </c>
      <c r="M2" t="n">
        <v>440</v>
      </c>
      <c r="N2" t="n">
        <v>36.26</v>
      </c>
      <c r="O2" t="n">
        <v>23136.14</v>
      </c>
      <c r="P2" t="n">
        <v>605.83</v>
      </c>
      <c r="Q2" t="n">
        <v>2602.46</v>
      </c>
      <c r="R2" t="n">
        <v>710.6799999999999</v>
      </c>
      <c r="S2" t="n">
        <v>113.82</v>
      </c>
      <c r="T2" t="n">
        <v>291888.59</v>
      </c>
      <c r="U2" t="n">
        <v>0.16</v>
      </c>
      <c r="V2" t="n">
        <v>0.51</v>
      </c>
      <c r="W2" t="n">
        <v>10.17</v>
      </c>
      <c r="X2" t="n">
        <v>17.56</v>
      </c>
      <c r="Y2" t="n">
        <v>2</v>
      </c>
      <c r="Z2" t="n">
        <v>10</v>
      </c>
      <c r="AA2" t="n">
        <v>710.3084225225839</v>
      </c>
      <c r="AB2" t="n">
        <v>971.8753202913756</v>
      </c>
      <c r="AC2" t="n">
        <v>879.120903758345</v>
      </c>
      <c r="AD2" t="n">
        <v>710308.4225225839</v>
      </c>
      <c r="AE2" t="n">
        <v>971875.3202913756</v>
      </c>
      <c r="AF2" t="n">
        <v>1.475494285984968e-06</v>
      </c>
      <c r="AG2" t="n">
        <v>0.6644791666666666</v>
      </c>
      <c r="AH2" t="n">
        <v>879120.9037583449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2.3932</v>
      </c>
      <c r="E3" t="n">
        <v>41.79</v>
      </c>
      <c r="F3" t="n">
        <v>33.36</v>
      </c>
      <c r="G3" t="n">
        <v>12.51</v>
      </c>
      <c r="H3" t="n">
        <v>0.19</v>
      </c>
      <c r="I3" t="n">
        <v>160</v>
      </c>
      <c r="J3" t="n">
        <v>187.21</v>
      </c>
      <c r="K3" t="n">
        <v>53.44</v>
      </c>
      <c r="L3" t="n">
        <v>2</v>
      </c>
      <c r="M3" t="n">
        <v>158</v>
      </c>
      <c r="N3" t="n">
        <v>36.77</v>
      </c>
      <c r="O3" t="n">
        <v>23322.88</v>
      </c>
      <c r="P3" t="n">
        <v>439.41</v>
      </c>
      <c r="Q3" t="n">
        <v>2600.37</v>
      </c>
      <c r="R3" t="n">
        <v>325.86</v>
      </c>
      <c r="S3" t="n">
        <v>113.82</v>
      </c>
      <c r="T3" t="n">
        <v>100892.45</v>
      </c>
      <c r="U3" t="n">
        <v>0.35</v>
      </c>
      <c r="V3" t="n">
        <v>0.6899999999999999</v>
      </c>
      <c r="W3" t="n">
        <v>9.68</v>
      </c>
      <c r="X3" t="n">
        <v>6.07</v>
      </c>
      <c r="Y3" t="n">
        <v>2</v>
      </c>
      <c r="Z3" t="n">
        <v>10</v>
      </c>
      <c r="AA3" t="n">
        <v>340.8890118789876</v>
      </c>
      <c r="AB3" t="n">
        <v>466.4193850146394</v>
      </c>
      <c r="AC3" t="n">
        <v>421.9049735325598</v>
      </c>
      <c r="AD3" t="n">
        <v>340889.0118789876</v>
      </c>
      <c r="AE3" t="n">
        <v>466419.3850146394</v>
      </c>
      <c r="AF3" t="n">
        <v>2.252298077062907e-06</v>
      </c>
      <c r="AG3" t="n">
        <v>0.4353125</v>
      </c>
      <c r="AH3" t="n">
        <v>421904.9735325598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2.7105</v>
      </c>
      <c r="E4" t="n">
        <v>36.89</v>
      </c>
      <c r="F4" t="n">
        <v>30.85</v>
      </c>
      <c r="G4" t="n">
        <v>19.28</v>
      </c>
      <c r="H4" t="n">
        <v>0.28</v>
      </c>
      <c r="I4" t="n">
        <v>96</v>
      </c>
      <c r="J4" t="n">
        <v>188.73</v>
      </c>
      <c r="K4" t="n">
        <v>53.44</v>
      </c>
      <c r="L4" t="n">
        <v>3</v>
      </c>
      <c r="M4" t="n">
        <v>94</v>
      </c>
      <c r="N4" t="n">
        <v>37.29</v>
      </c>
      <c r="O4" t="n">
        <v>23510.33</v>
      </c>
      <c r="P4" t="n">
        <v>394.8</v>
      </c>
      <c r="Q4" t="n">
        <v>2599.65</v>
      </c>
      <c r="R4" t="n">
        <v>242.51</v>
      </c>
      <c r="S4" t="n">
        <v>113.82</v>
      </c>
      <c r="T4" t="n">
        <v>59533.32</v>
      </c>
      <c r="U4" t="n">
        <v>0.47</v>
      </c>
      <c r="V4" t="n">
        <v>0.75</v>
      </c>
      <c r="W4" t="n">
        <v>9.57</v>
      </c>
      <c r="X4" t="n">
        <v>3.57</v>
      </c>
      <c r="Y4" t="n">
        <v>2</v>
      </c>
      <c r="Z4" t="n">
        <v>10</v>
      </c>
      <c r="AA4" t="n">
        <v>272.9256753683182</v>
      </c>
      <c r="AB4" t="n">
        <v>373.4289496699462</v>
      </c>
      <c r="AC4" t="n">
        <v>337.7894148242684</v>
      </c>
      <c r="AD4" t="n">
        <v>272925.6753683182</v>
      </c>
      <c r="AE4" t="n">
        <v>373428.9496699462</v>
      </c>
      <c r="AF4" t="n">
        <v>2.550916738207842e-06</v>
      </c>
      <c r="AG4" t="n">
        <v>0.3842708333333333</v>
      </c>
      <c r="AH4" t="n">
        <v>337789.4148242684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2.8822</v>
      </c>
      <c r="E5" t="n">
        <v>34.7</v>
      </c>
      <c r="F5" t="n">
        <v>29.73</v>
      </c>
      <c r="G5" t="n">
        <v>26.63</v>
      </c>
      <c r="H5" t="n">
        <v>0.37</v>
      </c>
      <c r="I5" t="n">
        <v>67</v>
      </c>
      <c r="J5" t="n">
        <v>190.25</v>
      </c>
      <c r="K5" t="n">
        <v>53.44</v>
      </c>
      <c r="L5" t="n">
        <v>4</v>
      </c>
      <c r="M5" t="n">
        <v>65</v>
      </c>
      <c r="N5" t="n">
        <v>37.82</v>
      </c>
      <c r="O5" t="n">
        <v>23698.48</v>
      </c>
      <c r="P5" t="n">
        <v>367.88</v>
      </c>
      <c r="Q5" t="n">
        <v>2599.71</v>
      </c>
      <c r="R5" t="n">
        <v>205.16</v>
      </c>
      <c r="S5" t="n">
        <v>113.82</v>
      </c>
      <c r="T5" t="n">
        <v>41007.12</v>
      </c>
      <c r="U5" t="n">
        <v>0.55</v>
      </c>
      <c r="V5" t="n">
        <v>0.77</v>
      </c>
      <c r="W5" t="n">
        <v>9.52</v>
      </c>
      <c r="X5" t="n">
        <v>2.45</v>
      </c>
      <c r="Y5" t="n">
        <v>2</v>
      </c>
      <c r="Z5" t="n">
        <v>10</v>
      </c>
      <c r="AA5" t="n">
        <v>241.5992461808287</v>
      </c>
      <c r="AB5" t="n">
        <v>330.5667472309501</v>
      </c>
      <c r="AC5" t="n">
        <v>299.0179208286702</v>
      </c>
      <c r="AD5" t="n">
        <v>241599.2461808287</v>
      </c>
      <c r="AE5" t="n">
        <v>330566.7472309501</v>
      </c>
      <c r="AF5" t="n">
        <v>2.712507737636098e-06</v>
      </c>
      <c r="AG5" t="n">
        <v>0.3614583333333334</v>
      </c>
      <c r="AH5" t="n">
        <v>299017.9208286702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2.9849</v>
      </c>
      <c r="E6" t="n">
        <v>33.5</v>
      </c>
      <c r="F6" t="n">
        <v>29.14</v>
      </c>
      <c r="G6" t="n">
        <v>34.28</v>
      </c>
      <c r="H6" t="n">
        <v>0.46</v>
      </c>
      <c r="I6" t="n">
        <v>51</v>
      </c>
      <c r="J6" t="n">
        <v>191.78</v>
      </c>
      <c r="K6" t="n">
        <v>53.44</v>
      </c>
      <c r="L6" t="n">
        <v>5</v>
      </c>
      <c r="M6" t="n">
        <v>49</v>
      </c>
      <c r="N6" t="n">
        <v>38.35</v>
      </c>
      <c r="O6" t="n">
        <v>23887.36</v>
      </c>
      <c r="P6" t="n">
        <v>347.68</v>
      </c>
      <c r="Q6" t="n">
        <v>2599.75</v>
      </c>
      <c r="R6" t="n">
        <v>185.1</v>
      </c>
      <c r="S6" t="n">
        <v>113.82</v>
      </c>
      <c r="T6" t="n">
        <v>31057.27</v>
      </c>
      <c r="U6" t="n">
        <v>0.61</v>
      </c>
      <c r="V6" t="n">
        <v>0.79</v>
      </c>
      <c r="W6" t="n">
        <v>9.49</v>
      </c>
      <c r="X6" t="n">
        <v>1.86</v>
      </c>
      <c r="Y6" t="n">
        <v>2</v>
      </c>
      <c r="Z6" t="n">
        <v>10</v>
      </c>
      <c r="AA6" t="n">
        <v>222.8854076083435</v>
      </c>
      <c r="AB6" t="n">
        <v>304.9616476997986</v>
      </c>
      <c r="AC6" t="n">
        <v>275.8565360597806</v>
      </c>
      <c r="AD6" t="n">
        <v>222885.4076083435</v>
      </c>
      <c r="AE6" t="n">
        <v>304961.6476997986</v>
      </c>
      <c r="AF6" t="n">
        <v>2.80916117759697e-06</v>
      </c>
      <c r="AG6" t="n">
        <v>0.3489583333333333</v>
      </c>
      <c r="AH6" t="n">
        <v>275856.5360597806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3.0525</v>
      </c>
      <c r="E7" t="n">
        <v>32.76</v>
      </c>
      <c r="F7" t="n">
        <v>28.77</v>
      </c>
      <c r="G7" t="n">
        <v>42.1</v>
      </c>
      <c r="H7" t="n">
        <v>0.55</v>
      </c>
      <c r="I7" t="n">
        <v>41</v>
      </c>
      <c r="J7" t="n">
        <v>193.32</v>
      </c>
      <c r="K7" t="n">
        <v>53.44</v>
      </c>
      <c r="L7" t="n">
        <v>6</v>
      </c>
      <c r="M7" t="n">
        <v>39</v>
      </c>
      <c r="N7" t="n">
        <v>38.89</v>
      </c>
      <c r="O7" t="n">
        <v>24076.95</v>
      </c>
      <c r="P7" t="n">
        <v>329.32</v>
      </c>
      <c r="Q7" t="n">
        <v>2599.26</v>
      </c>
      <c r="R7" t="n">
        <v>172.9</v>
      </c>
      <c r="S7" t="n">
        <v>113.82</v>
      </c>
      <c r="T7" t="n">
        <v>25003.84</v>
      </c>
      <c r="U7" t="n">
        <v>0.66</v>
      </c>
      <c r="V7" t="n">
        <v>0.8</v>
      </c>
      <c r="W7" t="n">
        <v>9.48</v>
      </c>
      <c r="X7" t="n">
        <v>1.49</v>
      </c>
      <c r="Y7" t="n">
        <v>2</v>
      </c>
      <c r="Z7" t="n">
        <v>10</v>
      </c>
      <c r="AA7" t="n">
        <v>209.0359555234625</v>
      </c>
      <c r="AB7" t="n">
        <v>286.0122163625697</v>
      </c>
      <c r="AC7" t="n">
        <v>258.715611853677</v>
      </c>
      <c r="AD7" t="n">
        <v>209035.9555234626</v>
      </c>
      <c r="AE7" t="n">
        <v>286012.2163625697</v>
      </c>
      <c r="AF7" t="n">
        <v>2.872781163394001e-06</v>
      </c>
      <c r="AG7" t="n">
        <v>0.34125</v>
      </c>
      <c r="AH7" t="n">
        <v>258715.6118536771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3.1068</v>
      </c>
      <c r="E8" t="n">
        <v>32.19</v>
      </c>
      <c r="F8" t="n">
        <v>28.49</v>
      </c>
      <c r="G8" t="n">
        <v>51.8</v>
      </c>
      <c r="H8" t="n">
        <v>0.64</v>
      </c>
      <c r="I8" t="n">
        <v>33</v>
      </c>
      <c r="J8" t="n">
        <v>194.86</v>
      </c>
      <c r="K8" t="n">
        <v>53.44</v>
      </c>
      <c r="L8" t="n">
        <v>7</v>
      </c>
      <c r="M8" t="n">
        <v>31</v>
      </c>
      <c r="N8" t="n">
        <v>39.43</v>
      </c>
      <c r="O8" t="n">
        <v>24267.28</v>
      </c>
      <c r="P8" t="n">
        <v>311.44</v>
      </c>
      <c r="Q8" t="n">
        <v>2599.64</v>
      </c>
      <c r="R8" t="n">
        <v>163.9</v>
      </c>
      <c r="S8" t="n">
        <v>113.82</v>
      </c>
      <c r="T8" t="n">
        <v>20545.81</v>
      </c>
      <c r="U8" t="n">
        <v>0.6899999999999999</v>
      </c>
      <c r="V8" t="n">
        <v>0.8100000000000001</v>
      </c>
      <c r="W8" t="n">
        <v>9.460000000000001</v>
      </c>
      <c r="X8" t="n">
        <v>1.21</v>
      </c>
      <c r="Y8" t="n">
        <v>2</v>
      </c>
      <c r="Z8" t="n">
        <v>10</v>
      </c>
      <c r="AA8" t="n">
        <v>197.0112401424614</v>
      </c>
      <c r="AB8" t="n">
        <v>269.5594702852898</v>
      </c>
      <c r="AC8" t="n">
        <v>243.8330927704334</v>
      </c>
      <c r="AD8" t="n">
        <v>197011.2401424613</v>
      </c>
      <c r="AE8" t="n">
        <v>269559.4702852898</v>
      </c>
      <c r="AF8" t="n">
        <v>2.92388419932268e-06</v>
      </c>
      <c r="AG8" t="n">
        <v>0.3353125</v>
      </c>
      <c r="AH8" t="n">
        <v>243833.0927704334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3.1358</v>
      </c>
      <c r="E9" t="n">
        <v>31.89</v>
      </c>
      <c r="F9" t="n">
        <v>28.34</v>
      </c>
      <c r="G9" t="n">
        <v>58.64</v>
      </c>
      <c r="H9" t="n">
        <v>0.72</v>
      </c>
      <c r="I9" t="n">
        <v>29</v>
      </c>
      <c r="J9" t="n">
        <v>196.41</v>
      </c>
      <c r="K9" t="n">
        <v>53.44</v>
      </c>
      <c r="L9" t="n">
        <v>8</v>
      </c>
      <c r="M9" t="n">
        <v>7</v>
      </c>
      <c r="N9" t="n">
        <v>39.98</v>
      </c>
      <c r="O9" t="n">
        <v>24458.36</v>
      </c>
      <c r="P9" t="n">
        <v>300.27</v>
      </c>
      <c r="Q9" t="n">
        <v>2599.89</v>
      </c>
      <c r="R9" t="n">
        <v>157.91</v>
      </c>
      <c r="S9" t="n">
        <v>113.82</v>
      </c>
      <c r="T9" t="n">
        <v>17569.74</v>
      </c>
      <c r="U9" t="n">
        <v>0.72</v>
      </c>
      <c r="V9" t="n">
        <v>0.8100000000000001</v>
      </c>
      <c r="W9" t="n">
        <v>9.48</v>
      </c>
      <c r="X9" t="n">
        <v>1.06</v>
      </c>
      <c r="Y9" t="n">
        <v>2</v>
      </c>
      <c r="Z9" t="n">
        <v>10</v>
      </c>
      <c r="AA9" t="n">
        <v>190.055546865143</v>
      </c>
      <c r="AB9" t="n">
        <v>260.0423838797377</v>
      </c>
      <c r="AC9" t="n">
        <v>235.2243037341094</v>
      </c>
      <c r="AD9" t="n">
        <v>190055.5468651431</v>
      </c>
      <c r="AE9" t="n">
        <v>260042.3838797377</v>
      </c>
      <c r="AF9" t="n">
        <v>2.951176796779986e-06</v>
      </c>
      <c r="AG9" t="n">
        <v>0.3321875</v>
      </c>
      <c r="AH9" t="n">
        <v>235224.3037341094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3.1341</v>
      </c>
      <c r="E10" t="n">
        <v>31.91</v>
      </c>
      <c r="F10" t="n">
        <v>28.36</v>
      </c>
      <c r="G10" t="n">
        <v>58.67</v>
      </c>
      <c r="H10" t="n">
        <v>0.8100000000000001</v>
      </c>
      <c r="I10" t="n">
        <v>29</v>
      </c>
      <c r="J10" t="n">
        <v>197.97</v>
      </c>
      <c r="K10" t="n">
        <v>53.44</v>
      </c>
      <c r="L10" t="n">
        <v>9</v>
      </c>
      <c r="M10" t="n">
        <v>0</v>
      </c>
      <c r="N10" t="n">
        <v>40.53</v>
      </c>
      <c r="O10" t="n">
        <v>24650.18</v>
      </c>
      <c r="P10" t="n">
        <v>301.18</v>
      </c>
      <c r="Q10" t="n">
        <v>2600.26</v>
      </c>
      <c r="R10" t="n">
        <v>158.14</v>
      </c>
      <c r="S10" t="n">
        <v>113.82</v>
      </c>
      <c r="T10" t="n">
        <v>17688.16</v>
      </c>
      <c r="U10" t="n">
        <v>0.72</v>
      </c>
      <c r="V10" t="n">
        <v>0.8100000000000001</v>
      </c>
      <c r="W10" t="n">
        <v>9.49</v>
      </c>
      <c r="X10" t="n">
        <v>1.08</v>
      </c>
      <c r="Y10" t="n">
        <v>2</v>
      </c>
      <c r="Z10" t="n">
        <v>10</v>
      </c>
      <c r="AA10" t="n">
        <v>190.5932232205384</v>
      </c>
      <c r="AB10" t="n">
        <v>260.7780563897958</v>
      </c>
      <c r="AC10" t="n">
        <v>235.8897646923307</v>
      </c>
      <c r="AD10" t="n">
        <v>190593.2232205384</v>
      </c>
      <c r="AE10" t="n">
        <v>260778.0563897958</v>
      </c>
      <c r="AF10" t="n">
        <v>2.949576885894558e-06</v>
      </c>
      <c r="AG10" t="n">
        <v>0.3323958333333333</v>
      </c>
      <c r="AH10" t="n">
        <v>235889.7646923307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2.1757</v>
      </c>
      <c r="E2" t="n">
        <v>45.96</v>
      </c>
      <c r="F2" t="n">
        <v>37.52</v>
      </c>
      <c r="G2" t="n">
        <v>8.460000000000001</v>
      </c>
      <c r="H2" t="n">
        <v>0.15</v>
      </c>
      <c r="I2" t="n">
        <v>266</v>
      </c>
      <c r="J2" t="n">
        <v>116.05</v>
      </c>
      <c r="K2" t="n">
        <v>43.4</v>
      </c>
      <c r="L2" t="n">
        <v>1</v>
      </c>
      <c r="M2" t="n">
        <v>264</v>
      </c>
      <c r="N2" t="n">
        <v>16.65</v>
      </c>
      <c r="O2" t="n">
        <v>14546.17</v>
      </c>
      <c r="P2" t="n">
        <v>365.2</v>
      </c>
      <c r="Q2" t="n">
        <v>2600.72</v>
      </c>
      <c r="R2" t="n">
        <v>465.81</v>
      </c>
      <c r="S2" t="n">
        <v>113.82</v>
      </c>
      <c r="T2" t="n">
        <v>170333.29</v>
      </c>
      <c r="U2" t="n">
        <v>0.24</v>
      </c>
      <c r="V2" t="n">
        <v>0.61</v>
      </c>
      <c r="W2" t="n">
        <v>9.84</v>
      </c>
      <c r="X2" t="n">
        <v>10.23</v>
      </c>
      <c r="Y2" t="n">
        <v>2</v>
      </c>
      <c r="Z2" t="n">
        <v>10</v>
      </c>
      <c r="AA2" t="n">
        <v>318.7955471224072</v>
      </c>
      <c r="AB2" t="n">
        <v>436.1901318398115</v>
      </c>
      <c r="AC2" t="n">
        <v>394.5607578537141</v>
      </c>
      <c r="AD2" t="n">
        <v>318795.5471224072</v>
      </c>
      <c r="AE2" t="n">
        <v>436190.1318398115</v>
      </c>
      <c r="AF2" t="n">
        <v>2.215193875042169e-06</v>
      </c>
      <c r="AG2" t="n">
        <v>0.47875</v>
      </c>
      <c r="AH2" t="n">
        <v>394560.7578537141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2.8039</v>
      </c>
      <c r="E3" t="n">
        <v>35.66</v>
      </c>
      <c r="F3" t="n">
        <v>31.12</v>
      </c>
      <c r="G3" t="n">
        <v>18.13</v>
      </c>
      <c r="H3" t="n">
        <v>0.3</v>
      </c>
      <c r="I3" t="n">
        <v>103</v>
      </c>
      <c r="J3" t="n">
        <v>117.34</v>
      </c>
      <c r="K3" t="n">
        <v>43.4</v>
      </c>
      <c r="L3" t="n">
        <v>2</v>
      </c>
      <c r="M3" t="n">
        <v>101</v>
      </c>
      <c r="N3" t="n">
        <v>16.94</v>
      </c>
      <c r="O3" t="n">
        <v>14705.49</v>
      </c>
      <c r="P3" t="n">
        <v>282.59</v>
      </c>
      <c r="Q3" t="n">
        <v>2599.72</v>
      </c>
      <c r="R3" t="n">
        <v>251.87</v>
      </c>
      <c r="S3" t="n">
        <v>113.82</v>
      </c>
      <c r="T3" t="n">
        <v>64180.22</v>
      </c>
      <c r="U3" t="n">
        <v>0.45</v>
      </c>
      <c r="V3" t="n">
        <v>0.74</v>
      </c>
      <c r="W3" t="n">
        <v>9.57</v>
      </c>
      <c r="X3" t="n">
        <v>3.84</v>
      </c>
      <c r="Y3" t="n">
        <v>2</v>
      </c>
      <c r="Z3" t="n">
        <v>10</v>
      </c>
      <c r="AA3" t="n">
        <v>196.0719927713836</v>
      </c>
      <c r="AB3" t="n">
        <v>268.2743505955124</v>
      </c>
      <c r="AC3" t="n">
        <v>242.670623100171</v>
      </c>
      <c r="AD3" t="n">
        <v>196071.9927713836</v>
      </c>
      <c r="AE3" t="n">
        <v>268274.3505955124</v>
      </c>
      <c r="AF3" t="n">
        <v>2.854797125628873e-06</v>
      </c>
      <c r="AG3" t="n">
        <v>0.3714583333333333</v>
      </c>
      <c r="AH3" t="n">
        <v>242670.623100171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3.0303</v>
      </c>
      <c r="E4" t="n">
        <v>33</v>
      </c>
      <c r="F4" t="n">
        <v>29.48</v>
      </c>
      <c r="G4" t="n">
        <v>29.48</v>
      </c>
      <c r="H4" t="n">
        <v>0.45</v>
      </c>
      <c r="I4" t="n">
        <v>60</v>
      </c>
      <c r="J4" t="n">
        <v>118.63</v>
      </c>
      <c r="K4" t="n">
        <v>43.4</v>
      </c>
      <c r="L4" t="n">
        <v>3</v>
      </c>
      <c r="M4" t="n">
        <v>57</v>
      </c>
      <c r="N4" t="n">
        <v>17.23</v>
      </c>
      <c r="O4" t="n">
        <v>14865.24</v>
      </c>
      <c r="P4" t="n">
        <v>245.04</v>
      </c>
      <c r="Q4" t="n">
        <v>2599.45</v>
      </c>
      <c r="R4" t="n">
        <v>197</v>
      </c>
      <c r="S4" t="n">
        <v>113.82</v>
      </c>
      <c r="T4" t="n">
        <v>36961.31</v>
      </c>
      <c r="U4" t="n">
        <v>0.58</v>
      </c>
      <c r="V4" t="n">
        <v>0.78</v>
      </c>
      <c r="W4" t="n">
        <v>9.5</v>
      </c>
      <c r="X4" t="n">
        <v>2.2</v>
      </c>
      <c r="Y4" t="n">
        <v>2</v>
      </c>
      <c r="Z4" t="n">
        <v>10</v>
      </c>
      <c r="AA4" t="n">
        <v>161.9406611325543</v>
      </c>
      <c r="AB4" t="n">
        <v>221.5743568792094</v>
      </c>
      <c r="AC4" t="n">
        <v>200.4276112402843</v>
      </c>
      <c r="AD4" t="n">
        <v>161940.6611325543</v>
      </c>
      <c r="AE4" t="n">
        <v>221574.3568792094</v>
      </c>
      <c r="AF4" t="n">
        <v>3.085306797600903e-06</v>
      </c>
      <c r="AG4" t="n">
        <v>0.34375</v>
      </c>
      <c r="AH4" t="n">
        <v>200427.6112402843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3.0885</v>
      </c>
      <c r="E5" t="n">
        <v>32.38</v>
      </c>
      <c r="F5" t="n">
        <v>29.12</v>
      </c>
      <c r="G5" t="n">
        <v>35.66</v>
      </c>
      <c r="H5" t="n">
        <v>0.59</v>
      </c>
      <c r="I5" t="n">
        <v>49</v>
      </c>
      <c r="J5" t="n">
        <v>119.93</v>
      </c>
      <c r="K5" t="n">
        <v>43.4</v>
      </c>
      <c r="L5" t="n">
        <v>4</v>
      </c>
      <c r="M5" t="n">
        <v>0</v>
      </c>
      <c r="N5" t="n">
        <v>17.53</v>
      </c>
      <c r="O5" t="n">
        <v>15025.44</v>
      </c>
      <c r="P5" t="n">
        <v>231.13</v>
      </c>
      <c r="Q5" t="n">
        <v>2600.48</v>
      </c>
      <c r="R5" t="n">
        <v>182.84</v>
      </c>
      <c r="S5" t="n">
        <v>113.82</v>
      </c>
      <c r="T5" t="n">
        <v>29934.78</v>
      </c>
      <c r="U5" t="n">
        <v>0.62</v>
      </c>
      <c r="V5" t="n">
        <v>0.79</v>
      </c>
      <c r="W5" t="n">
        <v>9.550000000000001</v>
      </c>
      <c r="X5" t="n">
        <v>1.84</v>
      </c>
      <c r="Y5" t="n">
        <v>2</v>
      </c>
      <c r="Z5" t="n">
        <v>10</v>
      </c>
      <c r="AA5" t="n">
        <v>152.2010616281496</v>
      </c>
      <c r="AB5" t="n">
        <v>208.2482071564847</v>
      </c>
      <c r="AC5" t="n">
        <v>188.3732905437236</v>
      </c>
      <c r="AD5" t="n">
        <v>152201.0616281496</v>
      </c>
      <c r="AE5" t="n">
        <v>208248.2071564847</v>
      </c>
      <c r="AF5" t="n">
        <v>3.144563259212088e-06</v>
      </c>
      <c r="AG5" t="n">
        <v>0.3372916666666667</v>
      </c>
      <c r="AH5" t="n">
        <v>188373.2905437236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2.4515</v>
      </c>
      <c r="E2" t="n">
        <v>40.79</v>
      </c>
      <c r="F2" t="n">
        <v>35.02</v>
      </c>
      <c r="G2" t="n">
        <v>10.35</v>
      </c>
      <c r="H2" t="n">
        <v>0.2</v>
      </c>
      <c r="I2" t="n">
        <v>203</v>
      </c>
      <c r="J2" t="n">
        <v>89.87</v>
      </c>
      <c r="K2" t="n">
        <v>37.55</v>
      </c>
      <c r="L2" t="n">
        <v>1</v>
      </c>
      <c r="M2" t="n">
        <v>201</v>
      </c>
      <c r="N2" t="n">
        <v>11.32</v>
      </c>
      <c r="O2" t="n">
        <v>11317.98</v>
      </c>
      <c r="P2" t="n">
        <v>279.14</v>
      </c>
      <c r="Q2" t="n">
        <v>2600.24</v>
      </c>
      <c r="R2" t="n">
        <v>380.99</v>
      </c>
      <c r="S2" t="n">
        <v>113.82</v>
      </c>
      <c r="T2" t="n">
        <v>128242.09</v>
      </c>
      <c r="U2" t="n">
        <v>0.3</v>
      </c>
      <c r="V2" t="n">
        <v>0.66</v>
      </c>
      <c r="W2" t="n">
        <v>9.76</v>
      </c>
      <c r="X2" t="n">
        <v>7.73</v>
      </c>
      <c r="Y2" t="n">
        <v>2</v>
      </c>
      <c r="Z2" t="n">
        <v>10</v>
      </c>
      <c r="AA2" t="n">
        <v>221.3919359340439</v>
      </c>
      <c r="AB2" t="n">
        <v>302.9182138677027</v>
      </c>
      <c r="AC2" t="n">
        <v>274.008124684642</v>
      </c>
      <c r="AD2" t="n">
        <v>221391.9359340439</v>
      </c>
      <c r="AE2" t="n">
        <v>302918.2138677026</v>
      </c>
      <c r="AF2" t="n">
        <v>2.600004887614043e-06</v>
      </c>
      <c r="AG2" t="n">
        <v>0.4248958333333333</v>
      </c>
      <c r="AH2" t="n">
        <v>274008.124684642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2.9818</v>
      </c>
      <c r="E3" t="n">
        <v>33.54</v>
      </c>
      <c r="F3" t="n">
        <v>30.14</v>
      </c>
      <c r="G3" t="n">
        <v>23.49</v>
      </c>
      <c r="H3" t="n">
        <v>0.39</v>
      </c>
      <c r="I3" t="n">
        <v>77</v>
      </c>
      <c r="J3" t="n">
        <v>91.09999999999999</v>
      </c>
      <c r="K3" t="n">
        <v>37.55</v>
      </c>
      <c r="L3" t="n">
        <v>2</v>
      </c>
      <c r="M3" t="n">
        <v>69</v>
      </c>
      <c r="N3" t="n">
        <v>11.54</v>
      </c>
      <c r="O3" t="n">
        <v>11468.97</v>
      </c>
      <c r="P3" t="n">
        <v>211.26</v>
      </c>
      <c r="Q3" t="n">
        <v>2599.76</v>
      </c>
      <c r="R3" t="n">
        <v>218.57</v>
      </c>
      <c r="S3" t="n">
        <v>113.82</v>
      </c>
      <c r="T3" t="n">
        <v>47659.53</v>
      </c>
      <c r="U3" t="n">
        <v>0.52</v>
      </c>
      <c r="V3" t="n">
        <v>0.76</v>
      </c>
      <c r="W3" t="n">
        <v>9.539999999999999</v>
      </c>
      <c r="X3" t="n">
        <v>2.86</v>
      </c>
      <c r="Y3" t="n">
        <v>2</v>
      </c>
      <c r="Z3" t="n">
        <v>10</v>
      </c>
      <c r="AA3" t="n">
        <v>144.0347723346702</v>
      </c>
      <c r="AB3" t="n">
        <v>197.0747298738949</v>
      </c>
      <c r="AC3" t="n">
        <v>178.2661942509068</v>
      </c>
      <c r="AD3" t="n">
        <v>144034.7723346702</v>
      </c>
      <c r="AE3" t="n">
        <v>197074.7298738949</v>
      </c>
      <c r="AF3" t="n">
        <v>3.162428951208466e-06</v>
      </c>
      <c r="AG3" t="n">
        <v>0.349375</v>
      </c>
      <c r="AH3" t="n">
        <v>178266.1942509068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3.0347</v>
      </c>
      <c r="E4" t="n">
        <v>32.95</v>
      </c>
      <c r="F4" t="n">
        <v>29.77</v>
      </c>
      <c r="G4" t="n">
        <v>27.06</v>
      </c>
      <c r="H4" t="n">
        <v>0.57</v>
      </c>
      <c r="I4" t="n">
        <v>66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203.19</v>
      </c>
      <c r="Q4" t="n">
        <v>2600.79</v>
      </c>
      <c r="R4" t="n">
        <v>203.27</v>
      </c>
      <c r="S4" t="n">
        <v>113.82</v>
      </c>
      <c r="T4" t="n">
        <v>40067.08</v>
      </c>
      <c r="U4" t="n">
        <v>0.5600000000000001</v>
      </c>
      <c r="V4" t="n">
        <v>0.77</v>
      </c>
      <c r="W4" t="n">
        <v>9.6</v>
      </c>
      <c r="X4" t="n">
        <v>2.48</v>
      </c>
      <c r="Y4" t="n">
        <v>2</v>
      </c>
      <c r="Z4" t="n">
        <v>10</v>
      </c>
      <c r="AA4" t="n">
        <v>137.3904004363128</v>
      </c>
      <c r="AB4" t="n">
        <v>187.9836071135668</v>
      </c>
      <c r="AC4" t="n">
        <v>170.0427154873505</v>
      </c>
      <c r="AD4" t="n">
        <v>137390.4004363128</v>
      </c>
      <c r="AE4" t="n">
        <v>187983.6071135668</v>
      </c>
      <c r="AF4" t="n">
        <v>3.218533482538175e-06</v>
      </c>
      <c r="AG4" t="n">
        <v>0.3432291666666667</v>
      </c>
      <c r="AH4" t="n">
        <v>170042.7154873505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9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1.5023</v>
      </c>
      <c r="E2" t="n">
        <v>66.56</v>
      </c>
      <c r="F2" t="n">
        <v>45.88</v>
      </c>
      <c r="G2" t="n">
        <v>5.9</v>
      </c>
      <c r="H2" t="n">
        <v>0.09</v>
      </c>
      <c r="I2" t="n">
        <v>467</v>
      </c>
      <c r="J2" t="n">
        <v>194.77</v>
      </c>
      <c r="K2" t="n">
        <v>54.38</v>
      </c>
      <c r="L2" t="n">
        <v>1</v>
      </c>
      <c r="M2" t="n">
        <v>465</v>
      </c>
      <c r="N2" t="n">
        <v>39.4</v>
      </c>
      <c r="O2" t="n">
        <v>24256.19</v>
      </c>
      <c r="P2" t="n">
        <v>639.4</v>
      </c>
      <c r="Q2" t="n">
        <v>2602.37</v>
      </c>
      <c r="R2" t="n">
        <v>745.76</v>
      </c>
      <c r="S2" t="n">
        <v>113.82</v>
      </c>
      <c r="T2" t="n">
        <v>309305.98</v>
      </c>
      <c r="U2" t="n">
        <v>0.15</v>
      </c>
      <c r="V2" t="n">
        <v>0.5</v>
      </c>
      <c r="W2" t="n">
        <v>10.19</v>
      </c>
      <c r="X2" t="n">
        <v>18.58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2.3508</v>
      </c>
      <c r="E3" t="n">
        <v>42.54</v>
      </c>
      <c r="F3" t="n">
        <v>33.57</v>
      </c>
      <c r="G3" t="n">
        <v>12.13</v>
      </c>
      <c r="H3" t="n">
        <v>0.18</v>
      </c>
      <c r="I3" t="n">
        <v>166</v>
      </c>
      <c r="J3" t="n">
        <v>196.32</v>
      </c>
      <c r="K3" t="n">
        <v>54.38</v>
      </c>
      <c r="L3" t="n">
        <v>2</v>
      </c>
      <c r="M3" t="n">
        <v>164</v>
      </c>
      <c r="N3" t="n">
        <v>39.95</v>
      </c>
      <c r="O3" t="n">
        <v>24447.22</v>
      </c>
      <c r="P3" t="n">
        <v>457.27</v>
      </c>
      <c r="Q3" t="n">
        <v>2600.36</v>
      </c>
      <c r="R3" t="n">
        <v>333.14</v>
      </c>
      <c r="S3" t="n">
        <v>113.82</v>
      </c>
      <c r="T3" t="n">
        <v>104501.91</v>
      </c>
      <c r="U3" t="n">
        <v>0.34</v>
      </c>
      <c r="V3" t="n">
        <v>0.6899999999999999</v>
      </c>
      <c r="W3" t="n">
        <v>9.68</v>
      </c>
      <c r="X3" t="n">
        <v>6.28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2.6713</v>
      </c>
      <c r="E4" t="n">
        <v>37.43</v>
      </c>
      <c r="F4" t="n">
        <v>31.03</v>
      </c>
      <c r="G4" t="n">
        <v>18.62</v>
      </c>
      <c r="H4" t="n">
        <v>0.27</v>
      </c>
      <c r="I4" t="n">
        <v>100</v>
      </c>
      <c r="J4" t="n">
        <v>197.88</v>
      </c>
      <c r="K4" t="n">
        <v>54.38</v>
      </c>
      <c r="L4" t="n">
        <v>3</v>
      </c>
      <c r="M4" t="n">
        <v>98</v>
      </c>
      <c r="N4" t="n">
        <v>40.5</v>
      </c>
      <c r="O4" t="n">
        <v>24639</v>
      </c>
      <c r="P4" t="n">
        <v>411.88</v>
      </c>
      <c r="Q4" t="n">
        <v>2599.74</v>
      </c>
      <c r="R4" t="n">
        <v>248.53</v>
      </c>
      <c r="S4" t="n">
        <v>113.82</v>
      </c>
      <c r="T4" t="n">
        <v>62526.41</v>
      </c>
      <c r="U4" t="n">
        <v>0.46</v>
      </c>
      <c r="V4" t="n">
        <v>0.74</v>
      </c>
      <c r="W4" t="n">
        <v>9.57</v>
      </c>
      <c r="X4" t="n">
        <v>3.75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2.8405</v>
      </c>
      <c r="E5" t="n">
        <v>35.21</v>
      </c>
      <c r="F5" t="n">
        <v>29.93</v>
      </c>
      <c r="G5" t="n">
        <v>25.29</v>
      </c>
      <c r="H5" t="n">
        <v>0.36</v>
      </c>
      <c r="I5" t="n">
        <v>71</v>
      </c>
      <c r="J5" t="n">
        <v>199.44</v>
      </c>
      <c r="K5" t="n">
        <v>54.38</v>
      </c>
      <c r="L5" t="n">
        <v>4</v>
      </c>
      <c r="M5" t="n">
        <v>69</v>
      </c>
      <c r="N5" t="n">
        <v>41.06</v>
      </c>
      <c r="O5" t="n">
        <v>24831.54</v>
      </c>
      <c r="P5" t="n">
        <v>385.75</v>
      </c>
      <c r="Q5" t="n">
        <v>2599.84</v>
      </c>
      <c r="R5" t="n">
        <v>211.7</v>
      </c>
      <c r="S5" t="n">
        <v>113.82</v>
      </c>
      <c r="T5" t="n">
        <v>44256.53</v>
      </c>
      <c r="U5" t="n">
        <v>0.54</v>
      </c>
      <c r="V5" t="n">
        <v>0.77</v>
      </c>
      <c r="W5" t="n">
        <v>9.529999999999999</v>
      </c>
      <c r="X5" t="n">
        <v>2.65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2.95</v>
      </c>
      <c r="E6" t="n">
        <v>33.9</v>
      </c>
      <c r="F6" t="n">
        <v>29.28</v>
      </c>
      <c r="G6" t="n">
        <v>32.54</v>
      </c>
      <c r="H6" t="n">
        <v>0.44</v>
      </c>
      <c r="I6" t="n">
        <v>54</v>
      </c>
      <c r="J6" t="n">
        <v>201.01</v>
      </c>
      <c r="K6" t="n">
        <v>54.38</v>
      </c>
      <c r="L6" t="n">
        <v>5</v>
      </c>
      <c r="M6" t="n">
        <v>52</v>
      </c>
      <c r="N6" t="n">
        <v>41.63</v>
      </c>
      <c r="O6" t="n">
        <v>25024.84</v>
      </c>
      <c r="P6" t="n">
        <v>366.4</v>
      </c>
      <c r="Q6" t="n">
        <v>2599.66</v>
      </c>
      <c r="R6" t="n">
        <v>190.13</v>
      </c>
      <c r="S6" t="n">
        <v>113.82</v>
      </c>
      <c r="T6" t="n">
        <v>33554.98</v>
      </c>
      <c r="U6" t="n">
        <v>0.6</v>
      </c>
      <c r="V6" t="n">
        <v>0.79</v>
      </c>
      <c r="W6" t="n">
        <v>9.5</v>
      </c>
      <c r="X6" t="n">
        <v>2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3.0258</v>
      </c>
      <c r="E7" t="n">
        <v>33.05</v>
      </c>
      <c r="F7" t="n">
        <v>28.86</v>
      </c>
      <c r="G7" t="n">
        <v>40.27</v>
      </c>
      <c r="H7" t="n">
        <v>0.53</v>
      </c>
      <c r="I7" t="n">
        <v>43</v>
      </c>
      <c r="J7" t="n">
        <v>202.58</v>
      </c>
      <c r="K7" t="n">
        <v>54.38</v>
      </c>
      <c r="L7" t="n">
        <v>6</v>
      </c>
      <c r="M7" t="n">
        <v>41</v>
      </c>
      <c r="N7" t="n">
        <v>42.2</v>
      </c>
      <c r="O7" t="n">
        <v>25218.93</v>
      </c>
      <c r="P7" t="n">
        <v>347.85</v>
      </c>
      <c r="Q7" t="n">
        <v>2599.55</v>
      </c>
      <c r="R7" t="n">
        <v>176.16</v>
      </c>
      <c r="S7" t="n">
        <v>113.82</v>
      </c>
      <c r="T7" t="n">
        <v>26627.03</v>
      </c>
      <c r="U7" t="n">
        <v>0.65</v>
      </c>
      <c r="V7" t="n">
        <v>0.8</v>
      </c>
      <c r="W7" t="n">
        <v>9.48</v>
      </c>
      <c r="X7" t="n">
        <v>1.58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3.0855</v>
      </c>
      <c r="E8" t="n">
        <v>32.41</v>
      </c>
      <c r="F8" t="n">
        <v>28.53</v>
      </c>
      <c r="G8" t="n">
        <v>48.91</v>
      </c>
      <c r="H8" t="n">
        <v>0.61</v>
      </c>
      <c r="I8" t="n">
        <v>35</v>
      </c>
      <c r="J8" t="n">
        <v>204.16</v>
      </c>
      <c r="K8" t="n">
        <v>54.38</v>
      </c>
      <c r="L8" t="n">
        <v>7</v>
      </c>
      <c r="M8" t="n">
        <v>33</v>
      </c>
      <c r="N8" t="n">
        <v>42.78</v>
      </c>
      <c r="O8" t="n">
        <v>25413.94</v>
      </c>
      <c r="P8" t="n">
        <v>330.36</v>
      </c>
      <c r="Q8" t="n">
        <v>2599.59</v>
      </c>
      <c r="R8" t="n">
        <v>165.22</v>
      </c>
      <c r="S8" t="n">
        <v>113.82</v>
      </c>
      <c r="T8" t="n">
        <v>21195.89</v>
      </c>
      <c r="U8" t="n">
        <v>0.6899999999999999</v>
      </c>
      <c r="V8" t="n">
        <v>0.8100000000000001</v>
      </c>
      <c r="W8" t="n">
        <v>9.460000000000001</v>
      </c>
      <c r="X8" t="n">
        <v>1.25</v>
      </c>
      <c r="Y8" t="n">
        <v>2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3.1198</v>
      </c>
      <c r="E9" t="n">
        <v>32.05</v>
      </c>
      <c r="F9" t="n">
        <v>28.37</v>
      </c>
      <c r="G9" t="n">
        <v>56.74</v>
      </c>
      <c r="H9" t="n">
        <v>0.6899999999999999</v>
      </c>
      <c r="I9" t="n">
        <v>30</v>
      </c>
      <c r="J9" t="n">
        <v>205.75</v>
      </c>
      <c r="K9" t="n">
        <v>54.38</v>
      </c>
      <c r="L9" t="n">
        <v>8</v>
      </c>
      <c r="M9" t="n">
        <v>24</v>
      </c>
      <c r="N9" t="n">
        <v>43.37</v>
      </c>
      <c r="O9" t="n">
        <v>25609.61</v>
      </c>
      <c r="P9" t="n">
        <v>315.29</v>
      </c>
      <c r="Q9" t="n">
        <v>2599.35</v>
      </c>
      <c r="R9" t="n">
        <v>159.62</v>
      </c>
      <c r="S9" t="n">
        <v>113.82</v>
      </c>
      <c r="T9" t="n">
        <v>18422.2</v>
      </c>
      <c r="U9" t="n">
        <v>0.71</v>
      </c>
      <c r="V9" t="n">
        <v>0.8100000000000001</v>
      </c>
      <c r="W9" t="n">
        <v>9.460000000000001</v>
      </c>
      <c r="X9" t="n">
        <v>1.09</v>
      </c>
      <c r="Y9" t="n">
        <v>2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3.1321</v>
      </c>
      <c r="E10" t="n">
        <v>31.93</v>
      </c>
      <c r="F10" t="n">
        <v>28.32</v>
      </c>
      <c r="G10" t="n">
        <v>60.69</v>
      </c>
      <c r="H10" t="n">
        <v>0.77</v>
      </c>
      <c r="I10" t="n">
        <v>28</v>
      </c>
      <c r="J10" t="n">
        <v>207.34</v>
      </c>
      <c r="K10" t="n">
        <v>54.38</v>
      </c>
      <c r="L10" t="n">
        <v>9</v>
      </c>
      <c r="M10" t="n">
        <v>2</v>
      </c>
      <c r="N10" t="n">
        <v>43.96</v>
      </c>
      <c r="O10" t="n">
        <v>25806.1</v>
      </c>
      <c r="P10" t="n">
        <v>309.34</v>
      </c>
      <c r="Q10" t="n">
        <v>2600.09</v>
      </c>
      <c r="R10" t="n">
        <v>157.1</v>
      </c>
      <c r="S10" t="n">
        <v>113.82</v>
      </c>
      <c r="T10" t="n">
        <v>17168.74</v>
      </c>
      <c r="U10" t="n">
        <v>0.72</v>
      </c>
      <c r="V10" t="n">
        <v>0.8100000000000001</v>
      </c>
      <c r="W10" t="n">
        <v>9.49</v>
      </c>
      <c r="X10" t="n">
        <v>1.04</v>
      </c>
      <c r="Y10" t="n">
        <v>2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3.1401</v>
      </c>
      <c r="E11" t="n">
        <v>31.85</v>
      </c>
      <c r="F11" t="n">
        <v>28.28</v>
      </c>
      <c r="G11" t="n">
        <v>62.84</v>
      </c>
      <c r="H11" t="n">
        <v>0.85</v>
      </c>
      <c r="I11" t="n">
        <v>27</v>
      </c>
      <c r="J11" t="n">
        <v>208.94</v>
      </c>
      <c r="K11" t="n">
        <v>54.38</v>
      </c>
      <c r="L11" t="n">
        <v>10</v>
      </c>
      <c r="M11" t="n">
        <v>0</v>
      </c>
      <c r="N11" t="n">
        <v>44.56</v>
      </c>
      <c r="O11" t="n">
        <v>26003.41</v>
      </c>
      <c r="P11" t="n">
        <v>310.31</v>
      </c>
      <c r="Q11" t="n">
        <v>2600.12</v>
      </c>
      <c r="R11" t="n">
        <v>155.6</v>
      </c>
      <c r="S11" t="n">
        <v>113.82</v>
      </c>
      <c r="T11" t="n">
        <v>16426.25</v>
      </c>
      <c r="U11" t="n">
        <v>0.73</v>
      </c>
      <c r="V11" t="n">
        <v>0.8100000000000001</v>
      </c>
      <c r="W11" t="n">
        <v>9.49</v>
      </c>
      <c r="X11" t="n">
        <v>1</v>
      </c>
      <c r="Y11" t="n">
        <v>2</v>
      </c>
      <c r="Z11" t="n">
        <v>10</v>
      </c>
    </row>
    <row r="12">
      <c r="A12" t="n">
        <v>0</v>
      </c>
      <c r="B12" t="n">
        <v>40</v>
      </c>
      <c r="C12" t="inlineStr">
        <is>
          <t xml:space="preserve">CONCLUIDO	</t>
        </is>
      </c>
      <c r="D12" t="n">
        <v>2.4515</v>
      </c>
      <c r="E12" t="n">
        <v>40.79</v>
      </c>
      <c r="F12" t="n">
        <v>35.02</v>
      </c>
      <c r="G12" t="n">
        <v>10.35</v>
      </c>
      <c r="H12" t="n">
        <v>0.2</v>
      </c>
      <c r="I12" t="n">
        <v>203</v>
      </c>
      <c r="J12" t="n">
        <v>89.87</v>
      </c>
      <c r="K12" t="n">
        <v>37.55</v>
      </c>
      <c r="L12" t="n">
        <v>1</v>
      </c>
      <c r="M12" t="n">
        <v>201</v>
      </c>
      <c r="N12" t="n">
        <v>11.32</v>
      </c>
      <c r="O12" t="n">
        <v>11317.98</v>
      </c>
      <c r="P12" t="n">
        <v>279.14</v>
      </c>
      <c r="Q12" t="n">
        <v>2600.24</v>
      </c>
      <c r="R12" t="n">
        <v>380.99</v>
      </c>
      <c r="S12" t="n">
        <v>113.82</v>
      </c>
      <c r="T12" t="n">
        <v>128242.09</v>
      </c>
      <c r="U12" t="n">
        <v>0.3</v>
      </c>
      <c r="V12" t="n">
        <v>0.66</v>
      </c>
      <c r="W12" t="n">
        <v>9.76</v>
      </c>
      <c r="X12" t="n">
        <v>7.73</v>
      </c>
      <c r="Y12" t="n">
        <v>2</v>
      </c>
      <c r="Z12" t="n">
        <v>10</v>
      </c>
    </row>
    <row r="13">
      <c r="A13" t="n">
        <v>1</v>
      </c>
      <c r="B13" t="n">
        <v>40</v>
      </c>
      <c r="C13" t="inlineStr">
        <is>
          <t xml:space="preserve">CONCLUIDO	</t>
        </is>
      </c>
      <c r="D13" t="n">
        <v>2.9818</v>
      </c>
      <c r="E13" t="n">
        <v>33.54</v>
      </c>
      <c r="F13" t="n">
        <v>30.14</v>
      </c>
      <c r="G13" t="n">
        <v>23.49</v>
      </c>
      <c r="H13" t="n">
        <v>0.39</v>
      </c>
      <c r="I13" t="n">
        <v>77</v>
      </c>
      <c r="J13" t="n">
        <v>91.09999999999999</v>
      </c>
      <c r="K13" t="n">
        <v>37.55</v>
      </c>
      <c r="L13" t="n">
        <v>2</v>
      </c>
      <c r="M13" t="n">
        <v>69</v>
      </c>
      <c r="N13" t="n">
        <v>11.54</v>
      </c>
      <c r="O13" t="n">
        <v>11468.97</v>
      </c>
      <c r="P13" t="n">
        <v>211.26</v>
      </c>
      <c r="Q13" t="n">
        <v>2599.76</v>
      </c>
      <c r="R13" t="n">
        <v>218.57</v>
      </c>
      <c r="S13" t="n">
        <v>113.82</v>
      </c>
      <c r="T13" t="n">
        <v>47659.53</v>
      </c>
      <c r="U13" t="n">
        <v>0.52</v>
      </c>
      <c r="V13" t="n">
        <v>0.76</v>
      </c>
      <c r="W13" t="n">
        <v>9.539999999999999</v>
      </c>
      <c r="X13" t="n">
        <v>2.86</v>
      </c>
      <c r="Y13" t="n">
        <v>2</v>
      </c>
      <c r="Z13" t="n">
        <v>10</v>
      </c>
    </row>
    <row r="14">
      <c r="A14" t="n">
        <v>2</v>
      </c>
      <c r="B14" t="n">
        <v>40</v>
      </c>
      <c r="C14" t="inlineStr">
        <is>
          <t xml:space="preserve">CONCLUIDO	</t>
        </is>
      </c>
      <c r="D14" t="n">
        <v>3.0347</v>
      </c>
      <c r="E14" t="n">
        <v>32.95</v>
      </c>
      <c r="F14" t="n">
        <v>29.77</v>
      </c>
      <c r="G14" t="n">
        <v>27.06</v>
      </c>
      <c r="H14" t="n">
        <v>0.57</v>
      </c>
      <c r="I14" t="n">
        <v>66</v>
      </c>
      <c r="J14" t="n">
        <v>92.31999999999999</v>
      </c>
      <c r="K14" t="n">
        <v>37.55</v>
      </c>
      <c r="L14" t="n">
        <v>3</v>
      </c>
      <c r="M14" t="n">
        <v>0</v>
      </c>
      <c r="N14" t="n">
        <v>11.77</v>
      </c>
      <c r="O14" t="n">
        <v>11620.34</v>
      </c>
      <c r="P14" t="n">
        <v>203.19</v>
      </c>
      <c r="Q14" t="n">
        <v>2600.79</v>
      </c>
      <c r="R14" t="n">
        <v>203.27</v>
      </c>
      <c r="S14" t="n">
        <v>113.82</v>
      </c>
      <c r="T14" t="n">
        <v>40067.08</v>
      </c>
      <c r="U14" t="n">
        <v>0.5600000000000001</v>
      </c>
      <c r="V14" t="n">
        <v>0.77</v>
      </c>
      <c r="W14" t="n">
        <v>9.6</v>
      </c>
      <c r="X14" t="n">
        <v>2.48</v>
      </c>
      <c r="Y14" t="n">
        <v>2</v>
      </c>
      <c r="Z14" t="n">
        <v>10</v>
      </c>
    </row>
    <row r="15">
      <c r="A15" t="n">
        <v>0</v>
      </c>
      <c r="B15" t="n">
        <v>30</v>
      </c>
      <c r="C15" t="inlineStr">
        <is>
          <t xml:space="preserve">CONCLUIDO	</t>
        </is>
      </c>
      <c r="D15" t="n">
        <v>2.6634</v>
      </c>
      <c r="E15" t="n">
        <v>37.55</v>
      </c>
      <c r="F15" t="n">
        <v>33.26</v>
      </c>
      <c r="G15" t="n">
        <v>12.71</v>
      </c>
      <c r="H15" t="n">
        <v>0.24</v>
      </c>
      <c r="I15" t="n">
        <v>157</v>
      </c>
      <c r="J15" t="n">
        <v>71.52</v>
      </c>
      <c r="K15" t="n">
        <v>32.27</v>
      </c>
      <c r="L15" t="n">
        <v>1</v>
      </c>
      <c r="M15" t="n">
        <v>155</v>
      </c>
      <c r="N15" t="n">
        <v>8.25</v>
      </c>
      <c r="O15" t="n">
        <v>9054.6</v>
      </c>
      <c r="P15" t="n">
        <v>216.1</v>
      </c>
      <c r="Q15" t="n">
        <v>2600.22</v>
      </c>
      <c r="R15" t="n">
        <v>322.09</v>
      </c>
      <c r="S15" t="n">
        <v>113.82</v>
      </c>
      <c r="T15" t="n">
        <v>99020.88</v>
      </c>
      <c r="U15" t="n">
        <v>0.35</v>
      </c>
      <c r="V15" t="n">
        <v>0.6899999999999999</v>
      </c>
      <c r="W15" t="n">
        <v>9.69</v>
      </c>
      <c r="X15" t="n">
        <v>5.97</v>
      </c>
      <c r="Y15" t="n">
        <v>2</v>
      </c>
      <c r="Z15" t="n">
        <v>10</v>
      </c>
    </row>
    <row r="16">
      <c r="A16" t="n">
        <v>1</v>
      </c>
      <c r="B16" t="n">
        <v>30</v>
      </c>
      <c r="C16" t="inlineStr">
        <is>
          <t xml:space="preserve">CONCLUIDO	</t>
        </is>
      </c>
      <c r="D16" t="n">
        <v>2.9576</v>
      </c>
      <c r="E16" t="n">
        <v>33.81</v>
      </c>
      <c r="F16" t="n">
        <v>30.6</v>
      </c>
      <c r="G16" t="n">
        <v>20.86</v>
      </c>
      <c r="H16" t="n">
        <v>0.48</v>
      </c>
      <c r="I16" t="n">
        <v>88</v>
      </c>
      <c r="J16" t="n">
        <v>72.7</v>
      </c>
      <c r="K16" t="n">
        <v>32.27</v>
      </c>
      <c r="L16" t="n">
        <v>2</v>
      </c>
      <c r="M16" t="n">
        <v>0</v>
      </c>
      <c r="N16" t="n">
        <v>8.43</v>
      </c>
      <c r="O16" t="n">
        <v>9200.25</v>
      </c>
      <c r="P16" t="n">
        <v>181.27</v>
      </c>
      <c r="Q16" t="n">
        <v>2601.57</v>
      </c>
      <c r="R16" t="n">
        <v>230</v>
      </c>
      <c r="S16" t="n">
        <v>113.82</v>
      </c>
      <c r="T16" t="n">
        <v>53321.72</v>
      </c>
      <c r="U16" t="n">
        <v>0.49</v>
      </c>
      <c r="V16" t="n">
        <v>0.75</v>
      </c>
      <c r="W16" t="n">
        <v>9.67</v>
      </c>
      <c r="X16" t="n">
        <v>3.32</v>
      </c>
      <c r="Y16" t="n">
        <v>2</v>
      </c>
      <c r="Z16" t="n">
        <v>10</v>
      </c>
    </row>
    <row r="17">
      <c r="A17" t="n">
        <v>0</v>
      </c>
      <c r="B17" t="n">
        <v>15</v>
      </c>
      <c r="C17" t="inlineStr">
        <is>
          <t xml:space="preserve">CONCLUIDO	</t>
        </is>
      </c>
      <c r="D17" t="n">
        <v>2.6591</v>
      </c>
      <c r="E17" t="n">
        <v>37.61</v>
      </c>
      <c r="F17" t="n">
        <v>33.96</v>
      </c>
      <c r="G17" t="n">
        <v>11.64</v>
      </c>
      <c r="H17" t="n">
        <v>0.43</v>
      </c>
      <c r="I17" t="n">
        <v>175</v>
      </c>
      <c r="J17" t="n">
        <v>39.78</v>
      </c>
      <c r="K17" t="n">
        <v>19.54</v>
      </c>
      <c r="L17" t="n">
        <v>1</v>
      </c>
      <c r="M17" t="n">
        <v>0</v>
      </c>
      <c r="N17" t="n">
        <v>4.24</v>
      </c>
      <c r="O17" t="n">
        <v>5140</v>
      </c>
      <c r="P17" t="n">
        <v>135.14</v>
      </c>
      <c r="Q17" t="n">
        <v>2603.59</v>
      </c>
      <c r="R17" t="n">
        <v>337.32</v>
      </c>
      <c r="S17" t="n">
        <v>113.82</v>
      </c>
      <c r="T17" t="n">
        <v>106543.58</v>
      </c>
      <c r="U17" t="n">
        <v>0.34</v>
      </c>
      <c r="V17" t="n">
        <v>0.68</v>
      </c>
      <c r="W17" t="n">
        <v>9.94</v>
      </c>
      <c r="X17" t="n">
        <v>6.67</v>
      </c>
      <c r="Y17" t="n">
        <v>2</v>
      </c>
      <c r="Z17" t="n">
        <v>10</v>
      </c>
    </row>
    <row r="18">
      <c r="A18" t="n">
        <v>0</v>
      </c>
      <c r="B18" t="n">
        <v>70</v>
      </c>
      <c r="C18" t="inlineStr">
        <is>
          <t xml:space="preserve">CONCLUIDO	</t>
        </is>
      </c>
      <c r="D18" t="n">
        <v>1.9309</v>
      </c>
      <c r="E18" t="n">
        <v>51.79</v>
      </c>
      <c r="F18" t="n">
        <v>40.08</v>
      </c>
      <c r="G18" t="n">
        <v>7.33</v>
      </c>
      <c r="H18" t="n">
        <v>0.12</v>
      </c>
      <c r="I18" t="n">
        <v>328</v>
      </c>
      <c r="J18" t="n">
        <v>141.81</v>
      </c>
      <c r="K18" t="n">
        <v>47.83</v>
      </c>
      <c r="L18" t="n">
        <v>1</v>
      </c>
      <c r="M18" t="n">
        <v>326</v>
      </c>
      <c r="N18" t="n">
        <v>22.98</v>
      </c>
      <c r="O18" t="n">
        <v>17723.39</v>
      </c>
      <c r="P18" t="n">
        <v>450.59</v>
      </c>
      <c r="Q18" t="n">
        <v>2602.01</v>
      </c>
      <c r="R18" t="n">
        <v>551.4299999999999</v>
      </c>
      <c r="S18" t="n">
        <v>113.82</v>
      </c>
      <c r="T18" t="n">
        <v>212834.85</v>
      </c>
      <c r="U18" t="n">
        <v>0.21</v>
      </c>
      <c r="V18" t="n">
        <v>0.57</v>
      </c>
      <c r="W18" t="n">
        <v>9.94</v>
      </c>
      <c r="X18" t="n">
        <v>12.79</v>
      </c>
      <c r="Y18" t="n">
        <v>2</v>
      </c>
      <c r="Z18" t="n">
        <v>10</v>
      </c>
    </row>
    <row r="19">
      <c r="A19" t="n">
        <v>1</v>
      </c>
      <c r="B19" t="n">
        <v>70</v>
      </c>
      <c r="C19" t="inlineStr">
        <is>
          <t xml:space="preserve">CONCLUIDO	</t>
        </is>
      </c>
      <c r="D19" t="n">
        <v>2.6443</v>
      </c>
      <c r="E19" t="n">
        <v>37.82</v>
      </c>
      <c r="F19" t="n">
        <v>31.98</v>
      </c>
      <c r="G19" t="n">
        <v>15.35</v>
      </c>
      <c r="H19" t="n">
        <v>0.25</v>
      </c>
      <c r="I19" t="n">
        <v>125</v>
      </c>
      <c r="J19" t="n">
        <v>143.17</v>
      </c>
      <c r="K19" t="n">
        <v>47.83</v>
      </c>
      <c r="L19" t="n">
        <v>2</v>
      </c>
      <c r="M19" t="n">
        <v>123</v>
      </c>
      <c r="N19" t="n">
        <v>23.34</v>
      </c>
      <c r="O19" t="n">
        <v>17891.86</v>
      </c>
      <c r="P19" t="n">
        <v>343.82</v>
      </c>
      <c r="Q19" t="n">
        <v>2600.18</v>
      </c>
      <c r="R19" t="n">
        <v>279.81</v>
      </c>
      <c r="S19" t="n">
        <v>113.82</v>
      </c>
      <c r="T19" t="n">
        <v>78039.59</v>
      </c>
      <c r="U19" t="n">
        <v>0.41</v>
      </c>
      <c r="V19" t="n">
        <v>0.72</v>
      </c>
      <c r="W19" t="n">
        <v>9.619999999999999</v>
      </c>
      <c r="X19" t="n">
        <v>4.69</v>
      </c>
      <c r="Y19" t="n">
        <v>2</v>
      </c>
      <c r="Z19" t="n">
        <v>10</v>
      </c>
    </row>
    <row r="20">
      <c r="A20" t="n">
        <v>2</v>
      </c>
      <c r="B20" t="n">
        <v>70</v>
      </c>
      <c r="C20" t="inlineStr">
        <is>
          <t xml:space="preserve">CONCLUIDO	</t>
        </is>
      </c>
      <c r="D20" t="n">
        <v>2.905</v>
      </c>
      <c r="E20" t="n">
        <v>34.42</v>
      </c>
      <c r="F20" t="n">
        <v>30.03</v>
      </c>
      <c r="G20" t="n">
        <v>24.02</v>
      </c>
      <c r="H20" t="n">
        <v>0.37</v>
      </c>
      <c r="I20" t="n">
        <v>75</v>
      </c>
      <c r="J20" t="n">
        <v>144.54</v>
      </c>
      <c r="K20" t="n">
        <v>47.83</v>
      </c>
      <c r="L20" t="n">
        <v>3</v>
      </c>
      <c r="M20" t="n">
        <v>73</v>
      </c>
      <c r="N20" t="n">
        <v>23.71</v>
      </c>
      <c r="O20" t="n">
        <v>18060.85</v>
      </c>
      <c r="P20" t="n">
        <v>306.14</v>
      </c>
      <c r="Q20" t="n">
        <v>2599.69</v>
      </c>
      <c r="R20" t="n">
        <v>214.92</v>
      </c>
      <c r="S20" t="n">
        <v>113.82</v>
      </c>
      <c r="T20" t="n">
        <v>45847.49</v>
      </c>
      <c r="U20" t="n">
        <v>0.53</v>
      </c>
      <c r="V20" t="n">
        <v>0.77</v>
      </c>
      <c r="W20" t="n">
        <v>9.539999999999999</v>
      </c>
      <c r="X20" t="n">
        <v>2.75</v>
      </c>
      <c r="Y20" t="n">
        <v>2</v>
      </c>
      <c r="Z20" t="n">
        <v>10</v>
      </c>
    </row>
    <row r="21">
      <c r="A21" t="n">
        <v>3</v>
      </c>
      <c r="B21" t="n">
        <v>70</v>
      </c>
      <c r="C21" t="inlineStr">
        <is>
          <t xml:space="preserve">CONCLUIDO	</t>
        </is>
      </c>
      <c r="D21" t="n">
        <v>3.0451</v>
      </c>
      <c r="E21" t="n">
        <v>32.84</v>
      </c>
      <c r="F21" t="n">
        <v>29.14</v>
      </c>
      <c r="G21" t="n">
        <v>34.28</v>
      </c>
      <c r="H21" t="n">
        <v>0.49</v>
      </c>
      <c r="I21" t="n">
        <v>51</v>
      </c>
      <c r="J21" t="n">
        <v>145.92</v>
      </c>
      <c r="K21" t="n">
        <v>47.83</v>
      </c>
      <c r="L21" t="n">
        <v>4</v>
      </c>
      <c r="M21" t="n">
        <v>49</v>
      </c>
      <c r="N21" t="n">
        <v>24.09</v>
      </c>
      <c r="O21" t="n">
        <v>18230.35</v>
      </c>
      <c r="P21" t="n">
        <v>278.26</v>
      </c>
      <c r="Q21" t="n">
        <v>2599.64</v>
      </c>
      <c r="R21" t="n">
        <v>185.47</v>
      </c>
      <c r="S21" t="n">
        <v>113.82</v>
      </c>
      <c r="T21" t="n">
        <v>31239.24</v>
      </c>
      <c r="U21" t="n">
        <v>0.61</v>
      </c>
      <c r="V21" t="n">
        <v>0.79</v>
      </c>
      <c r="W21" t="n">
        <v>9.49</v>
      </c>
      <c r="X21" t="n">
        <v>1.86</v>
      </c>
      <c r="Y21" t="n">
        <v>2</v>
      </c>
      <c r="Z21" t="n">
        <v>10</v>
      </c>
    </row>
    <row r="22">
      <c r="A22" t="n">
        <v>4</v>
      </c>
      <c r="B22" t="n">
        <v>70</v>
      </c>
      <c r="C22" t="inlineStr">
        <is>
          <t xml:space="preserve">CONCLUIDO	</t>
        </is>
      </c>
      <c r="D22" t="n">
        <v>3.1169</v>
      </c>
      <c r="E22" t="n">
        <v>32.08</v>
      </c>
      <c r="F22" t="n">
        <v>28.73</v>
      </c>
      <c r="G22" t="n">
        <v>44.2</v>
      </c>
      <c r="H22" t="n">
        <v>0.6</v>
      </c>
      <c r="I22" t="n">
        <v>39</v>
      </c>
      <c r="J22" t="n">
        <v>147.3</v>
      </c>
      <c r="K22" t="n">
        <v>47.83</v>
      </c>
      <c r="L22" t="n">
        <v>5</v>
      </c>
      <c r="M22" t="n">
        <v>13</v>
      </c>
      <c r="N22" t="n">
        <v>24.47</v>
      </c>
      <c r="O22" t="n">
        <v>18400.38</v>
      </c>
      <c r="P22" t="n">
        <v>257.14</v>
      </c>
      <c r="Q22" t="n">
        <v>2600.05</v>
      </c>
      <c r="R22" t="n">
        <v>170.67</v>
      </c>
      <c r="S22" t="n">
        <v>113.82</v>
      </c>
      <c r="T22" t="n">
        <v>23903.13</v>
      </c>
      <c r="U22" t="n">
        <v>0.67</v>
      </c>
      <c r="V22" t="n">
        <v>0.8</v>
      </c>
      <c r="W22" t="n">
        <v>9.5</v>
      </c>
      <c r="X22" t="n">
        <v>1.45</v>
      </c>
      <c r="Y22" t="n">
        <v>2</v>
      </c>
      <c r="Z22" t="n">
        <v>10</v>
      </c>
    </row>
    <row r="23">
      <c r="A23" t="n">
        <v>5</v>
      </c>
      <c r="B23" t="n">
        <v>70</v>
      </c>
      <c r="C23" t="inlineStr">
        <is>
          <t xml:space="preserve">CONCLUIDO	</t>
        </is>
      </c>
      <c r="D23" t="n">
        <v>3.1159</v>
      </c>
      <c r="E23" t="n">
        <v>32.09</v>
      </c>
      <c r="F23" t="n">
        <v>28.74</v>
      </c>
      <c r="G23" t="n">
        <v>44.21</v>
      </c>
      <c r="H23" t="n">
        <v>0.71</v>
      </c>
      <c r="I23" t="n">
        <v>39</v>
      </c>
      <c r="J23" t="n">
        <v>148.68</v>
      </c>
      <c r="K23" t="n">
        <v>47.83</v>
      </c>
      <c r="L23" t="n">
        <v>6</v>
      </c>
      <c r="M23" t="n">
        <v>0</v>
      </c>
      <c r="N23" t="n">
        <v>24.85</v>
      </c>
      <c r="O23" t="n">
        <v>18570.94</v>
      </c>
      <c r="P23" t="n">
        <v>258.82</v>
      </c>
      <c r="Q23" t="n">
        <v>2600.16</v>
      </c>
      <c r="R23" t="n">
        <v>170.15</v>
      </c>
      <c r="S23" t="n">
        <v>113.82</v>
      </c>
      <c r="T23" t="n">
        <v>23639.28</v>
      </c>
      <c r="U23" t="n">
        <v>0.67</v>
      </c>
      <c r="V23" t="n">
        <v>0.8</v>
      </c>
      <c r="W23" t="n">
        <v>9.529999999999999</v>
      </c>
      <c r="X23" t="n">
        <v>1.46</v>
      </c>
      <c r="Y23" t="n">
        <v>2</v>
      </c>
      <c r="Z23" t="n">
        <v>10</v>
      </c>
    </row>
    <row r="24">
      <c r="A24" t="n">
        <v>0</v>
      </c>
      <c r="B24" t="n">
        <v>90</v>
      </c>
      <c r="C24" t="inlineStr">
        <is>
          <t xml:space="preserve">CONCLUIDO	</t>
        </is>
      </c>
      <c r="D24" t="n">
        <v>1.6371</v>
      </c>
      <c r="E24" t="n">
        <v>61.08</v>
      </c>
      <c r="F24" t="n">
        <v>43.8</v>
      </c>
      <c r="G24" t="n">
        <v>6.29</v>
      </c>
      <c r="H24" t="n">
        <v>0.1</v>
      </c>
      <c r="I24" t="n">
        <v>418</v>
      </c>
      <c r="J24" t="n">
        <v>176.73</v>
      </c>
      <c r="K24" t="n">
        <v>52.44</v>
      </c>
      <c r="L24" t="n">
        <v>1</v>
      </c>
      <c r="M24" t="n">
        <v>416</v>
      </c>
      <c r="N24" t="n">
        <v>33.29</v>
      </c>
      <c r="O24" t="n">
        <v>22031.19</v>
      </c>
      <c r="P24" t="n">
        <v>572.29</v>
      </c>
      <c r="Q24" t="n">
        <v>2602.51</v>
      </c>
      <c r="R24" t="n">
        <v>676.36</v>
      </c>
      <c r="S24" t="n">
        <v>113.82</v>
      </c>
      <c r="T24" t="n">
        <v>274850.8</v>
      </c>
      <c r="U24" t="n">
        <v>0.17</v>
      </c>
      <c r="V24" t="n">
        <v>0.53</v>
      </c>
      <c r="W24" t="n">
        <v>10.09</v>
      </c>
      <c r="X24" t="n">
        <v>16.5</v>
      </c>
      <c r="Y24" t="n">
        <v>2</v>
      </c>
      <c r="Z24" t="n">
        <v>10</v>
      </c>
    </row>
    <row r="25">
      <c r="A25" t="n">
        <v>1</v>
      </c>
      <c r="B25" t="n">
        <v>90</v>
      </c>
      <c r="C25" t="inlineStr">
        <is>
          <t xml:space="preserve">CONCLUIDO	</t>
        </is>
      </c>
      <c r="D25" t="n">
        <v>2.4417</v>
      </c>
      <c r="E25" t="n">
        <v>40.96</v>
      </c>
      <c r="F25" t="n">
        <v>33.1</v>
      </c>
      <c r="G25" t="n">
        <v>12.98</v>
      </c>
      <c r="H25" t="n">
        <v>0.2</v>
      </c>
      <c r="I25" t="n">
        <v>153</v>
      </c>
      <c r="J25" t="n">
        <v>178.21</v>
      </c>
      <c r="K25" t="n">
        <v>52.44</v>
      </c>
      <c r="L25" t="n">
        <v>2</v>
      </c>
      <c r="M25" t="n">
        <v>151</v>
      </c>
      <c r="N25" t="n">
        <v>33.77</v>
      </c>
      <c r="O25" t="n">
        <v>22213.89</v>
      </c>
      <c r="P25" t="n">
        <v>420.65</v>
      </c>
      <c r="Q25" t="n">
        <v>2600.04</v>
      </c>
      <c r="R25" t="n">
        <v>316.98</v>
      </c>
      <c r="S25" t="n">
        <v>113.82</v>
      </c>
      <c r="T25" t="n">
        <v>96483.72</v>
      </c>
      <c r="U25" t="n">
        <v>0.36</v>
      </c>
      <c r="V25" t="n">
        <v>0.7</v>
      </c>
      <c r="W25" t="n">
        <v>9.67</v>
      </c>
      <c r="X25" t="n">
        <v>5.81</v>
      </c>
      <c r="Y25" t="n">
        <v>2</v>
      </c>
      <c r="Z25" t="n">
        <v>10</v>
      </c>
    </row>
    <row r="26">
      <c r="A26" t="n">
        <v>2</v>
      </c>
      <c r="B26" t="n">
        <v>90</v>
      </c>
      <c r="C26" t="inlineStr">
        <is>
          <t xml:space="preserve">CONCLUIDO	</t>
        </is>
      </c>
      <c r="D26" t="n">
        <v>2.7475</v>
      </c>
      <c r="E26" t="n">
        <v>36.4</v>
      </c>
      <c r="F26" t="n">
        <v>30.7</v>
      </c>
      <c r="G26" t="n">
        <v>20.02</v>
      </c>
      <c r="H26" t="n">
        <v>0.3</v>
      </c>
      <c r="I26" t="n">
        <v>92</v>
      </c>
      <c r="J26" t="n">
        <v>179.7</v>
      </c>
      <c r="K26" t="n">
        <v>52.44</v>
      </c>
      <c r="L26" t="n">
        <v>3</v>
      </c>
      <c r="M26" t="n">
        <v>90</v>
      </c>
      <c r="N26" t="n">
        <v>34.26</v>
      </c>
      <c r="O26" t="n">
        <v>22397.24</v>
      </c>
      <c r="P26" t="n">
        <v>377.79</v>
      </c>
      <c r="Q26" t="n">
        <v>2599.83</v>
      </c>
      <c r="R26" t="n">
        <v>237.34</v>
      </c>
      <c r="S26" t="n">
        <v>113.82</v>
      </c>
      <c r="T26" t="n">
        <v>56970.18</v>
      </c>
      <c r="U26" t="n">
        <v>0.48</v>
      </c>
      <c r="V26" t="n">
        <v>0.75</v>
      </c>
      <c r="W26" t="n">
        <v>9.56</v>
      </c>
      <c r="X26" t="n">
        <v>3.42</v>
      </c>
      <c r="Y26" t="n">
        <v>2</v>
      </c>
      <c r="Z26" t="n">
        <v>10</v>
      </c>
    </row>
    <row r="27">
      <c r="A27" t="n">
        <v>3</v>
      </c>
      <c r="B27" t="n">
        <v>90</v>
      </c>
      <c r="C27" t="inlineStr">
        <is>
          <t xml:space="preserve">CONCLUIDO	</t>
        </is>
      </c>
      <c r="D27" t="n">
        <v>2.9116</v>
      </c>
      <c r="E27" t="n">
        <v>34.35</v>
      </c>
      <c r="F27" t="n">
        <v>29.65</v>
      </c>
      <c r="G27" t="n">
        <v>27.8</v>
      </c>
      <c r="H27" t="n">
        <v>0.39</v>
      </c>
      <c r="I27" t="n">
        <v>64</v>
      </c>
      <c r="J27" t="n">
        <v>181.19</v>
      </c>
      <c r="K27" t="n">
        <v>52.44</v>
      </c>
      <c r="L27" t="n">
        <v>4</v>
      </c>
      <c r="M27" t="n">
        <v>62</v>
      </c>
      <c r="N27" t="n">
        <v>34.75</v>
      </c>
      <c r="O27" t="n">
        <v>22581.25</v>
      </c>
      <c r="P27" t="n">
        <v>351.38</v>
      </c>
      <c r="Q27" t="n">
        <v>2599.61</v>
      </c>
      <c r="R27" t="n">
        <v>202.53</v>
      </c>
      <c r="S27" t="n">
        <v>113.82</v>
      </c>
      <c r="T27" t="n">
        <v>39705.45</v>
      </c>
      <c r="U27" t="n">
        <v>0.5600000000000001</v>
      </c>
      <c r="V27" t="n">
        <v>0.78</v>
      </c>
      <c r="W27" t="n">
        <v>9.51</v>
      </c>
      <c r="X27" t="n">
        <v>2.37</v>
      </c>
      <c r="Y27" t="n">
        <v>2</v>
      </c>
      <c r="Z27" t="n">
        <v>10</v>
      </c>
    </row>
    <row r="28">
      <c r="A28" t="n">
        <v>4</v>
      </c>
      <c r="B28" t="n">
        <v>90</v>
      </c>
      <c r="C28" t="inlineStr">
        <is>
          <t xml:space="preserve">CONCLUIDO	</t>
        </is>
      </c>
      <c r="D28" t="n">
        <v>3.0095</v>
      </c>
      <c r="E28" t="n">
        <v>33.23</v>
      </c>
      <c r="F28" t="n">
        <v>29.07</v>
      </c>
      <c r="G28" t="n">
        <v>35.59</v>
      </c>
      <c r="H28" t="n">
        <v>0.49</v>
      </c>
      <c r="I28" t="n">
        <v>49</v>
      </c>
      <c r="J28" t="n">
        <v>182.69</v>
      </c>
      <c r="K28" t="n">
        <v>52.44</v>
      </c>
      <c r="L28" t="n">
        <v>5</v>
      </c>
      <c r="M28" t="n">
        <v>47</v>
      </c>
      <c r="N28" t="n">
        <v>35.25</v>
      </c>
      <c r="O28" t="n">
        <v>22766.06</v>
      </c>
      <c r="P28" t="n">
        <v>331.05</v>
      </c>
      <c r="Q28" t="n">
        <v>2599.34</v>
      </c>
      <c r="R28" t="n">
        <v>183.09</v>
      </c>
      <c r="S28" t="n">
        <v>113.82</v>
      </c>
      <c r="T28" t="n">
        <v>30060.64</v>
      </c>
      <c r="U28" t="n">
        <v>0.62</v>
      </c>
      <c r="V28" t="n">
        <v>0.79</v>
      </c>
      <c r="W28" t="n">
        <v>9.49</v>
      </c>
      <c r="X28" t="n">
        <v>1.79</v>
      </c>
      <c r="Y28" t="n">
        <v>2</v>
      </c>
      <c r="Z28" t="n">
        <v>10</v>
      </c>
    </row>
    <row r="29">
      <c r="A29" t="n">
        <v>5</v>
      </c>
      <c r="B29" t="n">
        <v>90</v>
      </c>
      <c r="C29" t="inlineStr">
        <is>
          <t xml:space="preserve">CONCLUIDO	</t>
        </is>
      </c>
      <c r="D29" t="n">
        <v>3.0758</v>
      </c>
      <c r="E29" t="n">
        <v>32.51</v>
      </c>
      <c r="F29" t="n">
        <v>28.7</v>
      </c>
      <c r="G29" t="n">
        <v>44.16</v>
      </c>
      <c r="H29" t="n">
        <v>0.58</v>
      </c>
      <c r="I29" t="n">
        <v>39</v>
      </c>
      <c r="J29" t="n">
        <v>184.19</v>
      </c>
      <c r="K29" t="n">
        <v>52.44</v>
      </c>
      <c r="L29" t="n">
        <v>6</v>
      </c>
      <c r="M29" t="n">
        <v>37</v>
      </c>
      <c r="N29" t="n">
        <v>35.75</v>
      </c>
      <c r="O29" t="n">
        <v>22951.43</v>
      </c>
      <c r="P29" t="n">
        <v>311.47</v>
      </c>
      <c r="Q29" t="n">
        <v>2599.5</v>
      </c>
      <c r="R29" t="n">
        <v>170.83</v>
      </c>
      <c r="S29" t="n">
        <v>113.82</v>
      </c>
      <c r="T29" t="n">
        <v>23978.21</v>
      </c>
      <c r="U29" t="n">
        <v>0.67</v>
      </c>
      <c r="V29" t="n">
        <v>0.8</v>
      </c>
      <c r="W29" t="n">
        <v>9.48</v>
      </c>
      <c r="X29" t="n">
        <v>1.43</v>
      </c>
      <c r="Y29" t="n">
        <v>2</v>
      </c>
      <c r="Z29" t="n">
        <v>10</v>
      </c>
    </row>
    <row r="30">
      <c r="A30" t="n">
        <v>6</v>
      </c>
      <c r="B30" t="n">
        <v>90</v>
      </c>
      <c r="C30" t="inlineStr">
        <is>
          <t xml:space="preserve">CONCLUIDO	</t>
        </is>
      </c>
      <c r="D30" t="n">
        <v>3.1229</v>
      </c>
      <c r="E30" t="n">
        <v>32.02</v>
      </c>
      <c r="F30" t="n">
        <v>28.46</v>
      </c>
      <c r="G30" t="n">
        <v>53.37</v>
      </c>
      <c r="H30" t="n">
        <v>0.67</v>
      </c>
      <c r="I30" t="n">
        <v>32</v>
      </c>
      <c r="J30" t="n">
        <v>185.7</v>
      </c>
      <c r="K30" t="n">
        <v>52.44</v>
      </c>
      <c r="L30" t="n">
        <v>7</v>
      </c>
      <c r="M30" t="n">
        <v>20</v>
      </c>
      <c r="N30" t="n">
        <v>36.26</v>
      </c>
      <c r="O30" t="n">
        <v>23137.49</v>
      </c>
      <c r="P30" t="n">
        <v>294.11</v>
      </c>
      <c r="Q30" t="n">
        <v>2599.45</v>
      </c>
      <c r="R30" t="n">
        <v>162.5</v>
      </c>
      <c r="S30" t="n">
        <v>113.82</v>
      </c>
      <c r="T30" t="n">
        <v>19852.24</v>
      </c>
      <c r="U30" t="n">
        <v>0.7</v>
      </c>
      <c r="V30" t="n">
        <v>0.8100000000000001</v>
      </c>
      <c r="W30" t="n">
        <v>9.48</v>
      </c>
      <c r="X30" t="n">
        <v>1.19</v>
      </c>
      <c r="Y30" t="n">
        <v>2</v>
      </c>
      <c r="Z30" t="n">
        <v>10</v>
      </c>
    </row>
    <row r="31">
      <c r="A31" t="n">
        <v>7</v>
      </c>
      <c r="B31" t="n">
        <v>90</v>
      </c>
      <c r="C31" t="inlineStr">
        <is>
          <t xml:space="preserve">CONCLUIDO	</t>
        </is>
      </c>
      <c r="D31" t="n">
        <v>3.1382</v>
      </c>
      <c r="E31" t="n">
        <v>31.87</v>
      </c>
      <c r="F31" t="n">
        <v>28.38</v>
      </c>
      <c r="G31" t="n">
        <v>56.76</v>
      </c>
      <c r="H31" t="n">
        <v>0.76</v>
      </c>
      <c r="I31" t="n">
        <v>30</v>
      </c>
      <c r="J31" t="n">
        <v>187.22</v>
      </c>
      <c r="K31" t="n">
        <v>52.44</v>
      </c>
      <c r="L31" t="n">
        <v>8</v>
      </c>
      <c r="M31" t="n">
        <v>0</v>
      </c>
      <c r="N31" t="n">
        <v>36.78</v>
      </c>
      <c r="O31" t="n">
        <v>23324.24</v>
      </c>
      <c r="P31" t="n">
        <v>291.08</v>
      </c>
      <c r="Q31" t="n">
        <v>2599.78</v>
      </c>
      <c r="R31" t="n">
        <v>158.46</v>
      </c>
      <c r="S31" t="n">
        <v>113.82</v>
      </c>
      <c r="T31" t="n">
        <v>17840.57</v>
      </c>
      <c r="U31" t="n">
        <v>0.72</v>
      </c>
      <c r="V31" t="n">
        <v>0.8100000000000001</v>
      </c>
      <c r="W31" t="n">
        <v>9.5</v>
      </c>
      <c r="X31" t="n">
        <v>1.1</v>
      </c>
      <c r="Y31" t="n">
        <v>2</v>
      </c>
      <c r="Z31" t="n">
        <v>10</v>
      </c>
    </row>
    <row r="32">
      <c r="A32" t="n">
        <v>0</v>
      </c>
      <c r="B32" t="n">
        <v>10</v>
      </c>
      <c r="C32" t="inlineStr">
        <is>
          <t xml:space="preserve">CONCLUIDO	</t>
        </is>
      </c>
      <c r="D32" t="n">
        <v>2.392</v>
      </c>
      <c r="E32" t="n">
        <v>41.81</v>
      </c>
      <c r="F32" t="n">
        <v>37.26</v>
      </c>
      <c r="G32" t="n">
        <v>8.57</v>
      </c>
      <c r="H32" t="n">
        <v>0.64</v>
      </c>
      <c r="I32" t="n">
        <v>261</v>
      </c>
      <c r="J32" t="n">
        <v>26.11</v>
      </c>
      <c r="K32" t="n">
        <v>12.1</v>
      </c>
      <c r="L32" t="n">
        <v>1</v>
      </c>
      <c r="M32" t="n">
        <v>0</v>
      </c>
      <c r="N32" t="n">
        <v>3.01</v>
      </c>
      <c r="O32" t="n">
        <v>3454.41</v>
      </c>
      <c r="P32" t="n">
        <v>108.38</v>
      </c>
      <c r="Q32" t="n">
        <v>2603.74</v>
      </c>
      <c r="R32" t="n">
        <v>443.52</v>
      </c>
      <c r="S32" t="n">
        <v>113.82</v>
      </c>
      <c r="T32" t="n">
        <v>159217.58</v>
      </c>
      <c r="U32" t="n">
        <v>0.26</v>
      </c>
      <c r="V32" t="n">
        <v>0.62</v>
      </c>
      <c r="W32" t="n">
        <v>10.19</v>
      </c>
      <c r="X32" t="n">
        <v>9.970000000000001</v>
      </c>
      <c r="Y32" t="n">
        <v>2</v>
      </c>
      <c r="Z32" t="n">
        <v>10</v>
      </c>
    </row>
    <row r="33">
      <c r="A33" t="n">
        <v>0</v>
      </c>
      <c r="B33" t="n">
        <v>45</v>
      </c>
      <c r="C33" t="inlineStr">
        <is>
          <t xml:space="preserve">CONCLUIDO	</t>
        </is>
      </c>
      <c r="D33" t="n">
        <v>2.3553</v>
      </c>
      <c r="E33" t="n">
        <v>42.46</v>
      </c>
      <c r="F33" t="n">
        <v>35.87</v>
      </c>
      <c r="G33" t="n">
        <v>9.609999999999999</v>
      </c>
      <c r="H33" t="n">
        <v>0.18</v>
      </c>
      <c r="I33" t="n">
        <v>224</v>
      </c>
      <c r="J33" t="n">
        <v>98.70999999999999</v>
      </c>
      <c r="K33" t="n">
        <v>39.72</v>
      </c>
      <c r="L33" t="n">
        <v>1</v>
      </c>
      <c r="M33" t="n">
        <v>222</v>
      </c>
      <c r="N33" t="n">
        <v>12.99</v>
      </c>
      <c r="O33" t="n">
        <v>12407.75</v>
      </c>
      <c r="P33" t="n">
        <v>308.48</v>
      </c>
      <c r="Q33" t="n">
        <v>2600.57</v>
      </c>
      <c r="R33" t="n">
        <v>410.32</v>
      </c>
      <c r="S33" t="n">
        <v>113.82</v>
      </c>
      <c r="T33" t="n">
        <v>142801.85</v>
      </c>
      <c r="U33" t="n">
        <v>0.28</v>
      </c>
      <c r="V33" t="n">
        <v>0.64</v>
      </c>
      <c r="W33" t="n">
        <v>9.77</v>
      </c>
      <c r="X33" t="n">
        <v>8.58</v>
      </c>
      <c r="Y33" t="n">
        <v>2</v>
      </c>
      <c r="Z33" t="n">
        <v>10</v>
      </c>
    </row>
    <row r="34">
      <c r="A34" t="n">
        <v>1</v>
      </c>
      <c r="B34" t="n">
        <v>45</v>
      </c>
      <c r="C34" t="inlineStr">
        <is>
          <t xml:space="preserve">CONCLUIDO	</t>
        </is>
      </c>
      <c r="D34" t="n">
        <v>2.9149</v>
      </c>
      <c r="E34" t="n">
        <v>34.31</v>
      </c>
      <c r="F34" t="n">
        <v>30.53</v>
      </c>
      <c r="G34" t="n">
        <v>21.06</v>
      </c>
      <c r="H34" t="n">
        <v>0.35</v>
      </c>
      <c r="I34" t="n">
        <v>87</v>
      </c>
      <c r="J34" t="n">
        <v>99.95</v>
      </c>
      <c r="K34" t="n">
        <v>39.72</v>
      </c>
      <c r="L34" t="n">
        <v>2</v>
      </c>
      <c r="M34" t="n">
        <v>85</v>
      </c>
      <c r="N34" t="n">
        <v>13.24</v>
      </c>
      <c r="O34" t="n">
        <v>12561.45</v>
      </c>
      <c r="P34" t="n">
        <v>237.45</v>
      </c>
      <c r="Q34" t="n">
        <v>2599.93</v>
      </c>
      <c r="R34" t="n">
        <v>231.58</v>
      </c>
      <c r="S34" t="n">
        <v>113.82</v>
      </c>
      <c r="T34" t="n">
        <v>54115.53</v>
      </c>
      <c r="U34" t="n">
        <v>0.49</v>
      </c>
      <c r="V34" t="n">
        <v>0.75</v>
      </c>
      <c r="W34" t="n">
        <v>9.56</v>
      </c>
      <c r="X34" t="n">
        <v>3.25</v>
      </c>
      <c r="Y34" t="n">
        <v>2</v>
      </c>
      <c r="Z34" t="n">
        <v>10</v>
      </c>
    </row>
    <row r="35">
      <c r="A35" t="n">
        <v>2</v>
      </c>
      <c r="B35" t="n">
        <v>45</v>
      </c>
      <c r="C35" t="inlineStr">
        <is>
          <t xml:space="preserve">CONCLUIDO	</t>
        </is>
      </c>
      <c r="D35" t="n">
        <v>3.0592</v>
      </c>
      <c r="E35" t="n">
        <v>32.69</v>
      </c>
      <c r="F35" t="n">
        <v>29.49</v>
      </c>
      <c r="G35" t="n">
        <v>29.99</v>
      </c>
      <c r="H35" t="n">
        <v>0.52</v>
      </c>
      <c r="I35" t="n">
        <v>59</v>
      </c>
      <c r="J35" t="n">
        <v>101.2</v>
      </c>
      <c r="K35" t="n">
        <v>39.72</v>
      </c>
      <c r="L35" t="n">
        <v>3</v>
      </c>
      <c r="M35" t="n">
        <v>1</v>
      </c>
      <c r="N35" t="n">
        <v>13.49</v>
      </c>
      <c r="O35" t="n">
        <v>12715.54</v>
      </c>
      <c r="P35" t="n">
        <v>212.35</v>
      </c>
      <c r="Q35" t="n">
        <v>2600.58</v>
      </c>
      <c r="R35" t="n">
        <v>194.22</v>
      </c>
      <c r="S35" t="n">
        <v>113.82</v>
      </c>
      <c r="T35" t="n">
        <v>35573.51</v>
      </c>
      <c r="U35" t="n">
        <v>0.59</v>
      </c>
      <c r="V35" t="n">
        <v>0.78</v>
      </c>
      <c r="W35" t="n">
        <v>9.58</v>
      </c>
      <c r="X35" t="n">
        <v>2.21</v>
      </c>
      <c r="Y35" t="n">
        <v>2</v>
      </c>
      <c r="Z35" t="n">
        <v>10</v>
      </c>
    </row>
    <row r="36">
      <c r="A36" t="n">
        <v>3</v>
      </c>
      <c r="B36" t="n">
        <v>45</v>
      </c>
      <c r="C36" t="inlineStr">
        <is>
          <t xml:space="preserve">CONCLUIDO	</t>
        </is>
      </c>
      <c r="D36" t="n">
        <v>3.059</v>
      </c>
      <c r="E36" t="n">
        <v>32.69</v>
      </c>
      <c r="F36" t="n">
        <v>29.49</v>
      </c>
      <c r="G36" t="n">
        <v>29.99</v>
      </c>
      <c r="H36" t="n">
        <v>0.6899999999999999</v>
      </c>
      <c r="I36" t="n">
        <v>59</v>
      </c>
      <c r="J36" t="n">
        <v>102.45</v>
      </c>
      <c r="K36" t="n">
        <v>39.72</v>
      </c>
      <c r="L36" t="n">
        <v>4</v>
      </c>
      <c r="M36" t="n">
        <v>0</v>
      </c>
      <c r="N36" t="n">
        <v>13.74</v>
      </c>
      <c r="O36" t="n">
        <v>12870.03</v>
      </c>
      <c r="P36" t="n">
        <v>214.78</v>
      </c>
      <c r="Q36" t="n">
        <v>2600.58</v>
      </c>
      <c r="R36" t="n">
        <v>194.22</v>
      </c>
      <c r="S36" t="n">
        <v>113.82</v>
      </c>
      <c r="T36" t="n">
        <v>35573.73</v>
      </c>
      <c r="U36" t="n">
        <v>0.59</v>
      </c>
      <c r="V36" t="n">
        <v>0.78</v>
      </c>
      <c r="W36" t="n">
        <v>9.59</v>
      </c>
      <c r="X36" t="n">
        <v>2.21</v>
      </c>
      <c r="Y36" t="n">
        <v>2</v>
      </c>
      <c r="Z36" t="n">
        <v>10</v>
      </c>
    </row>
    <row r="37">
      <c r="A37" t="n">
        <v>0</v>
      </c>
      <c r="B37" t="n">
        <v>60</v>
      </c>
      <c r="C37" t="inlineStr">
        <is>
          <t xml:space="preserve">CONCLUIDO	</t>
        </is>
      </c>
      <c r="D37" t="n">
        <v>2.089</v>
      </c>
      <c r="E37" t="n">
        <v>47.87</v>
      </c>
      <c r="F37" t="n">
        <v>38.4</v>
      </c>
      <c r="G37" t="n">
        <v>8.029999999999999</v>
      </c>
      <c r="H37" t="n">
        <v>0.14</v>
      </c>
      <c r="I37" t="n">
        <v>287</v>
      </c>
      <c r="J37" t="n">
        <v>124.63</v>
      </c>
      <c r="K37" t="n">
        <v>45</v>
      </c>
      <c r="L37" t="n">
        <v>1</v>
      </c>
      <c r="M37" t="n">
        <v>285</v>
      </c>
      <c r="N37" t="n">
        <v>18.64</v>
      </c>
      <c r="O37" t="n">
        <v>15605.44</v>
      </c>
      <c r="P37" t="n">
        <v>393.89</v>
      </c>
      <c r="Q37" t="n">
        <v>2601.38</v>
      </c>
      <c r="R37" t="n">
        <v>495.18</v>
      </c>
      <c r="S37" t="n">
        <v>113.82</v>
      </c>
      <c r="T37" t="n">
        <v>184917.11</v>
      </c>
      <c r="U37" t="n">
        <v>0.23</v>
      </c>
      <c r="V37" t="n">
        <v>0.6</v>
      </c>
      <c r="W37" t="n">
        <v>9.880000000000001</v>
      </c>
      <c r="X37" t="n">
        <v>11.11</v>
      </c>
      <c r="Y37" t="n">
        <v>2</v>
      </c>
      <c r="Z37" t="n">
        <v>10</v>
      </c>
    </row>
    <row r="38">
      <c r="A38" t="n">
        <v>1</v>
      </c>
      <c r="B38" t="n">
        <v>60</v>
      </c>
      <c r="C38" t="inlineStr">
        <is>
          <t xml:space="preserve">CONCLUIDO	</t>
        </is>
      </c>
      <c r="D38" t="n">
        <v>2.745</v>
      </c>
      <c r="E38" t="n">
        <v>36.43</v>
      </c>
      <c r="F38" t="n">
        <v>31.46</v>
      </c>
      <c r="G38" t="n">
        <v>17.01</v>
      </c>
      <c r="H38" t="n">
        <v>0.28</v>
      </c>
      <c r="I38" t="n">
        <v>111</v>
      </c>
      <c r="J38" t="n">
        <v>125.95</v>
      </c>
      <c r="K38" t="n">
        <v>45</v>
      </c>
      <c r="L38" t="n">
        <v>2</v>
      </c>
      <c r="M38" t="n">
        <v>109</v>
      </c>
      <c r="N38" t="n">
        <v>18.95</v>
      </c>
      <c r="O38" t="n">
        <v>15767.7</v>
      </c>
      <c r="P38" t="n">
        <v>304.57</v>
      </c>
      <c r="Q38" t="n">
        <v>2599.7</v>
      </c>
      <c r="R38" t="n">
        <v>262.62</v>
      </c>
      <c r="S38" t="n">
        <v>113.82</v>
      </c>
      <c r="T38" t="n">
        <v>69516.89</v>
      </c>
      <c r="U38" t="n">
        <v>0.43</v>
      </c>
      <c r="V38" t="n">
        <v>0.73</v>
      </c>
      <c r="W38" t="n">
        <v>9.6</v>
      </c>
      <c r="X38" t="n">
        <v>4.18</v>
      </c>
      <c r="Y38" t="n">
        <v>2</v>
      </c>
      <c r="Z38" t="n">
        <v>10</v>
      </c>
    </row>
    <row r="39">
      <c r="A39" t="n">
        <v>2</v>
      </c>
      <c r="B39" t="n">
        <v>60</v>
      </c>
      <c r="C39" t="inlineStr">
        <is>
          <t xml:space="preserve">CONCLUIDO	</t>
        </is>
      </c>
      <c r="D39" t="n">
        <v>2.9865</v>
      </c>
      <c r="E39" t="n">
        <v>33.48</v>
      </c>
      <c r="F39" t="n">
        <v>29.69</v>
      </c>
      <c r="G39" t="n">
        <v>27.41</v>
      </c>
      <c r="H39" t="n">
        <v>0.42</v>
      </c>
      <c r="I39" t="n">
        <v>65</v>
      </c>
      <c r="J39" t="n">
        <v>127.27</v>
      </c>
      <c r="K39" t="n">
        <v>45</v>
      </c>
      <c r="L39" t="n">
        <v>3</v>
      </c>
      <c r="M39" t="n">
        <v>63</v>
      </c>
      <c r="N39" t="n">
        <v>19.27</v>
      </c>
      <c r="O39" t="n">
        <v>15930.42</v>
      </c>
      <c r="P39" t="n">
        <v>266.8</v>
      </c>
      <c r="Q39" t="n">
        <v>2599.76</v>
      </c>
      <c r="R39" t="n">
        <v>203.71</v>
      </c>
      <c r="S39" t="n">
        <v>113.82</v>
      </c>
      <c r="T39" t="n">
        <v>40291.64</v>
      </c>
      <c r="U39" t="n">
        <v>0.5600000000000001</v>
      </c>
      <c r="V39" t="n">
        <v>0.77</v>
      </c>
      <c r="W39" t="n">
        <v>9.52</v>
      </c>
      <c r="X39" t="n">
        <v>2.41</v>
      </c>
      <c r="Y39" t="n">
        <v>2</v>
      </c>
      <c r="Z39" t="n">
        <v>10</v>
      </c>
    </row>
    <row r="40">
      <c r="A40" t="n">
        <v>3</v>
      </c>
      <c r="B40" t="n">
        <v>60</v>
      </c>
      <c r="C40" t="inlineStr">
        <is>
          <t xml:space="preserve">CONCLUIDO	</t>
        </is>
      </c>
      <c r="D40" t="n">
        <v>3.097</v>
      </c>
      <c r="E40" t="n">
        <v>32.29</v>
      </c>
      <c r="F40" t="n">
        <v>28.98</v>
      </c>
      <c r="G40" t="n">
        <v>37.8</v>
      </c>
      <c r="H40" t="n">
        <v>0.55</v>
      </c>
      <c r="I40" t="n">
        <v>46</v>
      </c>
      <c r="J40" t="n">
        <v>128.59</v>
      </c>
      <c r="K40" t="n">
        <v>45</v>
      </c>
      <c r="L40" t="n">
        <v>4</v>
      </c>
      <c r="M40" t="n">
        <v>16</v>
      </c>
      <c r="N40" t="n">
        <v>19.59</v>
      </c>
      <c r="O40" t="n">
        <v>16093.6</v>
      </c>
      <c r="P40" t="n">
        <v>241.01</v>
      </c>
      <c r="Q40" t="n">
        <v>2599.45</v>
      </c>
      <c r="R40" t="n">
        <v>178.7</v>
      </c>
      <c r="S40" t="n">
        <v>113.82</v>
      </c>
      <c r="T40" t="n">
        <v>27879.03</v>
      </c>
      <c r="U40" t="n">
        <v>0.64</v>
      </c>
      <c r="V40" t="n">
        <v>0.79</v>
      </c>
      <c r="W40" t="n">
        <v>9.529999999999999</v>
      </c>
      <c r="X40" t="n">
        <v>1.7</v>
      </c>
      <c r="Y40" t="n">
        <v>2</v>
      </c>
      <c r="Z40" t="n">
        <v>10</v>
      </c>
    </row>
    <row r="41">
      <c r="A41" t="n">
        <v>4</v>
      </c>
      <c r="B41" t="n">
        <v>60</v>
      </c>
      <c r="C41" t="inlineStr">
        <is>
          <t xml:space="preserve">CONCLUIDO	</t>
        </is>
      </c>
      <c r="D41" t="n">
        <v>3.1007</v>
      </c>
      <c r="E41" t="n">
        <v>32.25</v>
      </c>
      <c r="F41" t="n">
        <v>28.97</v>
      </c>
      <c r="G41" t="n">
        <v>38.62</v>
      </c>
      <c r="H41" t="n">
        <v>0.68</v>
      </c>
      <c r="I41" t="n">
        <v>45</v>
      </c>
      <c r="J41" t="n">
        <v>129.92</v>
      </c>
      <c r="K41" t="n">
        <v>45</v>
      </c>
      <c r="L41" t="n">
        <v>5</v>
      </c>
      <c r="M41" t="n">
        <v>0</v>
      </c>
      <c r="N41" t="n">
        <v>19.92</v>
      </c>
      <c r="O41" t="n">
        <v>16257.24</v>
      </c>
      <c r="P41" t="n">
        <v>241.16</v>
      </c>
      <c r="Q41" t="n">
        <v>2600.05</v>
      </c>
      <c r="R41" t="n">
        <v>177.47</v>
      </c>
      <c r="S41" t="n">
        <v>113.82</v>
      </c>
      <c r="T41" t="n">
        <v>27269.18</v>
      </c>
      <c r="U41" t="n">
        <v>0.64</v>
      </c>
      <c r="V41" t="n">
        <v>0.79</v>
      </c>
      <c r="W41" t="n">
        <v>9.550000000000001</v>
      </c>
      <c r="X41" t="n">
        <v>1.69</v>
      </c>
      <c r="Y41" t="n">
        <v>2</v>
      </c>
      <c r="Z41" t="n">
        <v>10</v>
      </c>
    </row>
    <row r="42">
      <c r="A42" t="n">
        <v>0</v>
      </c>
      <c r="B42" t="n">
        <v>80</v>
      </c>
      <c r="C42" t="inlineStr">
        <is>
          <t xml:space="preserve">CONCLUIDO	</t>
        </is>
      </c>
      <c r="D42" t="n">
        <v>1.7825</v>
      </c>
      <c r="E42" t="n">
        <v>56.1</v>
      </c>
      <c r="F42" t="n">
        <v>41.82</v>
      </c>
      <c r="G42" t="n">
        <v>6.76</v>
      </c>
      <c r="H42" t="n">
        <v>0.11</v>
      </c>
      <c r="I42" t="n">
        <v>371</v>
      </c>
      <c r="J42" t="n">
        <v>159.12</v>
      </c>
      <c r="K42" t="n">
        <v>50.28</v>
      </c>
      <c r="L42" t="n">
        <v>1</v>
      </c>
      <c r="M42" t="n">
        <v>369</v>
      </c>
      <c r="N42" t="n">
        <v>27.84</v>
      </c>
      <c r="O42" t="n">
        <v>19859.16</v>
      </c>
      <c r="P42" t="n">
        <v>509.12</v>
      </c>
      <c r="Q42" t="n">
        <v>2601.12</v>
      </c>
      <c r="R42" t="n">
        <v>609.77</v>
      </c>
      <c r="S42" t="n">
        <v>113.82</v>
      </c>
      <c r="T42" t="n">
        <v>241789.36</v>
      </c>
      <c r="U42" t="n">
        <v>0.19</v>
      </c>
      <c r="V42" t="n">
        <v>0.55</v>
      </c>
      <c r="W42" t="n">
        <v>10.02</v>
      </c>
      <c r="X42" t="n">
        <v>14.53</v>
      </c>
      <c r="Y42" t="n">
        <v>2</v>
      </c>
      <c r="Z42" t="n">
        <v>10</v>
      </c>
    </row>
    <row r="43">
      <c r="A43" t="n">
        <v>1</v>
      </c>
      <c r="B43" t="n">
        <v>80</v>
      </c>
      <c r="C43" t="inlineStr">
        <is>
          <t xml:space="preserve">CONCLUIDO	</t>
        </is>
      </c>
      <c r="D43" t="n">
        <v>2.5441</v>
      </c>
      <c r="E43" t="n">
        <v>39.31</v>
      </c>
      <c r="F43" t="n">
        <v>32.5</v>
      </c>
      <c r="G43" t="n">
        <v>14.03</v>
      </c>
      <c r="H43" t="n">
        <v>0.22</v>
      </c>
      <c r="I43" t="n">
        <v>139</v>
      </c>
      <c r="J43" t="n">
        <v>160.54</v>
      </c>
      <c r="K43" t="n">
        <v>50.28</v>
      </c>
      <c r="L43" t="n">
        <v>2</v>
      </c>
      <c r="M43" t="n">
        <v>137</v>
      </c>
      <c r="N43" t="n">
        <v>28.26</v>
      </c>
      <c r="O43" t="n">
        <v>20034.4</v>
      </c>
      <c r="P43" t="n">
        <v>382.35</v>
      </c>
      <c r="Q43" t="n">
        <v>2600.06</v>
      </c>
      <c r="R43" t="n">
        <v>297.67</v>
      </c>
      <c r="S43" t="n">
        <v>113.82</v>
      </c>
      <c r="T43" t="n">
        <v>86901.31</v>
      </c>
      <c r="U43" t="n">
        <v>0.38</v>
      </c>
      <c r="V43" t="n">
        <v>0.71</v>
      </c>
      <c r="W43" t="n">
        <v>9.640000000000001</v>
      </c>
      <c r="X43" t="n">
        <v>5.22</v>
      </c>
      <c r="Y43" t="n">
        <v>2</v>
      </c>
      <c r="Z43" t="n">
        <v>10</v>
      </c>
    </row>
    <row r="44">
      <c r="A44" t="n">
        <v>2</v>
      </c>
      <c r="B44" t="n">
        <v>80</v>
      </c>
      <c r="C44" t="inlineStr">
        <is>
          <t xml:space="preserve">CONCLUIDO	</t>
        </is>
      </c>
      <c r="D44" t="n">
        <v>2.8293</v>
      </c>
      <c r="E44" t="n">
        <v>35.34</v>
      </c>
      <c r="F44" t="n">
        <v>30.35</v>
      </c>
      <c r="G44" t="n">
        <v>21.94</v>
      </c>
      <c r="H44" t="n">
        <v>0.33</v>
      </c>
      <c r="I44" t="n">
        <v>83</v>
      </c>
      <c r="J44" t="n">
        <v>161.97</v>
      </c>
      <c r="K44" t="n">
        <v>50.28</v>
      </c>
      <c r="L44" t="n">
        <v>3</v>
      </c>
      <c r="M44" t="n">
        <v>81</v>
      </c>
      <c r="N44" t="n">
        <v>28.69</v>
      </c>
      <c r="O44" t="n">
        <v>20210.21</v>
      </c>
      <c r="P44" t="n">
        <v>342.44</v>
      </c>
      <c r="Q44" t="n">
        <v>2599.8</v>
      </c>
      <c r="R44" t="n">
        <v>225.38</v>
      </c>
      <c r="S44" t="n">
        <v>113.82</v>
      </c>
      <c r="T44" t="n">
        <v>51037.44</v>
      </c>
      <c r="U44" t="n">
        <v>0.5</v>
      </c>
      <c r="V44" t="n">
        <v>0.76</v>
      </c>
      <c r="W44" t="n">
        <v>9.550000000000001</v>
      </c>
      <c r="X44" t="n">
        <v>3.07</v>
      </c>
      <c r="Y44" t="n">
        <v>2</v>
      </c>
      <c r="Z44" t="n">
        <v>10</v>
      </c>
    </row>
    <row r="45">
      <c r="A45" t="n">
        <v>3</v>
      </c>
      <c r="B45" t="n">
        <v>80</v>
      </c>
      <c r="C45" t="inlineStr">
        <is>
          <t xml:space="preserve">CONCLUIDO	</t>
        </is>
      </c>
      <c r="D45" t="n">
        <v>2.9718</v>
      </c>
      <c r="E45" t="n">
        <v>33.65</v>
      </c>
      <c r="F45" t="n">
        <v>29.46</v>
      </c>
      <c r="G45" t="n">
        <v>30.47</v>
      </c>
      <c r="H45" t="n">
        <v>0.43</v>
      </c>
      <c r="I45" t="n">
        <v>58</v>
      </c>
      <c r="J45" t="n">
        <v>163.4</v>
      </c>
      <c r="K45" t="n">
        <v>50.28</v>
      </c>
      <c r="L45" t="n">
        <v>4</v>
      </c>
      <c r="M45" t="n">
        <v>56</v>
      </c>
      <c r="N45" t="n">
        <v>29.12</v>
      </c>
      <c r="O45" t="n">
        <v>20386.62</v>
      </c>
      <c r="P45" t="n">
        <v>317.44</v>
      </c>
      <c r="Q45" t="n">
        <v>2599.45</v>
      </c>
      <c r="R45" t="n">
        <v>195.79</v>
      </c>
      <c r="S45" t="n">
        <v>113.82</v>
      </c>
      <c r="T45" t="n">
        <v>36366.19</v>
      </c>
      <c r="U45" t="n">
        <v>0.58</v>
      </c>
      <c r="V45" t="n">
        <v>0.78</v>
      </c>
      <c r="W45" t="n">
        <v>9.51</v>
      </c>
      <c r="X45" t="n">
        <v>2.18</v>
      </c>
      <c r="Y45" t="n">
        <v>2</v>
      </c>
      <c r="Z45" t="n">
        <v>10</v>
      </c>
    </row>
    <row r="46">
      <c r="A46" t="n">
        <v>4</v>
      </c>
      <c r="B46" t="n">
        <v>80</v>
      </c>
      <c r="C46" t="inlineStr">
        <is>
          <t xml:space="preserve">CONCLUIDO	</t>
        </is>
      </c>
      <c r="D46" t="n">
        <v>3.0643</v>
      </c>
      <c r="E46" t="n">
        <v>32.63</v>
      </c>
      <c r="F46" t="n">
        <v>28.89</v>
      </c>
      <c r="G46" t="n">
        <v>39.4</v>
      </c>
      <c r="H46" t="n">
        <v>0.54</v>
      </c>
      <c r="I46" t="n">
        <v>44</v>
      </c>
      <c r="J46" t="n">
        <v>164.83</v>
      </c>
      <c r="K46" t="n">
        <v>50.28</v>
      </c>
      <c r="L46" t="n">
        <v>5</v>
      </c>
      <c r="M46" t="n">
        <v>42</v>
      </c>
      <c r="N46" t="n">
        <v>29.55</v>
      </c>
      <c r="O46" t="n">
        <v>20563.61</v>
      </c>
      <c r="P46" t="n">
        <v>294.38</v>
      </c>
      <c r="Q46" t="n">
        <v>2599.64</v>
      </c>
      <c r="R46" t="n">
        <v>177.04</v>
      </c>
      <c r="S46" t="n">
        <v>113.82</v>
      </c>
      <c r="T46" t="n">
        <v>27062.59</v>
      </c>
      <c r="U46" t="n">
        <v>0.64</v>
      </c>
      <c r="V46" t="n">
        <v>0.8</v>
      </c>
      <c r="W46" t="n">
        <v>9.49</v>
      </c>
      <c r="X46" t="n">
        <v>1.61</v>
      </c>
      <c r="Y46" t="n">
        <v>2</v>
      </c>
      <c r="Z46" t="n">
        <v>10</v>
      </c>
    </row>
    <row r="47">
      <c r="A47" t="n">
        <v>5</v>
      </c>
      <c r="B47" t="n">
        <v>80</v>
      </c>
      <c r="C47" t="inlineStr">
        <is>
          <t xml:space="preserve">CONCLUIDO	</t>
        </is>
      </c>
      <c r="D47" t="n">
        <v>3.1222</v>
      </c>
      <c r="E47" t="n">
        <v>32.03</v>
      </c>
      <c r="F47" t="n">
        <v>28.58</v>
      </c>
      <c r="G47" t="n">
        <v>48.99</v>
      </c>
      <c r="H47" t="n">
        <v>0.64</v>
      </c>
      <c r="I47" t="n">
        <v>35</v>
      </c>
      <c r="J47" t="n">
        <v>166.27</v>
      </c>
      <c r="K47" t="n">
        <v>50.28</v>
      </c>
      <c r="L47" t="n">
        <v>6</v>
      </c>
      <c r="M47" t="n">
        <v>17</v>
      </c>
      <c r="N47" t="n">
        <v>29.99</v>
      </c>
      <c r="O47" t="n">
        <v>20741.2</v>
      </c>
      <c r="P47" t="n">
        <v>273.88</v>
      </c>
      <c r="Q47" t="n">
        <v>2599.51</v>
      </c>
      <c r="R47" t="n">
        <v>165.67</v>
      </c>
      <c r="S47" t="n">
        <v>113.82</v>
      </c>
      <c r="T47" t="n">
        <v>21420.35</v>
      </c>
      <c r="U47" t="n">
        <v>0.6899999999999999</v>
      </c>
      <c r="V47" t="n">
        <v>0.8</v>
      </c>
      <c r="W47" t="n">
        <v>9.5</v>
      </c>
      <c r="X47" t="n">
        <v>1.3</v>
      </c>
      <c r="Y47" t="n">
        <v>2</v>
      </c>
      <c r="Z47" t="n">
        <v>10</v>
      </c>
    </row>
    <row r="48">
      <c r="A48" t="n">
        <v>6</v>
      </c>
      <c r="B48" t="n">
        <v>80</v>
      </c>
      <c r="C48" t="inlineStr">
        <is>
          <t xml:space="preserve">CONCLUIDO	</t>
        </is>
      </c>
      <c r="D48" t="n">
        <v>3.129</v>
      </c>
      <c r="E48" t="n">
        <v>31.96</v>
      </c>
      <c r="F48" t="n">
        <v>28.54</v>
      </c>
      <c r="G48" t="n">
        <v>50.36</v>
      </c>
      <c r="H48" t="n">
        <v>0.74</v>
      </c>
      <c r="I48" t="n">
        <v>34</v>
      </c>
      <c r="J48" t="n">
        <v>167.72</v>
      </c>
      <c r="K48" t="n">
        <v>50.28</v>
      </c>
      <c r="L48" t="n">
        <v>7</v>
      </c>
      <c r="M48" t="n">
        <v>0</v>
      </c>
      <c r="N48" t="n">
        <v>30.44</v>
      </c>
      <c r="O48" t="n">
        <v>20919.39</v>
      </c>
      <c r="P48" t="n">
        <v>275.25</v>
      </c>
      <c r="Q48" t="n">
        <v>2599.87</v>
      </c>
      <c r="R48" t="n">
        <v>163.97</v>
      </c>
      <c r="S48" t="n">
        <v>113.82</v>
      </c>
      <c r="T48" t="n">
        <v>20577.98</v>
      </c>
      <c r="U48" t="n">
        <v>0.6899999999999999</v>
      </c>
      <c r="V48" t="n">
        <v>0.8100000000000001</v>
      </c>
      <c r="W48" t="n">
        <v>9.51</v>
      </c>
      <c r="X48" t="n">
        <v>1.26</v>
      </c>
      <c r="Y48" t="n">
        <v>2</v>
      </c>
      <c r="Z48" t="n">
        <v>10</v>
      </c>
    </row>
    <row r="49">
      <c r="A49" t="n">
        <v>0</v>
      </c>
      <c r="B49" t="n">
        <v>35</v>
      </c>
      <c r="C49" t="inlineStr">
        <is>
          <t xml:space="preserve">CONCLUIDO	</t>
        </is>
      </c>
      <c r="D49" t="n">
        <v>2.5525</v>
      </c>
      <c r="E49" t="n">
        <v>39.18</v>
      </c>
      <c r="F49" t="n">
        <v>34.17</v>
      </c>
      <c r="G49" t="n">
        <v>11.33</v>
      </c>
      <c r="H49" t="n">
        <v>0.22</v>
      </c>
      <c r="I49" t="n">
        <v>181</v>
      </c>
      <c r="J49" t="n">
        <v>80.84</v>
      </c>
      <c r="K49" t="n">
        <v>35.1</v>
      </c>
      <c r="L49" t="n">
        <v>1</v>
      </c>
      <c r="M49" t="n">
        <v>179</v>
      </c>
      <c r="N49" t="n">
        <v>9.74</v>
      </c>
      <c r="O49" t="n">
        <v>10204.21</v>
      </c>
      <c r="P49" t="n">
        <v>248.78</v>
      </c>
      <c r="Q49" t="n">
        <v>2600.85</v>
      </c>
      <c r="R49" t="n">
        <v>353.49</v>
      </c>
      <c r="S49" t="n">
        <v>113.82</v>
      </c>
      <c r="T49" t="n">
        <v>114598.75</v>
      </c>
      <c r="U49" t="n">
        <v>0.32</v>
      </c>
      <c r="V49" t="n">
        <v>0.67</v>
      </c>
      <c r="W49" t="n">
        <v>9.699999999999999</v>
      </c>
      <c r="X49" t="n">
        <v>6.88</v>
      </c>
      <c r="Y49" t="n">
        <v>2</v>
      </c>
      <c r="Z49" t="n">
        <v>10</v>
      </c>
    </row>
    <row r="50">
      <c r="A50" t="n">
        <v>1</v>
      </c>
      <c r="B50" t="n">
        <v>35</v>
      </c>
      <c r="C50" t="inlineStr">
        <is>
          <t xml:space="preserve">CONCLUIDO	</t>
        </is>
      </c>
      <c r="D50" t="n">
        <v>2.9967</v>
      </c>
      <c r="E50" t="n">
        <v>33.37</v>
      </c>
      <c r="F50" t="n">
        <v>30.17</v>
      </c>
      <c r="G50" t="n">
        <v>23.82</v>
      </c>
      <c r="H50" t="n">
        <v>0.43</v>
      </c>
      <c r="I50" t="n">
        <v>76</v>
      </c>
      <c r="J50" t="n">
        <v>82.04000000000001</v>
      </c>
      <c r="K50" t="n">
        <v>35.1</v>
      </c>
      <c r="L50" t="n">
        <v>2</v>
      </c>
      <c r="M50" t="n">
        <v>10</v>
      </c>
      <c r="N50" t="n">
        <v>9.94</v>
      </c>
      <c r="O50" t="n">
        <v>10352.53</v>
      </c>
      <c r="P50" t="n">
        <v>191.88</v>
      </c>
      <c r="Q50" t="n">
        <v>2601.09</v>
      </c>
      <c r="R50" t="n">
        <v>216.17</v>
      </c>
      <c r="S50" t="n">
        <v>113.82</v>
      </c>
      <c r="T50" t="n">
        <v>46466.25</v>
      </c>
      <c r="U50" t="n">
        <v>0.53</v>
      </c>
      <c r="V50" t="n">
        <v>0.76</v>
      </c>
      <c r="W50" t="n">
        <v>9.640000000000001</v>
      </c>
      <c r="X50" t="n">
        <v>2.89</v>
      </c>
      <c r="Y50" t="n">
        <v>2</v>
      </c>
      <c r="Z50" t="n">
        <v>10</v>
      </c>
    </row>
    <row r="51">
      <c r="A51" t="n">
        <v>2</v>
      </c>
      <c r="B51" t="n">
        <v>35</v>
      </c>
      <c r="C51" t="inlineStr">
        <is>
          <t xml:space="preserve">CONCLUIDO	</t>
        </is>
      </c>
      <c r="D51" t="n">
        <v>2.9976</v>
      </c>
      <c r="E51" t="n">
        <v>33.36</v>
      </c>
      <c r="F51" t="n">
        <v>30.16</v>
      </c>
      <c r="G51" t="n">
        <v>23.81</v>
      </c>
      <c r="H51" t="n">
        <v>0.63</v>
      </c>
      <c r="I51" t="n">
        <v>76</v>
      </c>
      <c r="J51" t="n">
        <v>83.25</v>
      </c>
      <c r="K51" t="n">
        <v>35.1</v>
      </c>
      <c r="L51" t="n">
        <v>3</v>
      </c>
      <c r="M51" t="n">
        <v>0</v>
      </c>
      <c r="N51" t="n">
        <v>10.15</v>
      </c>
      <c r="O51" t="n">
        <v>10501.19</v>
      </c>
      <c r="P51" t="n">
        <v>194.38</v>
      </c>
      <c r="Q51" t="n">
        <v>2601.28</v>
      </c>
      <c r="R51" t="n">
        <v>215.83</v>
      </c>
      <c r="S51" t="n">
        <v>113.82</v>
      </c>
      <c r="T51" t="n">
        <v>46295.39</v>
      </c>
      <c r="U51" t="n">
        <v>0.53</v>
      </c>
      <c r="V51" t="n">
        <v>0.76</v>
      </c>
      <c r="W51" t="n">
        <v>9.640000000000001</v>
      </c>
      <c r="X51" t="n">
        <v>2.88</v>
      </c>
      <c r="Y51" t="n">
        <v>2</v>
      </c>
      <c r="Z51" t="n">
        <v>10</v>
      </c>
    </row>
    <row r="52">
      <c r="A52" t="n">
        <v>0</v>
      </c>
      <c r="B52" t="n">
        <v>50</v>
      </c>
      <c r="C52" t="inlineStr">
        <is>
          <t xml:space="preserve">CONCLUIDO	</t>
        </is>
      </c>
      <c r="D52" t="n">
        <v>2.2619</v>
      </c>
      <c r="E52" t="n">
        <v>44.21</v>
      </c>
      <c r="F52" t="n">
        <v>36.73</v>
      </c>
      <c r="G52" t="n">
        <v>9</v>
      </c>
      <c r="H52" t="n">
        <v>0.16</v>
      </c>
      <c r="I52" t="n">
        <v>245</v>
      </c>
      <c r="J52" t="n">
        <v>107.41</v>
      </c>
      <c r="K52" t="n">
        <v>41.65</v>
      </c>
      <c r="L52" t="n">
        <v>1</v>
      </c>
      <c r="M52" t="n">
        <v>243</v>
      </c>
      <c r="N52" t="n">
        <v>14.77</v>
      </c>
      <c r="O52" t="n">
        <v>13481.73</v>
      </c>
      <c r="P52" t="n">
        <v>337.3</v>
      </c>
      <c r="Q52" t="n">
        <v>2601.28</v>
      </c>
      <c r="R52" t="n">
        <v>438.59</v>
      </c>
      <c r="S52" t="n">
        <v>113.82</v>
      </c>
      <c r="T52" t="n">
        <v>156831.48</v>
      </c>
      <c r="U52" t="n">
        <v>0.26</v>
      </c>
      <c r="V52" t="n">
        <v>0.63</v>
      </c>
      <c r="W52" t="n">
        <v>9.82</v>
      </c>
      <c r="X52" t="n">
        <v>9.44</v>
      </c>
      <c r="Y52" t="n">
        <v>2</v>
      </c>
      <c r="Z52" t="n">
        <v>10</v>
      </c>
    </row>
    <row r="53">
      <c r="A53" t="n">
        <v>1</v>
      </c>
      <c r="B53" t="n">
        <v>50</v>
      </c>
      <c r="C53" t="inlineStr">
        <is>
          <t xml:space="preserve">CONCLUIDO	</t>
        </is>
      </c>
      <c r="D53" t="n">
        <v>2.8593</v>
      </c>
      <c r="E53" t="n">
        <v>34.97</v>
      </c>
      <c r="F53" t="n">
        <v>30.83</v>
      </c>
      <c r="G53" t="n">
        <v>19.47</v>
      </c>
      <c r="H53" t="n">
        <v>0.32</v>
      </c>
      <c r="I53" t="n">
        <v>95</v>
      </c>
      <c r="J53" t="n">
        <v>108.68</v>
      </c>
      <c r="K53" t="n">
        <v>41.65</v>
      </c>
      <c r="L53" t="n">
        <v>2</v>
      </c>
      <c r="M53" t="n">
        <v>93</v>
      </c>
      <c r="N53" t="n">
        <v>15.03</v>
      </c>
      <c r="O53" t="n">
        <v>13638.32</v>
      </c>
      <c r="P53" t="n">
        <v>260.82</v>
      </c>
      <c r="Q53" t="n">
        <v>2600.01</v>
      </c>
      <c r="R53" t="n">
        <v>241.47</v>
      </c>
      <c r="S53" t="n">
        <v>113.82</v>
      </c>
      <c r="T53" t="n">
        <v>59019.21</v>
      </c>
      <c r="U53" t="n">
        <v>0.47</v>
      </c>
      <c r="V53" t="n">
        <v>0.75</v>
      </c>
      <c r="W53" t="n">
        <v>9.57</v>
      </c>
      <c r="X53" t="n">
        <v>3.54</v>
      </c>
      <c r="Y53" t="n">
        <v>2</v>
      </c>
      <c r="Z53" t="n">
        <v>10</v>
      </c>
    </row>
    <row r="54">
      <c r="A54" t="n">
        <v>2</v>
      </c>
      <c r="B54" t="n">
        <v>50</v>
      </c>
      <c r="C54" t="inlineStr">
        <is>
          <t xml:space="preserve">CONCLUIDO	</t>
        </is>
      </c>
      <c r="D54" t="n">
        <v>3.0632</v>
      </c>
      <c r="E54" t="n">
        <v>32.65</v>
      </c>
      <c r="F54" t="n">
        <v>29.36</v>
      </c>
      <c r="G54" t="n">
        <v>31.46</v>
      </c>
      <c r="H54" t="n">
        <v>0.48</v>
      </c>
      <c r="I54" t="n">
        <v>56</v>
      </c>
      <c r="J54" t="n">
        <v>109.96</v>
      </c>
      <c r="K54" t="n">
        <v>41.65</v>
      </c>
      <c r="L54" t="n">
        <v>3</v>
      </c>
      <c r="M54" t="n">
        <v>27</v>
      </c>
      <c r="N54" t="n">
        <v>15.31</v>
      </c>
      <c r="O54" t="n">
        <v>13795.21</v>
      </c>
      <c r="P54" t="n">
        <v>224.18</v>
      </c>
      <c r="Q54" t="n">
        <v>2600.02</v>
      </c>
      <c r="R54" t="n">
        <v>191.58</v>
      </c>
      <c r="S54" t="n">
        <v>113.82</v>
      </c>
      <c r="T54" t="n">
        <v>34268.67</v>
      </c>
      <c r="U54" t="n">
        <v>0.59</v>
      </c>
      <c r="V54" t="n">
        <v>0.78</v>
      </c>
      <c r="W54" t="n">
        <v>9.539999999999999</v>
      </c>
      <c r="X54" t="n">
        <v>2.08</v>
      </c>
      <c r="Y54" t="n">
        <v>2</v>
      </c>
      <c r="Z54" t="n">
        <v>10</v>
      </c>
    </row>
    <row r="55">
      <c r="A55" t="n">
        <v>3</v>
      </c>
      <c r="B55" t="n">
        <v>50</v>
      </c>
      <c r="C55" t="inlineStr">
        <is>
          <t xml:space="preserve">CONCLUIDO	</t>
        </is>
      </c>
      <c r="D55" t="n">
        <v>3.0782</v>
      </c>
      <c r="E55" t="n">
        <v>32.49</v>
      </c>
      <c r="F55" t="n">
        <v>29.27</v>
      </c>
      <c r="G55" t="n">
        <v>33.14</v>
      </c>
      <c r="H55" t="n">
        <v>0.63</v>
      </c>
      <c r="I55" t="n">
        <v>53</v>
      </c>
      <c r="J55" t="n">
        <v>111.23</v>
      </c>
      <c r="K55" t="n">
        <v>41.65</v>
      </c>
      <c r="L55" t="n">
        <v>4</v>
      </c>
      <c r="M55" t="n">
        <v>0</v>
      </c>
      <c r="N55" t="n">
        <v>15.58</v>
      </c>
      <c r="O55" t="n">
        <v>13952.52</v>
      </c>
      <c r="P55" t="n">
        <v>223.16</v>
      </c>
      <c r="Q55" t="n">
        <v>2600.49</v>
      </c>
      <c r="R55" t="n">
        <v>187.21</v>
      </c>
      <c r="S55" t="n">
        <v>113.82</v>
      </c>
      <c r="T55" t="n">
        <v>32102.38</v>
      </c>
      <c r="U55" t="n">
        <v>0.61</v>
      </c>
      <c r="V55" t="n">
        <v>0.79</v>
      </c>
      <c r="W55" t="n">
        <v>9.57</v>
      </c>
      <c r="X55" t="n">
        <v>1.99</v>
      </c>
      <c r="Y55" t="n">
        <v>2</v>
      </c>
      <c r="Z55" t="n">
        <v>10</v>
      </c>
    </row>
    <row r="56">
      <c r="A56" t="n">
        <v>0</v>
      </c>
      <c r="B56" t="n">
        <v>25</v>
      </c>
      <c r="C56" t="inlineStr">
        <is>
          <t xml:space="preserve">CONCLUIDO	</t>
        </is>
      </c>
      <c r="D56" t="n">
        <v>2.7921</v>
      </c>
      <c r="E56" t="n">
        <v>35.82</v>
      </c>
      <c r="F56" t="n">
        <v>32.2</v>
      </c>
      <c r="G56" t="n">
        <v>14.75</v>
      </c>
      <c r="H56" t="n">
        <v>0.28</v>
      </c>
      <c r="I56" t="n">
        <v>131</v>
      </c>
      <c r="J56" t="n">
        <v>61.76</v>
      </c>
      <c r="K56" t="n">
        <v>28.92</v>
      </c>
      <c r="L56" t="n">
        <v>1</v>
      </c>
      <c r="M56" t="n">
        <v>120</v>
      </c>
      <c r="N56" t="n">
        <v>6.84</v>
      </c>
      <c r="O56" t="n">
        <v>7851.41</v>
      </c>
      <c r="P56" t="n">
        <v>179.67</v>
      </c>
      <c r="Q56" t="n">
        <v>2599.67</v>
      </c>
      <c r="R56" t="n">
        <v>287.43</v>
      </c>
      <c r="S56" t="n">
        <v>113.82</v>
      </c>
      <c r="T56" t="n">
        <v>81820.16</v>
      </c>
      <c r="U56" t="n">
        <v>0.4</v>
      </c>
      <c r="V56" t="n">
        <v>0.71</v>
      </c>
      <c r="W56" t="n">
        <v>9.630000000000001</v>
      </c>
      <c r="X56" t="n">
        <v>4.92</v>
      </c>
      <c r="Y56" t="n">
        <v>2</v>
      </c>
      <c r="Z56" t="n">
        <v>10</v>
      </c>
    </row>
    <row r="57">
      <c r="A57" t="n">
        <v>1</v>
      </c>
      <c r="B57" t="n">
        <v>25</v>
      </c>
      <c r="C57" t="inlineStr">
        <is>
          <t xml:space="preserve">CONCLUIDO	</t>
        </is>
      </c>
      <c r="D57" t="n">
        <v>2.8976</v>
      </c>
      <c r="E57" t="n">
        <v>34.51</v>
      </c>
      <c r="F57" t="n">
        <v>31.26</v>
      </c>
      <c r="G57" t="n">
        <v>17.86</v>
      </c>
      <c r="H57" t="n">
        <v>0.55</v>
      </c>
      <c r="I57" t="n">
        <v>105</v>
      </c>
      <c r="J57" t="n">
        <v>62.92</v>
      </c>
      <c r="K57" t="n">
        <v>28.92</v>
      </c>
      <c r="L57" t="n">
        <v>2</v>
      </c>
      <c r="M57" t="n">
        <v>0</v>
      </c>
      <c r="N57" t="n">
        <v>7</v>
      </c>
      <c r="O57" t="n">
        <v>7994.37</v>
      </c>
      <c r="P57" t="n">
        <v>169.43</v>
      </c>
      <c r="Q57" t="n">
        <v>2601.84</v>
      </c>
      <c r="R57" t="n">
        <v>251.08</v>
      </c>
      <c r="S57" t="n">
        <v>113.82</v>
      </c>
      <c r="T57" t="n">
        <v>63776.65</v>
      </c>
      <c r="U57" t="n">
        <v>0.45</v>
      </c>
      <c r="V57" t="n">
        <v>0.74</v>
      </c>
      <c r="W57" t="n">
        <v>9.720000000000001</v>
      </c>
      <c r="X57" t="n">
        <v>3.97</v>
      </c>
      <c r="Y57" t="n">
        <v>2</v>
      </c>
      <c r="Z57" t="n">
        <v>10</v>
      </c>
    </row>
    <row r="58">
      <c r="A58" t="n">
        <v>0</v>
      </c>
      <c r="B58" t="n">
        <v>85</v>
      </c>
      <c r="C58" t="inlineStr">
        <is>
          <t xml:space="preserve">CONCLUIDO	</t>
        </is>
      </c>
      <c r="D58" t="n">
        <v>1.7047</v>
      </c>
      <c r="E58" t="n">
        <v>58.66</v>
      </c>
      <c r="F58" t="n">
        <v>42.9</v>
      </c>
      <c r="G58" t="n">
        <v>6.52</v>
      </c>
      <c r="H58" t="n">
        <v>0.11</v>
      </c>
      <c r="I58" t="n">
        <v>395</v>
      </c>
      <c r="J58" t="n">
        <v>167.88</v>
      </c>
      <c r="K58" t="n">
        <v>51.39</v>
      </c>
      <c r="L58" t="n">
        <v>1</v>
      </c>
      <c r="M58" t="n">
        <v>393</v>
      </c>
      <c r="N58" t="n">
        <v>30.49</v>
      </c>
      <c r="O58" t="n">
        <v>20939.59</v>
      </c>
      <c r="P58" t="n">
        <v>541.59</v>
      </c>
      <c r="Q58" t="n">
        <v>2602.15</v>
      </c>
      <c r="R58" t="n">
        <v>644.76</v>
      </c>
      <c r="S58" t="n">
        <v>113.82</v>
      </c>
      <c r="T58" t="n">
        <v>259167.65</v>
      </c>
      <c r="U58" t="n">
        <v>0.18</v>
      </c>
      <c r="V58" t="n">
        <v>0.54</v>
      </c>
      <c r="W58" t="n">
        <v>10.09</v>
      </c>
      <c r="X58" t="n">
        <v>15.6</v>
      </c>
      <c r="Y58" t="n">
        <v>2</v>
      </c>
      <c r="Z58" t="n">
        <v>10</v>
      </c>
    </row>
    <row r="59">
      <c r="A59" t="n">
        <v>1</v>
      </c>
      <c r="B59" t="n">
        <v>85</v>
      </c>
      <c r="C59" t="inlineStr">
        <is>
          <t xml:space="preserve">CONCLUIDO	</t>
        </is>
      </c>
      <c r="D59" t="n">
        <v>2.4912</v>
      </c>
      <c r="E59" t="n">
        <v>40.14</v>
      </c>
      <c r="F59" t="n">
        <v>32.82</v>
      </c>
      <c r="G59" t="n">
        <v>13.49</v>
      </c>
      <c r="H59" t="n">
        <v>0.21</v>
      </c>
      <c r="I59" t="n">
        <v>146</v>
      </c>
      <c r="J59" t="n">
        <v>169.33</v>
      </c>
      <c r="K59" t="n">
        <v>51.39</v>
      </c>
      <c r="L59" t="n">
        <v>2</v>
      </c>
      <c r="M59" t="n">
        <v>144</v>
      </c>
      <c r="N59" t="n">
        <v>30.94</v>
      </c>
      <c r="O59" t="n">
        <v>21118.46</v>
      </c>
      <c r="P59" t="n">
        <v>401.62</v>
      </c>
      <c r="Q59" t="n">
        <v>2600.3</v>
      </c>
      <c r="R59" t="n">
        <v>308.11</v>
      </c>
      <c r="S59" t="n">
        <v>113.82</v>
      </c>
      <c r="T59" t="n">
        <v>92087.66</v>
      </c>
      <c r="U59" t="n">
        <v>0.37</v>
      </c>
      <c r="V59" t="n">
        <v>0.7</v>
      </c>
      <c r="W59" t="n">
        <v>9.65</v>
      </c>
      <c r="X59" t="n">
        <v>5.54</v>
      </c>
      <c r="Y59" t="n">
        <v>2</v>
      </c>
      <c r="Z59" t="n">
        <v>10</v>
      </c>
    </row>
    <row r="60">
      <c r="A60" t="n">
        <v>2</v>
      </c>
      <c r="B60" t="n">
        <v>85</v>
      </c>
      <c r="C60" t="inlineStr">
        <is>
          <t xml:space="preserve">CONCLUIDO	</t>
        </is>
      </c>
      <c r="D60" t="n">
        <v>2.7838</v>
      </c>
      <c r="E60" t="n">
        <v>35.92</v>
      </c>
      <c r="F60" t="n">
        <v>30.57</v>
      </c>
      <c r="G60" t="n">
        <v>20.84</v>
      </c>
      <c r="H60" t="n">
        <v>0.31</v>
      </c>
      <c r="I60" t="n">
        <v>88</v>
      </c>
      <c r="J60" t="n">
        <v>170.79</v>
      </c>
      <c r="K60" t="n">
        <v>51.39</v>
      </c>
      <c r="L60" t="n">
        <v>3</v>
      </c>
      <c r="M60" t="n">
        <v>86</v>
      </c>
      <c r="N60" t="n">
        <v>31.4</v>
      </c>
      <c r="O60" t="n">
        <v>21297.94</v>
      </c>
      <c r="P60" t="n">
        <v>360.94</v>
      </c>
      <c r="Q60" t="n">
        <v>2599.85</v>
      </c>
      <c r="R60" t="n">
        <v>232.88</v>
      </c>
      <c r="S60" t="n">
        <v>113.82</v>
      </c>
      <c r="T60" t="n">
        <v>54758.87</v>
      </c>
      <c r="U60" t="n">
        <v>0.49</v>
      </c>
      <c r="V60" t="n">
        <v>0.75</v>
      </c>
      <c r="W60" t="n">
        <v>9.56</v>
      </c>
      <c r="X60" t="n">
        <v>3.29</v>
      </c>
      <c r="Y60" t="n">
        <v>2</v>
      </c>
      <c r="Z60" t="n">
        <v>10</v>
      </c>
    </row>
    <row r="61">
      <c r="A61" t="n">
        <v>3</v>
      </c>
      <c r="B61" t="n">
        <v>85</v>
      </c>
      <c r="C61" t="inlineStr">
        <is>
          <t xml:space="preserve">CONCLUIDO	</t>
        </is>
      </c>
      <c r="D61" t="n">
        <v>2.9452</v>
      </c>
      <c r="E61" t="n">
        <v>33.95</v>
      </c>
      <c r="F61" t="n">
        <v>29.51</v>
      </c>
      <c r="G61" t="n">
        <v>29.03</v>
      </c>
      <c r="H61" t="n">
        <v>0.41</v>
      </c>
      <c r="I61" t="n">
        <v>61</v>
      </c>
      <c r="J61" t="n">
        <v>172.25</v>
      </c>
      <c r="K61" t="n">
        <v>51.39</v>
      </c>
      <c r="L61" t="n">
        <v>4</v>
      </c>
      <c r="M61" t="n">
        <v>59</v>
      </c>
      <c r="N61" t="n">
        <v>31.86</v>
      </c>
      <c r="O61" t="n">
        <v>21478.05</v>
      </c>
      <c r="P61" t="n">
        <v>334.41</v>
      </c>
      <c r="Q61" t="n">
        <v>2599.53</v>
      </c>
      <c r="R61" t="n">
        <v>197.63</v>
      </c>
      <c r="S61" t="n">
        <v>113.82</v>
      </c>
      <c r="T61" t="n">
        <v>37270.39</v>
      </c>
      <c r="U61" t="n">
        <v>0.58</v>
      </c>
      <c r="V61" t="n">
        <v>0.78</v>
      </c>
      <c r="W61" t="n">
        <v>9.51</v>
      </c>
      <c r="X61" t="n">
        <v>2.24</v>
      </c>
      <c r="Y61" t="n">
        <v>2</v>
      </c>
      <c r="Z61" t="n">
        <v>10</v>
      </c>
    </row>
    <row r="62">
      <c r="A62" t="n">
        <v>4</v>
      </c>
      <c r="B62" t="n">
        <v>85</v>
      </c>
      <c r="C62" t="inlineStr">
        <is>
          <t xml:space="preserve">CONCLUIDO	</t>
        </is>
      </c>
      <c r="D62" t="n">
        <v>3.0398</v>
      </c>
      <c r="E62" t="n">
        <v>32.9</v>
      </c>
      <c r="F62" t="n">
        <v>28.97</v>
      </c>
      <c r="G62" t="n">
        <v>37.78</v>
      </c>
      <c r="H62" t="n">
        <v>0.51</v>
      </c>
      <c r="I62" t="n">
        <v>46</v>
      </c>
      <c r="J62" t="n">
        <v>173.71</v>
      </c>
      <c r="K62" t="n">
        <v>51.39</v>
      </c>
      <c r="L62" t="n">
        <v>5</v>
      </c>
      <c r="M62" t="n">
        <v>44</v>
      </c>
      <c r="N62" t="n">
        <v>32.32</v>
      </c>
      <c r="O62" t="n">
        <v>21658.78</v>
      </c>
      <c r="P62" t="n">
        <v>312.82</v>
      </c>
      <c r="Q62" t="n">
        <v>2599.8</v>
      </c>
      <c r="R62" t="n">
        <v>179.4</v>
      </c>
      <c r="S62" t="n">
        <v>113.82</v>
      </c>
      <c r="T62" t="n">
        <v>28233.1</v>
      </c>
      <c r="U62" t="n">
        <v>0.63</v>
      </c>
      <c r="V62" t="n">
        <v>0.79</v>
      </c>
      <c r="W62" t="n">
        <v>9.49</v>
      </c>
      <c r="X62" t="n">
        <v>1.69</v>
      </c>
      <c r="Y62" t="n">
        <v>2</v>
      </c>
      <c r="Z62" t="n">
        <v>10</v>
      </c>
    </row>
    <row r="63">
      <c r="A63" t="n">
        <v>5</v>
      </c>
      <c r="B63" t="n">
        <v>85</v>
      </c>
      <c r="C63" t="inlineStr">
        <is>
          <t xml:space="preserve">CONCLUIDO	</t>
        </is>
      </c>
      <c r="D63" t="n">
        <v>3.1093</v>
      </c>
      <c r="E63" t="n">
        <v>32.16</v>
      </c>
      <c r="F63" t="n">
        <v>28.57</v>
      </c>
      <c r="G63" t="n">
        <v>47.61</v>
      </c>
      <c r="H63" t="n">
        <v>0.61</v>
      </c>
      <c r="I63" t="n">
        <v>36</v>
      </c>
      <c r="J63" t="n">
        <v>175.18</v>
      </c>
      <c r="K63" t="n">
        <v>51.39</v>
      </c>
      <c r="L63" t="n">
        <v>6</v>
      </c>
      <c r="M63" t="n">
        <v>33</v>
      </c>
      <c r="N63" t="n">
        <v>32.79</v>
      </c>
      <c r="O63" t="n">
        <v>21840.16</v>
      </c>
      <c r="P63" t="n">
        <v>291.33</v>
      </c>
      <c r="Q63" t="n">
        <v>2599.54</v>
      </c>
      <c r="R63" t="n">
        <v>166.63</v>
      </c>
      <c r="S63" t="n">
        <v>113.82</v>
      </c>
      <c r="T63" t="n">
        <v>21898.15</v>
      </c>
      <c r="U63" t="n">
        <v>0.68</v>
      </c>
      <c r="V63" t="n">
        <v>0.8</v>
      </c>
      <c r="W63" t="n">
        <v>9.460000000000001</v>
      </c>
      <c r="X63" t="n">
        <v>1.29</v>
      </c>
      <c r="Y63" t="n">
        <v>2</v>
      </c>
      <c r="Z63" t="n">
        <v>10</v>
      </c>
    </row>
    <row r="64">
      <c r="A64" t="n">
        <v>6</v>
      </c>
      <c r="B64" t="n">
        <v>85</v>
      </c>
      <c r="C64" t="inlineStr">
        <is>
          <t xml:space="preserve">CONCLUIDO	</t>
        </is>
      </c>
      <c r="D64" t="n">
        <v>3.1337</v>
      </c>
      <c r="E64" t="n">
        <v>31.91</v>
      </c>
      <c r="F64" t="n">
        <v>28.45</v>
      </c>
      <c r="G64" t="n">
        <v>53.35</v>
      </c>
      <c r="H64" t="n">
        <v>0.7</v>
      </c>
      <c r="I64" t="n">
        <v>32</v>
      </c>
      <c r="J64" t="n">
        <v>176.66</v>
      </c>
      <c r="K64" t="n">
        <v>51.39</v>
      </c>
      <c r="L64" t="n">
        <v>7</v>
      </c>
      <c r="M64" t="n">
        <v>1</v>
      </c>
      <c r="N64" t="n">
        <v>33.27</v>
      </c>
      <c r="O64" t="n">
        <v>22022.17</v>
      </c>
      <c r="P64" t="n">
        <v>282.91</v>
      </c>
      <c r="Q64" t="n">
        <v>2599.97</v>
      </c>
      <c r="R64" t="n">
        <v>161.24</v>
      </c>
      <c r="S64" t="n">
        <v>113.82</v>
      </c>
      <c r="T64" t="n">
        <v>19221.15</v>
      </c>
      <c r="U64" t="n">
        <v>0.71</v>
      </c>
      <c r="V64" t="n">
        <v>0.8100000000000001</v>
      </c>
      <c r="W64" t="n">
        <v>9.5</v>
      </c>
      <c r="X64" t="n">
        <v>1.18</v>
      </c>
      <c r="Y64" t="n">
        <v>2</v>
      </c>
      <c r="Z64" t="n">
        <v>10</v>
      </c>
    </row>
    <row r="65">
      <c r="A65" t="n">
        <v>7</v>
      </c>
      <c r="B65" t="n">
        <v>85</v>
      </c>
      <c r="C65" t="inlineStr">
        <is>
          <t xml:space="preserve">CONCLUIDO	</t>
        </is>
      </c>
      <c r="D65" t="n">
        <v>3.133</v>
      </c>
      <c r="E65" t="n">
        <v>31.92</v>
      </c>
      <c r="F65" t="n">
        <v>28.46</v>
      </c>
      <c r="G65" t="n">
        <v>53.37</v>
      </c>
      <c r="H65" t="n">
        <v>0.8</v>
      </c>
      <c r="I65" t="n">
        <v>32</v>
      </c>
      <c r="J65" t="n">
        <v>178.14</v>
      </c>
      <c r="K65" t="n">
        <v>51.39</v>
      </c>
      <c r="L65" t="n">
        <v>8</v>
      </c>
      <c r="M65" t="n">
        <v>0</v>
      </c>
      <c r="N65" t="n">
        <v>33.75</v>
      </c>
      <c r="O65" t="n">
        <v>22204.83</v>
      </c>
      <c r="P65" t="n">
        <v>284.92</v>
      </c>
      <c r="Q65" t="n">
        <v>2600.09</v>
      </c>
      <c r="R65" t="n">
        <v>161.27</v>
      </c>
      <c r="S65" t="n">
        <v>113.82</v>
      </c>
      <c r="T65" t="n">
        <v>19237.92</v>
      </c>
      <c r="U65" t="n">
        <v>0.71</v>
      </c>
      <c r="V65" t="n">
        <v>0.8100000000000001</v>
      </c>
      <c r="W65" t="n">
        <v>9.51</v>
      </c>
      <c r="X65" t="n">
        <v>1.18</v>
      </c>
      <c r="Y65" t="n">
        <v>2</v>
      </c>
      <c r="Z65" t="n">
        <v>10</v>
      </c>
    </row>
    <row r="66">
      <c r="A66" t="n">
        <v>0</v>
      </c>
      <c r="B66" t="n">
        <v>20</v>
      </c>
      <c r="C66" t="inlineStr">
        <is>
          <t xml:space="preserve">CONCLUIDO	</t>
        </is>
      </c>
      <c r="D66" t="n">
        <v>2.8007</v>
      </c>
      <c r="E66" t="n">
        <v>35.71</v>
      </c>
      <c r="F66" t="n">
        <v>32.34</v>
      </c>
      <c r="G66" t="n">
        <v>14.7</v>
      </c>
      <c r="H66" t="n">
        <v>0.34</v>
      </c>
      <c r="I66" t="n">
        <v>132</v>
      </c>
      <c r="J66" t="n">
        <v>51.33</v>
      </c>
      <c r="K66" t="n">
        <v>24.83</v>
      </c>
      <c r="L66" t="n">
        <v>1</v>
      </c>
      <c r="M66" t="n">
        <v>5</v>
      </c>
      <c r="N66" t="n">
        <v>5.51</v>
      </c>
      <c r="O66" t="n">
        <v>6564.78</v>
      </c>
      <c r="P66" t="n">
        <v>153.14</v>
      </c>
      <c r="Q66" t="n">
        <v>2601.74</v>
      </c>
      <c r="R66" t="n">
        <v>285.76</v>
      </c>
      <c r="S66" t="n">
        <v>113.82</v>
      </c>
      <c r="T66" t="n">
        <v>80981.61</v>
      </c>
      <c r="U66" t="n">
        <v>0.4</v>
      </c>
      <c r="V66" t="n">
        <v>0.71</v>
      </c>
      <c r="W66" t="n">
        <v>9.81</v>
      </c>
      <c r="X66" t="n">
        <v>5.06</v>
      </c>
      <c r="Y66" t="n">
        <v>2</v>
      </c>
      <c r="Z66" t="n">
        <v>10</v>
      </c>
    </row>
    <row r="67">
      <c r="A67" t="n">
        <v>1</v>
      </c>
      <c r="B67" t="n">
        <v>20</v>
      </c>
      <c r="C67" t="inlineStr">
        <is>
          <t xml:space="preserve">CONCLUIDO	</t>
        </is>
      </c>
      <c r="D67" t="n">
        <v>2.8078</v>
      </c>
      <c r="E67" t="n">
        <v>35.62</v>
      </c>
      <c r="F67" t="n">
        <v>32.27</v>
      </c>
      <c r="G67" t="n">
        <v>14.78</v>
      </c>
      <c r="H67" t="n">
        <v>0.66</v>
      </c>
      <c r="I67" t="n">
        <v>131</v>
      </c>
      <c r="J67" t="n">
        <v>52.47</v>
      </c>
      <c r="K67" t="n">
        <v>24.83</v>
      </c>
      <c r="L67" t="n">
        <v>2</v>
      </c>
      <c r="M67" t="n">
        <v>0</v>
      </c>
      <c r="N67" t="n">
        <v>5.64</v>
      </c>
      <c r="O67" t="n">
        <v>6705.1</v>
      </c>
      <c r="P67" t="n">
        <v>155.96</v>
      </c>
      <c r="Q67" t="n">
        <v>2602.55</v>
      </c>
      <c r="R67" t="n">
        <v>283.27</v>
      </c>
      <c r="S67" t="n">
        <v>113.82</v>
      </c>
      <c r="T67" t="n">
        <v>79742.86</v>
      </c>
      <c r="U67" t="n">
        <v>0.4</v>
      </c>
      <c r="V67" t="n">
        <v>0.71</v>
      </c>
      <c r="W67" t="n">
        <v>9.800000000000001</v>
      </c>
      <c r="X67" t="n">
        <v>4.98</v>
      </c>
      <c r="Y67" t="n">
        <v>2</v>
      </c>
      <c r="Z67" t="n">
        <v>10</v>
      </c>
    </row>
    <row r="68">
      <c r="A68" t="n">
        <v>0</v>
      </c>
      <c r="B68" t="n">
        <v>65</v>
      </c>
      <c r="C68" t="inlineStr">
        <is>
          <t xml:space="preserve">CONCLUIDO	</t>
        </is>
      </c>
      <c r="D68" t="n">
        <v>2.0063</v>
      </c>
      <c r="E68" t="n">
        <v>49.84</v>
      </c>
      <c r="F68" t="n">
        <v>39.28</v>
      </c>
      <c r="G68" t="n">
        <v>7.65</v>
      </c>
      <c r="H68" t="n">
        <v>0.13</v>
      </c>
      <c r="I68" t="n">
        <v>308</v>
      </c>
      <c r="J68" t="n">
        <v>133.21</v>
      </c>
      <c r="K68" t="n">
        <v>46.47</v>
      </c>
      <c r="L68" t="n">
        <v>1</v>
      </c>
      <c r="M68" t="n">
        <v>306</v>
      </c>
      <c r="N68" t="n">
        <v>20.75</v>
      </c>
      <c r="O68" t="n">
        <v>16663.42</v>
      </c>
      <c r="P68" t="n">
        <v>422.58</v>
      </c>
      <c r="Q68" t="n">
        <v>2601.52</v>
      </c>
      <c r="R68" t="n">
        <v>523.73</v>
      </c>
      <c r="S68" t="n">
        <v>113.82</v>
      </c>
      <c r="T68" t="n">
        <v>199084.35</v>
      </c>
      <c r="U68" t="n">
        <v>0.22</v>
      </c>
      <c r="V68" t="n">
        <v>0.59</v>
      </c>
      <c r="W68" t="n">
        <v>9.93</v>
      </c>
      <c r="X68" t="n">
        <v>11.98</v>
      </c>
      <c r="Y68" t="n">
        <v>2</v>
      </c>
      <c r="Z68" t="n">
        <v>10</v>
      </c>
    </row>
    <row r="69">
      <c r="A69" t="n">
        <v>1</v>
      </c>
      <c r="B69" t="n">
        <v>65</v>
      </c>
      <c r="C69" t="inlineStr">
        <is>
          <t xml:space="preserve">CONCLUIDO	</t>
        </is>
      </c>
      <c r="D69" t="n">
        <v>2.695</v>
      </c>
      <c r="E69" t="n">
        <v>37.11</v>
      </c>
      <c r="F69" t="n">
        <v>31.71</v>
      </c>
      <c r="G69" t="n">
        <v>16.13</v>
      </c>
      <c r="H69" t="n">
        <v>0.26</v>
      </c>
      <c r="I69" t="n">
        <v>118</v>
      </c>
      <c r="J69" t="n">
        <v>134.55</v>
      </c>
      <c r="K69" t="n">
        <v>46.47</v>
      </c>
      <c r="L69" t="n">
        <v>2</v>
      </c>
      <c r="M69" t="n">
        <v>116</v>
      </c>
      <c r="N69" t="n">
        <v>21.09</v>
      </c>
      <c r="O69" t="n">
        <v>16828.84</v>
      </c>
      <c r="P69" t="n">
        <v>324.16</v>
      </c>
      <c r="Q69" t="n">
        <v>2600.68</v>
      </c>
      <c r="R69" t="n">
        <v>271.23</v>
      </c>
      <c r="S69" t="n">
        <v>113.82</v>
      </c>
      <c r="T69" t="n">
        <v>73787.36</v>
      </c>
      <c r="U69" t="n">
        <v>0.42</v>
      </c>
      <c r="V69" t="n">
        <v>0.73</v>
      </c>
      <c r="W69" t="n">
        <v>9.609999999999999</v>
      </c>
      <c r="X69" t="n">
        <v>4.43</v>
      </c>
      <c r="Y69" t="n">
        <v>2</v>
      </c>
      <c r="Z69" t="n">
        <v>10</v>
      </c>
    </row>
    <row r="70">
      <c r="A70" t="n">
        <v>2</v>
      </c>
      <c r="B70" t="n">
        <v>65</v>
      </c>
      <c r="C70" t="inlineStr">
        <is>
          <t xml:space="preserve">CONCLUIDO	</t>
        </is>
      </c>
      <c r="D70" t="n">
        <v>2.9431</v>
      </c>
      <c r="E70" t="n">
        <v>33.98</v>
      </c>
      <c r="F70" t="n">
        <v>29.89</v>
      </c>
      <c r="G70" t="n">
        <v>25.62</v>
      </c>
      <c r="H70" t="n">
        <v>0.39</v>
      </c>
      <c r="I70" t="n">
        <v>70</v>
      </c>
      <c r="J70" t="n">
        <v>135.9</v>
      </c>
      <c r="K70" t="n">
        <v>46.47</v>
      </c>
      <c r="L70" t="n">
        <v>3</v>
      </c>
      <c r="M70" t="n">
        <v>68</v>
      </c>
      <c r="N70" t="n">
        <v>21.43</v>
      </c>
      <c r="O70" t="n">
        <v>16994.64</v>
      </c>
      <c r="P70" t="n">
        <v>287.3</v>
      </c>
      <c r="Q70" t="n">
        <v>2599.96</v>
      </c>
      <c r="R70" t="n">
        <v>210.55</v>
      </c>
      <c r="S70" t="n">
        <v>113.82</v>
      </c>
      <c r="T70" t="n">
        <v>43685.85</v>
      </c>
      <c r="U70" t="n">
        <v>0.54</v>
      </c>
      <c r="V70" t="n">
        <v>0.77</v>
      </c>
      <c r="W70" t="n">
        <v>9.52</v>
      </c>
      <c r="X70" t="n">
        <v>2.61</v>
      </c>
      <c r="Y70" t="n">
        <v>2</v>
      </c>
      <c r="Z70" t="n">
        <v>10</v>
      </c>
    </row>
    <row r="71">
      <c r="A71" t="n">
        <v>3</v>
      </c>
      <c r="B71" t="n">
        <v>65</v>
      </c>
      <c r="C71" t="inlineStr">
        <is>
          <t xml:space="preserve">CONCLUIDO	</t>
        </is>
      </c>
      <c r="D71" t="n">
        <v>3.0735</v>
      </c>
      <c r="E71" t="n">
        <v>32.54</v>
      </c>
      <c r="F71" t="n">
        <v>29.05</v>
      </c>
      <c r="G71" t="n">
        <v>36.31</v>
      </c>
      <c r="H71" t="n">
        <v>0.52</v>
      </c>
      <c r="I71" t="n">
        <v>48</v>
      </c>
      <c r="J71" t="n">
        <v>137.25</v>
      </c>
      <c r="K71" t="n">
        <v>46.47</v>
      </c>
      <c r="L71" t="n">
        <v>4</v>
      </c>
      <c r="M71" t="n">
        <v>44</v>
      </c>
      <c r="N71" t="n">
        <v>21.78</v>
      </c>
      <c r="O71" t="n">
        <v>17160.92</v>
      </c>
      <c r="P71" t="n">
        <v>257.9</v>
      </c>
      <c r="Q71" t="n">
        <v>2599.56</v>
      </c>
      <c r="R71" t="n">
        <v>182.21</v>
      </c>
      <c r="S71" t="n">
        <v>113.82</v>
      </c>
      <c r="T71" t="n">
        <v>29627.16</v>
      </c>
      <c r="U71" t="n">
        <v>0.62</v>
      </c>
      <c r="V71" t="n">
        <v>0.79</v>
      </c>
      <c r="W71" t="n">
        <v>9.49</v>
      </c>
      <c r="X71" t="n">
        <v>1.77</v>
      </c>
      <c r="Y71" t="n">
        <v>2</v>
      </c>
      <c r="Z71" t="n">
        <v>10</v>
      </c>
    </row>
    <row r="72">
      <c r="A72" t="n">
        <v>4</v>
      </c>
      <c r="B72" t="n">
        <v>65</v>
      </c>
      <c r="C72" t="inlineStr">
        <is>
          <t xml:space="preserve">CONCLUIDO	</t>
        </is>
      </c>
      <c r="D72" t="n">
        <v>3.116</v>
      </c>
      <c r="E72" t="n">
        <v>32.09</v>
      </c>
      <c r="F72" t="n">
        <v>28.8</v>
      </c>
      <c r="G72" t="n">
        <v>42.14</v>
      </c>
      <c r="H72" t="n">
        <v>0.64</v>
      </c>
      <c r="I72" t="n">
        <v>41</v>
      </c>
      <c r="J72" t="n">
        <v>138.6</v>
      </c>
      <c r="K72" t="n">
        <v>46.47</v>
      </c>
      <c r="L72" t="n">
        <v>5</v>
      </c>
      <c r="M72" t="n">
        <v>0</v>
      </c>
      <c r="N72" t="n">
        <v>22.13</v>
      </c>
      <c r="O72" t="n">
        <v>17327.69</v>
      </c>
      <c r="P72" t="n">
        <v>247.14</v>
      </c>
      <c r="Q72" t="n">
        <v>2600.29</v>
      </c>
      <c r="R72" t="n">
        <v>172.12</v>
      </c>
      <c r="S72" t="n">
        <v>113.82</v>
      </c>
      <c r="T72" t="n">
        <v>24617.7</v>
      </c>
      <c r="U72" t="n">
        <v>0.66</v>
      </c>
      <c r="V72" t="n">
        <v>0.8</v>
      </c>
      <c r="W72" t="n">
        <v>9.529999999999999</v>
      </c>
      <c r="X72" t="n">
        <v>1.52</v>
      </c>
      <c r="Y72" t="n">
        <v>2</v>
      </c>
      <c r="Z72" t="n">
        <v>10</v>
      </c>
    </row>
    <row r="73">
      <c r="A73" t="n">
        <v>0</v>
      </c>
      <c r="B73" t="n">
        <v>75</v>
      </c>
      <c r="C73" t="inlineStr">
        <is>
          <t xml:space="preserve">CONCLUIDO	</t>
        </is>
      </c>
      <c r="D73" t="n">
        <v>1.8523</v>
      </c>
      <c r="E73" t="n">
        <v>53.99</v>
      </c>
      <c r="F73" t="n">
        <v>41.02</v>
      </c>
      <c r="G73" t="n">
        <v>7.03</v>
      </c>
      <c r="H73" t="n">
        <v>0.12</v>
      </c>
      <c r="I73" t="n">
        <v>350</v>
      </c>
      <c r="J73" t="n">
        <v>150.44</v>
      </c>
      <c r="K73" t="n">
        <v>49.1</v>
      </c>
      <c r="L73" t="n">
        <v>1</v>
      </c>
      <c r="M73" t="n">
        <v>348</v>
      </c>
      <c r="N73" t="n">
        <v>25.34</v>
      </c>
      <c r="O73" t="n">
        <v>18787.76</v>
      </c>
      <c r="P73" t="n">
        <v>480.4</v>
      </c>
      <c r="Q73" t="n">
        <v>2601.48</v>
      </c>
      <c r="R73" t="n">
        <v>581.77</v>
      </c>
      <c r="S73" t="n">
        <v>113.82</v>
      </c>
      <c r="T73" t="n">
        <v>227898.11</v>
      </c>
      <c r="U73" t="n">
        <v>0.2</v>
      </c>
      <c r="V73" t="n">
        <v>0.5600000000000001</v>
      </c>
      <c r="W73" t="n">
        <v>10.01</v>
      </c>
      <c r="X73" t="n">
        <v>13.72</v>
      </c>
      <c r="Y73" t="n">
        <v>2</v>
      </c>
      <c r="Z73" t="n">
        <v>10</v>
      </c>
    </row>
    <row r="74">
      <c r="A74" t="n">
        <v>1</v>
      </c>
      <c r="B74" t="n">
        <v>75</v>
      </c>
      <c r="C74" t="inlineStr">
        <is>
          <t xml:space="preserve">CONCLUIDO	</t>
        </is>
      </c>
      <c r="D74" t="n">
        <v>2.5943</v>
      </c>
      <c r="E74" t="n">
        <v>38.55</v>
      </c>
      <c r="F74" t="n">
        <v>32.24</v>
      </c>
      <c r="G74" t="n">
        <v>14.65</v>
      </c>
      <c r="H74" t="n">
        <v>0.23</v>
      </c>
      <c r="I74" t="n">
        <v>132</v>
      </c>
      <c r="J74" t="n">
        <v>151.83</v>
      </c>
      <c r="K74" t="n">
        <v>49.1</v>
      </c>
      <c r="L74" t="n">
        <v>2</v>
      </c>
      <c r="M74" t="n">
        <v>130</v>
      </c>
      <c r="N74" t="n">
        <v>25.73</v>
      </c>
      <c r="O74" t="n">
        <v>18959.54</v>
      </c>
      <c r="P74" t="n">
        <v>363.1</v>
      </c>
      <c r="Q74" t="n">
        <v>2599.8</v>
      </c>
      <c r="R74" t="n">
        <v>288.46</v>
      </c>
      <c r="S74" t="n">
        <v>113.82</v>
      </c>
      <c r="T74" t="n">
        <v>82333.03</v>
      </c>
      <c r="U74" t="n">
        <v>0.39</v>
      </c>
      <c r="V74" t="n">
        <v>0.71</v>
      </c>
      <c r="W74" t="n">
        <v>9.630000000000001</v>
      </c>
      <c r="X74" t="n">
        <v>4.95</v>
      </c>
      <c r="Y74" t="n">
        <v>2</v>
      </c>
      <c r="Z74" t="n">
        <v>10</v>
      </c>
    </row>
    <row r="75">
      <c r="A75" t="n">
        <v>2</v>
      </c>
      <c r="B75" t="n">
        <v>75</v>
      </c>
      <c r="C75" t="inlineStr">
        <is>
          <t xml:space="preserve">CONCLUIDO	</t>
        </is>
      </c>
      <c r="D75" t="n">
        <v>2.864</v>
      </c>
      <c r="E75" t="n">
        <v>34.92</v>
      </c>
      <c r="F75" t="n">
        <v>30.23</v>
      </c>
      <c r="G75" t="n">
        <v>22.96</v>
      </c>
      <c r="H75" t="n">
        <v>0.35</v>
      </c>
      <c r="I75" t="n">
        <v>79</v>
      </c>
      <c r="J75" t="n">
        <v>153.23</v>
      </c>
      <c r="K75" t="n">
        <v>49.1</v>
      </c>
      <c r="L75" t="n">
        <v>3</v>
      </c>
      <c r="M75" t="n">
        <v>77</v>
      </c>
      <c r="N75" t="n">
        <v>26.13</v>
      </c>
      <c r="O75" t="n">
        <v>19131.85</v>
      </c>
      <c r="P75" t="n">
        <v>325.22</v>
      </c>
      <c r="Q75" t="n">
        <v>2599.86</v>
      </c>
      <c r="R75" t="n">
        <v>221.47</v>
      </c>
      <c r="S75" t="n">
        <v>113.82</v>
      </c>
      <c r="T75" t="n">
        <v>49102.85</v>
      </c>
      <c r="U75" t="n">
        <v>0.51</v>
      </c>
      <c r="V75" t="n">
        <v>0.76</v>
      </c>
      <c r="W75" t="n">
        <v>9.539999999999999</v>
      </c>
      <c r="X75" t="n">
        <v>2.95</v>
      </c>
      <c r="Y75" t="n">
        <v>2</v>
      </c>
      <c r="Z75" t="n">
        <v>10</v>
      </c>
    </row>
    <row r="76">
      <c r="A76" t="n">
        <v>3</v>
      </c>
      <c r="B76" t="n">
        <v>75</v>
      </c>
      <c r="C76" t="inlineStr">
        <is>
          <t xml:space="preserve">CONCLUIDO	</t>
        </is>
      </c>
      <c r="D76" t="n">
        <v>3.0038</v>
      </c>
      <c r="E76" t="n">
        <v>33.29</v>
      </c>
      <c r="F76" t="n">
        <v>29.33</v>
      </c>
      <c r="G76" t="n">
        <v>32</v>
      </c>
      <c r="H76" t="n">
        <v>0.46</v>
      </c>
      <c r="I76" t="n">
        <v>55</v>
      </c>
      <c r="J76" t="n">
        <v>154.63</v>
      </c>
      <c r="K76" t="n">
        <v>49.1</v>
      </c>
      <c r="L76" t="n">
        <v>4</v>
      </c>
      <c r="M76" t="n">
        <v>53</v>
      </c>
      <c r="N76" t="n">
        <v>26.53</v>
      </c>
      <c r="O76" t="n">
        <v>19304.72</v>
      </c>
      <c r="P76" t="n">
        <v>298.7</v>
      </c>
      <c r="Q76" t="n">
        <v>2599.47</v>
      </c>
      <c r="R76" t="n">
        <v>191.95</v>
      </c>
      <c r="S76" t="n">
        <v>113.82</v>
      </c>
      <c r="T76" t="n">
        <v>34460.27</v>
      </c>
      <c r="U76" t="n">
        <v>0.59</v>
      </c>
      <c r="V76" t="n">
        <v>0.78</v>
      </c>
      <c r="W76" t="n">
        <v>9.5</v>
      </c>
      <c r="X76" t="n">
        <v>2.06</v>
      </c>
      <c r="Y76" t="n">
        <v>2</v>
      </c>
      <c r="Z76" t="n">
        <v>10</v>
      </c>
    </row>
    <row r="77">
      <c r="A77" t="n">
        <v>4</v>
      </c>
      <c r="B77" t="n">
        <v>75</v>
      </c>
      <c r="C77" t="inlineStr">
        <is>
          <t xml:space="preserve">CONCLUIDO	</t>
        </is>
      </c>
      <c r="D77" t="n">
        <v>3.0958</v>
      </c>
      <c r="E77" t="n">
        <v>32.3</v>
      </c>
      <c r="F77" t="n">
        <v>28.77</v>
      </c>
      <c r="G77" t="n">
        <v>42.11</v>
      </c>
      <c r="H77" t="n">
        <v>0.57</v>
      </c>
      <c r="I77" t="n">
        <v>41</v>
      </c>
      <c r="J77" t="n">
        <v>156.03</v>
      </c>
      <c r="K77" t="n">
        <v>49.1</v>
      </c>
      <c r="L77" t="n">
        <v>5</v>
      </c>
      <c r="M77" t="n">
        <v>37</v>
      </c>
      <c r="N77" t="n">
        <v>26.94</v>
      </c>
      <c r="O77" t="n">
        <v>19478.15</v>
      </c>
      <c r="P77" t="n">
        <v>273.69</v>
      </c>
      <c r="Q77" t="n">
        <v>2599.39</v>
      </c>
      <c r="R77" t="n">
        <v>173.17</v>
      </c>
      <c r="S77" t="n">
        <v>113.82</v>
      </c>
      <c r="T77" t="n">
        <v>25138.7</v>
      </c>
      <c r="U77" t="n">
        <v>0.66</v>
      </c>
      <c r="V77" t="n">
        <v>0.8</v>
      </c>
      <c r="W77" t="n">
        <v>9.48</v>
      </c>
      <c r="X77" t="n">
        <v>1.5</v>
      </c>
      <c r="Y77" t="n">
        <v>2</v>
      </c>
      <c r="Z77" t="n">
        <v>10</v>
      </c>
    </row>
    <row r="78">
      <c r="A78" t="n">
        <v>5</v>
      </c>
      <c r="B78" t="n">
        <v>75</v>
      </c>
      <c r="C78" t="inlineStr">
        <is>
          <t xml:space="preserve">CONCLUIDO	</t>
        </is>
      </c>
      <c r="D78" t="n">
        <v>3.1261</v>
      </c>
      <c r="E78" t="n">
        <v>31.99</v>
      </c>
      <c r="F78" t="n">
        <v>28.61</v>
      </c>
      <c r="G78" t="n">
        <v>47.69</v>
      </c>
      <c r="H78" t="n">
        <v>0.67</v>
      </c>
      <c r="I78" t="n">
        <v>36</v>
      </c>
      <c r="J78" t="n">
        <v>157.44</v>
      </c>
      <c r="K78" t="n">
        <v>49.1</v>
      </c>
      <c r="L78" t="n">
        <v>6</v>
      </c>
      <c r="M78" t="n">
        <v>0</v>
      </c>
      <c r="N78" t="n">
        <v>27.35</v>
      </c>
      <c r="O78" t="n">
        <v>19652.13</v>
      </c>
      <c r="P78" t="n">
        <v>265.96</v>
      </c>
      <c r="Q78" t="n">
        <v>2599.74</v>
      </c>
      <c r="R78" t="n">
        <v>166.01</v>
      </c>
      <c r="S78" t="n">
        <v>113.82</v>
      </c>
      <c r="T78" t="n">
        <v>21585.72</v>
      </c>
      <c r="U78" t="n">
        <v>0.6899999999999999</v>
      </c>
      <c r="V78" t="n">
        <v>0.8</v>
      </c>
      <c r="W78" t="n">
        <v>9.52</v>
      </c>
      <c r="X78" t="n">
        <v>1.34</v>
      </c>
      <c r="Y78" t="n">
        <v>2</v>
      </c>
      <c r="Z78" t="n">
        <v>10</v>
      </c>
    </row>
    <row r="79">
      <c r="A79" t="n">
        <v>0</v>
      </c>
      <c r="B79" t="n">
        <v>95</v>
      </c>
      <c r="C79" t="inlineStr">
        <is>
          <t xml:space="preserve">CONCLUIDO	</t>
        </is>
      </c>
      <c r="D79" t="n">
        <v>1.5678</v>
      </c>
      <c r="E79" t="n">
        <v>63.79</v>
      </c>
      <c r="F79" t="n">
        <v>44.86</v>
      </c>
      <c r="G79" t="n">
        <v>6.09</v>
      </c>
      <c r="H79" t="n">
        <v>0.1</v>
      </c>
      <c r="I79" t="n">
        <v>442</v>
      </c>
      <c r="J79" t="n">
        <v>185.69</v>
      </c>
      <c r="K79" t="n">
        <v>53.44</v>
      </c>
      <c r="L79" t="n">
        <v>1</v>
      </c>
      <c r="M79" t="n">
        <v>440</v>
      </c>
      <c r="N79" t="n">
        <v>36.26</v>
      </c>
      <c r="O79" t="n">
        <v>23136.14</v>
      </c>
      <c r="P79" t="n">
        <v>605.83</v>
      </c>
      <c r="Q79" t="n">
        <v>2602.46</v>
      </c>
      <c r="R79" t="n">
        <v>710.6799999999999</v>
      </c>
      <c r="S79" t="n">
        <v>113.82</v>
      </c>
      <c r="T79" t="n">
        <v>291888.59</v>
      </c>
      <c r="U79" t="n">
        <v>0.16</v>
      </c>
      <c r="V79" t="n">
        <v>0.51</v>
      </c>
      <c r="W79" t="n">
        <v>10.17</v>
      </c>
      <c r="X79" t="n">
        <v>17.56</v>
      </c>
      <c r="Y79" t="n">
        <v>2</v>
      </c>
      <c r="Z79" t="n">
        <v>10</v>
      </c>
    </row>
    <row r="80">
      <c r="A80" t="n">
        <v>1</v>
      </c>
      <c r="B80" t="n">
        <v>95</v>
      </c>
      <c r="C80" t="inlineStr">
        <is>
          <t xml:space="preserve">CONCLUIDO	</t>
        </is>
      </c>
      <c r="D80" t="n">
        <v>2.3932</v>
      </c>
      <c r="E80" t="n">
        <v>41.79</v>
      </c>
      <c r="F80" t="n">
        <v>33.36</v>
      </c>
      <c r="G80" t="n">
        <v>12.51</v>
      </c>
      <c r="H80" t="n">
        <v>0.19</v>
      </c>
      <c r="I80" t="n">
        <v>160</v>
      </c>
      <c r="J80" t="n">
        <v>187.21</v>
      </c>
      <c r="K80" t="n">
        <v>53.44</v>
      </c>
      <c r="L80" t="n">
        <v>2</v>
      </c>
      <c r="M80" t="n">
        <v>158</v>
      </c>
      <c r="N80" t="n">
        <v>36.77</v>
      </c>
      <c r="O80" t="n">
        <v>23322.88</v>
      </c>
      <c r="P80" t="n">
        <v>439.41</v>
      </c>
      <c r="Q80" t="n">
        <v>2600.37</v>
      </c>
      <c r="R80" t="n">
        <v>325.86</v>
      </c>
      <c r="S80" t="n">
        <v>113.82</v>
      </c>
      <c r="T80" t="n">
        <v>100892.45</v>
      </c>
      <c r="U80" t="n">
        <v>0.35</v>
      </c>
      <c r="V80" t="n">
        <v>0.6899999999999999</v>
      </c>
      <c r="W80" t="n">
        <v>9.68</v>
      </c>
      <c r="X80" t="n">
        <v>6.07</v>
      </c>
      <c r="Y80" t="n">
        <v>2</v>
      </c>
      <c r="Z80" t="n">
        <v>10</v>
      </c>
    </row>
    <row r="81">
      <c r="A81" t="n">
        <v>2</v>
      </c>
      <c r="B81" t="n">
        <v>95</v>
      </c>
      <c r="C81" t="inlineStr">
        <is>
          <t xml:space="preserve">CONCLUIDO	</t>
        </is>
      </c>
      <c r="D81" t="n">
        <v>2.7105</v>
      </c>
      <c r="E81" t="n">
        <v>36.89</v>
      </c>
      <c r="F81" t="n">
        <v>30.85</v>
      </c>
      <c r="G81" t="n">
        <v>19.28</v>
      </c>
      <c r="H81" t="n">
        <v>0.28</v>
      </c>
      <c r="I81" t="n">
        <v>96</v>
      </c>
      <c r="J81" t="n">
        <v>188.73</v>
      </c>
      <c r="K81" t="n">
        <v>53.44</v>
      </c>
      <c r="L81" t="n">
        <v>3</v>
      </c>
      <c r="M81" t="n">
        <v>94</v>
      </c>
      <c r="N81" t="n">
        <v>37.29</v>
      </c>
      <c r="O81" t="n">
        <v>23510.33</v>
      </c>
      <c r="P81" t="n">
        <v>394.8</v>
      </c>
      <c r="Q81" t="n">
        <v>2599.65</v>
      </c>
      <c r="R81" t="n">
        <v>242.51</v>
      </c>
      <c r="S81" t="n">
        <v>113.82</v>
      </c>
      <c r="T81" t="n">
        <v>59533.32</v>
      </c>
      <c r="U81" t="n">
        <v>0.47</v>
      </c>
      <c r="V81" t="n">
        <v>0.75</v>
      </c>
      <c r="W81" t="n">
        <v>9.57</v>
      </c>
      <c r="X81" t="n">
        <v>3.57</v>
      </c>
      <c r="Y81" t="n">
        <v>2</v>
      </c>
      <c r="Z81" t="n">
        <v>10</v>
      </c>
    </row>
    <row r="82">
      <c r="A82" t="n">
        <v>3</v>
      </c>
      <c r="B82" t="n">
        <v>95</v>
      </c>
      <c r="C82" t="inlineStr">
        <is>
          <t xml:space="preserve">CONCLUIDO	</t>
        </is>
      </c>
      <c r="D82" t="n">
        <v>2.8822</v>
      </c>
      <c r="E82" t="n">
        <v>34.7</v>
      </c>
      <c r="F82" t="n">
        <v>29.73</v>
      </c>
      <c r="G82" t="n">
        <v>26.63</v>
      </c>
      <c r="H82" t="n">
        <v>0.37</v>
      </c>
      <c r="I82" t="n">
        <v>67</v>
      </c>
      <c r="J82" t="n">
        <v>190.25</v>
      </c>
      <c r="K82" t="n">
        <v>53.44</v>
      </c>
      <c r="L82" t="n">
        <v>4</v>
      </c>
      <c r="M82" t="n">
        <v>65</v>
      </c>
      <c r="N82" t="n">
        <v>37.82</v>
      </c>
      <c r="O82" t="n">
        <v>23698.48</v>
      </c>
      <c r="P82" t="n">
        <v>367.88</v>
      </c>
      <c r="Q82" t="n">
        <v>2599.71</v>
      </c>
      <c r="R82" t="n">
        <v>205.16</v>
      </c>
      <c r="S82" t="n">
        <v>113.82</v>
      </c>
      <c r="T82" t="n">
        <v>41007.12</v>
      </c>
      <c r="U82" t="n">
        <v>0.55</v>
      </c>
      <c r="V82" t="n">
        <v>0.77</v>
      </c>
      <c r="W82" t="n">
        <v>9.52</v>
      </c>
      <c r="X82" t="n">
        <v>2.45</v>
      </c>
      <c r="Y82" t="n">
        <v>2</v>
      </c>
      <c r="Z82" t="n">
        <v>10</v>
      </c>
    </row>
    <row r="83">
      <c r="A83" t="n">
        <v>4</v>
      </c>
      <c r="B83" t="n">
        <v>95</v>
      </c>
      <c r="C83" t="inlineStr">
        <is>
          <t xml:space="preserve">CONCLUIDO	</t>
        </is>
      </c>
      <c r="D83" t="n">
        <v>2.9849</v>
      </c>
      <c r="E83" t="n">
        <v>33.5</v>
      </c>
      <c r="F83" t="n">
        <v>29.14</v>
      </c>
      <c r="G83" t="n">
        <v>34.28</v>
      </c>
      <c r="H83" t="n">
        <v>0.46</v>
      </c>
      <c r="I83" t="n">
        <v>51</v>
      </c>
      <c r="J83" t="n">
        <v>191.78</v>
      </c>
      <c r="K83" t="n">
        <v>53.44</v>
      </c>
      <c r="L83" t="n">
        <v>5</v>
      </c>
      <c r="M83" t="n">
        <v>49</v>
      </c>
      <c r="N83" t="n">
        <v>38.35</v>
      </c>
      <c r="O83" t="n">
        <v>23887.36</v>
      </c>
      <c r="P83" t="n">
        <v>347.68</v>
      </c>
      <c r="Q83" t="n">
        <v>2599.75</v>
      </c>
      <c r="R83" t="n">
        <v>185.1</v>
      </c>
      <c r="S83" t="n">
        <v>113.82</v>
      </c>
      <c r="T83" t="n">
        <v>31057.27</v>
      </c>
      <c r="U83" t="n">
        <v>0.61</v>
      </c>
      <c r="V83" t="n">
        <v>0.79</v>
      </c>
      <c r="W83" t="n">
        <v>9.49</v>
      </c>
      <c r="X83" t="n">
        <v>1.86</v>
      </c>
      <c r="Y83" t="n">
        <v>2</v>
      </c>
      <c r="Z83" t="n">
        <v>10</v>
      </c>
    </row>
    <row r="84">
      <c r="A84" t="n">
        <v>5</v>
      </c>
      <c r="B84" t="n">
        <v>95</v>
      </c>
      <c r="C84" t="inlineStr">
        <is>
          <t xml:space="preserve">CONCLUIDO	</t>
        </is>
      </c>
      <c r="D84" t="n">
        <v>3.0525</v>
      </c>
      <c r="E84" t="n">
        <v>32.76</v>
      </c>
      <c r="F84" t="n">
        <v>28.77</v>
      </c>
      <c r="G84" t="n">
        <v>42.1</v>
      </c>
      <c r="H84" t="n">
        <v>0.55</v>
      </c>
      <c r="I84" t="n">
        <v>41</v>
      </c>
      <c r="J84" t="n">
        <v>193.32</v>
      </c>
      <c r="K84" t="n">
        <v>53.44</v>
      </c>
      <c r="L84" t="n">
        <v>6</v>
      </c>
      <c r="M84" t="n">
        <v>39</v>
      </c>
      <c r="N84" t="n">
        <v>38.89</v>
      </c>
      <c r="O84" t="n">
        <v>24076.95</v>
      </c>
      <c r="P84" t="n">
        <v>329.32</v>
      </c>
      <c r="Q84" t="n">
        <v>2599.26</v>
      </c>
      <c r="R84" t="n">
        <v>172.9</v>
      </c>
      <c r="S84" t="n">
        <v>113.82</v>
      </c>
      <c r="T84" t="n">
        <v>25003.84</v>
      </c>
      <c r="U84" t="n">
        <v>0.66</v>
      </c>
      <c r="V84" t="n">
        <v>0.8</v>
      </c>
      <c r="W84" t="n">
        <v>9.48</v>
      </c>
      <c r="X84" t="n">
        <v>1.49</v>
      </c>
      <c r="Y84" t="n">
        <v>2</v>
      </c>
      <c r="Z84" t="n">
        <v>10</v>
      </c>
    </row>
    <row r="85">
      <c r="A85" t="n">
        <v>6</v>
      </c>
      <c r="B85" t="n">
        <v>95</v>
      </c>
      <c r="C85" t="inlineStr">
        <is>
          <t xml:space="preserve">CONCLUIDO	</t>
        </is>
      </c>
      <c r="D85" t="n">
        <v>3.1068</v>
      </c>
      <c r="E85" t="n">
        <v>32.19</v>
      </c>
      <c r="F85" t="n">
        <v>28.49</v>
      </c>
      <c r="G85" t="n">
        <v>51.8</v>
      </c>
      <c r="H85" t="n">
        <v>0.64</v>
      </c>
      <c r="I85" t="n">
        <v>33</v>
      </c>
      <c r="J85" t="n">
        <v>194.86</v>
      </c>
      <c r="K85" t="n">
        <v>53.44</v>
      </c>
      <c r="L85" t="n">
        <v>7</v>
      </c>
      <c r="M85" t="n">
        <v>31</v>
      </c>
      <c r="N85" t="n">
        <v>39.43</v>
      </c>
      <c r="O85" t="n">
        <v>24267.28</v>
      </c>
      <c r="P85" t="n">
        <v>311.44</v>
      </c>
      <c r="Q85" t="n">
        <v>2599.64</v>
      </c>
      <c r="R85" t="n">
        <v>163.9</v>
      </c>
      <c r="S85" t="n">
        <v>113.82</v>
      </c>
      <c r="T85" t="n">
        <v>20545.81</v>
      </c>
      <c r="U85" t="n">
        <v>0.6899999999999999</v>
      </c>
      <c r="V85" t="n">
        <v>0.8100000000000001</v>
      </c>
      <c r="W85" t="n">
        <v>9.460000000000001</v>
      </c>
      <c r="X85" t="n">
        <v>1.21</v>
      </c>
      <c r="Y85" t="n">
        <v>2</v>
      </c>
      <c r="Z85" t="n">
        <v>10</v>
      </c>
    </row>
    <row r="86">
      <c r="A86" t="n">
        <v>7</v>
      </c>
      <c r="B86" t="n">
        <v>95</v>
      </c>
      <c r="C86" t="inlineStr">
        <is>
          <t xml:space="preserve">CONCLUIDO	</t>
        </is>
      </c>
      <c r="D86" t="n">
        <v>3.1358</v>
      </c>
      <c r="E86" t="n">
        <v>31.89</v>
      </c>
      <c r="F86" t="n">
        <v>28.34</v>
      </c>
      <c r="G86" t="n">
        <v>58.64</v>
      </c>
      <c r="H86" t="n">
        <v>0.72</v>
      </c>
      <c r="I86" t="n">
        <v>29</v>
      </c>
      <c r="J86" t="n">
        <v>196.41</v>
      </c>
      <c r="K86" t="n">
        <v>53.44</v>
      </c>
      <c r="L86" t="n">
        <v>8</v>
      </c>
      <c r="M86" t="n">
        <v>7</v>
      </c>
      <c r="N86" t="n">
        <v>39.98</v>
      </c>
      <c r="O86" t="n">
        <v>24458.36</v>
      </c>
      <c r="P86" t="n">
        <v>300.27</v>
      </c>
      <c r="Q86" t="n">
        <v>2599.89</v>
      </c>
      <c r="R86" t="n">
        <v>157.91</v>
      </c>
      <c r="S86" t="n">
        <v>113.82</v>
      </c>
      <c r="T86" t="n">
        <v>17569.74</v>
      </c>
      <c r="U86" t="n">
        <v>0.72</v>
      </c>
      <c r="V86" t="n">
        <v>0.8100000000000001</v>
      </c>
      <c r="W86" t="n">
        <v>9.48</v>
      </c>
      <c r="X86" t="n">
        <v>1.06</v>
      </c>
      <c r="Y86" t="n">
        <v>2</v>
      </c>
      <c r="Z86" t="n">
        <v>10</v>
      </c>
    </row>
    <row r="87">
      <c r="A87" t="n">
        <v>8</v>
      </c>
      <c r="B87" t="n">
        <v>95</v>
      </c>
      <c r="C87" t="inlineStr">
        <is>
          <t xml:space="preserve">CONCLUIDO	</t>
        </is>
      </c>
      <c r="D87" t="n">
        <v>3.1341</v>
      </c>
      <c r="E87" t="n">
        <v>31.91</v>
      </c>
      <c r="F87" t="n">
        <v>28.36</v>
      </c>
      <c r="G87" t="n">
        <v>58.67</v>
      </c>
      <c r="H87" t="n">
        <v>0.8100000000000001</v>
      </c>
      <c r="I87" t="n">
        <v>29</v>
      </c>
      <c r="J87" t="n">
        <v>197.97</v>
      </c>
      <c r="K87" t="n">
        <v>53.44</v>
      </c>
      <c r="L87" t="n">
        <v>9</v>
      </c>
      <c r="M87" t="n">
        <v>0</v>
      </c>
      <c r="N87" t="n">
        <v>40.53</v>
      </c>
      <c r="O87" t="n">
        <v>24650.18</v>
      </c>
      <c r="P87" t="n">
        <v>301.18</v>
      </c>
      <c r="Q87" t="n">
        <v>2600.26</v>
      </c>
      <c r="R87" t="n">
        <v>158.14</v>
      </c>
      <c r="S87" t="n">
        <v>113.82</v>
      </c>
      <c r="T87" t="n">
        <v>17688.16</v>
      </c>
      <c r="U87" t="n">
        <v>0.72</v>
      </c>
      <c r="V87" t="n">
        <v>0.8100000000000001</v>
      </c>
      <c r="W87" t="n">
        <v>9.49</v>
      </c>
      <c r="X87" t="n">
        <v>1.08</v>
      </c>
      <c r="Y87" t="n">
        <v>2</v>
      </c>
      <c r="Z87" t="n">
        <v>10</v>
      </c>
    </row>
    <row r="88">
      <c r="A88" t="n">
        <v>0</v>
      </c>
      <c r="B88" t="n">
        <v>55</v>
      </c>
      <c r="C88" t="inlineStr">
        <is>
          <t xml:space="preserve">CONCLUIDO	</t>
        </is>
      </c>
      <c r="D88" t="n">
        <v>2.1757</v>
      </c>
      <c r="E88" t="n">
        <v>45.96</v>
      </c>
      <c r="F88" t="n">
        <v>37.52</v>
      </c>
      <c r="G88" t="n">
        <v>8.460000000000001</v>
      </c>
      <c r="H88" t="n">
        <v>0.15</v>
      </c>
      <c r="I88" t="n">
        <v>266</v>
      </c>
      <c r="J88" t="n">
        <v>116.05</v>
      </c>
      <c r="K88" t="n">
        <v>43.4</v>
      </c>
      <c r="L88" t="n">
        <v>1</v>
      </c>
      <c r="M88" t="n">
        <v>264</v>
      </c>
      <c r="N88" t="n">
        <v>16.65</v>
      </c>
      <c r="O88" t="n">
        <v>14546.17</v>
      </c>
      <c r="P88" t="n">
        <v>365.2</v>
      </c>
      <c r="Q88" t="n">
        <v>2600.72</v>
      </c>
      <c r="R88" t="n">
        <v>465.81</v>
      </c>
      <c r="S88" t="n">
        <v>113.82</v>
      </c>
      <c r="T88" t="n">
        <v>170333.29</v>
      </c>
      <c r="U88" t="n">
        <v>0.24</v>
      </c>
      <c r="V88" t="n">
        <v>0.61</v>
      </c>
      <c r="W88" t="n">
        <v>9.84</v>
      </c>
      <c r="X88" t="n">
        <v>10.23</v>
      </c>
      <c r="Y88" t="n">
        <v>2</v>
      </c>
      <c r="Z88" t="n">
        <v>10</v>
      </c>
    </row>
    <row r="89">
      <c r="A89" t="n">
        <v>1</v>
      </c>
      <c r="B89" t="n">
        <v>55</v>
      </c>
      <c r="C89" t="inlineStr">
        <is>
          <t xml:space="preserve">CONCLUIDO	</t>
        </is>
      </c>
      <c r="D89" t="n">
        <v>2.8039</v>
      </c>
      <c r="E89" t="n">
        <v>35.66</v>
      </c>
      <c r="F89" t="n">
        <v>31.12</v>
      </c>
      <c r="G89" t="n">
        <v>18.13</v>
      </c>
      <c r="H89" t="n">
        <v>0.3</v>
      </c>
      <c r="I89" t="n">
        <v>103</v>
      </c>
      <c r="J89" t="n">
        <v>117.34</v>
      </c>
      <c r="K89" t="n">
        <v>43.4</v>
      </c>
      <c r="L89" t="n">
        <v>2</v>
      </c>
      <c r="M89" t="n">
        <v>101</v>
      </c>
      <c r="N89" t="n">
        <v>16.94</v>
      </c>
      <c r="O89" t="n">
        <v>14705.49</v>
      </c>
      <c r="P89" t="n">
        <v>282.59</v>
      </c>
      <c r="Q89" t="n">
        <v>2599.72</v>
      </c>
      <c r="R89" t="n">
        <v>251.87</v>
      </c>
      <c r="S89" t="n">
        <v>113.82</v>
      </c>
      <c r="T89" t="n">
        <v>64180.22</v>
      </c>
      <c r="U89" t="n">
        <v>0.45</v>
      </c>
      <c r="V89" t="n">
        <v>0.74</v>
      </c>
      <c r="W89" t="n">
        <v>9.57</v>
      </c>
      <c r="X89" t="n">
        <v>3.84</v>
      </c>
      <c r="Y89" t="n">
        <v>2</v>
      </c>
      <c r="Z89" t="n">
        <v>10</v>
      </c>
    </row>
    <row r="90">
      <c r="A90" t="n">
        <v>2</v>
      </c>
      <c r="B90" t="n">
        <v>55</v>
      </c>
      <c r="C90" t="inlineStr">
        <is>
          <t xml:space="preserve">CONCLUIDO	</t>
        </is>
      </c>
      <c r="D90" t="n">
        <v>3.0303</v>
      </c>
      <c r="E90" t="n">
        <v>33</v>
      </c>
      <c r="F90" t="n">
        <v>29.48</v>
      </c>
      <c r="G90" t="n">
        <v>29.48</v>
      </c>
      <c r="H90" t="n">
        <v>0.45</v>
      </c>
      <c r="I90" t="n">
        <v>60</v>
      </c>
      <c r="J90" t="n">
        <v>118.63</v>
      </c>
      <c r="K90" t="n">
        <v>43.4</v>
      </c>
      <c r="L90" t="n">
        <v>3</v>
      </c>
      <c r="M90" t="n">
        <v>57</v>
      </c>
      <c r="N90" t="n">
        <v>17.23</v>
      </c>
      <c r="O90" t="n">
        <v>14865.24</v>
      </c>
      <c r="P90" t="n">
        <v>245.04</v>
      </c>
      <c r="Q90" t="n">
        <v>2599.45</v>
      </c>
      <c r="R90" t="n">
        <v>197</v>
      </c>
      <c r="S90" t="n">
        <v>113.82</v>
      </c>
      <c r="T90" t="n">
        <v>36961.31</v>
      </c>
      <c r="U90" t="n">
        <v>0.58</v>
      </c>
      <c r="V90" t="n">
        <v>0.78</v>
      </c>
      <c r="W90" t="n">
        <v>9.5</v>
      </c>
      <c r="X90" t="n">
        <v>2.2</v>
      </c>
      <c r="Y90" t="n">
        <v>2</v>
      </c>
      <c r="Z90" t="n">
        <v>10</v>
      </c>
    </row>
    <row r="91">
      <c r="A91" t="n">
        <v>3</v>
      </c>
      <c r="B91" t="n">
        <v>55</v>
      </c>
      <c r="C91" t="inlineStr">
        <is>
          <t xml:space="preserve">CONCLUIDO	</t>
        </is>
      </c>
      <c r="D91" t="n">
        <v>3.0885</v>
      </c>
      <c r="E91" t="n">
        <v>32.38</v>
      </c>
      <c r="F91" t="n">
        <v>29.12</v>
      </c>
      <c r="G91" t="n">
        <v>35.66</v>
      </c>
      <c r="H91" t="n">
        <v>0.59</v>
      </c>
      <c r="I91" t="n">
        <v>49</v>
      </c>
      <c r="J91" t="n">
        <v>119.93</v>
      </c>
      <c r="K91" t="n">
        <v>43.4</v>
      </c>
      <c r="L91" t="n">
        <v>4</v>
      </c>
      <c r="M91" t="n">
        <v>0</v>
      </c>
      <c r="N91" t="n">
        <v>17.53</v>
      </c>
      <c r="O91" t="n">
        <v>15025.44</v>
      </c>
      <c r="P91" t="n">
        <v>231.13</v>
      </c>
      <c r="Q91" t="n">
        <v>2600.48</v>
      </c>
      <c r="R91" t="n">
        <v>182.84</v>
      </c>
      <c r="S91" t="n">
        <v>113.82</v>
      </c>
      <c r="T91" t="n">
        <v>29934.78</v>
      </c>
      <c r="U91" t="n">
        <v>0.62</v>
      </c>
      <c r="V91" t="n">
        <v>0.79</v>
      </c>
      <c r="W91" t="n">
        <v>9.550000000000001</v>
      </c>
      <c r="X91" t="n">
        <v>1.84</v>
      </c>
      <c r="Y91" t="n">
        <v>2</v>
      </c>
      <c r="Z91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9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INDEX(resultados!$A$2:$ZZ$91, 1, MATCH($B$1, resultados!$A$1:$ZZ$1, 0))</f>
        <v/>
      </c>
      <c r="B7">
        <f>INDEX(resultados!$A$2:$ZZ$91, 1, MATCH($B$2, resultados!$A$1:$ZZ$1, 0))</f>
        <v/>
      </c>
      <c r="C7">
        <f>INDEX(resultados!$A$2:$ZZ$91, 1, MATCH($B$3, resultados!$A$1:$ZZ$1, 0))</f>
        <v/>
      </c>
    </row>
    <row r="8">
      <c r="A8">
        <f>INDEX(resultados!$A$2:$ZZ$91, 2, MATCH($B$1, resultados!$A$1:$ZZ$1, 0))</f>
        <v/>
      </c>
      <c r="B8">
        <f>INDEX(resultados!$A$2:$ZZ$91, 2, MATCH($B$2, resultados!$A$1:$ZZ$1, 0))</f>
        <v/>
      </c>
      <c r="C8">
        <f>INDEX(resultados!$A$2:$ZZ$91, 2, MATCH($B$3, resultados!$A$1:$ZZ$1, 0))</f>
        <v/>
      </c>
    </row>
    <row r="9">
      <c r="A9">
        <f>INDEX(resultados!$A$2:$ZZ$91, 3, MATCH($B$1, resultados!$A$1:$ZZ$1, 0))</f>
        <v/>
      </c>
      <c r="B9">
        <f>INDEX(resultados!$A$2:$ZZ$91, 3, MATCH($B$2, resultados!$A$1:$ZZ$1, 0))</f>
        <v/>
      </c>
      <c r="C9">
        <f>INDEX(resultados!$A$2:$ZZ$91, 3, MATCH($B$3, resultados!$A$1:$ZZ$1, 0))</f>
        <v/>
      </c>
    </row>
    <row r="10">
      <c r="A10">
        <f>INDEX(resultados!$A$2:$ZZ$91, 4, MATCH($B$1, resultados!$A$1:$ZZ$1, 0))</f>
        <v/>
      </c>
      <c r="B10">
        <f>INDEX(resultados!$A$2:$ZZ$91, 4, MATCH($B$2, resultados!$A$1:$ZZ$1, 0))</f>
        <v/>
      </c>
      <c r="C10">
        <f>INDEX(resultados!$A$2:$ZZ$91, 4, MATCH($B$3, resultados!$A$1:$ZZ$1, 0))</f>
        <v/>
      </c>
    </row>
    <row r="11">
      <c r="A11">
        <f>INDEX(resultados!$A$2:$ZZ$91, 5, MATCH($B$1, resultados!$A$1:$ZZ$1, 0))</f>
        <v/>
      </c>
      <c r="B11">
        <f>INDEX(resultados!$A$2:$ZZ$91, 5, MATCH($B$2, resultados!$A$1:$ZZ$1, 0))</f>
        <v/>
      </c>
      <c r="C11">
        <f>INDEX(resultados!$A$2:$ZZ$91, 5, MATCH($B$3, resultados!$A$1:$ZZ$1, 0))</f>
        <v/>
      </c>
    </row>
    <row r="12">
      <c r="A12">
        <f>INDEX(resultados!$A$2:$ZZ$91, 6, MATCH($B$1, resultados!$A$1:$ZZ$1, 0))</f>
        <v/>
      </c>
      <c r="B12">
        <f>INDEX(resultados!$A$2:$ZZ$91, 6, MATCH($B$2, resultados!$A$1:$ZZ$1, 0))</f>
        <v/>
      </c>
      <c r="C12">
        <f>INDEX(resultados!$A$2:$ZZ$91, 6, MATCH($B$3, resultados!$A$1:$ZZ$1, 0))</f>
        <v/>
      </c>
    </row>
    <row r="13">
      <c r="A13">
        <f>INDEX(resultados!$A$2:$ZZ$91, 7, MATCH($B$1, resultados!$A$1:$ZZ$1, 0))</f>
        <v/>
      </c>
      <c r="B13">
        <f>INDEX(resultados!$A$2:$ZZ$91, 7, MATCH($B$2, resultados!$A$1:$ZZ$1, 0))</f>
        <v/>
      </c>
      <c r="C13">
        <f>INDEX(resultados!$A$2:$ZZ$91, 7, MATCH($B$3, resultados!$A$1:$ZZ$1, 0))</f>
        <v/>
      </c>
    </row>
    <row r="14">
      <c r="A14">
        <f>INDEX(resultados!$A$2:$ZZ$91, 8, MATCH($B$1, resultados!$A$1:$ZZ$1, 0))</f>
        <v/>
      </c>
      <c r="B14">
        <f>INDEX(resultados!$A$2:$ZZ$91, 8, MATCH($B$2, resultados!$A$1:$ZZ$1, 0))</f>
        <v/>
      </c>
      <c r="C14">
        <f>INDEX(resultados!$A$2:$ZZ$91, 8, MATCH($B$3, resultados!$A$1:$ZZ$1, 0))</f>
        <v/>
      </c>
    </row>
    <row r="15">
      <c r="A15">
        <f>INDEX(resultados!$A$2:$ZZ$91, 9, MATCH($B$1, resultados!$A$1:$ZZ$1, 0))</f>
        <v/>
      </c>
      <c r="B15">
        <f>INDEX(resultados!$A$2:$ZZ$91, 9, MATCH($B$2, resultados!$A$1:$ZZ$1, 0))</f>
        <v/>
      </c>
      <c r="C15">
        <f>INDEX(resultados!$A$2:$ZZ$91, 9, MATCH($B$3, resultados!$A$1:$ZZ$1, 0))</f>
        <v/>
      </c>
    </row>
    <row r="16">
      <c r="A16">
        <f>INDEX(resultados!$A$2:$ZZ$91, 10, MATCH($B$1, resultados!$A$1:$ZZ$1, 0))</f>
        <v/>
      </c>
      <c r="B16">
        <f>INDEX(resultados!$A$2:$ZZ$91, 10, MATCH($B$2, resultados!$A$1:$ZZ$1, 0))</f>
        <v/>
      </c>
      <c r="C16">
        <f>INDEX(resultados!$A$2:$ZZ$91, 10, MATCH($B$3, resultados!$A$1:$ZZ$1, 0))</f>
        <v/>
      </c>
    </row>
    <row r="17">
      <c r="A17">
        <f>INDEX(resultados!$A$2:$ZZ$91, 11, MATCH($B$1, resultados!$A$1:$ZZ$1, 0))</f>
        <v/>
      </c>
      <c r="B17">
        <f>INDEX(resultados!$A$2:$ZZ$91, 11, MATCH($B$2, resultados!$A$1:$ZZ$1, 0))</f>
        <v/>
      </c>
      <c r="C17">
        <f>INDEX(resultados!$A$2:$ZZ$91, 11, MATCH($B$3, resultados!$A$1:$ZZ$1, 0))</f>
        <v/>
      </c>
    </row>
    <row r="18">
      <c r="A18">
        <f>INDEX(resultados!$A$2:$ZZ$91, 12, MATCH($B$1, resultados!$A$1:$ZZ$1, 0))</f>
        <v/>
      </c>
      <c r="B18">
        <f>INDEX(resultados!$A$2:$ZZ$91, 12, MATCH($B$2, resultados!$A$1:$ZZ$1, 0))</f>
        <v/>
      </c>
      <c r="C18">
        <f>INDEX(resultados!$A$2:$ZZ$91, 12, MATCH($B$3, resultados!$A$1:$ZZ$1, 0))</f>
        <v/>
      </c>
    </row>
    <row r="19">
      <c r="A19">
        <f>INDEX(resultados!$A$2:$ZZ$91, 13, MATCH($B$1, resultados!$A$1:$ZZ$1, 0))</f>
        <v/>
      </c>
      <c r="B19">
        <f>INDEX(resultados!$A$2:$ZZ$91, 13, MATCH($B$2, resultados!$A$1:$ZZ$1, 0))</f>
        <v/>
      </c>
      <c r="C19">
        <f>INDEX(resultados!$A$2:$ZZ$91, 13, MATCH($B$3, resultados!$A$1:$ZZ$1, 0))</f>
        <v/>
      </c>
    </row>
    <row r="20">
      <c r="A20">
        <f>INDEX(resultados!$A$2:$ZZ$91, 14, MATCH($B$1, resultados!$A$1:$ZZ$1, 0))</f>
        <v/>
      </c>
      <c r="B20">
        <f>INDEX(resultados!$A$2:$ZZ$91, 14, MATCH($B$2, resultados!$A$1:$ZZ$1, 0))</f>
        <v/>
      </c>
      <c r="C20">
        <f>INDEX(resultados!$A$2:$ZZ$91, 14, MATCH($B$3, resultados!$A$1:$ZZ$1, 0))</f>
        <v/>
      </c>
    </row>
    <row r="21">
      <c r="A21">
        <f>INDEX(resultados!$A$2:$ZZ$91, 15, MATCH($B$1, resultados!$A$1:$ZZ$1, 0))</f>
        <v/>
      </c>
      <c r="B21">
        <f>INDEX(resultados!$A$2:$ZZ$91, 15, MATCH($B$2, resultados!$A$1:$ZZ$1, 0))</f>
        <v/>
      </c>
      <c r="C21">
        <f>INDEX(resultados!$A$2:$ZZ$91, 15, MATCH($B$3, resultados!$A$1:$ZZ$1, 0))</f>
        <v/>
      </c>
    </row>
    <row r="22">
      <c r="A22">
        <f>INDEX(resultados!$A$2:$ZZ$91, 16, MATCH($B$1, resultados!$A$1:$ZZ$1, 0))</f>
        <v/>
      </c>
      <c r="B22">
        <f>INDEX(resultados!$A$2:$ZZ$91, 16, MATCH($B$2, resultados!$A$1:$ZZ$1, 0))</f>
        <v/>
      </c>
      <c r="C22">
        <f>INDEX(resultados!$A$2:$ZZ$91, 16, MATCH($B$3, resultados!$A$1:$ZZ$1, 0))</f>
        <v/>
      </c>
    </row>
    <row r="23">
      <c r="A23">
        <f>INDEX(resultados!$A$2:$ZZ$91, 17, MATCH($B$1, resultados!$A$1:$ZZ$1, 0))</f>
        <v/>
      </c>
      <c r="B23">
        <f>INDEX(resultados!$A$2:$ZZ$91, 17, MATCH($B$2, resultados!$A$1:$ZZ$1, 0))</f>
        <v/>
      </c>
      <c r="C23">
        <f>INDEX(resultados!$A$2:$ZZ$91, 17, MATCH($B$3, resultados!$A$1:$ZZ$1, 0))</f>
        <v/>
      </c>
    </row>
    <row r="24">
      <c r="A24">
        <f>INDEX(resultados!$A$2:$ZZ$91, 18, MATCH($B$1, resultados!$A$1:$ZZ$1, 0))</f>
        <v/>
      </c>
      <c r="B24">
        <f>INDEX(resultados!$A$2:$ZZ$91, 18, MATCH($B$2, resultados!$A$1:$ZZ$1, 0))</f>
        <v/>
      </c>
      <c r="C24">
        <f>INDEX(resultados!$A$2:$ZZ$91, 18, MATCH($B$3, resultados!$A$1:$ZZ$1, 0))</f>
        <v/>
      </c>
    </row>
    <row r="25">
      <c r="A25">
        <f>INDEX(resultados!$A$2:$ZZ$91, 19, MATCH($B$1, resultados!$A$1:$ZZ$1, 0))</f>
        <v/>
      </c>
      <c r="B25">
        <f>INDEX(resultados!$A$2:$ZZ$91, 19, MATCH($B$2, resultados!$A$1:$ZZ$1, 0))</f>
        <v/>
      </c>
      <c r="C25">
        <f>INDEX(resultados!$A$2:$ZZ$91, 19, MATCH($B$3, resultados!$A$1:$ZZ$1, 0))</f>
        <v/>
      </c>
    </row>
    <row r="26">
      <c r="A26">
        <f>INDEX(resultados!$A$2:$ZZ$91, 20, MATCH($B$1, resultados!$A$1:$ZZ$1, 0))</f>
        <v/>
      </c>
      <c r="B26">
        <f>INDEX(resultados!$A$2:$ZZ$91, 20, MATCH($B$2, resultados!$A$1:$ZZ$1, 0))</f>
        <v/>
      </c>
      <c r="C26">
        <f>INDEX(resultados!$A$2:$ZZ$91, 20, MATCH($B$3, resultados!$A$1:$ZZ$1, 0))</f>
        <v/>
      </c>
    </row>
    <row r="27">
      <c r="A27">
        <f>INDEX(resultados!$A$2:$ZZ$91, 21, MATCH($B$1, resultados!$A$1:$ZZ$1, 0))</f>
        <v/>
      </c>
      <c r="B27">
        <f>INDEX(resultados!$A$2:$ZZ$91, 21, MATCH($B$2, resultados!$A$1:$ZZ$1, 0))</f>
        <v/>
      </c>
      <c r="C27">
        <f>INDEX(resultados!$A$2:$ZZ$91, 21, MATCH($B$3, resultados!$A$1:$ZZ$1, 0))</f>
        <v/>
      </c>
    </row>
    <row r="28">
      <c r="A28">
        <f>INDEX(resultados!$A$2:$ZZ$91, 22, MATCH($B$1, resultados!$A$1:$ZZ$1, 0))</f>
        <v/>
      </c>
      <c r="B28">
        <f>INDEX(resultados!$A$2:$ZZ$91, 22, MATCH($B$2, resultados!$A$1:$ZZ$1, 0))</f>
        <v/>
      </c>
      <c r="C28">
        <f>INDEX(resultados!$A$2:$ZZ$91, 22, MATCH($B$3, resultados!$A$1:$ZZ$1, 0))</f>
        <v/>
      </c>
    </row>
    <row r="29">
      <c r="A29">
        <f>INDEX(resultados!$A$2:$ZZ$91, 23, MATCH($B$1, resultados!$A$1:$ZZ$1, 0))</f>
        <v/>
      </c>
      <c r="B29">
        <f>INDEX(resultados!$A$2:$ZZ$91, 23, MATCH($B$2, resultados!$A$1:$ZZ$1, 0))</f>
        <v/>
      </c>
      <c r="C29">
        <f>INDEX(resultados!$A$2:$ZZ$91, 23, MATCH($B$3, resultados!$A$1:$ZZ$1, 0))</f>
        <v/>
      </c>
    </row>
    <row r="30">
      <c r="A30">
        <f>INDEX(resultados!$A$2:$ZZ$91, 24, MATCH($B$1, resultados!$A$1:$ZZ$1, 0))</f>
        <v/>
      </c>
      <c r="B30">
        <f>INDEX(resultados!$A$2:$ZZ$91, 24, MATCH($B$2, resultados!$A$1:$ZZ$1, 0))</f>
        <v/>
      </c>
      <c r="C30">
        <f>INDEX(resultados!$A$2:$ZZ$91, 24, MATCH($B$3, resultados!$A$1:$ZZ$1, 0))</f>
        <v/>
      </c>
    </row>
    <row r="31">
      <c r="A31">
        <f>INDEX(resultados!$A$2:$ZZ$91, 25, MATCH($B$1, resultados!$A$1:$ZZ$1, 0))</f>
        <v/>
      </c>
      <c r="B31">
        <f>INDEX(resultados!$A$2:$ZZ$91, 25, MATCH($B$2, resultados!$A$1:$ZZ$1, 0))</f>
        <v/>
      </c>
      <c r="C31">
        <f>INDEX(resultados!$A$2:$ZZ$91, 25, MATCH($B$3, resultados!$A$1:$ZZ$1, 0))</f>
        <v/>
      </c>
    </row>
    <row r="32">
      <c r="A32">
        <f>INDEX(resultados!$A$2:$ZZ$91, 26, MATCH($B$1, resultados!$A$1:$ZZ$1, 0))</f>
        <v/>
      </c>
      <c r="B32">
        <f>INDEX(resultados!$A$2:$ZZ$91, 26, MATCH($B$2, resultados!$A$1:$ZZ$1, 0))</f>
        <v/>
      </c>
      <c r="C32">
        <f>INDEX(resultados!$A$2:$ZZ$91, 26, MATCH($B$3, resultados!$A$1:$ZZ$1, 0))</f>
        <v/>
      </c>
    </row>
    <row r="33">
      <c r="A33">
        <f>INDEX(resultados!$A$2:$ZZ$91, 27, MATCH($B$1, resultados!$A$1:$ZZ$1, 0))</f>
        <v/>
      </c>
      <c r="B33">
        <f>INDEX(resultados!$A$2:$ZZ$91, 27, MATCH($B$2, resultados!$A$1:$ZZ$1, 0))</f>
        <v/>
      </c>
      <c r="C33">
        <f>INDEX(resultados!$A$2:$ZZ$91, 27, MATCH($B$3, resultados!$A$1:$ZZ$1, 0))</f>
        <v/>
      </c>
    </row>
    <row r="34">
      <c r="A34">
        <f>INDEX(resultados!$A$2:$ZZ$91, 28, MATCH($B$1, resultados!$A$1:$ZZ$1, 0))</f>
        <v/>
      </c>
      <c r="B34">
        <f>INDEX(resultados!$A$2:$ZZ$91, 28, MATCH($B$2, resultados!$A$1:$ZZ$1, 0))</f>
        <v/>
      </c>
      <c r="C34">
        <f>INDEX(resultados!$A$2:$ZZ$91, 28, MATCH($B$3, resultados!$A$1:$ZZ$1, 0))</f>
        <v/>
      </c>
    </row>
    <row r="35">
      <c r="A35">
        <f>INDEX(resultados!$A$2:$ZZ$91, 29, MATCH($B$1, resultados!$A$1:$ZZ$1, 0))</f>
        <v/>
      </c>
      <c r="B35">
        <f>INDEX(resultados!$A$2:$ZZ$91, 29, MATCH($B$2, resultados!$A$1:$ZZ$1, 0))</f>
        <v/>
      </c>
      <c r="C35">
        <f>INDEX(resultados!$A$2:$ZZ$91, 29, MATCH($B$3, resultados!$A$1:$ZZ$1, 0))</f>
        <v/>
      </c>
    </row>
    <row r="36">
      <c r="A36">
        <f>INDEX(resultados!$A$2:$ZZ$91, 30, MATCH($B$1, resultados!$A$1:$ZZ$1, 0))</f>
        <v/>
      </c>
      <c r="B36">
        <f>INDEX(resultados!$A$2:$ZZ$91, 30, MATCH($B$2, resultados!$A$1:$ZZ$1, 0))</f>
        <v/>
      </c>
      <c r="C36">
        <f>INDEX(resultados!$A$2:$ZZ$91, 30, MATCH($B$3, resultados!$A$1:$ZZ$1, 0))</f>
        <v/>
      </c>
    </row>
    <row r="37">
      <c r="A37">
        <f>INDEX(resultados!$A$2:$ZZ$91, 31, MATCH($B$1, resultados!$A$1:$ZZ$1, 0))</f>
        <v/>
      </c>
      <c r="B37">
        <f>INDEX(resultados!$A$2:$ZZ$91, 31, MATCH($B$2, resultados!$A$1:$ZZ$1, 0))</f>
        <v/>
      </c>
      <c r="C37">
        <f>INDEX(resultados!$A$2:$ZZ$91, 31, MATCH($B$3, resultados!$A$1:$ZZ$1, 0))</f>
        <v/>
      </c>
    </row>
    <row r="38">
      <c r="A38">
        <f>INDEX(resultados!$A$2:$ZZ$91, 32, MATCH($B$1, resultados!$A$1:$ZZ$1, 0))</f>
        <v/>
      </c>
      <c r="B38">
        <f>INDEX(resultados!$A$2:$ZZ$91, 32, MATCH($B$2, resultados!$A$1:$ZZ$1, 0))</f>
        <v/>
      </c>
      <c r="C38">
        <f>INDEX(resultados!$A$2:$ZZ$91, 32, MATCH($B$3, resultados!$A$1:$ZZ$1, 0))</f>
        <v/>
      </c>
    </row>
    <row r="39">
      <c r="A39">
        <f>INDEX(resultados!$A$2:$ZZ$91, 33, MATCH($B$1, resultados!$A$1:$ZZ$1, 0))</f>
        <v/>
      </c>
      <c r="B39">
        <f>INDEX(resultados!$A$2:$ZZ$91, 33, MATCH($B$2, resultados!$A$1:$ZZ$1, 0))</f>
        <v/>
      </c>
      <c r="C39">
        <f>INDEX(resultados!$A$2:$ZZ$91, 33, MATCH($B$3, resultados!$A$1:$ZZ$1, 0))</f>
        <v/>
      </c>
    </row>
    <row r="40">
      <c r="A40">
        <f>INDEX(resultados!$A$2:$ZZ$91, 34, MATCH($B$1, resultados!$A$1:$ZZ$1, 0))</f>
        <v/>
      </c>
      <c r="B40">
        <f>INDEX(resultados!$A$2:$ZZ$91, 34, MATCH($B$2, resultados!$A$1:$ZZ$1, 0))</f>
        <v/>
      </c>
      <c r="C40">
        <f>INDEX(resultados!$A$2:$ZZ$91, 34, MATCH($B$3, resultados!$A$1:$ZZ$1, 0))</f>
        <v/>
      </c>
    </row>
    <row r="41">
      <c r="A41">
        <f>INDEX(resultados!$A$2:$ZZ$91, 35, MATCH($B$1, resultados!$A$1:$ZZ$1, 0))</f>
        <v/>
      </c>
      <c r="B41">
        <f>INDEX(resultados!$A$2:$ZZ$91, 35, MATCH($B$2, resultados!$A$1:$ZZ$1, 0))</f>
        <v/>
      </c>
      <c r="C41">
        <f>INDEX(resultados!$A$2:$ZZ$91, 35, MATCH($B$3, resultados!$A$1:$ZZ$1, 0))</f>
        <v/>
      </c>
    </row>
    <row r="42">
      <c r="A42">
        <f>INDEX(resultados!$A$2:$ZZ$91, 36, MATCH($B$1, resultados!$A$1:$ZZ$1, 0))</f>
        <v/>
      </c>
      <c r="B42">
        <f>INDEX(resultados!$A$2:$ZZ$91, 36, MATCH($B$2, resultados!$A$1:$ZZ$1, 0))</f>
        <v/>
      </c>
      <c r="C42">
        <f>INDEX(resultados!$A$2:$ZZ$91, 36, MATCH($B$3, resultados!$A$1:$ZZ$1, 0))</f>
        <v/>
      </c>
    </row>
    <row r="43">
      <c r="A43">
        <f>INDEX(resultados!$A$2:$ZZ$91, 37, MATCH($B$1, resultados!$A$1:$ZZ$1, 0))</f>
        <v/>
      </c>
      <c r="B43">
        <f>INDEX(resultados!$A$2:$ZZ$91, 37, MATCH($B$2, resultados!$A$1:$ZZ$1, 0))</f>
        <v/>
      </c>
      <c r="C43">
        <f>INDEX(resultados!$A$2:$ZZ$91, 37, MATCH($B$3, resultados!$A$1:$ZZ$1, 0))</f>
        <v/>
      </c>
    </row>
    <row r="44">
      <c r="A44">
        <f>INDEX(resultados!$A$2:$ZZ$91, 38, MATCH($B$1, resultados!$A$1:$ZZ$1, 0))</f>
        <v/>
      </c>
      <c r="B44">
        <f>INDEX(resultados!$A$2:$ZZ$91, 38, MATCH($B$2, resultados!$A$1:$ZZ$1, 0))</f>
        <v/>
      </c>
      <c r="C44">
        <f>INDEX(resultados!$A$2:$ZZ$91, 38, MATCH($B$3, resultados!$A$1:$ZZ$1, 0))</f>
        <v/>
      </c>
    </row>
    <row r="45">
      <c r="A45">
        <f>INDEX(resultados!$A$2:$ZZ$91, 39, MATCH($B$1, resultados!$A$1:$ZZ$1, 0))</f>
        <v/>
      </c>
      <c r="B45">
        <f>INDEX(resultados!$A$2:$ZZ$91, 39, MATCH($B$2, resultados!$A$1:$ZZ$1, 0))</f>
        <v/>
      </c>
      <c r="C45">
        <f>INDEX(resultados!$A$2:$ZZ$91, 39, MATCH($B$3, resultados!$A$1:$ZZ$1, 0))</f>
        <v/>
      </c>
    </row>
    <row r="46">
      <c r="A46">
        <f>INDEX(resultados!$A$2:$ZZ$91, 40, MATCH($B$1, resultados!$A$1:$ZZ$1, 0))</f>
        <v/>
      </c>
      <c r="B46">
        <f>INDEX(resultados!$A$2:$ZZ$91, 40, MATCH($B$2, resultados!$A$1:$ZZ$1, 0))</f>
        <v/>
      </c>
      <c r="C46">
        <f>INDEX(resultados!$A$2:$ZZ$91, 40, MATCH($B$3, resultados!$A$1:$ZZ$1, 0))</f>
        <v/>
      </c>
    </row>
    <row r="47">
      <c r="A47">
        <f>INDEX(resultados!$A$2:$ZZ$91, 41, MATCH($B$1, resultados!$A$1:$ZZ$1, 0))</f>
        <v/>
      </c>
      <c r="B47">
        <f>INDEX(resultados!$A$2:$ZZ$91, 41, MATCH($B$2, resultados!$A$1:$ZZ$1, 0))</f>
        <v/>
      </c>
      <c r="C47">
        <f>INDEX(resultados!$A$2:$ZZ$91, 41, MATCH($B$3, resultados!$A$1:$ZZ$1, 0))</f>
        <v/>
      </c>
    </row>
    <row r="48">
      <c r="A48">
        <f>INDEX(resultados!$A$2:$ZZ$91, 42, MATCH($B$1, resultados!$A$1:$ZZ$1, 0))</f>
        <v/>
      </c>
      <c r="B48">
        <f>INDEX(resultados!$A$2:$ZZ$91, 42, MATCH($B$2, resultados!$A$1:$ZZ$1, 0))</f>
        <v/>
      </c>
      <c r="C48">
        <f>INDEX(resultados!$A$2:$ZZ$91, 42, MATCH($B$3, resultados!$A$1:$ZZ$1, 0))</f>
        <v/>
      </c>
    </row>
    <row r="49">
      <c r="A49">
        <f>INDEX(resultados!$A$2:$ZZ$91, 43, MATCH($B$1, resultados!$A$1:$ZZ$1, 0))</f>
        <v/>
      </c>
      <c r="B49">
        <f>INDEX(resultados!$A$2:$ZZ$91, 43, MATCH($B$2, resultados!$A$1:$ZZ$1, 0))</f>
        <v/>
      </c>
      <c r="C49">
        <f>INDEX(resultados!$A$2:$ZZ$91, 43, MATCH($B$3, resultados!$A$1:$ZZ$1, 0))</f>
        <v/>
      </c>
    </row>
    <row r="50">
      <c r="A50">
        <f>INDEX(resultados!$A$2:$ZZ$91, 44, MATCH($B$1, resultados!$A$1:$ZZ$1, 0))</f>
        <v/>
      </c>
      <c r="B50">
        <f>INDEX(resultados!$A$2:$ZZ$91, 44, MATCH($B$2, resultados!$A$1:$ZZ$1, 0))</f>
        <v/>
      </c>
      <c r="C50">
        <f>INDEX(resultados!$A$2:$ZZ$91, 44, MATCH($B$3, resultados!$A$1:$ZZ$1, 0))</f>
        <v/>
      </c>
    </row>
    <row r="51">
      <c r="A51">
        <f>INDEX(resultados!$A$2:$ZZ$91, 45, MATCH($B$1, resultados!$A$1:$ZZ$1, 0))</f>
        <v/>
      </c>
      <c r="B51">
        <f>INDEX(resultados!$A$2:$ZZ$91, 45, MATCH($B$2, resultados!$A$1:$ZZ$1, 0))</f>
        <v/>
      </c>
      <c r="C51">
        <f>INDEX(resultados!$A$2:$ZZ$91, 45, MATCH($B$3, resultados!$A$1:$ZZ$1, 0))</f>
        <v/>
      </c>
    </row>
    <row r="52">
      <c r="A52">
        <f>INDEX(resultados!$A$2:$ZZ$91, 46, MATCH($B$1, resultados!$A$1:$ZZ$1, 0))</f>
        <v/>
      </c>
      <c r="B52">
        <f>INDEX(resultados!$A$2:$ZZ$91, 46, MATCH($B$2, resultados!$A$1:$ZZ$1, 0))</f>
        <v/>
      </c>
      <c r="C52">
        <f>INDEX(resultados!$A$2:$ZZ$91, 46, MATCH($B$3, resultados!$A$1:$ZZ$1, 0))</f>
        <v/>
      </c>
    </row>
    <row r="53">
      <c r="A53">
        <f>INDEX(resultados!$A$2:$ZZ$91, 47, MATCH($B$1, resultados!$A$1:$ZZ$1, 0))</f>
        <v/>
      </c>
      <c r="B53">
        <f>INDEX(resultados!$A$2:$ZZ$91, 47, MATCH($B$2, resultados!$A$1:$ZZ$1, 0))</f>
        <v/>
      </c>
      <c r="C53">
        <f>INDEX(resultados!$A$2:$ZZ$91, 47, MATCH($B$3, resultados!$A$1:$ZZ$1, 0))</f>
        <v/>
      </c>
    </row>
    <row r="54">
      <c r="A54">
        <f>INDEX(resultados!$A$2:$ZZ$91, 48, MATCH($B$1, resultados!$A$1:$ZZ$1, 0))</f>
        <v/>
      </c>
      <c r="B54">
        <f>INDEX(resultados!$A$2:$ZZ$91, 48, MATCH($B$2, resultados!$A$1:$ZZ$1, 0))</f>
        <v/>
      </c>
      <c r="C54">
        <f>INDEX(resultados!$A$2:$ZZ$91, 48, MATCH($B$3, resultados!$A$1:$ZZ$1, 0))</f>
        <v/>
      </c>
    </row>
    <row r="55">
      <c r="A55">
        <f>INDEX(resultados!$A$2:$ZZ$91, 49, MATCH($B$1, resultados!$A$1:$ZZ$1, 0))</f>
        <v/>
      </c>
      <c r="B55">
        <f>INDEX(resultados!$A$2:$ZZ$91, 49, MATCH($B$2, resultados!$A$1:$ZZ$1, 0))</f>
        <v/>
      </c>
      <c r="C55">
        <f>INDEX(resultados!$A$2:$ZZ$91, 49, MATCH($B$3, resultados!$A$1:$ZZ$1, 0))</f>
        <v/>
      </c>
    </row>
    <row r="56">
      <c r="A56">
        <f>INDEX(resultados!$A$2:$ZZ$91, 50, MATCH($B$1, resultados!$A$1:$ZZ$1, 0))</f>
        <v/>
      </c>
      <c r="B56">
        <f>INDEX(resultados!$A$2:$ZZ$91, 50, MATCH($B$2, resultados!$A$1:$ZZ$1, 0))</f>
        <v/>
      </c>
      <c r="C56">
        <f>INDEX(resultados!$A$2:$ZZ$91, 50, MATCH($B$3, resultados!$A$1:$ZZ$1, 0))</f>
        <v/>
      </c>
    </row>
    <row r="57">
      <c r="A57">
        <f>INDEX(resultados!$A$2:$ZZ$91, 51, MATCH($B$1, resultados!$A$1:$ZZ$1, 0))</f>
        <v/>
      </c>
      <c r="B57">
        <f>INDEX(resultados!$A$2:$ZZ$91, 51, MATCH($B$2, resultados!$A$1:$ZZ$1, 0))</f>
        <v/>
      </c>
      <c r="C57">
        <f>INDEX(resultados!$A$2:$ZZ$91, 51, MATCH($B$3, resultados!$A$1:$ZZ$1, 0))</f>
        <v/>
      </c>
    </row>
    <row r="58">
      <c r="A58">
        <f>INDEX(resultados!$A$2:$ZZ$91, 52, MATCH($B$1, resultados!$A$1:$ZZ$1, 0))</f>
        <v/>
      </c>
      <c r="B58">
        <f>INDEX(resultados!$A$2:$ZZ$91, 52, MATCH($B$2, resultados!$A$1:$ZZ$1, 0))</f>
        <v/>
      </c>
      <c r="C58">
        <f>INDEX(resultados!$A$2:$ZZ$91, 52, MATCH($B$3, resultados!$A$1:$ZZ$1, 0))</f>
        <v/>
      </c>
    </row>
    <row r="59">
      <c r="A59">
        <f>INDEX(resultados!$A$2:$ZZ$91, 53, MATCH($B$1, resultados!$A$1:$ZZ$1, 0))</f>
        <v/>
      </c>
      <c r="B59">
        <f>INDEX(resultados!$A$2:$ZZ$91, 53, MATCH($B$2, resultados!$A$1:$ZZ$1, 0))</f>
        <v/>
      </c>
      <c r="C59">
        <f>INDEX(resultados!$A$2:$ZZ$91, 53, MATCH($B$3, resultados!$A$1:$ZZ$1, 0))</f>
        <v/>
      </c>
    </row>
    <row r="60">
      <c r="A60">
        <f>INDEX(resultados!$A$2:$ZZ$91, 54, MATCH($B$1, resultados!$A$1:$ZZ$1, 0))</f>
        <v/>
      </c>
      <c r="B60">
        <f>INDEX(resultados!$A$2:$ZZ$91, 54, MATCH($B$2, resultados!$A$1:$ZZ$1, 0))</f>
        <v/>
      </c>
      <c r="C60">
        <f>INDEX(resultados!$A$2:$ZZ$91, 54, MATCH($B$3, resultados!$A$1:$ZZ$1, 0))</f>
        <v/>
      </c>
    </row>
    <row r="61">
      <c r="A61">
        <f>INDEX(resultados!$A$2:$ZZ$91, 55, MATCH($B$1, resultados!$A$1:$ZZ$1, 0))</f>
        <v/>
      </c>
      <c r="B61">
        <f>INDEX(resultados!$A$2:$ZZ$91, 55, MATCH($B$2, resultados!$A$1:$ZZ$1, 0))</f>
        <v/>
      </c>
      <c r="C61">
        <f>INDEX(resultados!$A$2:$ZZ$91, 55, MATCH($B$3, resultados!$A$1:$ZZ$1, 0))</f>
        <v/>
      </c>
    </row>
    <row r="62">
      <c r="A62">
        <f>INDEX(resultados!$A$2:$ZZ$91, 56, MATCH($B$1, resultados!$A$1:$ZZ$1, 0))</f>
        <v/>
      </c>
      <c r="B62">
        <f>INDEX(resultados!$A$2:$ZZ$91, 56, MATCH($B$2, resultados!$A$1:$ZZ$1, 0))</f>
        <v/>
      </c>
      <c r="C62">
        <f>INDEX(resultados!$A$2:$ZZ$91, 56, MATCH($B$3, resultados!$A$1:$ZZ$1, 0))</f>
        <v/>
      </c>
    </row>
    <row r="63">
      <c r="A63">
        <f>INDEX(resultados!$A$2:$ZZ$91, 57, MATCH($B$1, resultados!$A$1:$ZZ$1, 0))</f>
        <v/>
      </c>
      <c r="B63">
        <f>INDEX(resultados!$A$2:$ZZ$91, 57, MATCH($B$2, resultados!$A$1:$ZZ$1, 0))</f>
        <v/>
      </c>
      <c r="C63">
        <f>INDEX(resultados!$A$2:$ZZ$91, 57, MATCH($B$3, resultados!$A$1:$ZZ$1, 0))</f>
        <v/>
      </c>
    </row>
    <row r="64">
      <c r="A64">
        <f>INDEX(resultados!$A$2:$ZZ$91, 58, MATCH($B$1, resultados!$A$1:$ZZ$1, 0))</f>
        <v/>
      </c>
      <c r="B64">
        <f>INDEX(resultados!$A$2:$ZZ$91, 58, MATCH($B$2, resultados!$A$1:$ZZ$1, 0))</f>
        <v/>
      </c>
      <c r="C64">
        <f>INDEX(resultados!$A$2:$ZZ$91, 58, MATCH($B$3, resultados!$A$1:$ZZ$1, 0))</f>
        <v/>
      </c>
    </row>
    <row r="65">
      <c r="A65">
        <f>INDEX(resultados!$A$2:$ZZ$91, 59, MATCH($B$1, resultados!$A$1:$ZZ$1, 0))</f>
        <v/>
      </c>
      <c r="B65">
        <f>INDEX(resultados!$A$2:$ZZ$91, 59, MATCH($B$2, resultados!$A$1:$ZZ$1, 0))</f>
        <v/>
      </c>
      <c r="C65">
        <f>INDEX(resultados!$A$2:$ZZ$91, 59, MATCH($B$3, resultados!$A$1:$ZZ$1, 0))</f>
        <v/>
      </c>
    </row>
    <row r="66">
      <c r="A66">
        <f>INDEX(resultados!$A$2:$ZZ$91, 60, MATCH($B$1, resultados!$A$1:$ZZ$1, 0))</f>
        <v/>
      </c>
      <c r="B66">
        <f>INDEX(resultados!$A$2:$ZZ$91, 60, MATCH($B$2, resultados!$A$1:$ZZ$1, 0))</f>
        <v/>
      </c>
      <c r="C66">
        <f>INDEX(resultados!$A$2:$ZZ$91, 60, MATCH($B$3, resultados!$A$1:$ZZ$1, 0))</f>
        <v/>
      </c>
    </row>
    <row r="67">
      <c r="A67">
        <f>INDEX(resultados!$A$2:$ZZ$91, 61, MATCH($B$1, resultados!$A$1:$ZZ$1, 0))</f>
        <v/>
      </c>
      <c r="B67">
        <f>INDEX(resultados!$A$2:$ZZ$91, 61, MATCH($B$2, resultados!$A$1:$ZZ$1, 0))</f>
        <v/>
      </c>
      <c r="C67">
        <f>INDEX(resultados!$A$2:$ZZ$91, 61, MATCH($B$3, resultados!$A$1:$ZZ$1, 0))</f>
        <v/>
      </c>
    </row>
    <row r="68">
      <c r="A68">
        <f>INDEX(resultados!$A$2:$ZZ$91, 62, MATCH($B$1, resultados!$A$1:$ZZ$1, 0))</f>
        <v/>
      </c>
      <c r="B68">
        <f>INDEX(resultados!$A$2:$ZZ$91, 62, MATCH($B$2, resultados!$A$1:$ZZ$1, 0))</f>
        <v/>
      </c>
      <c r="C68">
        <f>INDEX(resultados!$A$2:$ZZ$91, 62, MATCH($B$3, resultados!$A$1:$ZZ$1, 0))</f>
        <v/>
      </c>
    </row>
    <row r="69">
      <c r="A69">
        <f>INDEX(resultados!$A$2:$ZZ$91, 63, MATCH($B$1, resultados!$A$1:$ZZ$1, 0))</f>
        <v/>
      </c>
      <c r="B69">
        <f>INDEX(resultados!$A$2:$ZZ$91, 63, MATCH($B$2, resultados!$A$1:$ZZ$1, 0))</f>
        <v/>
      </c>
      <c r="C69">
        <f>INDEX(resultados!$A$2:$ZZ$91, 63, MATCH($B$3, resultados!$A$1:$ZZ$1, 0))</f>
        <v/>
      </c>
    </row>
    <row r="70">
      <c r="A70">
        <f>INDEX(resultados!$A$2:$ZZ$91, 64, MATCH($B$1, resultados!$A$1:$ZZ$1, 0))</f>
        <v/>
      </c>
      <c r="B70">
        <f>INDEX(resultados!$A$2:$ZZ$91, 64, MATCH($B$2, resultados!$A$1:$ZZ$1, 0))</f>
        <v/>
      </c>
      <c r="C70">
        <f>INDEX(resultados!$A$2:$ZZ$91, 64, MATCH($B$3, resultados!$A$1:$ZZ$1, 0))</f>
        <v/>
      </c>
    </row>
    <row r="71">
      <c r="A71">
        <f>INDEX(resultados!$A$2:$ZZ$91, 65, MATCH($B$1, resultados!$A$1:$ZZ$1, 0))</f>
        <v/>
      </c>
      <c r="B71">
        <f>INDEX(resultados!$A$2:$ZZ$91, 65, MATCH($B$2, resultados!$A$1:$ZZ$1, 0))</f>
        <v/>
      </c>
      <c r="C71">
        <f>INDEX(resultados!$A$2:$ZZ$91, 65, MATCH($B$3, resultados!$A$1:$ZZ$1, 0))</f>
        <v/>
      </c>
    </row>
    <row r="72">
      <c r="A72">
        <f>INDEX(resultados!$A$2:$ZZ$91, 66, MATCH($B$1, resultados!$A$1:$ZZ$1, 0))</f>
        <v/>
      </c>
      <c r="B72">
        <f>INDEX(resultados!$A$2:$ZZ$91, 66, MATCH($B$2, resultados!$A$1:$ZZ$1, 0))</f>
        <v/>
      </c>
      <c r="C72">
        <f>INDEX(resultados!$A$2:$ZZ$91, 66, MATCH($B$3, resultados!$A$1:$ZZ$1, 0))</f>
        <v/>
      </c>
    </row>
    <row r="73">
      <c r="A73">
        <f>INDEX(resultados!$A$2:$ZZ$91, 67, MATCH($B$1, resultados!$A$1:$ZZ$1, 0))</f>
        <v/>
      </c>
      <c r="B73">
        <f>INDEX(resultados!$A$2:$ZZ$91, 67, MATCH($B$2, resultados!$A$1:$ZZ$1, 0))</f>
        <v/>
      </c>
      <c r="C73">
        <f>INDEX(resultados!$A$2:$ZZ$91, 67, MATCH($B$3, resultados!$A$1:$ZZ$1, 0))</f>
        <v/>
      </c>
    </row>
    <row r="74">
      <c r="A74">
        <f>INDEX(resultados!$A$2:$ZZ$91, 68, MATCH($B$1, resultados!$A$1:$ZZ$1, 0))</f>
        <v/>
      </c>
      <c r="B74">
        <f>INDEX(resultados!$A$2:$ZZ$91, 68, MATCH($B$2, resultados!$A$1:$ZZ$1, 0))</f>
        <v/>
      </c>
      <c r="C74">
        <f>INDEX(resultados!$A$2:$ZZ$91, 68, MATCH($B$3, resultados!$A$1:$ZZ$1, 0))</f>
        <v/>
      </c>
    </row>
    <row r="75">
      <c r="A75">
        <f>INDEX(resultados!$A$2:$ZZ$91, 69, MATCH($B$1, resultados!$A$1:$ZZ$1, 0))</f>
        <v/>
      </c>
      <c r="B75">
        <f>INDEX(resultados!$A$2:$ZZ$91, 69, MATCH($B$2, resultados!$A$1:$ZZ$1, 0))</f>
        <v/>
      </c>
      <c r="C75">
        <f>INDEX(resultados!$A$2:$ZZ$91, 69, MATCH($B$3, resultados!$A$1:$ZZ$1, 0))</f>
        <v/>
      </c>
    </row>
    <row r="76">
      <c r="A76">
        <f>INDEX(resultados!$A$2:$ZZ$91, 70, MATCH($B$1, resultados!$A$1:$ZZ$1, 0))</f>
        <v/>
      </c>
      <c r="B76">
        <f>INDEX(resultados!$A$2:$ZZ$91, 70, MATCH($B$2, resultados!$A$1:$ZZ$1, 0))</f>
        <v/>
      </c>
      <c r="C76">
        <f>INDEX(resultados!$A$2:$ZZ$91, 70, MATCH($B$3, resultados!$A$1:$ZZ$1, 0))</f>
        <v/>
      </c>
    </row>
    <row r="77">
      <c r="A77">
        <f>INDEX(resultados!$A$2:$ZZ$91, 71, MATCH($B$1, resultados!$A$1:$ZZ$1, 0))</f>
        <v/>
      </c>
      <c r="B77">
        <f>INDEX(resultados!$A$2:$ZZ$91, 71, MATCH($B$2, resultados!$A$1:$ZZ$1, 0))</f>
        <v/>
      </c>
      <c r="C77">
        <f>INDEX(resultados!$A$2:$ZZ$91, 71, MATCH($B$3, resultados!$A$1:$ZZ$1, 0))</f>
        <v/>
      </c>
    </row>
    <row r="78">
      <c r="A78">
        <f>INDEX(resultados!$A$2:$ZZ$91, 72, MATCH($B$1, resultados!$A$1:$ZZ$1, 0))</f>
        <v/>
      </c>
      <c r="B78">
        <f>INDEX(resultados!$A$2:$ZZ$91, 72, MATCH($B$2, resultados!$A$1:$ZZ$1, 0))</f>
        <v/>
      </c>
      <c r="C78">
        <f>INDEX(resultados!$A$2:$ZZ$91, 72, MATCH($B$3, resultados!$A$1:$ZZ$1, 0))</f>
        <v/>
      </c>
    </row>
    <row r="79">
      <c r="A79">
        <f>INDEX(resultados!$A$2:$ZZ$91, 73, MATCH($B$1, resultados!$A$1:$ZZ$1, 0))</f>
        <v/>
      </c>
      <c r="B79">
        <f>INDEX(resultados!$A$2:$ZZ$91, 73, MATCH($B$2, resultados!$A$1:$ZZ$1, 0))</f>
        <v/>
      </c>
      <c r="C79">
        <f>INDEX(resultados!$A$2:$ZZ$91, 73, MATCH($B$3, resultados!$A$1:$ZZ$1, 0))</f>
        <v/>
      </c>
    </row>
    <row r="80">
      <c r="A80">
        <f>INDEX(resultados!$A$2:$ZZ$91, 74, MATCH($B$1, resultados!$A$1:$ZZ$1, 0))</f>
        <v/>
      </c>
      <c r="B80">
        <f>INDEX(resultados!$A$2:$ZZ$91, 74, MATCH($B$2, resultados!$A$1:$ZZ$1, 0))</f>
        <v/>
      </c>
      <c r="C80">
        <f>INDEX(resultados!$A$2:$ZZ$91, 74, MATCH($B$3, resultados!$A$1:$ZZ$1, 0))</f>
        <v/>
      </c>
    </row>
    <row r="81">
      <c r="A81">
        <f>INDEX(resultados!$A$2:$ZZ$91, 75, MATCH($B$1, resultados!$A$1:$ZZ$1, 0))</f>
        <v/>
      </c>
      <c r="B81">
        <f>INDEX(resultados!$A$2:$ZZ$91, 75, MATCH($B$2, resultados!$A$1:$ZZ$1, 0))</f>
        <v/>
      </c>
      <c r="C81">
        <f>INDEX(resultados!$A$2:$ZZ$91, 75, MATCH($B$3, resultados!$A$1:$ZZ$1, 0))</f>
        <v/>
      </c>
    </row>
    <row r="82">
      <c r="A82">
        <f>INDEX(resultados!$A$2:$ZZ$91, 76, MATCH($B$1, resultados!$A$1:$ZZ$1, 0))</f>
        <v/>
      </c>
      <c r="B82">
        <f>INDEX(resultados!$A$2:$ZZ$91, 76, MATCH($B$2, resultados!$A$1:$ZZ$1, 0))</f>
        <v/>
      </c>
      <c r="C82">
        <f>INDEX(resultados!$A$2:$ZZ$91, 76, MATCH($B$3, resultados!$A$1:$ZZ$1, 0))</f>
        <v/>
      </c>
    </row>
    <row r="83">
      <c r="A83">
        <f>INDEX(resultados!$A$2:$ZZ$91, 77, MATCH($B$1, resultados!$A$1:$ZZ$1, 0))</f>
        <v/>
      </c>
      <c r="B83">
        <f>INDEX(resultados!$A$2:$ZZ$91, 77, MATCH($B$2, resultados!$A$1:$ZZ$1, 0))</f>
        <v/>
      </c>
      <c r="C83">
        <f>INDEX(resultados!$A$2:$ZZ$91, 77, MATCH($B$3, resultados!$A$1:$ZZ$1, 0))</f>
        <v/>
      </c>
    </row>
    <row r="84">
      <c r="A84">
        <f>INDEX(resultados!$A$2:$ZZ$91, 78, MATCH($B$1, resultados!$A$1:$ZZ$1, 0))</f>
        <v/>
      </c>
      <c r="B84">
        <f>INDEX(resultados!$A$2:$ZZ$91, 78, MATCH($B$2, resultados!$A$1:$ZZ$1, 0))</f>
        <v/>
      </c>
      <c r="C84">
        <f>INDEX(resultados!$A$2:$ZZ$91, 78, MATCH($B$3, resultados!$A$1:$ZZ$1, 0))</f>
        <v/>
      </c>
    </row>
    <row r="85">
      <c r="A85">
        <f>INDEX(resultados!$A$2:$ZZ$91, 79, MATCH($B$1, resultados!$A$1:$ZZ$1, 0))</f>
        <v/>
      </c>
      <c r="B85">
        <f>INDEX(resultados!$A$2:$ZZ$91, 79, MATCH($B$2, resultados!$A$1:$ZZ$1, 0))</f>
        <v/>
      </c>
      <c r="C85">
        <f>INDEX(resultados!$A$2:$ZZ$91, 79, MATCH($B$3, resultados!$A$1:$ZZ$1, 0))</f>
        <v/>
      </c>
    </row>
    <row r="86">
      <c r="A86">
        <f>INDEX(resultados!$A$2:$ZZ$91, 80, MATCH($B$1, resultados!$A$1:$ZZ$1, 0))</f>
        <v/>
      </c>
      <c r="B86">
        <f>INDEX(resultados!$A$2:$ZZ$91, 80, MATCH($B$2, resultados!$A$1:$ZZ$1, 0))</f>
        <v/>
      </c>
      <c r="C86">
        <f>INDEX(resultados!$A$2:$ZZ$91, 80, MATCH($B$3, resultados!$A$1:$ZZ$1, 0))</f>
        <v/>
      </c>
    </row>
    <row r="87">
      <c r="A87">
        <f>INDEX(resultados!$A$2:$ZZ$91, 81, MATCH($B$1, resultados!$A$1:$ZZ$1, 0))</f>
        <v/>
      </c>
      <c r="B87">
        <f>INDEX(resultados!$A$2:$ZZ$91, 81, MATCH($B$2, resultados!$A$1:$ZZ$1, 0))</f>
        <v/>
      </c>
      <c r="C87">
        <f>INDEX(resultados!$A$2:$ZZ$91, 81, MATCH($B$3, resultados!$A$1:$ZZ$1, 0))</f>
        <v/>
      </c>
    </row>
    <row r="88">
      <c r="A88">
        <f>INDEX(resultados!$A$2:$ZZ$91, 82, MATCH($B$1, resultados!$A$1:$ZZ$1, 0))</f>
        <v/>
      </c>
      <c r="B88">
        <f>INDEX(resultados!$A$2:$ZZ$91, 82, MATCH($B$2, resultados!$A$1:$ZZ$1, 0))</f>
        <v/>
      </c>
      <c r="C88">
        <f>INDEX(resultados!$A$2:$ZZ$91, 82, MATCH($B$3, resultados!$A$1:$ZZ$1, 0))</f>
        <v/>
      </c>
    </row>
    <row r="89">
      <c r="A89">
        <f>INDEX(resultados!$A$2:$ZZ$91, 83, MATCH($B$1, resultados!$A$1:$ZZ$1, 0))</f>
        <v/>
      </c>
      <c r="B89">
        <f>INDEX(resultados!$A$2:$ZZ$91, 83, MATCH($B$2, resultados!$A$1:$ZZ$1, 0))</f>
        <v/>
      </c>
      <c r="C89">
        <f>INDEX(resultados!$A$2:$ZZ$91, 83, MATCH($B$3, resultados!$A$1:$ZZ$1, 0))</f>
        <v/>
      </c>
    </row>
    <row r="90">
      <c r="A90">
        <f>INDEX(resultados!$A$2:$ZZ$91, 84, MATCH($B$1, resultados!$A$1:$ZZ$1, 0))</f>
        <v/>
      </c>
      <c r="B90">
        <f>INDEX(resultados!$A$2:$ZZ$91, 84, MATCH($B$2, resultados!$A$1:$ZZ$1, 0))</f>
        <v/>
      </c>
      <c r="C90">
        <f>INDEX(resultados!$A$2:$ZZ$91, 84, MATCH($B$3, resultados!$A$1:$ZZ$1, 0))</f>
        <v/>
      </c>
    </row>
    <row r="91">
      <c r="A91">
        <f>INDEX(resultados!$A$2:$ZZ$91, 85, MATCH($B$1, resultados!$A$1:$ZZ$1, 0))</f>
        <v/>
      </c>
      <c r="B91">
        <f>INDEX(resultados!$A$2:$ZZ$91, 85, MATCH($B$2, resultados!$A$1:$ZZ$1, 0))</f>
        <v/>
      </c>
      <c r="C91">
        <f>INDEX(resultados!$A$2:$ZZ$91, 85, MATCH($B$3, resultados!$A$1:$ZZ$1, 0))</f>
        <v/>
      </c>
    </row>
    <row r="92">
      <c r="A92">
        <f>INDEX(resultados!$A$2:$ZZ$91, 86, MATCH($B$1, resultados!$A$1:$ZZ$1, 0))</f>
        <v/>
      </c>
      <c r="B92">
        <f>INDEX(resultados!$A$2:$ZZ$91, 86, MATCH($B$2, resultados!$A$1:$ZZ$1, 0))</f>
        <v/>
      </c>
      <c r="C92">
        <f>INDEX(resultados!$A$2:$ZZ$91, 86, MATCH($B$3, resultados!$A$1:$ZZ$1, 0))</f>
        <v/>
      </c>
    </row>
    <row r="93">
      <c r="A93">
        <f>INDEX(resultados!$A$2:$ZZ$91, 87, MATCH($B$1, resultados!$A$1:$ZZ$1, 0))</f>
        <v/>
      </c>
      <c r="B93">
        <f>INDEX(resultados!$A$2:$ZZ$91, 87, MATCH($B$2, resultados!$A$1:$ZZ$1, 0))</f>
        <v/>
      </c>
      <c r="C93">
        <f>INDEX(resultados!$A$2:$ZZ$91, 87, MATCH($B$3, resultados!$A$1:$ZZ$1, 0))</f>
        <v/>
      </c>
    </row>
    <row r="94">
      <c r="A94">
        <f>INDEX(resultados!$A$2:$ZZ$91, 88, MATCH($B$1, resultados!$A$1:$ZZ$1, 0))</f>
        <v/>
      </c>
      <c r="B94">
        <f>INDEX(resultados!$A$2:$ZZ$91, 88, MATCH($B$2, resultados!$A$1:$ZZ$1, 0))</f>
        <v/>
      </c>
      <c r="C94">
        <f>INDEX(resultados!$A$2:$ZZ$91, 88, MATCH($B$3, resultados!$A$1:$ZZ$1, 0))</f>
        <v/>
      </c>
    </row>
    <row r="95">
      <c r="A95">
        <f>INDEX(resultados!$A$2:$ZZ$91, 89, MATCH($B$1, resultados!$A$1:$ZZ$1, 0))</f>
        <v/>
      </c>
      <c r="B95">
        <f>INDEX(resultados!$A$2:$ZZ$91, 89, MATCH($B$2, resultados!$A$1:$ZZ$1, 0))</f>
        <v/>
      </c>
      <c r="C95">
        <f>INDEX(resultados!$A$2:$ZZ$91, 89, MATCH($B$3, resultados!$A$1:$ZZ$1, 0))</f>
        <v/>
      </c>
    </row>
    <row r="96">
      <c r="A96">
        <f>INDEX(resultados!$A$2:$ZZ$91, 90, MATCH($B$1, resultados!$A$1:$ZZ$1, 0))</f>
        <v/>
      </c>
      <c r="B96">
        <f>INDEX(resultados!$A$2:$ZZ$91, 90, MATCH($B$2, resultados!$A$1:$ZZ$1, 0))</f>
        <v/>
      </c>
      <c r="C96">
        <f>INDEX(resultados!$A$2:$ZZ$91, 90,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2.6634</v>
      </c>
      <c r="E2" t="n">
        <v>37.55</v>
      </c>
      <c r="F2" t="n">
        <v>33.26</v>
      </c>
      <c r="G2" t="n">
        <v>12.71</v>
      </c>
      <c r="H2" t="n">
        <v>0.24</v>
      </c>
      <c r="I2" t="n">
        <v>157</v>
      </c>
      <c r="J2" t="n">
        <v>71.52</v>
      </c>
      <c r="K2" t="n">
        <v>32.27</v>
      </c>
      <c r="L2" t="n">
        <v>1</v>
      </c>
      <c r="M2" t="n">
        <v>155</v>
      </c>
      <c r="N2" t="n">
        <v>8.25</v>
      </c>
      <c r="O2" t="n">
        <v>9054.6</v>
      </c>
      <c r="P2" t="n">
        <v>216.1</v>
      </c>
      <c r="Q2" t="n">
        <v>2600.22</v>
      </c>
      <c r="R2" t="n">
        <v>322.09</v>
      </c>
      <c r="S2" t="n">
        <v>113.82</v>
      </c>
      <c r="T2" t="n">
        <v>99020.88</v>
      </c>
      <c r="U2" t="n">
        <v>0.35</v>
      </c>
      <c r="V2" t="n">
        <v>0.6899999999999999</v>
      </c>
      <c r="W2" t="n">
        <v>9.69</v>
      </c>
      <c r="X2" t="n">
        <v>5.97</v>
      </c>
      <c r="Y2" t="n">
        <v>2</v>
      </c>
      <c r="Z2" t="n">
        <v>10</v>
      </c>
      <c r="AA2" t="n">
        <v>162.6156505651554</v>
      </c>
      <c r="AB2" t="n">
        <v>222.4979071993259</v>
      </c>
      <c r="AC2" t="n">
        <v>201.2630192140603</v>
      </c>
      <c r="AD2" t="n">
        <v>162615.6505651554</v>
      </c>
      <c r="AE2" t="n">
        <v>222497.9071993259</v>
      </c>
      <c r="AF2" t="n">
        <v>2.92206470327504e-06</v>
      </c>
      <c r="AG2" t="n">
        <v>0.3911458333333333</v>
      </c>
      <c r="AH2" t="n">
        <v>201263.0192140602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2.9576</v>
      </c>
      <c r="E3" t="n">
        <v>33.81</v>
      </c>
      <c r="F3" t="n">
        <v>30.6</v>
      </c>
      <c r="G3" t="n">
        <v>20.86</v>
      </c>
      <c r="H3" t="n">
        <v>0.48</v>
      </c>
      <c r="I3" t="n">
        <v>88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181.27</v>
      </c>
      <c r="Q3" t="n">
        <v>2601.57</v>
      </c>
      <c r="R3" t="n">
        <v>230</v>
      </c>
      <c r="S3" t="n">
        <v>113.82</v>
      </c>
      <c r="T3" t="n">
        <v>53321.72</v>
      </c>
      <c r="U3" t="n">
        <v>0.49</v>
      </c>
      <c r="V3" t="n">
        <v>0.75</v>
      </c>
      <c r="W3" t="n">
        <v>9.67</v>
      </c>
      <c r="X3" t="n">
        <v>3.32</v>
      </c>
      <c r="Y3" t="n">
        <v>2</v>
      </c>
      <c r="Z3" t="n">
        <v>10</v>
      </c>
      <c r="AA3" t="n">
        <v>127.0069010875787</v>
      </c>
      <c r="AB3" t="n">
        <v>173.7764452169748</v>
      </c>
      <c r="AC3" t="n">
        <v>157.1914651822879</v>
      </c>
      <c r="AD3" t="n">
        <v>127006.9010875787</v>
      </c>
      <c r="AE3" t="n">
        <v>173776.4452169748</v>
      </c>
      <c r="AF3" t="n">
        <v>3.244836887589644e-06</v>
      </c>
      <c r="AG3" t="n">
        <v>0.3521875</v>
      </c>
      <c r="AH3" t="n">
        <v>157191.4651822879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2.6591</v>
      </c>
      <c r="E2" t="n">
        <v>37.61</v>
      </c>
      <c r="F2" t="n">
        <v>33.96</v>
      </c>
      <c r="G2" t="n">
        <v>11.64</v>
      </c>
      <c r="H2" t="n">
        <v>0.43</v>
      </c>
      <c r="I2" t="n">
        <v>175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135.14</v>
      </c>
      <c r="Q2" t="n">
        <v>2603.59</v>
      </c>
      <c r="R2" t="n">
        <v>337.32</v>
      </c>
      <c r="S2" t="n">
        <v>113.82</v>
      </c>
      <c r="T2" t="n">
        <v>106543.58</v>
      </c>
      <c r="U2" t="n">
        <v>0.34</v>
      </c>
      <c r="V2" t="n">
        <v>0.68</v>
      </c>
      <c r="W2" t="n">
        <v>9.94</v>
      </c>
      <c r="X2" t="n">
        <v>6.67</v>
      </c>
      <c r="Y2" t="n">
        <v>2</v>
      </c>
      <c r="Z2" t="n">
        <v>10</v>
      </c>
      <c r="AA2" t="n">
        <v>110.0491694593562</v>
      </c>
      <c r="AB2" t="n">
        <v>150.5741286809328</v>
      </c>
      <c r="AC2" t="n">
        <v>136.2035451717825</v>
      </c>
      <c r="AD2" t="n">
        <v>110049.1694593562</v>
      </c>
      <c r="AE2" t="n">
        <v>150574.1286809328</v>
      </c>
      <c r="AF2" t="n">
        <v>3.131203374494715e-06</v>
      </c>
      <c r="AG2" t="n">
        <v>0.3917708333333333</v>
      </c>
      <c r="AH2" t="n">
        <v>136203.5451717825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1.9309</v>
      </c>
      <c r="E2" t="n">
        <v>51.79</v>
      </c>
      <c r="F2" t="n">
        <v>40.08</v>
      </c>
      <c r="G2" t="n">
        <v>7.33</v>
      </c>
      <c r="H2" t="n">
        <v>0.12</v>
      </c>
      <c r="I2" t="n">
        <v>328</v>
      </c>
      <c r="J2" t="n">
        <v>141.81</v>
      </c>
      <c r="K2" t="n">
        <v>47.83</v>
      </c>
      <c r="L2" t="n">
        <v>1</v>
      </c>
      <c r="M2" t="n">
        <v>326</v>
      </c>
      <c r="N2" t="n">
        <v>22.98</v>
      </c>
      <c r="O2" t="n">
        <v>17723.39</v>
      </c>
      <c r="P2" t="n">
        <v>450.59</v>
      </c>
      <c r="Q2" t="n">
        <v>2602.01</v>
      </c>
      <c r="R2" t="n">
        <v>551.4299999999999</v>
      </c>
      <c r="S2" t="n">
        <v>113.82</v>
      </c>
      <c r="T2" t="n">
        <v>212834.85</v>
      </c>
      <c r="U2" t="n">
        <v>0.21</v>
      </c>
      <c r="V2" t="n">
        <v>0.57</v>
      </c>
      <c r="W2" t="n">
        <v>9.94</v>
      </c>
      <c r="X2" t="n">
        <v>12.79</v>
      </c>
      <c r="Y2" t="n">
        <v>2</v>
      </c>
      <c r="Z2" t="n">
        <v>10</v>
      </c>
      <c r="AA2" t="n">
        <v>436.7116487017112</v>
      </c>
      <c r="AB2" t="n">
        <v>597.5281441118715</v>
      </c>
      <c r="AC2" t="n">
        <v>540.5008966738512</v>
      </c>
      <c r="AD2" t="n">
        <v>436711.6487017112</v>
      </c>
      <c r="AE2" t="n">
        <v>597528.1441118715</v>
      </c>
      <c r="AF2" t="n">
        <v>1.901485254913794e-06</v>
      </c>
      <c r="AG2" t="n">
        <v>0.5394791666666666</v>
      </c>
      <c r="AH2" t="n">
        <v>540500.8966738512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2.6443</v>
      </c>
      <c r="E3" t="n">
        <v>37.82</v>
      </c>
      <c r="F3" t="n">
        <v>31.98</v>
      </c>
      <c r="G3" t="n">
        <v>15.35</v>
      </c>
      <c r="H3" t="n">
        <v>0.25</v>
      </c>
      <c r="I3" t="n">
        <v>125</v>
      </c>
      <c r="J3" t="n">
        <v>143.17</v>
      </c>
      <c r="K3" t="n">
        <v>47.83</v>
      </c>
      <c r="L3" t="n">
        <v>2</v>
      </c>
      <c r="M3" t="n">
        <v>123</v>
      </c>
      <c r="N3" t="n">
        <v>23.34</v>
      </c>
      <c r="O3" t="n">
        <v>17891.86</v>
      </c>
      <c r="P3" t="n">
        <v>343.82</v>
      </c>
      <c r="Q3" t="n">
        <v>2600.18</v>
      </c>
      <c r="R3" t="n">
        <v>279.81</v>
      </c>
      <c r="S3" t="n">
        <v>113.82</v>
      </c>
      <c r="T3" t="n">
        <v>78039.59</v>
      </c>
      <c r="U3" t="n">
        <v>0.41</v>
      </c>
      <c r="V3" t="n">
        <v>0.72</v>
      </c>
      <c r="W3" t="n">
        <v>9.619999999999999</v>
      </c>
      <c r="X3" t="n">
        <v>4.69</v>
      </c>
      <c r="Y3" t="n">
        <v>2</v>
      </c>
      <c r="Z3" t="n">
        <v>10</v>
      </c>
      <c r="AA3" t="n">
        <v>247.2696085690222</v>
      </c>
      <c r="AB3" t="n">
        <v>338.3251872092056</v>
      </c>
      <c r="AC3" t="n">
        <v>306.0359061844424</v>
      </c>
      <c r="AD3" t="n">
        <v>247269.6085690222</v>
      </c>
      <c r="AE3" t="n">
        <v>338325.1872092056</v>
      </c>
      <c r="AF3" t="n">
        <v>2.604017535640657e-06</v>
      </c>
      <c r="AG3" t="n">
        <v>0.3939583333333334</v>
      </c>
      <c r="AH3" t="n">
        <v>306035.9061844424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2.905</v>
      </c>
      <c r="E4" t="n">
        <v>34.42</v>
      </c>
      <c r="F4" t="n">
        <v>30.03</v>
      </c>
      <c r="G4" t="n">
        <v>24.02</v>
      </c>
      <c r="H4" t="n">
        <v>0.37</v>
      </c>
      <c r="I4" t="n">
        <v>75</v>
      </c>
      <c r="J4" t="n">
        <v>144.54</v>
      </c>
      <c r="K4" t="n">
        <v>47.83</v>
      </c>
      <c r="L4" t="n">
        <v>3</v>
      </c>
      <c r="M4" t="n">
        <v>73</v>
      </c>
      <c r="N4" t="n">
        <v>23.71</v>
      </c>
      <c r="O4" t="n">
        <v>18060.85</v>
      </c>
      <c r="P4" t="n">
        <v>306.14</v>
      </c>
      <c r="Q4" t="n">
        <v>2599.69</v>
      </c>
      <c r="R4" t="n">
        <v>214.92</v>
      </c>
      <c r="S4" t="n">
        <v>113.82</v>
      </c>
      <c r="T4" t="n">
        <v>45847.49</v>
      </c>
      <c r="U4" t="n">
        <v>0.53</v>
      </c>
      <c r="V4" t="n">
        <v>0.77</v>
      </c>
      <c r="W4" t="n">
        <v>9.539999999999999</v>
      </c>
      <c r="X4" t="n">
        <v>2.75</v>
      </c>
      <c r="Y4" t="n">
        <v>2</v>
      </c>
      <c r="Z4" t="n">
        <v>10</v>
      </c>
      <c r="AA4" t="n">
        <v>203.8251627202651</v>
      </c>
      <c r="AB4" t="n">
        <v>278.8825797652844</v>
      </c>
      <c r="AC4" t="n">
        <v>252.2664177667266</v>
      </c>
      <c r="AD4" t="n">
        <v>203825.1627202651</v>
      </c>
      <c r="AE4" t="n">
        <v>278882.5797652844</v>
      </c>
      <c r="AF4" t="n">
        <v>2.860746110893662e-06</v>
      </c>
      <c r="AG4" t="n">
        <v>0.3585416666666667</v>
      </c>
      <c r="AH4" t="n">
        <v>252266.4177667266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3.0451</v>
      </c>
      <c r="E5" t="n">
        <v>32.84</v>
      </c>
      <c r="F5" t="n">
        <v>29.14</v>
      </c>
      <c r="G5" t="n">
        <v>34.28</v>
      </c>
      <c r="H5" t="n">
        <v>0.49</v>
      </c>
      <c r="I5" t="n">
        <v>51</v>
      </c>
      <c r="J5" t="n">
        <v>145.92</v>
      </c>
      <c r="K5" t="n">
        <v>47.83</v>
      </c>
      <c r="L5" t="n">
        <v>4</v>
      </c>
      <c r="M5" t="n">
        <v>49</v>
      </c>
      <c r="N5" t="n">
        <v>24.09</v>
      </c>
      <c r="O5" t="n">
        <v>18230.35</v>
      </c>
      <c r="P5" t="n">
        <v>278.26</v>
      </c>
      <c r="Q5" t="n">
        <v>2599.64</v>
      </c>
      <c r="R5" t="n">
        <v>185.47</v>
      </c>
      <c r="S5" t="n">
        <v>113.82</v>
      </c>
      <c r="T5" t="n">
        <v>31239.24</v>
      </c>
      <c r="U5" t="n">
        <v>0.61</v>
      </c>
      <c r="V5" t="n">
        <v>0.79</v>
      </c>
      <c r="W5" t="n">
        <v>9.49</v>
      </c>
      <c r="X5" t="n">
        <v>1.86</v>
      </c>
      <c r="Y5" t="n">
        <v>2</v>
      </c>
      <c r="Z5" t="n">
        <v>10</v>
      </c>
      <c r="AA5" t="n">
        <v>180.4320524652932</v>
      </c>
      <c r="AB5" t="n">
        <v>246.8750942832606</v>
      </c>
      <c r="AC5" t="n">
        <v>223.3136817763089</v>
      </c>
      <c r="AD5" t="n">
        <v>180432.0524652932</v>
      </c>
      <c r="AE5" t="n">
        <v>246875.0942832606</v>
      </c>
      <c r="AF5" t="n">
        <v>2.998711869976692e-06</v>
      </c>
      <c r="AG5" t="n">
        <v>0.3420833333333334</v>
      </c>
      <c r="AH5" t="n">
        <v>223313.6817763089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3.1169</v>
      </c>
      <c r="E6" t="n">
        <v>32.08</v>
      </c>
      <c r="F6" t="n">
        <v>28.73</v>
      </c>
      <c r="G6" t="n">
        <v>44.2</v>
      </c>
      <c r="H6" t="n">
        <v>0.6</v>
      </c>
      <c r="I6" t="n">
        <v>39</v>
      </c>
      <c r="J6" t="n">
        <v>147.3</v>
      </c>
      <c r="K6" t="n">
        <v>47.83</v>
      </c>
      <c r="L6" t="n">
        <v>5</v>
      </c>
      <c r="M6" t="n">
        <v>13</v>
      </c>
      <c r="N6" t="n">
        <v>24.47</v>
      </c>
      <c r="O6" t="n">
        <v>18400.38</v>
      </c>
      <c r="P6" t="n">
        <v>257.14</v>
      </c>
      <c r="Q6" t="n">
        <v>2600.05</v>
      </c>
      <c r="R6" t="n">
        <v>170.67</v>
      </c>
      <c r="S6" t="n">
        <v>113.82</v>
      </c>
      <c r="T6" t="n">
        <v>23903.13</v>
      </c>
      <c r="U6" t="n">
        <v>0.67</v>
      </c>
      <c r="V6" t="n">
        <v>0.8</v>
      </c>
      <c r="W6" t="n">
        <v>9.5</v>
      </c>
      <c r="X6" t="n">
        <v>1.45</v>
      </c>
      <c r="Y6" t="n">
        <v>2</v>
      </c>
      <c r="Z6" t="n">
        <v>10</v>
      </c>
      <c r="AA6" t="n">
        <v>166.3589474939592</v>
      </c>
      <c r="AB6" t="n">
        <v>227.6196511999179</v>
      </c>
      <c r="AC6" t="n">
        <v>205.8959511556503</v>
      </c>
      <c r="AD6" t="n">
        <v>166358.9474939592</v>
      </c>
      <c r="AE6" t="n">
        <v>227619.6511999179</v>
      </c>
      <c r="AF6" t="n">
        <v>3.069418090548865e-06</v>
      </c>
      <c r="AG6" t="n">
        <v>0.3341666666666667</v>
      </c>
      <c r="AH6" t="n">
        <v>205895.9511556503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3.1159</v>
      </c>
      <c r="E7" t="n">
        <v>32.09</v>
      </c>
      <c r="F7" t="n">
        <v>28.74</v>
      </c>
      <c r="G7" t="n">
        <v>44.21</v>
      </c>
      <c r="H7" t="n">
        <v>0.71</v>
      </c>
      <c r="I7" t="n">
        <v>39</v>
      </c>
      <c r="J7" t="n">
        <v>148.68</v>
      </c>
      <c r="K7" t="n">
        <v>47.83</v>
      </c>
      <c r="L7" t="n">
        <v>6</v>
      </c>
      <c r="M7" t="n">
        <v>0</v>
      </c>
      <c r="N7" t="n">
        <v>24.85</v>
      </c>
      <c r="O7" t="n">
        <v>18570.94</v>
      </c>
      <c r="P7" t="n">
        <v>258.82</v>
      </c>
      <c r="Q7" t="n">
        <v>2600.16</v>
      </c>
      <c r="R7" t="n">
        <v>170.15</v>
      </c>
      <c r="S7" t="n">
        <v>113.82</v>
      </c>
      <c r="T7" t="n">
        <v>23639.28</v>
      </c>
      <c r="U7" t="n">
        <v>0.67</v>
      </c>
      <c r="V7" t="n">
        <v>0.8</v>
      </c>
      <c r="W7" t="n">
        <v>9.529999999999999</v>
      </c>
      <c r="X7" t="n">
        <v>1.46</v>
      </c>
      <c r="Y7" t="n">
        <v>2</v>
      </c>
      <c r="Z7" t="n">
        <v>10</v>
      </c>
      <c r="AA7" t="n">
        <v>167.1632878090352</v>
      </c>
      <c r="AB7" t="n">
        <v>228.7201851039947</v>
      </c>
      <c r="AC7" t="n">
        <v>206.8914516485313</v>
      </c>
      <c r="AD7" t="n">
        <v>167163.2878090352</v>
      </c>
      <c r="AE7" t="n">
        <v>228720.1851039947</v>
      </c>
      <c r="AF7" t="n">
        <v>3.068433324245632e-06</v>
      </c>
      <c r="AG7" t="n">
        <v>0.3342708333333334</v>
      </c>
      <c r="AH7" t="n">
        <v>206891.4516485313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1.6371</v>
      </c>
      <c r="E2" t="n">
        <v>61.08</v>
      </c>
      <c r="F2" t="n">
        <v>43.8</v>
      </c>
      <c r="G2" t="n">
        <v>6.29</v>
      </c>
      <c r="H2" t="n">
        <v>0.1</v>
      </c>
      <c r="I2" t="n">
        <v>418</v>
      </c>
      <c r="J2" t="n">
        <v>176.73</v>
      </c>
      <c r="K2" t="n">
        <v>52.44</v>
      </c>
      <c r="L2" t="n">
        <v>1</v>
      </c>
      <c r="M2" t="n">
        <v>416</v>
      </c>
      <c r="N2" t="n">
        <v>33.29</v>
      </c>
      <c r="O2" t="n">
        <v>22031.19</v>
      </c>
      <c r="P2" t="n">
        <v>572.29</v>
      </c>
      <c r="Q2" t="n">
        <v>2602.51</v>
      </c>
      <c r="R2" t="n">
        <v>676.36</v>
      </c>
      <c r="S2" t="n">
        <v>113.82</v>
      </c>
      <c r="T2" t="n">
        <v>274850.8</v>
      </c>
      <c r="U2" t="n">
        <v>0.17</v>
      </c>
      <c r="V2" t="n">
        <v>0.53</v>
      </c>
      <c r="W2" t="n">
        <v>10.09</v>
      </c>
      <c r="X2" t="n">
        <v>16.5</v>
      </c>
      <c r="Y2" t="n">
        <v>2</v>
      </c>
      <c r="Z2" t="n">
        <v>10</v>
      </c>
      <c r="AA2" t="n">
        <v>644.6730263840266</v>
      </c>
      <c r="AB2" t="n">
        <v>882.0700756652874</v>
      </c>
      <c r="AC2" t="n">
        <v>797.8865456369183</v>
      </c>
      <c r="AD2" t="n">
        <v>644673.0263840266</v>
      </c>
      <c r="AE2" t="n">
        <v>882070.0756652874</v>
      </c>
      <c r="AF2" t="n">
        <v>1.553529559386628e-06</v>
      </c>
      <c r="AG2" t="n">
        <v>0.63625</v>
      </c>
      <c r="AH2" t="n">
        <v>797886.5456369183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2.4417</v>
      </c>
      <c r="E3" t="n">
        <v>40.96</v>
      </c>
      <c r="F3" t="n">
        <v>33.1</v>
      </c>
      <c r="G3" t="n">
        <v>12.98</v>
      </c>
      <c r="H3" t="n">
        <v>0.2</v>
      </c>
      <c r="I3" t="n">
        <v>153</v>
      </c>
      <c r="J3" t="n">
        <v>178.21</v>
      </c>
      <c r="K3" t="n">
        <v>52.44</v>
      </c>
      <c r="L3" t="n">
        <v>2</v>
      </c>
      <c r="M3" t="n">
        <v>151</v>
      </c>
      <c r="N3" t="n">
        <v>33.77</v>
      </c>
      <c r="O3" t="n">
        <v>22213.89</v>
      </c>
      <c r="P3" t="n">
        <v>420.65</v>
      </c>
      <c r="Q3" t="n">
        <v>2600.04</v>
      </c>
      <c r="R3" t="n">
        <v>316.98</v>
      </c>
      <c r="S3" t="n">
        <v>113.82</v>
      </c>
      <c r="T3" t="n">
        <v>96483.72</v>
      </c>
      <c r="U3" t="n">
        <v>0.36</v>
      </c>
      <c r="V3" t="n">
        <v>0.7</v>
      </c>
      <c r="W3" t="n">
        <v>9.67</v>
      </c>
      <c r="X3" t="n">
        <v>5.81</v>
      </c>
      <c r="Y3" t="n">
        <v>2</v>
      </c>
      <c r="Z3" t="n">
        <v>10</v>
      </c>
      <c r="AA3" t="n">
        <v>321.1627692161084</v>
      </c>
      <c r="AB3" t="n">
        <v>439.4290695428815</v>
      </c>
      <c r="AC3" t="n">
        <v>397.4905758882808</v>
      </c>
      <c r="AD3" t="n">
        <v>321162.7692161084</v>
      </c>
      <c r="AE3" t="n">
        <v>439429.0695428815</v>
      </c>
      <c r="AF3" t="n">
        <v>2.317056456633273e-06</v>
      </c>
      <c r="AG3" t="n">
        <v>0.4266666666666667</v>
      </c>
      <c r="AH3" t="n">
        <v>397490.5758882808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2.7475</v>
      </c>
      <c r="E4" t="n">
        <v>36.4</v>
      </c>
      <c r="F4" t="n">
        <v>30.7</v>
      </c>
      <c r="G4" t="n">
        <v>20.02</v>
      </c>
      <c r="H4" t="n">
        <v>0.3</v>
      </c>
      <c r="I4" t="n">
        <v>92</v>
      </c>
      <c r="J4" t="n">
        <v>179.7</v>
      </c>
      <c r="K4" t="n">
        <v>52.44</v>
      </c>
      <c r="L4" t="n">
        <v>3</v>
      </c>
      <c r="M4" t="n">
        <v>90</v>
      </c>
      <c r="N4" t="n">
        <v>34.26</v>
      </c>
      <c r="O4" t="n">
        <v>22397.24</v>
      </c>
      <c r="P4" t="n">
        <v>377.79</v>
      </c>
      <c r="Q4" t="n">
        <v>2599.83</v>
      </c>
      <c r="R4" t="n">
        <v>237.34</v>
      </c>
      <c r="S4" t="n">
        <v>113.82</v>
      </c>
      <c r="T4" t="n">
        <v>56970.18</v>
      </c>
      <c r="U4" t="n">
        <v>0.48</v>
      </c>
      <c r="V4" t="n">
        <v>0.75</v>
      </c>
      <c r="W4" t="n">
        <v>9.56</v>
      </c>
      <c r="X4" t="n">
        <v>3.42</v>
      </c>
      <c r="Y4" t="n">
        <v>2</v>
      </c>
      <c r="Z4" t="n">
        <v>10</v>
      </c>
      <c r="AA4" t="n">
        <v>258.9694336981985</v>
      </c>
      <c r="AB4" t="n">
        <v>354.3334041109603</v>
      </c>
      <c r="AC4" t="n">
        <v>320.5163213326655</v>
      </c>
      <c r="AD4" t="n">
        <v>258969.4336981986</v>
      </c>
      <c r="AE4" t="n">
        <v>354333.4041109603</v>
      </c>
      <c r="AF4" t="n">
        <v>2.607246023098626e-06</v>
      </c>
      <c r="AG4" t="n">
        <v>0.3791666666666667</v>
      </c>
      <c r="AH4" t="n">
        <v>320516.3213326655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2.9116</v>
      </c>
      <c r="E5" t="n">
        <v>34.35</v>
      </c>
      <c r="F5" t="n">
        <v>29.65</v>
      </c>
      <c r="G5" t="n">
        <v>27.8</v>
      </c>
      <c r="H5" t="n">
        <v>0.39</v>
      </c>
      <c r="I5" t="n">
        <v>64</v>
      </c>
      <c r="J5" t="n">
        <v>181.19</v>
      </c>
      <c r="K5" t="n">
        <v>52.44</v>
      </c>
      <c r="L5" t="n">
        <v>4</v>
      </c>
      <c r="M5" t="n">
        <v>62</v>
      </c>
      <c r="N5" t="n">
        <v>34.75</v>
      </c>
      <c r="O5" t="n">
        <v>22581.25</v>
      </c>
      <c r="P5" t="n">
        <v>351.38</v>
      </c>
      <c r="Q5" t="n">
        <v>2599.61</v>
      </c>
      <c r="R5" t="n">
        <v>202.53</v>
      </c>
      <c r="S5" t="n">
        <v>113.82</v>
      </c>
      <c r="T5" t="n">
        <v>39705.45</v>
      </c>
      <c r="U5" t="n">
        <v>0.5600000000000001</v>
      </c>
      <c r="V5" t="n">
        <v>0.78</v>
      </c>
      <c r="W5" t="n">
        <v>9.51</v>
      </c>
      <c r="X5" t="n">
        <v>2.37</v>
      </c>
      <c r="Y5" t="n">
        <v>2</v>
      </c>
      <c r="Z5" t="n">
        <v>10</v>
      </c>
      <c r="AA5" t="n">
        <v>229.8934508694078</v>
      </c>
      <c r="AB5" t="n">
        <v>314.5503616626301</v>
      </c>
      <c r="AC5" t="n">
        <v>284.5301166198473</v>
      </c>
      <c r="AD5" t="n">
        <v>229893.4508694078</v>
      </c>
      <c r="AE5" t="n">
        <v>314550.36166263</v>
      </c>
      <c r="AF5" t="n">
        <v>2.762969070374508e-06</v>
      </c>
      <c r="AG5" t="n">
        <v>0.3578125</v>
      </c>
      <c r="AH5" t="n">
        <v>284530.1166198472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3.0095</v>
      </c>
      <c r="E6" t="n">
        <v>33.23</v>
      </c>
      <c r="F6" t="n">
        <v>29.07</v>
      </c>
      <c r="G6" t="n">
        <v>35.59</v>
      </c>
      <c r="H6" t="n">
        <v>0.49</v>
      </c>
      <c r="I6" t="n">
        <v>49</v>
      </c>
      <c r="J6" t="n">
        <v>182.69</v>
      </c>
      <c r="K6" t="n">
        <v>52.44</v>
      </c>
      <c r="L6" t="n">
        <v>5</v>
      </c>
      <c r="M6" t="n">
        <v>47</v>
      </c>
      <c r="N6" t="n">
        <v>35.25</v>
      </c>
      <c r="O6" t="n">
        <v>22766.06</v>
      </c>
      <c r="P6" t="n">
        <v>331.05</v>
      </c>
      <c r="Q6" t="n">
        <v>2599.34</v>
      </c>
      <c r="R6" t="n">
        <v>183.09</v>
      </c>
      <c r="S6" t="n">
        <v>113.82</v>
      </c>
      <c r="T6" t="n">
        <v>30060.64</v>
      </c>
      <c r="U6" t="n">
        <v>0.62</v>
      </c>
      <c r="V6" t="n">
        <v>0.79</v>
      </c>
      <c r="W6" t="n">
        <v>9.49</v>
      </c>
      <c r="X6" t="n">
        <v>1.79</v>
      </c>
      <c r="Y6" t="n">
        <v>2</v>
      </c>
      <c r="Z6" t="n">
        <v>10</v>
      </c>
      <c r="AA6" t="n">
        <v>212.0847637590006</v>
      </c>
      <c r="AB6" t="n">
        <v>290.1837302943574</v>
      </c>
      <c r="AC6" t="n">
        <v>262.4890023505727</v>
      </c>
      <c r="AD6" t="n">
        <v>212084.7637590006</v>
      </c>
      <c r="AE6" t="n">
        <v>290183.7302943574</v>
      </c>
      <c r="AF6" t="n">
        <v>2.855871485537877e-06</v>
      </c>
      <c r="AG6" t="n">
        <v>0.3461458333333333</v>
      </c>
      <c r="AH6" t="n">
        <v>262489.0023505727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3.0758</v>
      </c>
      <c r="E7" t="n">
        <v>32.51</v>
      </c>
      <c r="F7" t="n">
        <v>28.7</v>
      </c>
      <c r="G7" t="n">
        <v>44.16</v>
      </c>
      <c r="H7" t="n">
        <v>0.58</v>
      </c>
      <c r="I7" t="n">
        <v>39</v>
      </c>
      <c r="J7" t="n">
        <v>184.19</v>
      </c>
      <c r="K7" t="n">
        <v>52.44</v>
      </c>
      <c r="L7" t="n">
        <v>6</v>
      </c>
      <c r="M7" t="n">
        <v>37</v>
      </c>
      <c r="N7" t="n">
        <v>35.75</v>
      </c>
      <c r="O7" t="n">
        <v>22951.43</v>
      </c>
      <c r="P7" t="n">
        <v>311.47</v>
      </c>
      <c r="Q7" t="n">
        <v>2599.5</v>
      </c>
      <c r="R7" t="n">
        <v>170.83</v>
      </c>
      <c r="S7" t="n">
        <v>113.82</v>
      </c>
      <c r="T7" t="n">
        <v>23978.21</v>
      </c>
      <c r="U7" t="n">
        <v>0.67</v>
      </c>
      <c r="V7" t="n">
        <v>0.8</v>
      </c>
      <c r="W7" t="n">
        <v>9.48</v>
      </c>
      <c r="X7" t="n">
        <v>1.43</v>
      </c>
      <c r="Y7" t="n">
        <v>2</v>
      </c>
      <c r="Z7" t="n">
        <v>10</v>
      </c>
      <c r="AA7" t="n">
        <v>198.1431626500068</v>
      </c>
      <c r="AB7" t="n">
        <v>271.1082165970095</v>
      </c>
      <c r="AC7" t="n">
        <v>245.2340289078421</v>
      </c>
      <c r="AD7" t="n">
        <v>198143.1626500069</v>
      </c>
      <c r="AE7" t="n">
        <v>271108.2165970095</v>
      </c>
      <c r="AF7" t="n">
        <v>2.918787012865061e-06</v>
      </c>
      <c r="AG7" t="n">
        <v>0.3386458333333333</v>
      </c>
      <c r="AH7" t="n">
        <v>245234.0289078421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3.1229</v>
      </c>
      <c r="E8" t="n">
        <v>32.02</v>
      </c>
      <c r="F8" t="n">
        <v>28.46</v>
      </c>
      <c r="G8" t="n">
        <v>53.37</v>
      </c>
      <c r="H8" t="n">
        <v>0.67</v>
      </c>
      <c r="I8" t="n">
        <v>32</v>
      </c>
      <c r="J8" t="n">
        <v>185.7</v>
      </c>
      <c r="K8" t="n">
        <v>52.44</v>
      </c>
      <c r="L8" t="n">
        <v>7</v>
      </c>
      <c r="M8" t="n">
        <v>20</v>
      </c>
      <c r="N8" t="n">
        <v>36.26</v>
      </c>
      <c r="O8" t="n">
        <v>23137.49</v>
      </c>
      <c r="P8" t="n">
        <v>294.11</v>
      </c>
      <c r="Q8" t="n">
        <v>2599.45</v>
      </c>
      <c r="R8" t="n">
        <v>162.5</v>
      </c>
      <c r="S8" t="n">
        <v>113.82</v>
      </c>
      <c r="T8" t="n">
        <v>19852.24</v>
      </c>
      <c r="U8" t="n">
        <v>0.7</v>
      </c>
      <c r="V8" t="n">
        <v>0.8100000000000001</v>
      </c>
      <c r="W8" t="n">
        <v>9.48</v>
      </c>
      <c r="X8" t="n">
        <v>1.19</v>
      </c>
      <c r="Y8" t="n">
        <v>2</v>
      </c>
      <c r="Z8" t="n">
        <v>10</v>
      </c>
      <c r="AA8" t="n">
        <v>187.1408788312332</v>
      </c>
      <c r="AB8" t="n">
        <v>256.0544064896656</v>
      </c>
      <c r="AC8" t="n">
        <v>231.6169333089832</v>
      </c>
      <c r="AD8" t="n">
        <v>187140.8788312332</v>
      </c>
      <c r="AE8" t="n">
        <v>256054.4064896656</v>
      </c>
      <c r="AF8" t="n">
        <v>2.963482658975323e-06</v>
      </c>
      <c r="AG8" t="n">
        <v>0.3335416666666667</v>
      </c>
      <c r="AH8" t="n">
        <v>231616.9333089832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3.1382</v>
      </c>
      <c r="E9" t="n">
        <v>31.87</v>
      </c>
      <c r="F9" t="n">
        <v>28.38</v>
      </c>
      <c r="G9" t="n">
        <v>56.76</v>
      </c>
      <c r="H9" t="n">
        <v>0.76</v>
      </c>
      <c r="I9" t="n">
        <v>30</v>
      </c>
      <c r="J9" t="n">
        <v>187.22</v>
      </c>
      <c r="K9" t="n">
        <v>52.44</v>
      </c>
      <c r="L9" t="n">
        <v>8</v>
      </c>
      <c r="M9" t="n">
        <v>0</v>
      </c>
      <c r="N9" t="n">
        <v>36.78</v>
      </c>
      <c r="O9" t="n">
        <v>23324.24</v>
      </c>
      <c r="P9" t="n">
        <v>291.08</v>
      </c>
      <c r="Q9" t="n">
        <v>2599.78</v>
      </c>
      <c r="R9" t="n">
        <v>158.46</v>
      </c>
      <c r="S9" t="n">
        <v>113.82</v>
      </c>
      <c r="T9" t="n">
        <v>17840.57</v>
      </c>
      <c r="U9" t="n">
        <v>0.72</v>
      </c>
      <c r="V9" t="n">
        <v>0.8100000000000001</v>
      </c>
      <c r="W9" t="n">
        <v>9.5</v>
      </c>
      <c r="X9" t="n">
        <v>1.1</v>
      </c>
      <c r="Y9" t="n">
        <v>2</v>
      </c>
      <c r="Z9" t="n">
        <v>10</v>
      </c>
      <c r="AA9" t="n">
        <v>184.7652878684136</v>
      </c>
      <c r="AB9" t="n">
        <v>252.804018130661</v>
      </c>
      <c r="AC9" t="n">
        <v>228.6767574530121</v>
      </c>
      <c r="AD9" t="n">
        <v>184765.2878684136</v>
      </c>
      <c r="AE9" t="n">
        <v>252804.018130661</v>
      </c>
      <c r="AF9" t="n">
        <v>2.978001626820058e-06</v>
      </c>
      <c r="AG9" t="n">
        <v>0.3319791666666667</v>
      </c>
      <c r="AH9" t="n">
        <v>228676.7574530121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2.392</v>
      </c>
      <c r="E2" t="n">
        <v>41.81</v>
      </c>
      <c r="F2" t="n">
        <v>37.26</v>
      </c>
      <c r="G2" t="n">
        <v>8.57</v>
      </c>
      <c r="H2" t="n">
        <v>0.64</v>
      </c>
      <c r="I2" t="n">
        <v>261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108.38</v>
      </c>
      <c r="Q2" t="n">
        <v>2603.74</v>
      </c>
      <c r="R2" t="n">
        <v>443.52</v>
      </c>
      <c r="S2" t="n">
        <v>113.82</v>
      </c>
      <c r="T2" t="n">
        <v>159217.58</v>
      </c>
      <c r="U2" t="n">
        <v>0.26</v>
      </c>
      <c r="V2" t="n">
        <v>0.62</v>
      </c>
      <c r="W2" t="n">
        <v>10.19</v>
      </c>
      <c r="X2" t="n">
        <v>9.970000000000001</v>
      </c>
      <c r="Y2" t="n">
        <v>2</v>
      </c>
      <c r="Z2" t="n">
        <v>10</v>
      </c>
      <c r="AA2" t="n">
        <v>103.9809327590318</v>
      </c>
      <c r="AB2" t="n">
        <v>142.2712995158441</v>
      </c>
      <c r="AC2" t="n">
        <v>128.6931263691133</v>
      </c>
      <c r="AD2" t="n">
        <v>103980.9327590318</v>
      </c>
      <c r="AE2" t="n">
        <v>142271.2995158441</v>
      </c>
      <c r="AF2" t="n">
        <v>2.916680218153922e-06</v>
      </c>
      <c r="AG2" t="n">
        <v>0.4355208333333334</v>
      </c>
      <c r="AH2" t="n">
        <v>128693.1263691133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2.3553</v>
      </c>
      <c r="E2" t="n">
        <v>42.46</v>
      </c>
      <c r="F2" t="n">
        <v>35.87</v>
      </c>
      <c r="G2" t="n">
        <v>9.609999999999999</v>
      </c>
      <c r="H2" t="n">
        <v>0.18</v>
      </c>
      <c r="I2" t="n">
        <v>224</v>
      </c>
      <c r="J2" t="n">
        <v>98.70999999999999</v>
      </c>
      <c r="K2" t="n">
        <v>39.72</v>
      </c>
      <c r="L2" t="n">
        <v>1</v>
      </c>
      <c r="M2" t="n">
        <v>222</v>
      </c>
      <c r="N2" t="n">
        <v>12.99</v>
      </c>
      <c r="O2" t="n">
        <v>12407.75</v>
      </c>
      <c r="P2" t="n">
        <v>308.48</v>
      </c>
      <c r="Q2" t="n">
        <v>2600.57</v>
      </c>
      <c r="R2" t="n">
        <v>410.32</v>
      </c>
      <c r="S2" t="n">
        <v>113.82</v>
      </c>
      <c r="T2" t="n">
        <v>142801.85</v>
      </c>
      <c r="U2" t="n">
        <v>0.28</v>
      </c>
      <c r="V2" t="n">
        <v>0.64</v>
      </c>
      <c r="W2" t="n">
        <v>9.77</v>
      </c>
      <c r="X2" t="n">
        <v>8.58</v>
      </c>
      <c r="Y2" t="n">
        <v>2</v>
      </c>
      <c r="Z2" t="n">
        <v>10</v>
      </c>
      <c r="AA2" t="n">
        <v>252.2511202245969</v>
      </c>
      <c r="AB2" t="n">
        <v>345.1411112251434</v>
      </c>
      <c r="AC2" t="n">
        <v>312.2013279785106</v>
      </c>
      <c r="AD2" t="n">
        <v>252251.1202245969</v>
      </c>
      <c r="AE2" t="n">
        <v>345141.1112251434</v>
      </c>
      <c r="AF2" t="n">
        <v>2.461567287036626e-06</v>
      </c>
      <c r="AG2" t="n">
        <v>0.4422916666666667</v>
      </c>
      <c r="AH2" t="n">
        <v>312201.3279785106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2.9149</v>
      </c>
      <c r="E3" t="n">
        <v>34.31</v>
      </c>
      <c r="F3" t="n">
        <v>30.53</v>
      </c>
      <c r="G3" t="n">
        <v>21.06</v>
      </c>
      <c r="H3" t="n">
        <v>0.35</v>
      </c>
      <c r="I3" t="n">
        <v>87</v>
      </c>
      <c r="J3" t="n">
        <v>99.95</v>
      </c>
      <c r="K3" t="n">
        <v>39.72</v>
      </c>
      <c r="L3" t="n">
        <v>2</v>
      </c>
      <c r="M3" t="n">
        <v>85</v>
      </c>
      <c r="N3" t="n">
        <v>13.24</v>
      </c>
      <c r="O3" t="n">
        <v>12561.45</v>
      </c>
      <c r="P3" t="n">
        <v>237.45</v>
      </c>
      <c r="Q3" t="n">
        <v>2599.93</v>
      </c>
      <c r="R3" t="n">
        <v>231.58</v>
      </c>
      <c r="S3" t="n">
        <v>113.82</v>
      </c>
      <c r="T3" t="n">
        <v>54115.53</v>
      </c>
      <c r="U3" t="n">
        <v>0.49</v>
      </c>
      <c r="V3" t="n">
        <v>0.75</v>
      </c>
      <c r="W3" t="n">
        <v>9.56</v>
      </c>
      <c r="X3" t="n">
        <v>3.25</v>
      </c>
      <c r="Y3" t="n">
        <v>2</v>
      </c>
      <c r="Z3" t="n">
        <v>10</v>
      </c>
      <c r="AA3" t="n">
        <v>162.413001610672</v>
      </c>
      <c r="AB3" t="n">
        <v>222.220633959561</v>
      </c>
      <c r="AC3" t="n">
        <v>201.012208543143</v>
      </c>
      <c r="AD3" t="n">
        <v>162413.001610672</v>
      </c>
      <c r="AE3" t="n">
        <v>222220.633959561</v>
      </c>
      <c r="AF3" t="n">
        <v>3.046415524554435e-06</v>
      </c>
      <c r="AG3" t="n">
        <v>0.3573958333333334</v>
      </c>
      <c r="AH3" t="n">
        <v>201012.208543143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3.0592</v>
      </c>
      <c r="E4" t="n">
        <v>32.69</v>
      </c>
      <c r="F4" t="n">
        <v>29.49</v>
      </c>
      <c r="G4" t="n">
        <v>29.99</v>
      </c>
      <c r="H4" t="n">
        <v>0.52</v>
      </c>
      <c r="I4" t="n">
        <v>59</v>
      </c>
      <c r="J4" t="n">
        <v>101.2</v>
      </c>
      <c r="K4" t="n">
        <v>39.72</v>
      </c>
      <c r="L4" t="n">
        <v>3</v>
      </c>
      <c r="M4" t="n">
        <v>1</v>
      </c>
      <c r="N4" t="n">
        <v>13.49</v>
      </c>
      <c r="O4" t="n">
        <v>12715.54</v>
      </c>
      <c r="P4" t="n">
        <v>212.35</v>
      </c>
      <c r="Q4" t="n">
        <v>2600.58</v>
      </c>
      <c r="R4" t="n">
        <v>194.22</v>
      </c>
      <c r="S4" t="n">
        <v>113.82</v>
      </c>
      <c r="T4" t="n">
        <v>35573.51</v>
      </c>
      <c r="U4" t="n">
        <v>0.59</v>
      </c>
      <c r="V4" t="n">
        <v>0.78</v>
      </c>
      <c r="W4" t="n">
        <v>9.58</v>
      </c>
      <c r="X4" t="n">
        <v>2.21</v>
      </c>
      <c r="Y4" t="n">
        <v>2</v>
      </c>
      <c r="Z4" t="n">
        <v>10</v>
      </c>
      <c r="AA4" t="n">
        <v>142.0758157123745</v>
      </c>
      <c r="AB4" t="n">
        <v>194.3943990002045</v>
      </c>
      <c r="AC4" t="n">
        <v>175.8416703939325</v>
      </c>
      <c r="AD4" t="n">
        <v>142075.8157123745</v>
      </c>
      <c r="AE4" t="n">
        <v>194394.3990002045</v>
      </c>
      <c r="AF4" t="n">
        <v>3.197226104743534e-06</v>
      </c>
      <c r="AG4" t="n">
        <v>0.3405208333333333</v>
      </c>
      <c r="AH4" t="n">
        <v>175841.6703939325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3.059</v>
      </c>
      <c r="E5" t="n">
        <v>32.69</v>
      </c>
      <c r="F5" t="n">
        <v>29.49</v>
      </c>
      <c r="G5" t="n">
        <v>29.99</v>
      </c>
      <c r="H5" t="n">
        <v>0.6899999999999999</v>
      </c>
      <c r="I5" t="n">
        <v>59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214.78</v>
      </c>
      <c r="Q5" t="n">
        <v>2600.58</v>
      </c>
      <c r="R5" t="n">
        <v>194.22</v>
      </c>
      <c r="S5" t="n">
        <v>113.82</v>
      </c>
      <c r="T5" t="n">
        <v>35573.73</v>
      </c>
      <c r="U5" t="n">
        <v>0.59</v>
      </c>
      <c r="V5" t="n">
        <v>0.78</v>
      </c>
      <c r="W5" t="n">
        <v>9.59</v>
      </c>
      <c r="X5" t="n">
        <v>2.21</v>
      </c>
      <c r="Y5" t="n">
        <v>2</v>
      </c>
      <c r="Z5" t="n">
        <v>10</v>
      </c>
      <c r="AA5" t="n">
        <v>143.1656812470905</v>
      </c>
      <c r="AB5" t="n">
        <v>195.8856011062761</v>
      </c>
      <c r="AC5" t="n">
        <v>177.1905542639165</v>
      </c>
      <c r="AD5" t="n">
        <v>143165.6812470905</v>
      </c>
      <c r="AE5" t="n">
        <v>195885.6011062762</v>
      </c>
      <c r="AF5" t="n">
        <v>3.197017081070369e-06</v>
      </c>
      <c r="AG5" t="n">
        <v>0.3405208333333333</v>
      </c>
      <c r="AH5" t="n">
        <v>177190.5542639165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2.089</v>
      </c>
      <c r="E2" t="n">
        <v>47.87</v>
      </c>
      <c r="F2" t="n">
        <v>38.4</v>
      </c>
      <c r="G2" t="n">
        <v>8.029999999999999</v>
      </c>
      <c r="H2" t="n">
        <v>0.14</v>
      </c>
      <c r="I2" t="n">
        <v>287</v>
      </c>
      <c r="J2" t="n">
        <v>124.63</v>
      </c>
      <c r="K2" t="n">
        <v>45</v>
      </c>
      <c r="L2" t="n">
        <v>1</v>
      </c>
      <c r="M2" t="n">
        <v>285</v>
      </c>
      <c r="N2" t="n">
        <v>18.64</v>
      </c>
      <c r="O2" t="n">
        <v>15605.44</v>
      </c>
      <c r="P2" t="n">
        <v>393.89</v>
      </c>
      <c r="Q2" t="n">
        <v>2601.38</v>
      </c>
      <c r="R2" t="n">
        <v>495.18</v>
      </c>
      <c r="S2" t="n">
        <v>113.82</v>
      </c>
      <c r="T2" t="n">
        <v>184917.11</v>
      </c>
      <c r="U2" t="n">
        <v>0.23</v>
      </c>
      <c r="V2" t="n">
        <v>0.6</v>
      </c>
      <c r="W2" t="n">
        <v>9.880000000000001</v>
      </c>
      <c r="X2" t="n">
        <v>11.11</v>
      </c>
      <c r="Y2" t="n">
        <v>2</v>
      </c>
      <c r="Z2" t="n">
        <v>10</v>
      </c>
      <c r="AA2" t="n">
        <v>356.1301411647624</v>
      </c>
      <c r="AB2" t="n">
        <v>487.2729704946054</v>
      </c>
      <c r="AC2" t="n">
        <v>440.7683220825089</v>
      </c>
      <c r="AD2" t="n">
        <v>356130.1411647624</v>
      </c>
      <c r="AE2" t="n">
        <v>487272.9704946054</v>
      </c>
      <c r="AF2" t="n">
        <v>2.102003964527266e-06</v>
      </c>
      <c r="AG2" t="n">
        <v>0.4986458333333333</v>
      </c>
      <c r="AH2" t="n">
        <v>440768.3220825089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2.745</v>
      </c>
      <c r="E3" t="n">
        <v>36.43</v>
      </c>
      <c r="F3" t="n">
        <v>31.46</v>
      </c>
      <c r="G3" t="n">
        <v>17.01</v>
      </c>
      <c r="H3" t="n">
        <v>0.28</v>
      </c>
      <c r="I3" t="n">
        <v>111</v>
      </c>
      <c r="J3" t="n">
        <v>125.95</v>
      </c>
      <c r="K3" t="n">
        <v>45</v>
      </c>
      <c r="L3" t="n">
        <v>2</v>
      </c>
      <c r="M3" t="n">
        <v>109</v>
      </c>
      <c r="N3" t="n">
        <v>18.95</v>
      </c>
      <c r="O3" t="n">
        <v>15767.7</v>
      </c>
      <c r="P3" t="n">
        <v>304.57</v>
      </c>
      <c r="Q3" t="n">
        <v>2599.7</v>
      </c>
      <c r="R3" t="n">
        <v>262.62</v>
      </c>
      <c r="S3" t="n">
        <v>113.82</v>
      </c>
      <c r="T3" t="n">
        <v>69516.89</v>
      </c>
      <c r="U3" t="n">
        <v>0.43</v>
      </c>
      <c r="V3" t="n">
        <v>0.73</v>
      </c>
      <c r="W3" t="n">
        <v>9.6</v>
      </c>
      <c r="X3" t="n">
        <v>4.18</v>
      </c>
      <c r="Y3" t="n">
        <v>2</v>
      </c>
      <c r="Z3" t="n">
        <v>10</v>
      </c>
      <c r="AA3" t="n">
        <v>213.8570804167182</v>
      </c>
      <c r="AB3" t="n">
        <v>292.608692134538</v>
      </c>
      <c r="AC3" t="n">
        <v>264.6825292361826</v>
      </c>
      <c r="AD3" t="n">
        <v>213857.0804167181</v>
      </c>
      <c r="AE3" t="n">
        <v>292608.692134538</v>
      </c>
      <c r="AF3" t="n">
        <v>2.762087545537264e-06</v>
      </c>
      <c r="AG3" t="n">
        <v>0.3794791666666666</v>
      </c>
      <c r="AH3" t="n">
        <v>264682.5292361826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2.9865</v>
      </c>
      <c r="E4" t="n">
        <v>33.48</v>
      </c>
      <c r="F4" t="n">
        <v>29.69</v>
      </c>
      <c r="G4" t="n">
        <v>27.41</v>
      </c>
      <c r="H4" t="n">
        <v>0.42</v>
      </c>
      <c r="I4" t="n">
        <v>65</v>
      </c>
      <c r="J4" t="n">
        <v>127.27</v>
      </c>
      <c r="K4" t="n">
        <v>45</v>
      </c>
      <c r="L4" t="n">
        <v>3</v>
      </c>
      <c r="M4" t="n">
        <v>63</v>
      </c>
      <c r="N4" t="n">
        <v>19.27</v>
      </c>
      <c r="O4" t="n">
        <v>15930.42</v>
      </c>
      <c r="P4" t="n">
        <v>266.8</v>
      </c>
      <c r="Q4" t="n">
        <v>2599.76</v>
      </c>
      <c r="R4" t="n">
        <v>203.71</v>
      </c>
      <c r="S4" t="n">
        <v>113.82</v>
      </c>
      <c r="T4" t="n">
        <v>40291.64</v>
      </c>
      <c r="U4" t="n">
        <v>0.5600000000000001</v>
      </c>
      <c r="V4" t="n">
        <v>0.77</v>
      </c>
      <c r="W4" t="n">
        <v>9.52</v>
      </c>
      <c r="X4" t="n">
        <v>2.41</v>
      </c>
      <c r="Y4" t="n">
        <v>2</v>
      </c>
      <c r="Z4" t="n">
        <v>10</v>
      </c>
      <c r="AA4" t="n">
        <v>176.3751691232184</v>
      </c>
      <c r="AB4" t="n">
        <v>241.3242875175752</v>
      </c>
      <c r="AC4" t="n">
        <v>218.2926362177325</v>
      </c>
      <c r="AD4" t="n">
        <v>176375.1691232184</v>
      </c>
      <c r="AE4" t="n">
        <v>241324.2875175752</v>
      </c>
      <c r="AF4" t="n">
        <v>3.00509087604628e-06</v>
      </c>
      <c r="AG4" t="n">
        <v>0.3487499999999999</v>
      </c>
      <c r="AH4" t="n">
        <v>218292.6362177325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3.097</v>
      </c>
      <c r="E5" t="n">
        <v>32.29</v>
      </c>
      <c r="F5" t="n">
        <v>28.98</v>
      </c>
      <c r="G5" t="n">
        <v>37.8</v>
      </c>
      <c r="H5" t="n">
        <v>0.55</v>
      </c>
      <c r="I5" t="n">
        <v>46</v>
      </c>
      <c r="J5" t="n">
        <v>128.59</v>
      </c>
      <c r="K5" t="n">
        <v>45</v>
      </c>
      <c r="L5" t="n">
        <v>4</v>
      </c>
      <c r="M5" t="n">
        <v>16</v>
      </c>
      <c r="N5" t="n">
        <v>19.59</v>
      </c>
      <c r="O5" t="n">
        <v>16093.6</v>
      </c>
      <c r="P5" t="n">
        <v>241.01</v>
      </c>
      <c r="Q5" t="n">
        <v>2599.45</v>
      </c>
      <c r="R5" t="n">
        <v>178.7</v>
      </c>
      <c r="S5" t="n">
        <v>113.82</v>
      </c>
      <c r="T5" t="n">
        <v>27879.03</v>
      </c>
      <c r="U5" t="n">
        <v>0.64</v>
      </c>
      <c r="V5" t="n">
        <v>0.79</v>
      </c>
      <c r="W5" t="n">
        <v>9.529999999999999</v>
      </c>
      <c r="X5" t="n">
        <v>1.7</v>
      </c>
      <c r="Y5" t="n">
        <v>2</v>
      </c>
      <c r="Z5" t="n">
        <v>10</v>
      </c>
      <c r="AA5" t="n">
        <v>157.6064341583148</v>
      </c>
      <c r="AB5" t="n">
        <v>215.6440763204589</v>
      </c>
      <c r="AC5" t="n">
        <v>195.063308334858</v>
      </c>
      <c r="AD5" t="n">
        <v>157606.4341583148</v>
      </c>
      <c r="AE5" t="n">
        <v>215644.0763204589</v>
      </c>
      <c r="AF5" t="n">
        <v>3.116278735347507e-06</v>
      </c>
      <c r="AG5" t="n">
        <v>0.3363541666666667</v>
      </c>
      <c r="AH5" t="n">
        <v>195063.308334858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3.1007</v>
      </c>
      <c r="E6" t="n">
        <v>32.25</v>
      </c>
      <c r="F6" t="n">
        <v>28.97</v>
      </c>
      <c r="G6" t="n">
        <v>38.62</v>
      </c>
      <c r="H6" t="n">
        <v>0.68</v>
      </c>
      <c r="I6" t="n">
        <v>45</v>
      </c>
      <c r="J6" t="n">
        <v>129.92</v>
      </c>
      <c r="K6" t="n">
        <v>45</v>
      </c>
      <c r="L6" t="n">
        <v>5</v>
      </c>
      <c r="M6" t="n">
        <v>0</v>
      </c>
      <c r="N6" t="n">
        <v>19.92</v>
      </c>
      <c r="O6" t="n">
        <v>16257.24</v>
      </c>
      <c r="P6" t="n">
        <v>241.16</v>
      </c>
      <c r="Q6" t="n">
        <v>2600.05</v>
      </c>
      <c r="R6" t="n">
        <v>177.47</v>
      </c>
      <c r="S6" t="n">
        <v>113.82</v>
      </c>
      <c r="T6" t="n">
        <v>27269.18</v>
      </c>
      <c r="U6" t="n">
        <v>0.64</v>
      </c>
      <c r="V6" t="n">
        <v>0.79</v>
      </c>
      <c r="W6" t="n">
        <v>9.550000000000001</v>
      </c>
      <c r="X6" t="n">
        <v>1.69</v>
      </c>
      <c r="Y6" t="n">
        <v>2</v>
      </c>
      <c r="Z6" t="n">
        <v>10</v>
      </c>
      <c r="AA6" t="n">
        <v>157.4691392044435</v>
      </c>
      <c r="AB6" t="n">
        <v>215.4562233075463</v>
      </c>
      <c r="AC6" t="n">
        <v>194.8933837498444</v>
      </c>
      <c r="AD6" t="n">
        <v>157469.1392044435</v>
      </c>
      <c r="AE6" t="n">
        <v>215456.2233075463</v>
      </c>
      <c r="AF6" t="n">
        <v>3.120001767740399e-06</v>
      </c>
      <c r="AG6" t="n">
        <v>0.3359375</v>
      </c>
      <c r="AH6" t="n">
        <v>194893.3837498444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2024-09-25T23:05:37Z</dcterms:created>
  <dcterms:modified xmlns:dcterms="http://purl.org/dc/terms/" xmlns:xsi="http://www.w3.org/2001/XMLSchema-instance" xsi:type="dcterms:W3CDTF">2024-09-25T23:05:37Z</dcterms:modified>
</cp:coreProperties>
</file>