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gráficos!$A$7:$A$88</f>
              <numCache>
                <formatCode>General</formatCode>
                <ptCount val="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</numCache>
            </numRef>
          </xVal>
          <yVal>
            <numRef>
              <f>gráficos!$B$7:$B$88</f>
              <numCache>
                <formatCode>General</formatCode>
                <ptCount val="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2.262</v>
      </c>
      <c r="E2" t="n">
        <v>44.21</v>
      </c>
      <c r="F2" t="n">
        <v>29.83</v>
      </c>
      <c r="G2" t="n">
        <v>5.87</v>
      </c>
      <c r="H2" t="n">
        <v>0.09</v>
      </c>
      <c r="I2" t="n">
        <v>305</v>
      </c>
      <c r="J2" t="n">
        <v>194.77</v>
      </c>
      <c r="K2" t="n">
        <v>54.38</v>
      </c>
      <c r="L2" t="n">
        <v>1</v>
      </c>
      <c r="M2" t="n">
        <v>303</v>
      </c>
      <c r="N2" t="n">
        <v>39.4</v>
      </c>
      <c r="O2" t="n">
        <v>24256.19</v>
      </c>
      <c r="P2" t="n">
        <v>411.81</v>
      </c>
      <c r="Q2" t="n">
        <v>1450.28</v>
      </c>
      <c r="R2" t="n">
        <v>692.25</v>
      </c>
      <c r="S2" t="n">
        <v>133.29</v>
      </c>
      <c r="T2" t="n">
        <v>261313.02</v>
      </c>
      <c r="U2" t="n">
        <v>0.19</v>
      </c>
      <c r="V2" t="n">
        <v>0.38</v>
      </c>
      <c r="W2" t="n">
        <v>0.75</v>
      </c>
      <c r="X2" t="n">
        <v>15.38</v>
      </c>
      <c r="Y2" t="n">
        <v>4</v>
      </c>
      <c r="Z2" t="n">
        <v>10</v>
      </c>
      <c r="AA2" t="n">
        <v>216.0271907960831</v>
      </c>
      <c r="AB2" t="n">
        <v>295.5779328940966</v>
      </c>
      <c r="AC2" t="n">
        <v>267.3683898250055</v>
      </c>
      <c r="AD2" t="n">
        <v>216027.1907960831</v>
      </c>
      <c r="AE2" t="n">
        <v>295577.9328940966</v>
      </c>
      <c r="AF2" t="n">
        <v>3.299905750172006e-06</v>
      </c>
      <c r="AG2" t="n">
        <v>0.4605208333333333</v>
      </c>
      <c r="AH2" t="n">
        <v>267368.3898250055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4.114</v>
      </c>
      <c r="E3" t="n">
        <v>24.31</v>
      </c>
      <c r="F3" t="n">
        <v>18.29</v>
      </c>
      <c r="G3" t="n">
        <v>12.19</v>
      </c>
      <c r="H3" t="n">
        <v>0.18</v>
      </c>
      <c r="I3" t="n">
        <v>90</v>
      </c>
      <c r="J3" t="n">
        <v>196.32</v>
      </c>
      <c r="K3" t="n">
        <v>54.38</v>
      </c>
      <c r="L3" t="n">
        <v>2</v>
      </c>
      <c r="M3" t="n">
        <v>88</v>
      </c>
      <c r="N3" t="n">
        <v>39.95</v>
      </c>
      <c r="O3" t="n">
        <v>24447.22</v>
      </c>
      <c r="P3" t="n">
        <v>244.58</v>
      </c>
      <c r="Q3" t="n">
        <v>1448.92</v>
      </c>
      <c r="R3" t="n">
        <v>299.36</v>
      </c>
      <c r="S3" t="n">
        <v>133.29</v>
      </c>
      <c r="T3" t="n">
        <v>65942.91</v>
      </c>
      <c r="U3" t="n">
        <v>0.45</v>
      </c>
      <c r="V3" t="n">
        <v>0.61</v>
      </c>
      <c r="W3" t="n">
        <v>0.39</v>
      </c>
      <c r="X3" t="n">
        <v>3.86</v>
      </c>
      <c r="Y3" t="n">
        <v>4</v>
      </c>
      <c r="Z3" t="n">
        <v>10</v>
      </c>
      <c r="AA3" t="n">
        <v>72.52685950267202</v>
      </c>
      <c r="AB3" t="n">
        <v>99.23444883073792</v>
      </c>
      <c r="AC3" t="n">
        <v>89.76365231078069</v>
      </c>
      <c r="AD3" t="n">
        <v>72526.85950267203</v>
      </c>
      <c r="AE3" t="n">
        <v>99234.44883073792</v>
      </c>
      <c r="AF3" t="n">
        <v>6.001685347571899e-06</v>
      </c>
      <c r="AG3" t="n">
        <v>0.2532291666666667</v>
      </c>
      <c r="AH3" t="n">
        <v>89763.65231078069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4.6619</v>
      </c>
      <c r="E4" t="n">
        <v>21.45</v>
      </c>
      <c r="F4" t="n">
        <v>16.83</v>
      </c>
      <c r="G4" t="n">
        <v>18.7</v>
      </c>
      <c r="H4" t="n">
        <v>0.27</v>
      </c>
      <c r="I4" t="n">
        <v>54</v>
      </c>
      <c r="J4" t="n">
        <v>197.88</v>
      </c>
      <c r="K4" t="n">
        <v>54.38</v>
      </c>
      <c r="L4" t="n">
        <v>3</v>
      </c>
      <c r="M4" t="n">
        <v>52</v>
      </c>
      <c r="N4" t="n">
        <v>40.5</v>
      </c>
      <c r="O4" t="n">
        <v>24639</v>
      </c>
      <c r="P4" t="n">
        <v>218.19</v>
      </c>
      <c r="Q4" t="n">
        <v>1448.25</v>
      </c>
      <c r="R4" t="n">
        <v>249.47</v>
      </c>
      <c r="S4" t="n">
        <v>133.29</v>
      </c>
      <c r="T4" t="n">
        <v>41178.42</v>
      </c>
      <c r="U4" t="n">
        <v>0.53</v>
      </c>
      <c r="V4" t="n">
        <v>0.67</v>
      </c>
      <c r="W4" t="n">
        <v>0.36</v>
      </c>
      <c r="X4" t="n">
        <v>2.4</v>
      </c>
      <c r="Y4" t="n">
        <v>4</v>
      </c>
      <c r="Z4" t="n">
        <v>10</v>
      </c>
      <c r="AA4" t="n">
        <v>57.97156529922551</v>
      </c>
      <c r="AB4" t="n">
        <v>79.31925316733171</v>
      </c>
      <c r="AC4" t="n">
        <v>71.74913497033096</v>
      </c>
      <c r="AD4" t="n">
        <v>57971.56529922551</v>
      </c>
      <c r="AE4" t="n">
        <v>79319.25316733171</v>
      </c>
      <c r="AF4" t="n">
        <v>6.800986125873951e-06</v>
      </c>
      <c r="AG4" t="n">
        <v>0.2234375</v>
      </c>
      <c r="AH4" t="n">
        <v>71749.13497033095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4.9446</v>
      </c>
      <c r="E5" t="n">
        <v>20.22</v>
      </c>
      <c r="F5" t="n">
        <v>16.23</v>
      </c>
      <c r="G5" t="n">
        <v>25.63</v>
      </c>
      <c r="H5" t="n">
        <v>0.36</v>
      </c>
      <c r="I5" t="n">
        <v>38</v>
      </c>
      <c r="J5" t="n">
        <v>199.44</v>
      </c>
      <c r="K5" t="n">
        <v>54.38</v>
      </c>
      <c r="L5" t="n">
        <v>4</v>
      </c>
      <c r="M5" t="n">
        <v>36</v>
      </c>
      <c r="N5" t="n">
        <v>41.06</v>
      </c>
      <c r="O5" t="n">
        <v>24831.54</v>
      </c>
      <c r="P5" t="n">
        <v>203.49</v>
      </c>
      <c r="Q5" t="n">
        <v>1448.21</v>
      </c>
      <c r="R5" t="n">
        <v>229.26</v>
      </c>
      <c r="S5" t="n">
        <v>133.29</v>
      </c>
      <c r="T5" t="n">
        <v>31151.07</v>
      </c>
      <c r="U5" t="n">
        <v>0.58</v>
      </c>
      <c r="V5" t="n">
        <v>0.6899999999999999</v>
      </c>
      <c r="W5" t="n">
        <v>0.34</v>
      </c>
      <c r="X5" t="n">
        <v>1.8</v>
      </c>
      <c r="Y5" t="n">
        <v>4</v>
      </c>
      <c r="Z5" t="n">
        <v>10</v>
      </c>
      <c r="AA5" t="n">
        <v>51.66029502919911</v>
      </c>
      <c r="AB5" t="n">
        <v>70.68389475029247</v>
      </c>
      <c r="AC5" t="n">
        <v>63.93792304080953</v>
      </c>
      <c r="AD5" t="n">
        <v>51660.29502919911</v>
      </c>
      <c r="AE5" t="n">
        <v>70683.89475029247</v>
      </c>
      <c r="AF5" t="n">
        <v>7.2134014024317e-06</v>
      </c>
      <c r="AG5" t="n">
        <v>0.210625</v>
      </c>
      <c r="AH5" t="n">
        <v>63937.92304080953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5.0834</v>
      </c>
      <c r="E6" t="n">
        <v>19.67</v>
      </c>
      <c r="F6" t="n">
        <v>16.03</v>
      </c>
      <c r="G6" t="n">
        <v>33.16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27</v>
      </c>
      <c r="N6" t="n">
        <v>41.63</v>
      </c>
      <c r="O6" t="n">
        <v>25024.84</v>
      </c>
      <c r="P6" t="n">
        <v>193.6</v>
      </c>
      <c r="Q6" t="n">
        <v>1448.37</v>
      </c>
      <c r="R6" t="n">
        <v>223.45</v>
      </c>
      <c r="S6" t="n">
        <v>133.29</v>
      </c>
      <c r="T6" t="n">
        <v>28290.02</v>
      </c>
      <c r="U6" t="n">
        <v>0.6</v>
      </c>
      <c r="V6" t="n">
        <v>0.7</v>
      </c>
      <c r="W6" t="n">
        <v>0.3</v>
      </c>
      <c r="X6" t="n">
        <v>1.6</v>
      </c>
      <c r="Y6" t="n">
        <v>4</v>
      </c>
      <c r="Z6" t="n">
        <v>10</v>
      </c>
      <c r="AA6" t="n">
        <v>48.4377660237022</v>
      </c>
      <c r="AB6" t="n">
        <v>66.27468839702782</v>
      </c>
      <c r="AC6" t="n">
        <v>59.94952515353906</v>
      </c>
      <c r="AD6" t="n">
        <v>48437.7660237022</v>
      </c>
      <c r="AE6" t="n">
        <v>66274.68839702781</v>
      </c>
      <c r="AF6" t="n">
        <v>7.415888987809185e-06</v>
      </c>
      <c r="AG6" t="n">
        <v>0.2048958333333334</v>
      </c>
      <c r="AH6" t="n">
        <v>59949.52515353906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5.3185</v>
      </c>
      <c r="E7" t="n">
        <v>18.8</v>
      </c>
      <c r="F7" t="n">
        <v>15.39</v>
      </c>
      <c r="G7" t="n">
        <v>40.15</v>
      </c>
      <c r="H7" t="n">
        <v>0.53</v>
      </c>
      <c r="I7" t="n">
        <v>23</v>
      </c>
      <c r="J7" t="n">
        <v>202.58</v>
      </c>
      <c r="K7" t="n">
        <v>54.38</v>
      </c>
      <c r="L7" t="n">
        <v>6</v>
      </c>
      <c r="M7" t="n">
        <v>21</v>
      </c>
      <c r="N7" t="n">
        <v>42.2</v>
      </c>
      <c r="O7" t="n">
        <v>25218.93</v>
      </c>
      <c r="P7" t="n">
        <v>177.49</v>
      </c>
      <c r="Q7" t="n">
        <v>1448.25</v>
      </c>
      <c r="R7" t="n">
        <v>200.94</v>
      </c>
      <c r="S7" t="n">
        <v>133.29</v>
      </c>
      <c r="T7" t="n">
        <v>17065.95</v>
      </c>
      <c r="U7" t="n">
        <v>0.66</v>
      </c>
      <c r="V7" t="n">
        <v>0.73</v>
      </c>
      <c r="W7" t="n">
        <v>0.3</v>
      </c>
      <c r="X7" t="n">
        <v>0.96</v>
      </c>
      <c r="Y7" t="n">
        <v>4</v>
      </c>
      <c r="Z7" t="n">
        <v>10</v>
      </c>
      <c r="AA7" t="n">
        <v>43.23401865072044</v>
      </c>
      <c r="AB7" t="n">
        <v>59.15469166818608</v>
      </c>
      <c r="AC7" t="n">
        <v>53.50905091951755</v>
      </c>
      <c r="AD7" t="n">
        <v>43234.01865072043</v>
      </c>
      <c r="AE7" t="n">
        <v>59154.69166818608</v>
      </c>
      <c r="AF7" t="n">
        <v>7.758863276874367e-06</v>
      </c>
      <c r="AG7" t="n">
        <v>0.1958333333333333</v>
      </c>
      <c r="AH7" t="n">
        <v>53509.05091951755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5.4436</v>
      </c>
      <c r="E8" t="n">
        <v>18.37</v>
      </c>
      <c r="F8" t="n">
        <v>15.15</v>
      </c>
      <c r="G8" t="n">
        <v>50.51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164.72</v>
      </c>
      <c r="Q8" t="n">
        <v>1448.12</v>
      </c>
      <c r="R8" t="n">
        <v>192.8</v>
      </c>
      <c r="S8" t="n">
        <v>133.29</v>
      </c>
      <c r="T8" t="n">
        <v>13022.86</v>
      </c>
      <c r="U8" t="n">
        <v>0.6899999999999999</v>
      </c>
      <c r="V8" t="n">
        <v>0.74</v>
      </c>
      <c r="W8" t="n">
        <v>0.3</v>
      </c>
      <c r="X8" t="n">
        <v>0.73</v>
      </c>
      <c r="Y8" t="n">
        <v>4</v>
      </c>
      <c r="Z8" t="n">
        <v>10</v>
      </c>
      <c r="AA8" t="n">
        <v>40.05324611531628</v>
      </c>
      <c r="AB8" t="n">
        <v>54.80261835931562</v>
      </c>
      <c r="AC8" t="n">
        <v>49.57233337916653</v>
      </c>
      <c r="AD8" t="n">
        <v>40053.24611531628</v>
      </c>
      <c r="AE8" t="n">
        <v>54802.61835931562</v>
      </c>
      <c r="AF8" t="n">
        <v>7.941364695683614e-06</v>
      </c>
      <c r="AG8" t="n">
        <v>0.1913541666666667</v>
      </c>
      <c r="AH8" t="n">
        <v>49572.33337916653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5.4848</v>
      </c>
      <c r="E9" t="n">
        <v>18.23</v>
      </c>
      <c r="F9" t="n">
        <v>15.09</v>
      </c>
      <c r="G9" t="n">
        <v>56.6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5</v>
      </c>
      <c r="N9" t="n">
        <v>43.37</v>
      </c>
      <c r="O9" t="n">
        <v>25609.61</v>
      </c>
      <c r="P9" t="n">
        <v>159</v>
      </c>
      <c r="Q9" t="n">
        <v>1448.27</v>
      </c>
      <c r="R9" t="n">
        <v>190.15</v>
      </c>
      <c r="S9" t="n">
        <v>133.29</v>
      </c>
      <c r="T9" t="n">
        <v>11705.78</v>
      </c>
      <c r="U9" t="n">
        <v>0.7</v>
      </c>
      <c r="V9" t="n">
        <v>0.74</v>
      </c>
      <c r="W9" t="n">
        <v>0.31</v>
      </c>
      <c r="X9" t="n">
        <v>0.67</v>
      </c>
      <c r="Y9" t="n">
        <v>4</v>
      </c>
      <c r="Z9" t="n">
        <v>10</v>
      </c>
      <c r="AA9" t="n">
        <v>38.81132025377876</v>
      </c>
      <c r="AB9" t="n">
        <v>53.10336060566608</v>
      </c>
      <c r="AC9" t="n">
        <v>48.03525040059701</v>
      </c>
      <c r="AD9" t="n">
        <v>38811.32025377876</v>
      </c>
      <c r="AE9" t="n">
        <v>53103.36060566608</v>
      </c>
      <c r="AF9" t="n">
        <v>8.001469079815836e-06</v>
      </c>
      <c r="AG9" t="n">
        <v>0.1898958333333333</v>
      </c>
      <c r="AH9" t="n">
        <v>48035.250400597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5.4866</v>
      </c>
      <c r="E10" t="n">
        <v>18.23</v>
      </c>
      <c r="F10" t="n">
        <v>15.09</v>
      </c>
      <c r="G10" t="n">
        <v>56.58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160.21</v>
      </c>
      <c r="Q10" t="n">
        <v>1448.61</v>
      </c>
      <c r="R10" t="n">
        <v>189.69</v>
      </c>
      <c r="S10" t="n">
        <v>133.29</v>
      </c>
      <c r="T10" t="n">
        <v>11476.37</v>
      </c>
      <c r="U10" t="n">
        <v>0.7</v>
      </c>
      <c r="V10" t="n">
        <v>0.75</v>
      </c>
      <c r="W10" t="n">
        <v>0.32</v>
      </c>
      <c r="X10" t="n">
        <v>0.66</v>
      </c>
      <c r="Y10" t="n">
        <v>4</v>
      </c>
      <c r="Z10" t="n">
        <v>10</v>
      </c>
      <c r="AA10" t="n">
        <v>38.99133376602219</v>
      </c>
      <c r="AB10" t="n">
        <v>53.34966303475201</v>
      </c>
      <c r="AC10" t="n">
        <v>48.25804607153933</v>
      </c>
      <c r="AD10" t="n">
        <v>38991.33376602219</v>
      </c>
      <c r="AE10" t="n">
        <v>53349.66303475201</v>
      </c>
      <c r="AF10" t="n">
        <v>8.004094999510933e-06</v>
      </c>
      <c r="AG10" t="n">
        <v>0.1898958333333333</v>
      </c>
      <c r="AH10" t="n">
        <v>48258.04607153933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2.8624</v>
      </c>
      <c r="E2" t="n">
        <v>34.94</v>
      </c>
      <c r="F2" t="n">
        <v>25.36</v>
      </c>
      <c r="G2" t="n">
        <v>6.76</v>
      </c>
      <c r="H2" t="n">
        <v>0.11</v>
      </c>
      <c r="I2" t="n">
        <v>225</v>
      </c>
      <c r="J2" t="n">
        <v>159.12</v>
      </c>
      <c r="K2" t="n">
        <v>50.28</v>
      </c>
      <c r="L2" t="n">
        <v>1</v>
      </c>
      <c r="M2" t="n">
        <v>223</v>
      </c>
      <c r="N2" t="n">
        <v>27.84</v>
      </c>
      <c r="O2" t="n">
        <v>19859.16</v>
      </c>
      <c r="P2" t="n">
        <v>304.99</v>
      </c>
      <c r="Q2" t="n">
        <v>1449.82</v>
      </c>
      <c r="R2" t="n">
        <v>539.12</v>
      </c>
      <c r="S2" t="n">
        <v>133.29</v>
      </c>
      <c r="T2" t="n">
        <v>185146.21</v>
      </c>
      <c r="U2" t="n">
        <v>0.25</v>
      </c>
      <c r="V2" t="n">
        <v>0.44</v>
      </c>
      <c r="W2" t="n">
        <v>0.63</v>
      </c>
      <c r="X2" t="n">
        <v>10.91</v>
      </c>
      <c r="Y2" t="n">
        <v>4</v>
      </c>
      <c r="Z2" t="n">
        <v>10</v>
      </c>
      <c r="AA2" t="n">
        <v>128.9186351256348</v>
      </c>
      <c r="AB2" t="n">
        <v>176.3921640675952</v>
      </c>
      <c r="AC2" t="n">
        <v>159.5575434969903</v>
      </c>
      <c r="AD2" t="n">
        <v>128918.6351256348</v>
      </c>
      <c r="AE2" t="n">
        <v>176392.1640675952</v>
      </c>
      <c r="AF2" t="n">
        <v>4.319802387009568e-06</v>
      </c>
      <c r="AG2" t="n">
        <v>0.3639583333333333</v>
      </c>
      <c r="AH2" t="n">
        <v>159557.5434969903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4.2285</v>
      </c>
      <c r="E3" t="n">
        <v>23.65</v>
      </c>
      <c r="F3" t="n">
        <v>18.75</v>
      </c>
      <c r="G3" t="n">
        <v>14.06</v>
      </c>
      <c r="H3" t="n">
        <v>0.22</v>
      </c>
      <c r="I3" t="n">
        <v>80</v>
      </c>
      <c r="J3" t="n">
        <v>160.54</v>
      </c>
      <c r="K3" t="n">
        <v>50.28</v>
      </c>
      <c r="L3" t="n">
        <v>2</v>
      </c>
      <c r="M3" t="n">
        <v>78</v>
      </c>
      <c r="N3" t="n">
        <v>28.26</v>
      </c>
      <c r="O3" t="n">
        <v>20034.4</v>
      </c>
      <c r="P3" t="n">
        <v>216.44</v>
      </c>
      <c r="Q3" t="n">
        <v>1448.82</v>
      </c>
      <c r="R3" t="n">
        <v>316.33</v>
      </c>
      <c r="S3" t="n">
        <v>133.29</v>
      </c>
      <c r="T3" t="n">
        <v>74479.00999999999</v>
      </c>
      <c r="U3" t="n">
        <v>0.42</v>
      </c>
      <c r="V3" t="n">
        <v>0.6</v>
      </c>
      <c r="W3" t="n">
        <v>0.38</v>
      </c>
      <c r="X3" t="n">
        <v>4.31</v>
      </c>
      <c r="Y3" t="n">
        <v>4</v>
      </c>
      <c r="Z3" t="n">
        <v>10</v>
      </c>
      <c r="AA3" t="n">
        <v>63.65823053294678</v>
      </c>
      <c r="AB3" t="n">
        <v>87.0999994180693</v>
      </c>
      <c r="AC3" t="n">
        <v>78.78729771924657</v>
      </c>
      <c r="AD3" t="n">
        <v>63658.23053294678</v>
      </c>
      <c r="AE3" t="n">
        <v>87099.9994180693</v>
      </c>
      <c r="AF3" t="n">
        <v>6.38145765562813e-06</v>
      </c>
      <c r="AG3" t="n">
        <v>0.2463541666666667</v>
      </c>
      <c r="AH3" t="n">
        <v>78787.29771924656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4.985</v>
      </c>
      <c r="E4" t="n">
        <v>20.06</v>
      </c>
      <c r="F4" t="n">
        <v>16.32</v>
      </c>
      <c r="G4" t="n">
        <v>22.25</v>
      </c>
      <c r="H4" t="n">
        <v>0.33</v>
      </c>
      <c r="I4" t="n">
        <v>44</v>
      </c>
      <c r="J4" t="n">
        <v>161.97</v>
      </c>
      <c r="K4" t="n">
        <v>50.28</v>
      </c>
      <c r="L4" t="n">
        <v>3</v>
      </c>
      <c r="M4" t="n">
        <v>42</v>
      </c>
      <c r="N4" t="n">
        <v>28.69</v>
      </c>
      <c r="O4" t="n">
        <v>20210.21</v>
      </c>
      <c r="P4" t="n">
        <v>178.55</v>
      </c>
      <c r="Q4" t="n">
        <v>1448.17</v>
      </c>
      <c r="R4" t="n">
        <v>232.51</v>
      </c>
      <c r="S4" t="n">
        <v>133.29</v>
      </c>
      <c r="T4" t="n">
        <v>32749.71</v>
      </c>
      <c r="U4" t="n">
        <v>0.57</v>
      </c>
      <c r="V4" t="n">
        <v>0.6899999999999999</v>
      </c>
      <c r="W4" t="n">
        <v>0.33</v>
      </c>
      <c r="X4" t="n">
        <v>1.89</v>
      </c>
      <c r="Y4" t="n">
        <v>4</v>
      </c>
      <c r="Z4" t="n">
        <v>10</v>
      </c>
      <c r="AA4" t="n">
        <v>45.78620908382861</v>
      </c>
      <c r="AB4" t="n">
        <v>62.64671121345832</v>
      </c>
      <c r="AC4" t="n">
        <v>56.66779702047033</v>
      </c>
      <c r="AD4" t="n">
        <v>45786.20908382861</v>
      </c>
      <c r="AE4" t="n">
        <v>62646.71121345831</v>
      </c>
      <c r="AF4" t="n">
        <v>7.523132650657734e-06</v>
      </c>
      <c r="AG4" t="n">
        <v>0.2089583333333333</v>
      </c>
      <c r="AH4" t="n">
        <v>56667.79702047033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5.299</v>
      </c>
      <c r="E5" t="n">
        <v>18.87</v>
      </c>
      <c r="F5" t="n">
        <v>15.58</v>
      </c>
      <c r="G5" t="n">
        <v>31.16</v>
      </c>
      <c r="H5" t="n">
        <v>0.43</v>
      </c>
      <c r="I5" t="n">
        <v>30</v>
      </c>
      <c r="J5" t="n">
        <v>163.4</v>
      </c>
      <c r="K5" t="n">
        <v>50.28</v>
      </c>
      <c r="L5" t="n">
        <v>4</v>
      </c>
      <c r="M5" t="n">
        <v>28</v>
      </c>
      <c r="N5" t="n">
        <v>29.12</v>
      </c>
      <c r="O5" t="n">
        <v>20386.62</v>
      </c>
      <c r="P5" t="n">
        <v>159.96</v>
      </c>
      <c r="Q5" t="n">
        <v>1448.22</v>
      </c>
      <c r="R5" t="n">
        <v>207.11</v>
      </c>
      <c r="S5" t="n">
        <v>133.29</v>
      </c>
      <c r="T5" t="n">
        <v>20117.12</v>
      </c>
      <c r="U5" t="n">
        <v>0.64</v>
      </c>
      <c r="V5" t="n">
        <v>0.72</v>
      </c>
      <c r="W5" t="n">
        <v>0.31</v>
      </c>
      <c r="X5" t="n">
        <v>1.15</v>
      </c>
      <c r="Y5" t="n">
        <v>4</v>
      </c>
      <c r="Z5" t="n">
        <v>10</v>
      </c>
      <c r="AA5" t="n">
        <v>39.58768458246821</v>
      </c>
      <c r="AB5" t="n">
        <v>54.16561653095074</v>
      </c>
      <c r="AC5" t="n">
        <v>48.9961261112612</v>
      </c>
      <c r="AD5" t="n">
        <v>39587.68458246821</v>
      </c>
      <c r="AE5" t="n">
        <v>54165.61653095073</v>
      </c>
      <c r="AF5" t="n">
        <v>7.997007004179605e-06</v>
      </c>
      <c r="AG5" t="n">
        <v>0.1965625</v>
      </c>
      <c r="AH5" t="n">
        <v>48996.1261112612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5.414</v>
      </c>
      <c r="E6" t="n">
        <v>18.47</v>
      </c>
      <c r="F6" t="n">
        <v>15.4</v>
      </c>
      <c r="G6" t="n">
        <v>40.19</v>
      </c>
      <c r="H6" t="n">
        <v>0.54</v>
      </c>
      <c r="I6" t="n">
        <v>23</v>
      </c>
      <c r="J6" t="n">
        <v>164.83</v>
      </c>
      <c r="K6" t="n">
        <v>50.28</v>
      </c>
      <c r="L6" t="n">
        <v>5</v>
      </c>
      <c r="M6" t="n">
        <v>21</v>
      </c>
      <c r="N6" t="n">
        <v>29.55</v>
      </c>
      <c r="O6" t="n">
        <v>20563.61</v>
      </c>
      <c r="P6" t="n">
        <v>148.08</v>
      </c>
      <c r="Q6" t="n">
        <v>1448.23</v>
      </c>
      <c r="R6" t="n">
        <v>201.34</v>
      </c>
      <c r="S6" t="n">
        <v>133.29</v>
      </c>
      <c r="T6" t="n">
        <v>17265.27</v>
      </c>
      <c r="U6" t="n">
        <v>0.66</v>
      </c>
      <c r="V6" t="n">
        <v>0.73</v>
      </c>
      <c r="W6" t="n">
        <v>0.3</v>
      </c>
      <c r="X6" t="n">
        <v>0.98</v>
      </c>
      <c r="Y6" t="n">
        <v>4</v>
      </c>
      <c r="Z6" t="n">
        <v>10</v>
      </c>
      <c r="AA6" t="n">
        <v>36.74530787603616</v>
      </c>
      <c r="AB6" t="n">
        <v>50.276551324419</v>
      </c>
      <c r="AC6" t="n">
        <v>45.47822782969198</v>
      </c>
      <c r="AD6" t="n">
        <v>36745.30787603616</v>
      </c>
      <c r="AE6" t="n">
        <v>50276.551324419</v>
      </c>
      <c r="AF6" t="n">
        <v>8.17055971327201e-06</v>
      </c>
      <c r="AG6" t="n">
        <v>0.1923958333333333</v>
      </c>
      <c r="AH6" t="n">
        <v>45478.22782969198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5.4596</v>
      </c>
      <c r="E7" t="n">
        <v>18.32</v>
      </c>
      <c r="F7" t="n">
        <v>15.35</v>
      </c>
      <c r="G7" t="n">
        <v>46.04</v>
      </c>
      <c r="H7" t="n">
        <v>0.64</v>
      </c>
      <c r="I7" t="n">
        <v>20</v>
      </c>
      <c r="J7" t="n">
        <v>166.27</v>
      </c>
      <c r="K7" t="n">
        <v>50.28</v>
      </c>
      <c r="L7" t="n">
        <v>6</v>
      </c>
      <c r="M7" t="n">
        <v>1</v>
      </c>
      <c r="N7" t="n">
        <v>29.99</v>
      </c>
      <c r="O7" t="n">
        <v>20741.2</v>
      </c>
      <c r="P7" t="n">
        <v>142.04</v>
      </c>
      <c r="Q7" t="n">
        <v>1448.4</v>
      </c>
      <c r="R7" t="n">
        <v>198.55</v>
      </c>
      <c r="S7" t="n">
        <v>133.29</v>
      </c>
      <c r="T7" t="n">
        <v>15889.19</v>
      </c>
      <c r="U7" t="n">
        <v>0.67</v>
      </c>
      <c r="V7" t="n">
        <v>0.73</v>
      </c>
      <c r="W7" t="n">
        <v>0.33</v>
      </c>
      <c r="X7" t="n">
        <v>0.92</v>
      </c>
      <c r="Y7" t="n">
        <v>4</v>
      </c>
      <c r="Z7" t="n">
        <v>10</v>
      </c>
      <c r="AA7" t="n">
        <v>35.45429847623717</v>
      </c>
      <c r="AB7" t="n">
        <v>48.51013530830755</v>
      </c>
      <c r="AC7" t="n">
        <v>43.88039607897251</v>
      </c>
      <c r="AD7" t="n">
        <v>35454.29847623717</v>
      </c>
      <c r="AE7" t="n">
        <v>48510.13530830755</v>
      </c>
      <c r="AF7" t="n">
        <v>8.239377135312129e-06</v>
      </c>
      <c r="AG7" t="n">
        <v>0.1908333333333333</v>
      </c>
      <c r="AH7" t="n">
        <v>43880.39607897251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5.4569</v>
      </c>
      <c r="E8" t="n">
        <v>18.33</v>
      </c>
      <c r="F8" t="n">
        <v>15.36</v>
      </c>
      <c r="G8" t="n">
        <v>46.07</v>
      </c>
      <c r="H8" t="n">
        <v>0.74</v>
      </c>
      <c r="I8" t="n">
        <v>20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143.15</v>
      </c>
      <c r="Q8" t="n">
        <v>1448.35</v>
      </c>
      <c r="R8" t="n">
        <v>198.84</v>
      </c>
      <c r="S8" t="n">
        <v>133.29</v>
      </c>
      <c r="T8" t="n">
        <v>16031.57</v>
      </c>
      <c r="U8" t="n">
        <v>0.67</v>
      </c>
      <c r="V8" t="n">
        <v>0.73</v>
      </c>
      <c r="W8" t="n">
        <v>0.33</v>
      </c>
      <c r="X8" t="n">
        <v>0.93</v>
      </c>
      <c r="Y8" t="n">
        <v>4</v>
      </c>
      <c r="Z8" t="n">
        <v>10</v>
      </c>
      <c r="AA8" t="n">
        <v>35.6550963115611</v>
      </c>
      <c r="AB8" t="n">
        <v>48.78487576517172</v>
      </c>
      <c r="AC8" t="n">
        <v>44.12891569223503</v>
      </c>
      <c r="AD8" t="n">
        <v>35655.0963115611</v>
      </c>
      <c r="AE8" t="n">
        <v>48784.87576517172</v>
      </c>
      <c r="AF8" t="n">
        <v>8.235302419533438e-06</v>
      </c>
      <c r="AG8" t="n">
        <v>0.1909375</v>
      </c>
      <c r="AH8" t="n">
        <v>44128.91569223502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4.5742</v>
      </c>
      <c r="E2" t="n">
        <v>21.86</v>
      </c>
      <c r="F2" t="n">
        <v>18.33</v>
      </c>
      <c r="G2" t="n">
        <v>11.58</v>
      </c>
      <c r="H2" t="n">
        <v>0.22</v>
      </c>
      <c r="I2" t="n">
        <v>95</v>
      </c>
      <c r="J2" t="n">
        <v>80.84</v>
      </c>
      <c r="K2" t="n">
        <v>35.1</v>
      </c>
      <c r="L2" t="n">
        <v>1</v>
      </c>
      <c r="M2" t="n">
        <v>93</v>
      </c>
      <c r="N2" t="n">
        <v>9.74</v>
      </c>
      <c r="O2" t="n">
        <v>10204.21</v>
      </c>
      <c r="P2" t="n">
        <v>129.4</v>
      </c>
      <c r="Q2" t="n">
        <v>1449.15</v>
      </c>
      <c r="R2" t="n">
        <v>300.23</v>
      </c>
      <c r="S2" t="n">
        <v>133.29</v>
      </c>
      <c r="T2" t="n">
        <v>66354.7</v>
      </c>
      <c r="U2" t="n">
        <v>0.44</v>
      </c>
      <c r="V2" t="n">
        <v>0.61</v>
      </c>
      <c r="W2" t="n">
        <v>0.4</v>
      </c>
      <c r="X2" t="n">
        <v>3.9</v>
      </c>
      <c r="Y2" t="n">
        <v>4</v>
      </c>
      <c r="Z2" t="n">
        <v>10</v>
      </c>
      <c r="AA2" t="n">
        <v>37.68950609061046</v>
      </c>
      <c r="AB2" t="n">
        <v>51.56844497667866</v>
      </c>
      <c r="AC2" t="n">
        <v>46.64682496496796</v>
      </c>
      <c r="AD2" t="n">
        <v>37689.50609061046</v>
      </c>
      <c r="AE2" t="n">
        <v>51568.44497667866</v>
      </c>
      <c r="AF2" t="n">
        <v>7.702934526890291e-06</v>
      </c>
      <c r="AG2" t="n">
        <v>0.2277083333333333</v>
      </c>
      <c r="AH2" t="n">
        <v>46646.82496496796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5.2019</v>
      </c>
      <c r="E3" t="n">
        <v>19.22</v>
      </c>
      <c r="F3" t="n">
        <v>16.59</v>
      </c>
      <c r="G3" t="n">
        <v>23.15</v>
      </c>
      <c r="H3" t="n">
        <v>0.43</v>
      </c>
      <c r="I3" t="n">
        <v>43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102.18</v>
      </c>
      <c r="Q3" t="n">
        <v>1448.47</v>
      </c>
      <c r="R3" t="n">
        <v>240</v>
      </c>
      <c r="S3" t="n">
        <v>133.29</v>
      </c>
      <c r="T3" t="n">
        <v>36494.83</v>
      </c>
      <c r="U3" t="n">
        <v>0.5600000000000001</v>
      </c>
      <c r="V3" t="n">
        <v>0.68</v>
      </c>
      <c r="W3" t="n">
        <v>0.39</v>
      </c>
      <c r="X3" t="n">
        <v>2.16</v>
      </c>
      <c r="Y3" t="n">
        <v>4</v>
      </c>
      <c r="Z3" t="n">
        <v>10</v>
      </c>
      <c r="AA3" t="n">
        <v>27.87723136122215</v>
      </c>
      <c r="AB3" t="n">
        <v>38.14285780498511</v>
      </c>
      <c r="AC3" t="n">
        <v>34.50255698997094</v>
      </c>
      <c r="AD3" t="n">
        <v>27877.23136122215</v>
      </c>
      <c r="AE3" t="n">
        <v>38142.85780498511</v>
      </c>
      <c r="AF3" t="n">
        <v>8.759978819341218e-06</v>
      </c>
      <c r="AG3" t="n">
        <v>0.2002083333333333</v>
      </c>
      <c r="AH3" t="n">
        <v>34502.55698997094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3.8754</v>
      </c>
      <c r="E2" t="n">
        <v>25.8</v>
      </c>
      <c r="F2" t="n">
        <v>20.72</v>
      </c>
      <c r="G2" t="n">
        <v>9.08</v>
      </c>
      <c r="H2" t="n">
        <v>0.16</v>
      </c>
      <c r="I2" t="n">
        <v>137</v>
      </c>
      <c r="J2" t="n">
        <v>107.41</v>
      </c>
      <c r="K2" t="n">
        <v>41.65</v>
      </c>
      <c r="L2" t="n">
        <v>1</v>
      </c>
      <c r="M2" t="n">
        <v>135</v>
      </c>
      <c r="N2" t="n">
        <v>14.77</v>
      </c>
      <c r="O2" t="n">
        <v>13481.73</v>
      </c>
      <c r="P2" t="n">
        <v>186.67</v>
      </c>
      <c r="Q2" t="n">
        <v>1448.56</v>
      </c>
      <c r="R2" t="n">
        <v>381.13</v>
      </c>
      <c r="S2" t="n">
        <v>133.29</v>
      </c>
      <c r="T2" t="n">
        <v>106589.8</v>
      </c>
      <c r="U2" t="n">
        <v>0.35</v>
      </c>
      <c r="V2" t="n">
        <v>0.54</v>
      </c>
      <c r="W2" t="n">
        <v>0.49</v>
      </c>
      <c r="X2" t="n">
        <v>6.29</v>
      </c>
      <c r="Y2" t="n">
        <v>4</v>
      </c>
      <c r="Z2" t="n">
        <v>10</v>
      </c>
      <c r="AA2" t="n">
        <v>61.00009207344726</v>
      </c>
      <c r="AB2" t="n">
        <v>83.46301710899147</v>
      </c>
      <c r="AC2" t="n">
        <v>75.49742389720923</v>
      </c>
      <c r="AD2" t="n">
        <v>61000.09207344726</v>
      </c>
      <c r="AE2" t="n">
        <v>83463.01710899147</v>
      </c>
      <c r="AF2" t="n">
        <v>6.243368381411214e-06</v>
      </c>
      <c r="AG2" t="n">
        <v>0.26875</v>
      </c>
      <c r="AH2" t="n">
        <v>75497.42389720923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5.1197</v>
      </c>
      <c r="E3" t="n">
        <v>19.53</v>
      </c>
      <c r="F3" t="n">
        <v>16.41</v>
      </c>
      <c r="G3" t="n">
        <v>20.09</v>
      </c>
      <c r="H3" t="n">
        <v>0.32</v>
      </c>
      <c r="I3" t="n">
        <v>49</v>
      </c>
      <c r="J3" t="n">
        <v>108.68</v>
      </c>
      <c r="K3" t="n">
        <v>41.65</v>
      </c>
      <c r="L3" t="n">
        <v>2</v>
      </c>
      <c r="M3" t="n">
        <v>47</v>
      </c>
      <c r="N3" t="n">
        <v>15.03</v>
      </c>
      <c r="O3" t="n">
        <v>13638.32</v>
      </c>
      <c r="P3" t="n">
        <v>132.74</v>
      </c>
      <c r="Q3" t="n">
        <v>1448.44</v>
      </c>
      <c r="R3" t="n">
        <v>234.58</v>
      </c>
      <c r="S3" t="n">
        <v>133.29</v>
      </c>
      <c r="T3" t="n">
        <v>33756.77</v>
      </c>
      <c r="U3" t="n">
        <v>0.57</v>
      </c>
      <c r="V3" t="n">
        <v>0.6899999999999999</v>
      </c>
      <c r="W3" t="n">
        <v>0.35</v>
      </c>
      <c r="X3" t="n">
        <v>1.98</v>
      </c>
      <c r="Y3" t="n">
        <v>4</v>
      </c>
      <c r="Z3" t="n">
        <v>10</v>
      </c>
      <c r="AA3" t="n">
        <v>34.76885273052194</v>
      </c>
      <c r="AB3" t="n">
        <v>47.57227819929243</v>
      </c>
      <c r="AC3" t="n">
        <v>43.03204673614827</v>
      </c>
      <c r="AD3" t="n">
        <v>34768.85273052194</v>
      </c>
      <c r="AE3" t="n">
        <v>47572.27819929243</v>
      </c>
      <c r="AF3" t="n">
        <v>8.24796746201966e-06</v>
      </c>
      <c r="AG3" t="n">
        <v>0.2034375</v>
      </c>
      <c r="AH3" t="n">
        <v>43032.04673614827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5.4</v>
      </c>
      <c r="E4" t="n">
        <v>18.52</v>
      </c>
      <c r="F4" t="n">
        <v>15.79</v>
      </c>
      <c r="G4" t="n">
        <v>30.57</v>
      </c>
      <c r="H4" t="n">
        <v>0.48</v>
      </c>
      <c r="I4" t="n">
        <v>31</v>
      </c>
      <c r="J4" t="n">
        <v>109.96</v>
      </c>
      <c r="K4" t="n">
        <v>41.65</v>
      </c>
      <c r="L4" t="n">
        <v>3</v>
      </c>
      <c r="M4" t="n">
        <v>3</v>
      </c>
      <c r="N4" t="n">
        <v>15.31</v>
      </c>
      <c r="O4" t="n">
        <v>13795.21</v>
      </c>
      <c r="P4" t="n">
        <v>115.64</v>
      </c>
      <c r="Q4" t="n">
        <v>1449.05</v>
      </c>
      <c r="R4" t="n">
        <v>212.75</v>
      </c>
      <c r="S4" t="n">
        <v>133.29</v>
      </c>
      <c r="T4" t="n">
        <v>22931.46</v>
      </c>
      <c r="U4" t="n">
        <v>0.63</v>
      </c>
      <c r="V4" t="n">
        <v>0.71</v>
      </c>
      <c r="W4" t="n">
        <v>0.37</v>
      </c>
      <c r="X4" t="n">
        <v>1.36</v>
      </c>
      <c r="Y4" t="n">
        <v>4</v>
      </c>
      <c r="Z4" t="n">
        <v>10</v>
      </c>
      <c r="AA4" t="n">
        <v>29.93291971316545</v>
      </c>
      <c r="AB4" t="n">
        <v>40.95554129866981</v>
      </c>
      <c r="AC4" t="n">
        <v>37.04680191865282</v>
      </c>
      <c r="AD4" t="n">
        <v>29932.91971316545</v>
      </c>
      <c r="AE4" t="n">
        <v>40955.54129866981</v>
      </c>
      <c r="AF4" t="n">
        <v>8.699537921148928e-06</v>
      </c>
      <c r="AG4" t="n">
        <v>0.1929166666666667</v>
      </c>
      <c r="AH4" t="n">
        <v>37046.80191865282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5.4381</v>
      </c>
      <c r="E5" t="n">
        <v>18.39</v>
      </c>
      <c r="F5" t="n">
        <v>15.69</v>
      </c>
      <c r="G5" t="n">
        <v>31.37</v>
      </c>
      <c r="H5" t="n">
        <v>0.63</v>
      </c>
      <c r="I5" t="n">
        <v>30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115.21</v>
      </c>
      <c r="Q5" t="n">
        <v>1449.42</v>
      </c>
      <c r="R5" t="n">
        <v>209.15</v>
      </c>
      <c r="S5" t="n">
        <v>133.29</v>
      </c>
      <c r="T5" t="n">
        <v>21138.31</v>
      </c>
      <c r="U5" t="n">
        <v>0.64</v>
      </c>
      <c r="V5" t="n">
        <v>0.72</v>
      </c>
      <c r="W5" t="n">
        <v>0.36</v>
      </c>
      <c r="X5" t="n">
        <v>1.26</v>
      </c>
      <c r="Y5" t="n">
        <v>4</v>
      </c>
      <c r="Z5" t="n">
        <v>10</v>
      </c>
      <c r="AA5" t="n">
        <v>29.60832881772151</v>
      </c>
      <c r="AB5" t="n">
        <v>40.51142171558588</v>
      </c>
      <c r="AC5" t="n">
        <v>36.64506848525135</v>
      </c>
      <c r="AD5" t="n">
        <v>29608.32881772151</v>
      </c>
      <c r="AE5" t="n">
        <v>40511.42171558588</v>
      </c>
      <c r="AF5" t="n">
        <v>8.760917994259257e-06</v>
      </c>
      <c r="AG5" t="n">
        <v>0.1915625</v>
      </c>
      <c r="AH5" t="n">
        <v>36645.06848525135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4.7586</v>
      </c>
      <c r="E2" t="n">
        <v>21.01</v>
      </c>
      <c r="F2" t="n">
        <v>18.2</v>
      </c>
      <c r="G2" t="n">
        <v>14.96</v>
      </c>
      <c r="H2" t="n">
        <v>0.28</v>
      </c>
      <c r="I2" t="n">
        <v>73</v>
      </c>
      <c r="J2" t="n">
        <v>61.76</v>
      </c>
      <c r="K2" t="n">
        <v>28.92</v>
      </c>
      <c r="L2" t="n">
        <v>1</v>
      </c>
      <c r="M2" t="n">
        <v>64</v>
      </c>
      <c r="N2" t="n">
        <v>6.84</v>
      </c>
      <c r="O2" t="n">
        <v>7851.41</v>
      </c>
      <c r="P2" t="n">
        <v>98.54000000000001</v>
      </c>
      <c r="Q2" t="n">
        <v>1449.09</v>
      </c>
      <c r="R2" t="n">
        <v>296.81</v>
      </c>
      <c r="S2" t="n">
        <v>133.29</v>
      </c>
      <c r="T2" t="n">
        <v>64751.64</v>
      </c>
      <c r="U2" t="n">
        <v>0.45</v>
      </c>
      <c r="V2" t="n">
        <v>0.62</v>
      </c>
      <c r="W2" t="n">
        <v>0.39</v>
      </c>
      <c r="X2" t="n">
        <v>3.77</v>
      </c>
      <c r="Y2" t="n">
        <v>4</v>
      </c>
      <c r="Z2" t="n">
        <v>10</v>
      </c>
      <c r="AA2" t="n">
        <v>29.23525547815591</v>
      </c>
      <c r="AB2" t="n">
        <v>40.00096631356056</v>
      </c>
      <c r="AC2" t="n">
        <v>36.18333023036514</v>
      </c>
      <c r="AD2" t="n">
        <v>29235.2554781559</v>
      </c>
      <c r="AE2" t="n">
        <v>40000.96631356056</v>
      </c>
      <c r="AF2" t="n">
        <v>8.322656003422713e-06</v>
      </c>
      <c r="AG2" t="n">
        <v>0.2188541666666667</v>
      </c>
      <c r="AH2" t="n">
        <v>36183.33023036514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5.0662</v>
      </c>
      <c r="E3" t="n">
        <v>19.74</v>
      </c>
      <c r="F3" t="n">
        <v>17.12</v>
      </c>
      <c r="G3" t="n">
        <v>17.41</v>
      </c>
      <c r="H3" t="n">
        <v>0.55</v>
      </c>
      <c r="I3" t="n">
        <v>59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90.16</v>
      </c>
      <c r="Q3" t="n">
        <v>1449.3</v>
      </c>
      <c r="R3" t="n">
        <v>256.47</v>
      </c>
      <c r="S3" t="n">
        <v>133.29</v>
      </c>
      <c r="T3" t="n">
        <v>44651.55</v>
      </c>
      <c r="U3" t="n">
        <v>0.52</v>
      </c>
      <c r="V3" t="n">
        <v>0.66</v>
      </c>
      <c r="W3" t="n">
        <v>0.45</v>
      </c>
      <c r="X3" t="n">
        <v>2.69</v>
      </c>
      <c r="Y3" t="n">
        <v>4</v>
      </c>
      <c r="Z3" t="n">
        <v>10</v>
      </c>
      <c r="AA3" t="n">
        <v>25.61557992430255</v>
      </c>
      <c r="AB3" t="n">
        <v>35.0483665319872</v>
      </c>
      <c r="AC3" t="n">
        <v>31.70339962091296</v>
      </c>
      <c r="AD3" t="n">
        <v>25615.57992430255</v>
      </c>
      <c r="AE3" t="n">
        <v>35048.3665319872</v>
      </c>
      <c r="AF3" t="n">
        <v>8.860639651271413e-06</v>
      </c>
      <c r="AG3" t="n">
        <v>0.205625</v>
      </c>
      <c r="AH3" t="n">
        <v>31703.39962091296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2.7046</v>
      </c>
      <c r="E2" t="n">
        <v>36.97</v>
      </c>
      <c r="F2" t="n">
        <v>26.37</v>
      </c>
      <c r="G2" t="n">
        <v>6.51</v>
      </c>
      <c r="H2" t="n">
        <v>0.11</v>
      </c>
      <c r="I2" t="n">
        <v>243</v>
      </c>
      <c r="J2" t="n">
        <v>167.88</v>
      </c>
      <c r="K2" t="n">
        <v>51.39</v>
      </c>
      <c r="L2" t="n">
        <v>1</v>
      </c>
      <c r="M2" t="n">
        <v>241</v>
      </c>
      <c r="N2" t="n">
        <v>30.49</v>
      </c>
      <c r="O2" t="n">
        <v>20939.59</v>
      </c>
      <c r="P2" t="n">
        <v>328.99</v>
      </c>
      <c r="Q2" t="n">
        <v>1450.28</v>
      </c>
      <c r="R2" t="n">
        <v>573.7</v>
      </c>
      <c r="S2" t="n">
        <v>133.29</v>
      </c>
      <c r="T2" t="n">
        <v>202348.47</v>
      </c>
      <c r="U2" t="n">
        <v>0.23</v>
      </c>
      <c r="V2" t="n">
        <v>0.43</v>
      </c>
      <c r="W2" t="n">
        <v>0.66</v>
      </c>
      <c r="X2" t="n">
        <v>11.92</v>
      </c>
      <c r="Y2" t="n">
        <v>4</v>
      </c>
      <c r="Z2" t="n">
        <v>10</v>
      </c>
      <c r="AA2" t="n">
        <v>146.4044869980165</v>
      </c>
      <c r="AB2" t="n">
        <v>200.3170780207163</v>
      </c>
      <c r="AC2" t="n">
        <v>181.1990972412607</v>
      </c>
      <c r="AD2" t="n">
        <v>146404.4869980165</v>
      </c>
      <c r="AE2" t="n">
        <v>200317.0780207163</v>
      </c>
      <c r="AF2" t="n">
        <v>4.04499264711277e-06</v>
      </c>
      <c r="AG2" t="n">
        <v>0.3851041666666666</v>
      </c>
      <c r="AH2" t="n">
        <v>181199.0972412607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4.1019</v>
      </c>
      <c r="E3" t="n">
        <v>24.38</v>
      </c>
      <c r="F3" t="n">
        <v>19.13</v>
      </c>
      <c r="G3" t="n">
        <v>13.5</v>
      </c>
      <c r="H3" t="n">
        <v>0.21</v>
      </c>
      <c r="I3" t="n">
        <v>85</v>
      </c>
      <c r="J3" t="n">
        <v>169.33</v>
      </c>
      <c r="K3" t="n">
        <v>51.39</v>
      </c>
      <c r="L3" t="n">
        <v>2</v>
      </c>
      <c r="M3" t="n">
        <v>83</v>
      </c>
      <c r="N3" t="n">
        <v>30.94</v>
      </c>
      <c r="O3" t="n">
        <v>21118.46</v>
      </c>
      <c r="P3" t="n">
        <v>230.22</v>
      </c>
      <c r="Q3" t="n">
        <v>1448.47</v>
      </c>
      <c r="R3" t="n">
        <v>330.68</v>
      </c>
      <c r="S3" t="n">
        <v>133.29</v>
      </c>
      <c r="T3" t="n">
        <v>81625.09</v>
      </c>
      <c r="U3" t="n">
        <v>0.4</v>
      </c>
      <c r="V3" t="n">
        <v>0.59</v>
      </c>
      <c r="W3" t="n">
        <v>0.36</v>
      </c>
      <c r="X3" t="n">
        <v>4.69</v>
      </c>
      <c r="Y3" t="n">
        <v>4</v>
      </c>
      <c r="Z3" t="n">
        <v>10</v>
      </c>
      <c r="AA3" t="n">
        <v>69.29084891973966</v>
      </c>
      <c r="AB3" t="n">
        <v>94.80679638846088</v>
      </c>
      <c r="AC3" t="n">
        <v>85.75856880334391</v>
      </c>
      <c r="AD3" t="n">
        <v>69290.84891973966</v>
      </c>
      <c r="AE3" t="n">
        <v>94806.79638846088</v>
      </c>
      <c r="AF3" t="n">
        <v>6.134790852322661e-06</v>
      </c>
      <c r="AG3" t="n">
        <v>0.2539583333333333</v>
      </c>
      <c r="AH3" t="n">
        <v>85758.56880334391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4.9627</v>
      </c>
      <c r="E4" t="n">
        <v>20.15</v>
      </c>
      <c r="F4" t="n">
        <v>16.22</v>
      </c>
      <c r="G4" t="n">
        <v>21.16</v>
      </c>
      <c r="H4" t="n">
        <v>0.31</v>
      </c>
      <c r="I4" t="n">
        <v>46</v>
      </c>
      <c r="J4" t="n">
        <v>170.79</v>
      </c>
      <c r="K4" t="n">
        <v>51.39</v>
      </c>
      <c r="L4" t="n">
        <v>3</v>
      </c>
      <c r="M4" t="n">
        <v>44</v>
      </c>
      <c r="N4" t="n">
        <v>31.4</v>
      </c>
      <c r="O4" t="n">
        <v>21297.94</v>
      </c>
      <c r="P4" t="n">
        <v>185.36</v>
      </c>
      <c r="Q4" t="n">
        <v>1448.39</v>
      </c>
      <c r="R4" t="n">
        <v>228.49</v>
      </c>
      <c r="S4" t="n">
        <v>133.29</v>
      </c>
      <c r="T4" t="n">
        <v>30727.87</v>
      </c>
      <c r="U4" t="n">
        <v>0.58</v>
      </c>
      <c r="V4" t="n">
        <v>0.6899999999999999</v>
      </c>
      <c r="W4" t="n">
        <v>0.34</v>
      </c>
      <c r="X4" t="n">
        <v>1.79</v>
      </c>
      <c r="Y4" t="n">
        <v>4</v>
      </c>
      <c r="Z4" t="n">
        <v>10</v>
      </c>
      <c r="AA4" t="n">
        <v>47.41488690211027</v>
      </c>
      <c r="AB4" t="n">
        <v>64.87514005662443</v>
      </c>
      <c r="AC4" t="n">
        <v>58.6835477424649</v>
      </c>
      <c r="AD4" t="n">
        <v>47414.88690211027</v>
      </c>
      <c r="AE4" t="n">
        <v>64875.14005662443</v>
      </c>
      <c r="AF4" t="n">
        <v>7.422201068485743e-06</v>
      </c>
      <c r="AG4" t="n">
        <v>0.2098958333333333</v>
      </c>
      <c r="AH4" t="n">
        <v>58683.5477424649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5.2067</v>
      </c>
      <c r="E5" t="n">
        <v>19.21</v>
      </c>
      <c r="F5" t="n">
        <v>15.75</v>
      </c>
      <c r="G5" t="n">
        <v>29.53</v>
      </c>
      <c r="H5" t="n">
        <v>0.41</v>
      </c>
      <c r="I5" t="n">
        <v>32</v>
      </c>
      <c r="J5" t="n">
        <v>172.25</v>
      </c>
      <c r="K5" t="n">
        <v>51.39</v>
      </c>
      <c r="L5" t="n">
        <v>4</v>
      </c>
      <c r="M5" t="n">
        <v>30</v>
      </c>
      <c r="N5" t="n">
        <v>31.86</v>
      </c>
      <c r="O5" t="n">
        <v>21478.05</v>
      </c>
      <c r="P5" t="n">
        <v>171.5</v>
      </c>
      <c r="Q5" t="n">
        <v>1448.13</v>
      </c>
      <c r="R5" t="n">
        <v>212.65</v>
      </c>
      <c r="S5" t="n">
        <v>133.29</v>
      </c>
      <c r="T5" t="n">
        <v>22879.62</v>
      </c>
      <c r="U5" t="n">
        <v>0.63</v>
      </c>
      <c r="V5" t="n">
        <v>0.71</v>
      </c>
      <c r="W5" t="n">
        <v>0.32</v>
      </c>
      <c r="X5" t="n">
        <v>1.32</v>
      </c>
      <c r="Y5" t="n">
        <v>4</v>
      </c>
      <c r="Z5" t="n">
        <v>10</v>
      </c>
      <c r="AA5" t="n">
        <v>42.6023537861449</v>
      </c>
      <c r="AB5" t="n">
        <v>58.29041993338719</v>
      </c>
      <c r="AC5" t="n">
        <v>52.7272640660746</v>
      </c>
      <c r="AD5" t="n">
        <v>42602.3537861449</v>
      </c>
      <c r="AE5" t="n">
        <v>58290.41993338719</v>
      </c>
      <c r="AF5" t="n">
        <v>7.787126826784758e-06</v>
      </c>
      <c r="AG5" t="n">
        <v>0.2001041666666667</v>
      </c>
      <c r="AH5" t="n">
        <v>52727.2640660746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5.3683</v>
      </c>
      <c r="E6" t="n">
        <v>18.63</v>
      </c>
      <c r="F6" t="n">
        <v>15.44</v>
      </c>
      <c r="G6" t="n">
        <v>38.6</v>
      </c>
      <c r="H6" t="n">
        <v>0.51</v>
      </c>
      <c r="I6" t="n">
        <v>24</v>
      </c>
      <c r="J6" t="n">
        <v>173.71</v>
      </c>
      <c r="K6" t="n">
        <v>51.39</v>
      </c>
      <c r="L6" t="n">
        <v>5</v>
      </c>
      <c r="M6" t="n">
        <v>22</v>
      </c>
      <c r="N6" t="n">
        <v>32.32</v>
      </c>
      <c r="O6" t="n">
        <v>21658.78</v>
      </c>
      <c r="P6" t="n">
        <v>158.54</v>
      </c>
      <c r="Q6" t="n">
        <v>1448.24</v>
      </c>
      <c r="R6" t="n">
        <v>202.2</v>
      </c>
      <c r="S6" t="n">
        <v>133.29</v>
      </c>
      <c r="T6" t="n">
        <v>17691.63</v>
      </c>
      <c r="U6" t="n">
        <v>0.66</v>
      </c>
      <c r="V6" t="n">
        <v>0.73</v>
      </c>
      <c r="W6" t="n">
        <v>0.31</v>
      </c>
      <c r="X6" t="n">
        <v>1.01</v>
      </c>
      <c r="Y6" t="n">
        <v>4</v>
      </c>
      <c r="Z6" t="n">
        <v>10</v>
      </c>
      <c r="AA6" t="n">
        <v>39.04344555313468</v>
      </c>
      <c r="AB6" t="n">
        <v>53.42096468088879</v>
      </c>
      <c r="AC6" t="n">
        <v>48.32254278864151</v>
      </c>
      <c r="AD6" t="n">
        <v>39043.44555313468</v>
      </c>
      <c r="AE6" t="n">
        <v>53420.96468088878</v>
      </c>
      <c r="AF6" t="n">
        <v>8.028815361789352e-06</v>
      </c>
      <c r="AG6" t="n">
        <v>0.1940625</v>
      </c>
      <c r="AH6" t="n">
        <v>48322.54278864151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5.499</v>
      </c>
      <c r="E7" t="n">
        <v>18.19</v>
      </c>
      <c r="F7" t="n">
        <v>15.17</v>
      </c>
      <c r="G7" t="n">
        <v>47.9</v>
      </c>
      <c r="H7" t="n">
        <v>0.61</v>
      </c>
      <c r="I7" t="n">
        <v>19</v>
      </c>
      <c r="J7" t="n">
        <v>175.18</v>
      </c>
      <c r="K7" t="n">
        <v>51.39</v>
      </c>
      <c r="L7" t="n">
        <v>6</v>
      </c>
      <c r="M7" t="n">
        <v>10</v>
      </c>
      <c r="N7" t="n">
        <v>32.79</v>
      </c>
      <c r="O7" t="n">
        <v>21840.16</v>
      </c>
      <c r="P7" t="n">
        <v>146.01</v>
      </c>
      <c r="Q7" t="n">
        <v>1448.44</v>
      </c>
      <c r="R7" t="n">
        <v>192.5</v>
      </c>
      <c r="S7" t="n">
        <v>133.29</v>
      </c>
      <c r="T7" t="n">
        <v>12865.04</v>
      </c>
      <c r="U7" t="n">
        <v>0.6899999999999999</v>
      </c>
      <c r="V7" t="n">
        <v>0.74</v>
      </c>
      <c r="W7" t="n">
        <v>0.32</v>
      </c>
      <c r="X7" t="n">
        <v>0.74</v>
      </c>
      <c r="Y7" t="n">
        <v>4</v>
      </c>
      <c r="Z7" t="n">
        <v>10</v>
      </c>
      <c r="AA7" t="n">
        <v>35.9803063872284</v>
      </c>
      <c r="AB7" t="n">
        <v>49.22984253795352</v>
      </c>
      <c r="AC7" t="n">
        <v>44.53141546073865</v>
      </c>
      <c r="AD7" t="n">
        <v>35980.3063872284</v>
      </c>
      <c r="AE7" t="n">
        <v>49229.84253795353</v>
      </c>
      <c r="AF7" t="n">
        <v>8.224289938058537e-06</v>
      </c>
      <c r="AG7" t="n">
        <v>0.1894791666666667</v>
      </c>
      <c r="AH7" t="n">
        <v>44531.41546073865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5.4807</v>
      </c>
      <c r="E8" t="n">
        <v>18.25</v>
      </c>
      <c r="F8" t="n">
        <v>15.23</v>
      </c>
      <c r="G8" t="n">
        <v>48.09</v>
      </c>
      <c r="H8" t="n">
        <v>0.7</v>
      </c>
      <c r="I8" t="n">
        <v>19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146.05</v>
      </c>
      <c r="Q8" t="n">
        <v>1448.57</v>
      </c>
      <c r="R8" t="n">
        <v>194.36</v>
      </c>
      <c r="S8" t="n">
        <v>133.29</v>
      </c>
      <c r="T8" t="n">
        <v>13797.74</v>
      </c>
      <c r="U8" t="n">
        <v>0.6899999999999999</v>
      </c>
      <c r="V8" t="n">
        <v>0.74</v>
      </c>
      <c r="W8" t="n">
        <v>0.33</v>
      </c>
      <c r="X8" t="n">
        <v>0.8</v>
      </c>
      <c r="Y8" t="n">
        <v>4</v>
      </c>
      <c r="Z8" t="n">
        <v>10</v>
      </c>
      <c r="AA8" t="n">
        <v>36.14369810443856</v>
      </c>
      <c r="AB8" t="n">
        <v>49.45340229377319</v>
      </c>
      <c r="AC8" t="n">
        <v>44.73363898723166</v>
      </c>
      <c r="AD8" t="n">
        <v>36143.69810443855</v>
      </c>
      <c r="AE8" t="n">
        <v>49453.40229377319</v>
      </c>
      <c r="AF8" t="n">
        <v>8.196920506186111e-06</v>
      </c>
      <c r="AG8" t="n">
        <v>0.1901041666666667</v>
      </c>
      <c r="AH8" t="n">
        <v>44733.63898723166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4.8761</v>
      </c>
      <c r="E2" t="n">
        <v>20.51</v>
      </c>
      <c r="F2" t="n">
        <v>17.86</v>
      </c>
      <c r="G2" t="n">
        <v>14.48</v>
      </c>
      <c r="H2" t="n">
        <v>0.34</v>
      </c>
      <c r="I2" t="n">
        <v>74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82.39</v>
      </c>
      <c r="Q2" t="n">
        <v>1449.91</v>
      </c>
      <c r="R2" t="n">
        <v>280.86</v>
      </c>
      <c r="S2" t="n">
        <v>133.29</v>
      </c>
      <c r="T2" t="n">
        <v>56770.19</v>
      </c>
      <c r="U2" t="n">
        <v>0.47</v>
      </c>
      <c r="V2" t="n">
        <v>0.63</v>
      </c>
      <c r="W2" t="n">
        <v>0.49</v>
      </c>
      <c r="X2" t="n">
        <v>3.42</v>
      </c>
      <c r="Y2" t="n">
        <v>4</v>
      </c>
      <c r="Z2" t="n">
        <v>10</v>
      </c>
      <c r="AA2" t="n">
        <v>24.76359219545536</v>
      </c>
      <c r="AB2" t="n">
        <v>33.88263933433828</v>
      </c>
      <c r="AC2" t="n">
        <v>30.64892779089579</v>
      </c>
      <c r="AD2" t="n">
        <v>24763.59219545536</v>
      </c>
      <c r="AE2" t="n">
        <v>33882.63933433828</v>
      </c>
      <c r="AF2" t="n">
        <v>8.727563958209531e-06</v>
      </c>
      <c r="AG2" t="n">
        <v>0.2136458333333333</v>
      </c>
      <c r="AH2" t="n">
        <v>30648.92779089579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4.8722</v>
      </c>
      <c r="E3" t="n">
        <v>20.52</v>
      </c>
      <c r="F3" t="n">
        <v>17.87</v>
      </c>
      <c r="G3" t="n">
        <v>14.49</v>
      </c>
      <c r="H3" t="n">
        <v>0.66</v>
      </c>
      <c r="I3" t="n">
        <v>74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84.2</v>
      </c>
      <c r="Q3" t="n">
        <v>1450.26</v>
      </c>
      <c r="R3" t="n">
        <v>281.3</v>
      </c>
      <c r="S3" t="n">
        <v>133.29</v>
      </c>
      <c r="T3" t="n">
        <v>56993.72</v>
      </c>
      <c r="U3" t="n">
        <v>0.47</v>
      </c>
      <c r="V3" t="n">
        <v>0.63</v>
      </c>
      <c r="W3" t="n">
        <v>0.49</v>
      </c>
      <c r="X3" t="n">
        <v>3.44</v>
      </c>
      <c r="Y3" t="n">
        <v>4</v>
      </c>
      <c r="Z3" t="n">
        <v>10</v>
      </c>
      <c r="AA3" t="n">
        <v>25.10984579325577</v>
      </c>
      <c r="AB3" t="n">
        <v>34.35639878247716</v>
      </c>
      <c r="AC3" t="n">
        <v>31.07747230223125</v>
      </c>
      <c r="AD3" t="n">
        <v>25109.84579325577</v>
      </c>
      <c r="AE3" t="n">
        <v>34356.39878247715</v>
      </c>
      <c r="AF3" t="n">
        <v>8.720583482124748e-06</v>
      </c>
      <c r="AG3" t="n">
        <v>0.21375</v>
      </c>
      <c r="AH3" t="n">
        <v>31077.47230223125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3.3487</v>
      </c>
      <c r="E2" t="n">
        <v>29.86</v>
      </c>
      <c r="F2" t="n">
        <v>22.84</v>
      </c>
      <c r="G2" t="n">
        <v>7.7</v>
      </c>
      <c r="H2" t="n">
        <v>0.13</v>
      </c>
      <c r="I2" t="n">
        <v>178</v>
      </c>
      <c r="J2" t="n">
        <v>133.21</v>
      </c>
      <c r="K2" t="n">
        <v>46.47</v>
      </c>
      <c r="L2" t="n">
        <v>1</v>
      </c>
      <c r="M2" t="n">
        <v>176</v>
      </c>
      <c r="N2" t="n">
        <v>20.75</v>
      </c>
      <c r="O2" t="n">
        <v>16663.42</v>
      </c>
      <c r="P2" t="n">
        <v>242</v>
      </c>
      <c r="Q2" t="n">
        <v>1449.83</v>
      </c>
      <c r="R2" t="n">
        <v>453.22</v>
      </c>
      <c r="S2" t="n">
        <v>133.29</v>
      </c>
      <c r="T2" t="n">
        <v>142434.42</v>
      </c>
      <c r="U2" t="n">
        <v>0.29</v>
      </c>
      <c r="V2" t="n">
        <v>0.49</v>
      </c>
      <c r="W2" t="n">
        <v>0.55</v>
      </c>
      <c r="X2" t="n">
        <v>8.390000000000001</v>
      </c>
      <c r="Y2" t="n">
        <v>4</v>
      </c>
      <c r="Z2" t="n">
        <v>10</v>
      </c>
      <c r="AA2" t="n">
        <v>89.11475478045962</v>
      </c>
      <c r="AB2" t="n">
        <v>121.9307389560869</v>
      </c>
      <c r="AC2" t="n">
        <v>110.2938403610168</v>
      </c>
      <c r="AD2" t="n">
        <v>89114.75478045963</v>
      </c>
      <c r="AE2" t="n">
        <v>121930.7389560869</v>
      </c>
      <c r="AF2" t="n">
        <v>5.206881095228256e-06</v>
      </c>
      <c r="AG2" t="n">
        <v>0.3110416666666667</v>
      </c>
      <c r="AH2" t="n">
        <v>110293.8403610168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4.6762</v>
      </c>
      <c r="E3" t="n">
        <v>21.38</v>
      </c>
      <c r="F3" t="n">
        <v>17.46</v>
      </c>
      <c r="G3" t="n">
        <v>16.37</v>
      </c>
      <c r="H3" t="n">
        <v>0.26</v>
      </c>
      <c r="I3" t="n">
        <v>64</v>
      </c>
      <c r="J3" t="n">
        <v>134.55</v>
      </c>
      <c r="K3" t="n">
        <v>46.47</v>
      </c>
      <c r="L3" t="n">
        <v>2</v>
      </c>
      <c r="M3" t="n">
        <v>62</v>
      </c>
      <c r="N3" t="n">
        <v>21.09</v>
      </c>
      <c r="O3" t="n">
        <v>16828.84</v>
      </c>
      <c r="P3" t="n">
        <v>173.79</v>
      </c>
      <c r="Q3" t="n">
        <v>1448.54</v>
      </c>
      <c r="R3" t="n">
        <v>270.88</v>
      </c>
      <c r="S3" t="n">
        <v>133.29</v>
      </c>
      <c r="T3" t="n">
        <v>51831.56</v>
      </c>
      <c r="U3" t="n">
        <v>0.49</v>
      </c>
      <c r="V3" t="n">
        <v>0.64</v>
      </c>
      <c r="W3" t="n">
        <v>0.38</v>
      </c>
      <c r="X3" t="n">
        <v>3.03</v>
      </c>
      <c r="Y3" t="n">
        <v>4</v>
      </c>
      <c r="Z3" t="n">
        <v>10</v>
      </c>
      <c r="AA3" t="n">
        <v>47.5827071393356</v>
      </c>
      <c r="AB3" t="n">
        <v>65.10475910890234</v>
      </c>
      <c r="AC3" t="n">
        <v>58.89125227466586</v>
      </c>
      <c r="AD3" t="n">
        <v>47582.7071393356</v>
      </c>
      <c r="AE3" t="n">
        <v>65104.75910890235</v>
      </c>
      <c r="AF3" t="n">
        <v>7.271005876162799e-06</v>
      </c>
      <c r="AG3" t="n">
        <v>0.2227083333333333</v>
      </c>
      <c r="AH3" t="n">
        <v>58891.25227466586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5.1708</v>
      </c>
      <c r="E4" t="n">
        <v>19.34</v>
      </c>
      <c r="F4" t="n">
        <v>16.15</v>
      </c>
      <c r="G4" t="n">
        <v>26.19</v>
      </c>
      <c r="H4" t="n">
        <v>0.39</v>
      </c>
      <c r="I4" t="n">
        <v>37</v>
      </c>
      <c r="J4" t="n">
        <v>135.9</v>
      </c>
      <c r="K4" t="n">
        <v>46.47</v>
      </c>
      <c r="L4" t="n">
        <v>3</v>
      </c>
      <c r="M4" t="n">
        <v>35</v>
      </c>
      <c r="N4" t="n">
        <v>21.43</v>
      </c>
      <c r="O4" t="n">
        <v>16994.64</v>
      </c>
      <c r="P4" t="n">
        <v>148.73</v>
      </c>
      <c r="Q4" t="n">
        <v>1448.11</v>
      </c>
      <c r="R4" t="n">
        <v>226.63</v>
      </c>
      <c r="S4" t="n">
        <v>133.29</v>
      </c>
      <c r="T4" t="n">
        <v>29844.74</v>
      </c>
      <c r="U4" t="n">
        <v>0.59</v>
      </c>
      <c r="V4" t="n">
        <v>0.7</v>
      </c>
      <c r="W4" t="n">
        <v>0.33</v>
      </c>
      <c r="X4" t="n">
        <v>1.72</v>
      </c>
      <c r="Y4" t="n">
        <v>4</v>
      </c>
      <c r="Z4" t="n">
        <v>10</v>
      </c>
      <c r="AA4" t="n">
        <v>38.08773869835067</v>
      </c>
      <c r="AB4" t="n">
        <v>52.11332439936891</v>
      </c>
      <c r="AC4" t="n">
        <v>47.13970186030134</v>
      </c>
      <c r="AD4" t="n">
        <v>38087.73869835067</v>
      </c>
      <c r="AE4" t="n">
        <v>52113.3243993689</v>
      </c>
      <c r="AF4" t="n">
        <v>8.040057564788205e-06</v>
      </c>
      <c r="AG4" t="n">
        <v>0.2014583333333333</v>
      </c>
      <c r="AH4" t="n">
        <v>47139.70186030133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5.4409</v>
      </c>
      <c r="E5" t="n">
        <v>18.38</v>
      </c>
      <c r="F5" t="n">
        <v>15.52</v>
      </c>
      <c r="G5" t="n">
        <v>37.24</v>
      </c>
      <c r="H5" t="n">
        <v>0.52</v>
      </c>
      <c r="I5" t="n">
        <v>25</v>
      </c>
      <c r="J5" t="n">
        <v>137.25</v>
      </c>
      <c r="K5" t="n">
        <v>46.47</v>
      </c>
      <c r="L5" t="n">
        <v>4</v>
      </c>
      <c r="M5" t="n">
        <v>13</v>
      </c>
      <c r="N5" t="n">
        <v>21.78</v>
      </c>
      <c r="O5" t="n">
        <v>17160.92</v>
      </c>
      <c r="P5" t="n">
        <v>129.92</v>
      </c>
      <c r="Q5" t="n">
        <v>1448.2</v>
      </c>
      <c r="R5" t="n">
        <v>204.53</v>
      </c>
      <c r="S5" t="n">
        <v>133.29</v>
      </c>
      <c r="T5" t="n">
        <v>18850.73</v>
      </c>
      <c r="U5" t="n">
        <v>0.65</v>
      </c>
      <c r="V5" t="n">
        <v>0.72</v>
      </c>
      <c r="W5" t="n">
        <v>0.33</v>
      </c>
      <c r="X5" t="n">
        <v>1.09</v>
      </c>
      <c r="Y5" t="n">
        <v>4</v>
      </c>
      <c r="Z5" t="n">
        <v>10</v>
      </c>
      <c r="AA5" t="n">
        <v>32.86563157621097</v>
      </c>
      <c r="AB5" t="n">
        <v>44.96820705178533</v>
      </c>
      <c r="AC5" t="n">
        <v>40.67650448411468</v>
      </c>
      <c r="AD5" t="n">
        <v>32865.63157621097</v>
      </c>
      <c r="AE5" t="n">
        <v>44968.20705178533</v>
      </c>
      <c r="AF5" t="n">
        <v>8.460035043756507e-06</v>
      </c>
      <c r="AG5" t="n">
        <v>0.1914583333333333</v>
      </c>
      <c r="AH5" t="n">
        <v>40676.50448411468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5.434</v>
      </c>
      <c r="E6" t="n">
        <v>18.4</v>
      </c>
      <c r="F6" t="n">
        <v>15.57</v>
      </c>
      <c r="G6" t="n">
        <v>38.92</v>
      </c>
      <c r="H6" t="n">
        <v>0.64</v>
      </c>
      <c r="I6" t="n">
        <v>24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129.98</v>
      </c>
      <c r="Q6" t="n">
        <v>1448.54</v>
      </c>
      <c r="R6" t="n">
        <v>205.83</v>
      </c>
      <c r="S6" t="n">
        <v>133.29</v>
      </c>
      <c r="T6" t="n">
        <v>19509.25</v>
      </c>
      <c r="U6" t="n">
        <v>0.65</v>
      </c>
      <c r="V6" t="n">
        <v>0.72</v>
      </c>
      <c r="W6" t="n">
        <v>0.34</v>
      </c>
      <c r="X6" t="n">
        <v>1.14</v>
      </c>
      <c r="Y6" t="n">
        <v>4</v>
      </c>
      <c r="Z6" t="n">
        <v>10</v>
      </c>
      <c r="AA6" t="n">
        <v>32.94676961228044</v>
      </c>
      <c r="AB6" t="n">
        <v>45.07922369229257</v>
      </c>
      <c r="AC6" t="n">
        <v>40.77692585226508</v>
      </c>
      <c r="AD6" t="n">
        <v>32946.76961228044</v>
      </c>
      <c r="AE6" t="n">
        <v>45079.22369229257</v>
      </c>
      <c r="AF6" t="n">
        <v>8.449306259584418e-06</v>
      </c>
      <c r="AG6" t="n">
        <v>0.1916666666666667</v>
      </c>
      <c r="AH6" t="n">
        <v>40776.92585226508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3.0239</v>
      </c>
      <c r="E2" t="n">
        <v>33.07</v>
      </c>
      <c r="F2" t="n">
        <v>24.44</v>
      </c>
      <c r="G2" t="n">
        <v>7.05</v>
      </c>
      <c r="H2" t="n">
        <v>0.12</v>
      </c>
      <c r="I2" t="n">
        <v>208</v>
      </c>
      <c r="J2" t="n">
        <v>150.44</v>
      </c>
      <c r="K2" t="n">
        <v>49.1</v>
      </c>
      <c r="L2" t="n">
        <v>1</v>
      </c>
      <c r="M2" t="n">
        <v>206</v>
      </c>
      <c r="N2" t="n">
        <v>25.34</v>
      </c>
      <c r="O2" t="n">
        <v>18787.76</v>
      </c>
      <c r="P2" t="n">
        <v>282.46</v>
      </c>
      <c r="Q2" t="n">
        <v>1450.53</v>
      </c>
      <c r="R2" t="n">
        <v>507.69</v>
      </c>
      <c r="S2" t="n">
        <v>133.29</v>
      </c>
      <c r="T2" t="n">
        <v>169515.11</v>
      </c>
      <c r="U2" t="n">
        <v>0.26</v>
      </c>
      <c r="V2" t="n">
        <v>0.46</v>
      </c>
      <c r="W2" t="n">
        <v>0.6</v>
      </c>
      <c r="X2" t="n">
        <v>9.99</v>
      </c>
      <c r="Y2" t="n">
        <v>4</v>
      </c>
      <c r="Z2" t="n">
        <v>10</v>
      </c>
      <c r="AA2" t="n">
        <v>113.68932150089</v>
      </c>
      <c r="AB2" t="n">
        <v>155.5547452963309</v>
      </c>
      <c r="AC2" t="n">
        <v>140.7088187277479</v>
      </c>
      <c r="AD2" t="n">
        <v>113689.32150089</v>
      </c>
      <c r="AE2" t="n">
        <v>155554.7452963309</v>
      </c>
      <c r="AF2" t="n">
        <v>4.606877028858593e-06</v>
      </c>
      <c r="AG2" t="n">
        <v>0.3444791666666667</v>
      </c>
      <c r="AH2" t="n">
        <v>140708.8187277479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4.3591</v>
      </c>
      <c r="E3" t="n">
        <v>22.94</v>
      </c>
      <c r="F3" t="n">
        <v>18.37</v>
      </c>
      <c r="G3" t="n">
        <v>14.7</v>
      </c>
      <c r="H3" t="n">
        <v>0.23</v>
      </c>
      <c r="I3" t="n">
        <v>75</v>
      </c>
      <c r="J3" t="n">
        <v>151.83</v>
      </c>
      <c r="K3" t="n">
        <v>49.1</v>
      </c>
      <c r="L3" t="n">
        <v>2</v>
      </c>
      <c r="M3" t="n">
        <v>73</v>
      </c>
      <c r="N3" t="n">
        <v>25.73</v>
      </c>
      <c r="O3" t="n">
        <v>18959.54</v>
      </c>
      <c r="P3" t="n">
        <v>202.75</v>
      </c>
      <c r="Q3" t="n">
        <v>1448.5</v>
      </c>
      <c r="R3" t="n">
        <v>303.03</v>
      </c>
      <c r="S3" t="n">
        <v>133.29</v>
      </c>
      <c r="T3" t="n">
        <v>67851.75999999999</v>
      </c>
      <c r="U3" t="n">
        <v>0.44</v>
      </c>
      <c r="V3" t="n">
        <v>0.61</v>
      </c>
      <c r="W3" t="n">
        <v>0.38</v>
      </c>
      <c r="X3" t="n">
        <v>3.94</v>
      </c>
      <c r="Y3" t="n">
        <v>4</v>
      </c>
      <c r="Z3" t="n">
        <v>10</v>
      </c>
      <c r="AA3" t="n">
        <v>58.32003468650105</v>
      </c>
      <c r="AB3" t="n">
        <v>79.79604435638622</v>
      </c>
      <c r="AC3" t="n">
        <v>72.18042187748289</v>
      </c>
      <c r="AD3" t="n">
        <v>58320.03468650104</v>
      </c>
      <c r="AE3" t="n">
        <v>79796.04435638622</v>
      </c>
      <c r="AF3" t="n">
        <v>6.641038941928467e-06</v>
      </c>
      <c r="AG3" t="n">
        <v>0.2389583333333334</v>
      </c>
      <c r="AH3" t="n">
        <v>72180.42187748289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4.9375</v>
      </c>
      <c r="E4" t="n">
        <v>20.25</v>
      </c>
      <c r="F4" t="n">
        <v>16.66</v>
      </c>
      <c r="G4" t="n">
        <v>23.25</v>
      </c>
      <c r="H4" t="n">
        <v>0.35</v>
      </c>
      <c r="I4" t="n">
        <v>43</v>
      </c>
      <c r="J4" t="n">
        <v>153.23</v>
      </c>
      <c r="K4" t="n">
        <v>49.1</v>
      </c>
      <c r="L4" t="n">
        <v>3</v>
      </c>
      <c r="M4" t="n">
        <v>41</v>
      </c>
      <c r="N4" t="n">
        <v>26.13</v>
      </c>
      <c r="O4" t="n">
        <v>19131.85</v>
      </c>
      <c r="P4" t="n">
        <v>174.17</v>
      </c>
      <c r="Q4" t="n">
        <v>1448.39</v>
      </c>
      <c r="R4" t="n">
        <v>245.25</v>
      </c>
      <c r="S4" t="n">
        <v>133.29</v>
      </c>
      <c r="T4" t="n">
        <v>39121.73</v>
      </c>
      <c r="U4" t="n">
        <v>0.54</v>
      </c>
      <c r="V4" t="n">
        <v>0.67</v>
      </c>
      <c r="W4" t="n">
        <v>0.32</v>
      </c>
      <c r="X4" t="n">
        <v>2.23</v>
      </c>
      <c r="Y4" t="n">
        <v>4</v>
      </c>
      <c r="Z4" t="n">
        <v>10</v>
      </c>
      <c r="AA4" t="n">
        <v>45.36487082134838</v>
      </c>
      <c r="AB4" t="n">
        <v>62.07021761460089</v>
      </c>
      <c r="AC4" t="n">
        <v>56.14632316157383</v>
      </c>
      <c r="AD4" t="n">
        <v>45364.87082134838</v>
      </c>
      <c r="AE4" t="n">
        <v>62070.21761460089</v>
      </c>
      <c r="AF4" t="n">
        <v>7.522224719729258e-06</v>
      </c>
      <c r="AG4" t="n">
        <v>0.2109375</v>
      </c>
      <c r="AH4" t="n">
        <v>56146.32316157383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5.2285</v>
      </c>
      <c r="E5" t="n">
        <v>19.13</v>
      </c>
      <c r="F5" t="n">
        <v>15.96</v>
      </c>
      <c r="G5" t="n">
        <v>33.03</v>
      </c>
      <c r="H5" t="n">
        <v>0.46</v>
      </c>
      <c r="I5" t="n">
        <v>29</v>
      </c>
      <c r="J5" t="n">
        <v>154.63</v>
      </c>
      <c r="K5" t="n">
        <v>49.1</v>
      </c>
      <c r="L5" t="n">
        <v>4</v>
      </c>
      <c r="M5" t="n">
        <v>27</v>
      </c>
      <c r="N5" t="n">
        <v>26.53</v>
      </c>
      <c r="O5" t="n">
        <v>19304.72</v>
      </c>
      <c r="P5" t="n">
        <v>155.19</v>
      </c>
      <c r="Q5" t="n">
        <v>1448.24</v>
      </c>
      <c r="R5" t="n">
        <v>221.18</v>
      </c>
      <c r="S5" t="n">
        <v>133.29</v>
      </c>
      <c r="T5" t="n">
        <v>27156.65</v>
      </c>
      <c r="U5" t="n">
        <v>0.6</v>
      </c>
      <c r="V5" t="n">
        <v>0.7</v>
      </c>
      <c r="W5" t="n">
        <v>0.3</v>
      </c>
      <c r="X5" t="n">
        <v>1.53</v>
      </c>
      <c r="Y5" t="n">
        <v>4</v>
      </c>
      <c r="Z5" t="n">
        <v>10</v>
      </c>
      <c r="AA5" t="n">
        <v>39.27763819803616</v>
      </c>
      <c r="AB5" t="n">
        <v>53.74139738949174</v>
      </c>
      <c r="AC5" t="n">
        <v>48.6123938492665</v>
      </c>
      <c r="AD5" t="n">
        <v>39277.63819803616</v>
      </c>
      <c r="AE5" t="n">
        <v>53741.39738949174</v>
      </c>
      <c r="AF5" t="n">
        <v>7.965559888021149e-06</v>
      </c>
      <c r="AG5" t="n">
        <v>0.1992708333333333</v>
      </c>
      <c r="AH5" t="n">
        <v>48612.3938492665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5.3958</v>
      </c>
      <c r="E6" t="n">
        <v>18.53</v>
      </c>
      <c r="F6" t="n">
        <v>15.58</v>
      </c>
      <c r="G6" t="n">
        <v>42.5</v>
      </c>
      <c r="H6" t="n">
        <v>0.57</v>
      </c>
      <c r="I6" t="n">
        <v>22</v>
      </c>
      <c r="J6" t="n">
        <v>156.03</v>
      </c>
      <c r="K6" t="n">
        <v>49.1</v>
      </c>
      <c r="L6" t="n">
        <v>5</v>
      </c>
      <c r="M6" t="n">
        <v>11</v>
      </c>
      <c r="N6" t="n">
        <v>26.94</v>
      </c>
      <c r="O6" t="n">
        <v>19478.15</v>
      </c>
      <c r="P6" t="n">
        <v>140.77</v>
      </c>
      <c r="Q6" t="n">
        <v>1448.58</v>
      </c>
      <c r="R6" t="n">
        <v>207.35</v>
      </c>
      <c r="S6" t="n">
        <v>133.29</v>
      </c>
      <c r="T6" t="n">
        <v>20277.45</v>
      </c>
      <c r="U6" t="n">
        <v>0.64</v>
      </c>
      <c r="V6" t="n">
        <v>0.72</v>
      </c>
      <c r="W6" t="n">
        <v>0.32</v>
      </c>
      <c r="X6" t="n">
        <v>1.16</v>
      </c>
      <c r="Y6" t="n">
        <v>4</v>
      </c>
      <c r="Z6" t="n">
        <v>10</v>
      </c>
      <c r="AA6" t="n">
        <v>35.52413082351289</v>
      </c>
      <c r="AB6" t="n">
        <v>48.60568300663547</v>
      </c>
      <c r="AC6" t="n">
        <v>43.96682483907431</v>
      </c>
      <c r="AD6" t="n">
        <v>35524.13082351289</v>
      </c>
      <c r="AE6" t="n">
        <v>48605.68300663547</v>
      </c>
      <c r="AF6" t="n">
        <v>8.220439522575217e-06</v>
      </c>
      <c r="AG6" t="n">
        <v>0.1930208333333333</v>
      </c>
      <c r="AH6" t="n">
        <v>43966.82483907431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5.4664</v>
      </c>
      <c r="E7" t="n">
        <v>18.29</v>
      </c>
      <c r="F7" t="n">
        <v>15.38</v>
      </c>
      <c r="G7" t="n">
        <v>43.93</v>
      </c>
      <c r="H7" t="n">
        <v>0.67</v>
      </c>
      <c r="I7" t="n">
        <v>21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138.06</v>
      </c>
      <c r="Q7" t="n">
        <v>1448.66</v>
      </c>
      <c r="R7" t="n">
        <v>199.25</v>
      </c>
      <c r="S7" t="n">
        <v>133.29</v>
      </c>
      <c r="T7" t="n">
        <v>16233.44</v>
      </c>
      <c r="U7" t="n">
        <v>0.67</v>
      </c>
      <c r="V7" t="n">
        <v>0.73</v>
      </c>
      <c r="W7" t="n">
        <v>0.34</v>
      </c>
      <c r="X7" t="n">
        <v>0.95</v>
      </c>
      <c r="Y7" t="n">
        <v>4</v>
      </c>
      <c r="Z7" t="n">
        <v>10</v>
      </c>
      <c r="AA7" t="n">
        <v>34.52009231102153</v>
      </c>
      <c r="AB7" t="n">
        <v>47.23191321879845</v>
      </c>
      <c r="AC7" t="n">
        <v>42.72416571168637</v>
      </c>
      <c r="AD7" t="n">
        <v>34520.09231102153</v>
      </c>
      <c r="AE7" t="n">
        <v>47231.91321879844</v>
      </c>
      <c r="AF7" t="n">
        <v>8.327997814263903e-06</v>
      </c>
      <c r="AG7" t="n">
        <v>0.1905208333333333</v>
      </c>
      <c r="AH7" t="n">
        <v>42724.16571168637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2.4031</v>
      </c>
      <c r="E2" t="n">
        <v>41.61</v>
      </c>
      <c r="F2" t="n">
        <v>28.61</v>
      </c>
      <c r="G2" t="n">
        <v>6.07</v>
      </c>
      <c r="H2" t="n">
        <v>0.1</v>
      </c>
      <c r="I2" t="n">
        <v>283</v>
      </c>
      <c r="J2" t="n">
        <v>185.69</v>
      </c>
      <c r="K2" t="n">
        <v>53.44</v>
      </c>
      <c r="L2" t="n">
        <v>1</v>
      </c>
      <c r="M2" t="n">
        <v>281</v>
      </c>
      <c r="N2" t="n">
        <v>36.26</v>
      </c>
      <c r="O2" t="n">
        <v>23136.14</v>
      </c>
      <c r="P2" t="n">
        <v>382.48</v>
      </c>
      <c r="Q2" t="n">
        <v>1450.87</v>
      </c>
      <c r="R2" t="n">
        <v>650.25</v>
      </c>
      <c r="S2" t="n">
        <v>133.29</v>
      </c>
      <c r="T2" t="n">
        <v>240423.4</v>
      </c>
      <c r="U2" t="n">
        <v>0.2</v>
      </c>
      <c r="V2" t="n">
        <v>0.39</v>
      </c>
      <c r="W2" t="n">
        <v>0.72</v>
      </c>
      <c r="X2" t="n">
        <v>14.16</v>
      </c>
      <c r="Y2" t="n">
        <v>4</v>
      </c>
      <c r="Z2" t="n">
        <v>10</v>
      </c>
      <c r="AA2" t="n">
        <v>189.6947656841895</v>
      </c>
      <c r="AB2" t="n">
        <v>259.5487471514149</v>
      </c>
      <c r="AC2" t="n">
        <v>234.777779002314</v>
      </c>
      <c r="AD2" t="n">
        <v>189694.7656841895</v>
      </c>
      <c r="AE2" t="n">
        <v>259548.7471514149</v>
      </c>
      <c r="AF2" t="n">
        <v>3.533773758063125e-06</v>
      </c>
      <c r="AG2" t="n">
        <v>0.4334375</v>
      </c>
      <c r="AH2" t="n">
        <v>234777.779002314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4.1317</v>
      </c>
      <c r="E3" t="n">
        <v>24.2</v>
      </c>
      <c r="F3" t="n">
        <v>18.46</v>
      </c>
      <c r="G3" t="n">
        <v>12.59</v>
      </c>
      <c r="H3" t="n">
        <v>0.19</v>
      </c>
      <c r="I3" t="n">
        <v>88</v>
      </c>
      <c r="J3" t="n">
        <v>187.21</v>
      </c>
      <c r="K3" t="n">
        <v>53.44</v>
      </c>
      <c r="L3" t="n">
        <v>2</v>
      </c>
      <c r="M3" t="n">
        <v>86</v>
      </c>
      <c r="N3" t="n">
        <v>36.77</v>
      </c>
      <c r="O3" t="n">
        <v>23322.88</v>
      </c>
      <c r="P3" t="n">
        <v>238.62</v>
      </c>
      <c r="Q3" t="n">
        <v>1448.68</v>
      </c>
      <c r="R3" t="n">
        <v>305.8</v>
      </c>
      <c r="S3" t="n">
        <v>133.29</v>
      </c>
      <c r="T3" t="n">
        <v>69173.45</v>
      </c>
      <c r="U3" t="n">
        <v>0.44</v>
      </c>
      <c r="V3" t="n">
        <v>0.61</v>
      </c>
      <c r="W3" t="n">
        <v>0.38</v>
      </c>
      <c r="X3" t="n">
        <v>4.03</v>
      </c>
      <c r="Y3" t="n">
        <v>4</v>
      </c>
      <c r="Z3" t="n">
        <v>10</v>
      </c>
      <c r="AA3" t="n">
        <v>70.75241535667942</v>
      </c>
      <c r="AB3" t="n">
        <v>96.80657606724127</v>
      </c>
      <c r="AC3" t="n">
        <v>87.56749231629054</v>
      </c>
      <c r="AD3" t="n">
        <v>70752.41535667943</v>
      </c>
      <c r="AE3" t="n">
        <v>96806.57606724127</v>
      </c>
      <c r="AF3" t="n">
        <v>6.075690997540435e-06</v>
      </c>
      <c r="AG3" t="n">
        <v>0.2520833333333333</v>
      </c>
      <c r="AH3" t="n">
        <v>87567.49231629055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4.7604</v>
      </c>
      <c r="E4" t="n">
        <v>21.01</v>
      </c>
      <c r="F4" t="n">
        <v>16.64</v>
      </c>
      <c r="G4" t="n">
        <v>19.58</v>
      </c>
      <c r="H4" t="n">
        <v>0.28</v>
      </c>
      <c r="I4" t="n">
        <v>51</v>
      </c>
      <c r="J4" t="n">
        <v>188.73</v>
      </c>
      <c r="K4" t="n">
        <v>53.44</v>
      </c>
      <c r="L4" t="n">
        <v>3</v>
      </c>
      <c r="M4" t="n">
        <v>49</v>
      </c>
      <c r="N4" t="n">
        <v>37.29</v>
      </c>
      <c r="O4" t="n">
        <v>23510.33</v>
      </c>
      <c r="P4" t="n">
        <v>207.48</v>
      </c>
      <c r="Q4" t="n">
        <v>1448.38</v>
      </c>
      <c r="R4" t="n">
        <v>242.84</v>
      </c>
      <c r="S4" t="n">
        <v>133.29</v>
      </c>
      <c r="T4" t="n">
        <v>37877.13</v>
      </c>
      <c r="U4" t="n">
        <v>0.55</v>
      </c>
      <c r="V4" t="n">
        <v>0.68</v>
      </c>
      <c r="W4" t="n">
        <v>0.35</v>
      </c>
      <c r="X4" t="n">
        <v>2.21</v>
      </c>
      <c r="Y4" t="n">
        <v>4</v>
      </c>
      <c r="Z4" t="n">
        <v>10</v>
      </c>
      <c r="AA4" t="n">
        <v>54.38061047827757</v>
      </c>
      <c r="AB4" t="n">
        <v>74.40595035956736</v>
      </c>
      <c r="AC4" t="n">
        <v>67.30475088667426</v>
      </c>
      <c r="AD4" t="n">
        <v>54380.61047827757</v>
      </c>
      <c r="AE4" t="n">
        <v>74405.95035956736</v>
      </c>
      <c r="AF4" t="n">
        <v>7.000198326280098e-06</v>
      </c>
      <c r="AG4" t="n">
        <v>0.2188541666666667</v>
      </c>
      <c r="AH4" t="n">
        <v>67304.75088667426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5.0317</v>
      </c>
      <c r="E5" t="n">
        <v>19.87</v>
      </c>
      <c r="F5" t="n">
        <v>16.07</v>
      </c>
      <c r="G5" t="n">
        <v>26.78</v>
      </c>
      <c r="H5" t="n">
        <v>0.37</v>
      </c>
      <c r="I5" t="n">
        <v>36</v>
      </c>
      <c r="J5" t="n">
        <v>190.25</v>
      </c>
      <c r="K5" t="n">
        <v>53.44</v>
      </c>
      <c r="L5" t="n">
        <v>4</v>
      </c>
      <c r="M5" t="n">
        <v>34</v>
      </c>
      <c r="N5" t="n">
        <v>37.82</v>
      </c>
      <c r="O5" t="n">
        <v>23698.48</v>
      </c>
      <c r="P5" t="n">
        <v>192.86</v>
      </c>
      <c r="Q5" t="n">
        <v>1448.23</v>
      </c>
      <c r="R5" t="n">
        <v>223.53</v>
      </c>
      <c r="S5" t="n">
        <v>133.29</v>
      </c>
      <c r="T5" t="n">
        <v>28299.12</v>
      </c>
      <c r="U5" t="n">
        <v>0.6</v>
      </c>
      <c r="V5" t="n">
        <v>0.7</v>
      </c>
      <c r="W5" t="n">
        <v>0.33</v>
      </c>
      <c r="X5" t="n">
        <v>1.64</v>
      </c>
      <c r="Y5" t="n">
        <v>4</v>
      </c>
      <c r="Z5" t="n">
        <v>10</v>
      </c>
      <c r="AA5" t="n">
        <v>48.54781166387679</v>
      </c>
      <c r="AB5" t="n">
        <v>66.42525769678561</v>
      </c>
      <c r="AC5" t="n">
        <v>60.08572433065335</v>
      </c>
      <c r="AD5" t="n">
        <v>48547.81166387678</v>
      </c>
      <c r="AE5" t="n">
        <v>66425.2576967856</v>
      </c>
      <c r="AF5" t="n">
        <v>7.399146693207203e-06</v>
      </c>
      <c r="AG5" t="n">
        <v>0.2069791666666667</v>
      </c>
      <c r="AH5" t="n">
        <v>60085.72433065335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5.1688</v>
      </c>
      <c r="E6" t="n">
        <v>19.35</v>
      </c>
      <c r="F6" t="n">
        <v>15.84</v>
      </c>
      <c r="G6" t="n">
        <v>33.93</v>
      </c>
      <c r="H6" t="n">
        <v>0.46</v>
      </c>
      <c r="I6" t="n">
        <v>28</v>
      </c>
      <c r="J6" t="n">
        <v>191.78</v>
      </c>
      <c r="K6" t="n">
        <v>53.44</v>
      </c>
      <c r="L6" t="n">
        <v>5</v>
      </c>
      <c r="M6" t="n">
        <v>26</v>
      </c>
      <c r="N6" t="n">
        <v>38.35</v>
      </c>
      <c r="O6" t="n">
        <v>23887.36</v>
      </c>
      <c r="P6" t="n">
        <v>182.2</v>
      </c>
      <c r="Q6" t="n">
        <v>1448.26</v>
      </c>
      <c r="R6" t="n">
        <v>216.33</v>
      </c>
      <c r="S6" t="n">
        <v>133.29</v>
      </c>
      <c r="T6" t="n">
        <v>24738.15</v>
      </c>
      <c r="U6" t="n">
        <v>0.62</v>
      </c>
      <c r="V6" t="n">
        <v>0.71</v>
      </c>
      <c r="W6" t="n">
        <v>0.31</v>
      </c>
      <c r="X6" t="n">
        <v>1.41</v>
      </c>
      <c r="Y6" t="n">
        <v>4</v>
      </c>
      <c r="Z6" t="n">
        <v>10</v>
      </c>
      <c r="AA6" t="n">
        <v>45.32775777191721</v>
      </c>
      <c r="AB6" t="n">
        <v>62.019437903057</v>
      </c>
      <c r="AC6" t="n">
        <v>56.10038979442989</v>
      </c>
      <c r="AD6" t="n">
        <v>45327.7577719172</v>
      </c>
      <c r="AE6" t="n">
        <v>62019.437903057</v>
      </c>
      <c r="AF6" t="n">
        <v>7.600753110847108e-06</v>
      </c>
      <c r="AG6" t="n">
        <v>0.2015625</v>
      </c>
      <c r="AH6" t="n">
        <v>56100.38979442989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5.3179</v>
      </c>
      <c r="E7" t="n">
        <v>18.8</v>
      </c>
      <c r="F7" t="n">
        <v>15.52</v>
      </c>
      <c r="G7" t="n">
        <v>42.32</v>
      </c>
      <c r="H7" t="n">
        <v>0.55</v>
      </c>
      <c r="I7" t="n">
        <v>22</v>
      </c>
      <c r="J7" t="n">
        <v>193.32</v>
      </c>
      <c r="K7" t="n">
        <v>53.44</v>
      </c>
      <c r="L7" t="n">
        <v>6</v>
      </c>
      <c r="M7" t="n">
        <v>20</v>
      </c>
      <c r="N7" t="n">
        <v>38.89</v>
      </c>
      <c r="O7" t="n">
        <v>24076.95</v>
      </c>
      <c r="P7" t="n">
        <v>169.71</v>
      </c>
      <c r="Q7" t="n">
        <v>1448.17</v>
      </c>
      <c r="R7" t="n">
        <v>205.1</v>
      </c>
      <c r="S7" t="n">
        <v>133.29</v>
      </c>
      <c r="T7" t="n">
        <v>19154.71</v>
      </c>
      <c r="U7" t="n">
        <v>0.65</v>
      </c>
      <c r="V7" t="n">
        <v>0.72</v>
      </c>
      <c r="W7" t="n">
        <v>0.31</v>
      </c>
      <c r="X7" t="n">
        <v>1.09</v>
      </c>
      <c r="Y7" t="n">
        <v>4</v>
      </c>
      <c r="Z7" t="n">
        <v>10</v>
      </c>
      <c r="AA7" t="n">
        <v>41.81381891008466</v>
      </c>
      <c r="AB7" t="n">
        <v>57.21151172809603</v>
      </c>
      <c r="AC7" t="n">
        <v>51.75132534574077</v>
      </c>
      <c r="AD7" t="n">
        <v>41813.81891008466</v>
      </c>
      <c r="AE7" t="n">
        <v>57211.51172809603</v>
      </c>
      <c r="AF7" t="n">
        <v>7.820005604429237e-06</v>
      </c>
      <c r="AG7" t="n">
        <v>0.1958333333333333</v>
      </c>
      <c r="AH7" t="n">
        <v>51751.32534574078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5.4102</v>
      </c>
      <c r="E8" t="n">
        <v>18.48</v>
      </c>
      <c r="F8" t="n">
        <v>15.35</v>
      </c>
      <c r="G8" t="n">
        <v>51.15</v>
      </c>
      <c r="H8" t="n">
        <v>0.64</v>
      </c>
      <c r="I8" t="n">
        <v>18</v>
      </c>
      <c r="J8" t="n">
        <v>194.86</v>
      </c>
      <c r="K8" t="n">
        <v>53.44</v>
      </c>
      <c r="L8" t="n">
        <v>7</v>
      </c>
      <c r="M8" t="n">
        <v>11</v>
      </c>
      <c r="N8" t="n">
        <v>39.43</v>
      </c>
      <c r="O8" t="n">
        <v>24267.28</v>
      </c>
      <c r="P8" t="n">
        <v>158.98</v>
      </c>
      <c r="Q8" t="n">
        <v>1448.14</v>
      </c>
      <c r="R8" t="n">
        <v>199.35</v>
      </c>
      <c r="S8" t="n">
        <v>133.29</v>
      </c>
      <c r="T8" t="n">
        <v>16295.6</v>
      </c>
      <c r="U8" t="n">
        <v>0.67</v>
      </c>
      <c r="V8" t="n">
        <v>0.73</v>
      </c>
      <c r="W8" t="n">
        <v>0.31</v>
      </c>
      <c r="X8" t="n">
        <v>0.92</v>
      </c>
      <c r="Y8" t="n">
        <v>4</v>
      </c>
      <c r="Z8" t="n">
        <v>10</v>
      </c>
      <c r="AA8" t="n">
        <v>39.27425797578493</v>
      </c>
      <c r="AB8" t="n">
        <v>53.73677242028276</v>
      </c>
      <c r="AC8" t="n">
        <v>48.60821028062762</v>
      </c>
      <c r="AD8" t="n">
        <v>39274.25797578493</v>
      </c>
      <c r="AE8" t="n">
        <v>53736.77242028276</v>
      </c>
      <c r="AF8" t="n">
        <v>7.955733338551506e-06</v>
      </c>
      <c r="AG8" t="n">
        <v>0.1925</v>
      </c>
      <c r="AH8" t="n">
        <v>48608.21028062762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5.4579</v>
      </c>
      <c r="E9" t="n">
        <v>18.32</v>
      </c>
      <c r="F9" t="n">
        <v>15.22</v>
      </c>
      <c r="G9" t="n">
        <v>53.72</v>
      </c>
      <c r="H9" t="n">
        <v>0.72</v>
      </c>
      <c r="I9" t="n">
        <v>17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156.09</v>
      </c>
      <c r="Q9" t="n">
        <v>1448.38</v>
      </c>
      <c r="R9" t="n">
        <v>194.25</v>
      </c>
      <c r="S9" t="n">
        <v>133.29</v>
      </c>
      <c r="T9" t="n">
        <v>13753.98</v>
      </c>
      <c r="U9" t="n">
        <v>0.6899999999999999</v>
      </c>
      <c r="V9" t="n">
        <v>0.74</v>
      </c>
      <c r="W9" t="n">
        <v>0.32</v>
      </c>
      <c r="X9" t="n">
        <v>0.79</v>
      </c>
      <c r="Y9" t="n">
        <v>4</v>
      </c>
      <c r="Z9" t="n">
        <v>10</v>
      </c>
      <c r="AA9" t="n">
        <v>38.38786016196176</v>
      </c>
      <c r="AB9" t="n">
        <v>52.52396382630411</v>
      </c>
      <c r="AC9" t="n">
        <v>47.51115043666713</v>
      </c>
      <c r="AD9" t="n">
        <v>38387.86016196176</v>
      </c>
      <c r="AE9" t="n">
        <v>52523.96382630411</v>
      </c>
      <c r="AF9" t="n">
        <v>8.025876490421846e-06</v>
      </c>
      <c r="AG9" t="n">
        <v>0.1908333333333333</v>
      </c>
      <c r="AH9" t="n">
        <v>47511.15043666713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3.6991</v>
      </c>
      <c r="E2" t="n">
        <v>27.03</v>
      </c>
      <c r="F2" t="n">
        <v>21.37</v>
      </c>
      <c r="G2" t="n">
        <v>8.550000000000001</v>
      </c>
      <c r="H2" t="n">
        <v>0.15</v>
      </c>
      <c r="I2" t="n">
        <v>150</v>
      </c>
      <c r="J2" t="n">
        <v>116.05</v>
      </c>
      <c r="K2" t="n">
        <v>43.4</v>
      </c>
      <c r="L2" t="n">
        <v>1</v>
      </c>
      <c r="M2" t="n">
        <v>148</v>
      </c>
      <c r="N2" t="n">
        <v>16.65</v>
      </c>
      <c r="O2" t="n">
        <v>14546.17</v>
      </c>
      <c r="P2" t="n">
        <v>204.3</v>
      </c>
      <c r="Q2" t="n">
        <v>1449.26</v>
      </c>
      <c r="R2" t="n">
        <v>402.59</v>
      </c>
      <c r="S2" t="n">
        <v>133.29</v>
      </c>
      <c r="T2" t="n">
        <v>117259.05</v>
      </c>
      <c r="U2" t="n">
        <v>0.33</v>
      </c>
      <c r="V2" t="n">
        <v>0.53</v>
      </c>
      <c r="W2" t="n">
        <v>0.52</v>
      </c>
      <c r="X2" t="n">
        <v>6.93</v>
      </c>
      <c r="Y2" t="n">
        <v>4</v>
      </c>
      <c r="Z2" t="n">
        <v>10</v>
      </c>
      <c r="AA2" t="n">
        <v>69.24648358422142</v>
      </c>
      <c r="AB2" t="n">
        <v>94.74609377914439</v>
      </c>
      <c r="AC2" t="n">
        <v>85.70365956586392</v>
      </c>
      <c r="AD2" t="n">
        <v>69246.48358422142</v>
      </c>
      <c r="AE2" t="n">
        <v>94746.09377914439</v>
      </c>
      <c r="AF2" t="n">
        <v>5.884760984373196e-06</v>
      </c>
      <c r="AG2" t="n">
        <v>0.2815625</v>
      </c>
      <c r="AH2" t="n">
        <v>85703.65956586391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4.9586</v>
      </c>
      <c r="E3" t="n">
        <v>20.17</v>
      </c>
      <c r="F3" t="n">
        <v>16.79</v>
      </c>
      <c r="G3" t="n">
        <v>18.66</v>
      </c>
      <c r="H3" t="n">
        <v>0.3</v>
      </c>
      <c r="I3" t="n">
        <v>54</v>
      </c>
      <c r="J3" t="n">
        <v>117.34</v>
      </c>
      <c r="K3" t="n">
        <v>43.4</v>
      </c>
      <c r="L3" t="n">
        <v>2</v>
      </c>
      <c r="M3" t="n">
        <v>52</v>
      </c>
      <c r="N3" t="n">
        <v>16.94</v>
      </c>
      <c r="O3" t="n">
        <v>14705.49</v>
      </c>
      <c r="P3" t="n">
        <v>147.09</v>
      </c>
      <c r="Q3" t="n">
        <v>1448.74</v>
      </c>
      <c r="R3" t="n">
        <v>247.84</v>
      </c>
      <c r="S3" t="n">
        <v>133.29</v>
      </c>
      <c r="T3" t="n">
        <v>40360.28</v>
      </c>
      <c r="U3" t="n">
        <v>0.54</v>
      </c>
      <c r="V3" t="n">
        <v>0.67</v>
      </c>
      <c r="W3" t="n">
        <v>0.36</v>
      </c>
      <c r="X3" t="n">
        <v>2.36</v>
      </c>
      <c r="Y3" t="n">
        <v>4</v>
      </c>
      <c r="Z3" t="n">
        <v>10</v>
      </c>
      <c r="AA3" t="n">
        <v>39.02734661096576</v>
      </c>
      <c r="AB3" t="n">
        <v>53.39893739797818</v>
      </c>
      <c r="AC3" t="n">
        <v>48.30261775869634</v>
      </c>
      <c r="AD3" t="n">
        <v>39027.34661096577</v>
      </c>
      <c r="AE3" t="n">
        <v>53398.93739797818</v>
      </c>
      <c r="AF3" t="n">
        <v>7.888452817472608e-06</v>
      </c>
      <c r="AG3" t="n">
        <v>0.2101041666666667</v>
      </c>
      <c r="AH3" t="n">
        <v>48302.61775869635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5.4087</v>
      </c>
      <c r="E4" t="n">
        <v>18.49</v>
      </c>
      <c r="F4" t="n">
        <v>15.66</v>
      </c>
      <c r="G4" t="n">
        <v>30.32</v>
      </c>
      <c r="H4" t="n">
        <v>0.45</v>
      </c>
      <c r="I4" t="n">
        <v>31</v>
      </c>
      <c r="J4" t="n">
        <v>118.63</v>
      </c>
      <c r="K4" t="n">
        <v>43.4</v>
      </c>
      <c r="L4" t="n">
        <v>3</v>
      </c>
      <c r="M4" t="n">
        <v>24</v>
      </c>
      <c r="N4" t="n">
        <v>17.23</v>
      </c>
      <c r="O4" t="n">
        <v>14865.24</v>
      </c>
      <c r="P4" t="n">
        <v>122.16</v>
      </c>
      <c r="Q4" t="n">
        <v>1448.5</v>
      </c>
      <c r="R4" t="n">
        <v>209.64</v>
      </c>
      <c r="S4" t="n">
        <v>133.29</v>
      </c>
      <c r="T4" t="n">
        <v>21375.32</v>
      </c>
      <c r="U4" t="n">
        <v>0.64</v>
      </c>
      <c r="V4" t="n">
        <v>0.72</v>
      </c>
      <c r="W4" t="n">
        <v>0.32</v>
      </c>
      <c r="X4" t="n">
        <v>1.23</v>
      </c>
      <c r="Y4" t="n">
        <v>4</v>
      </c>
      <c r="Z4" t="n">
        <v>10</v>
      </c>
      <c r="AA4" t="n">
        <v>31.22365902391182</v>
      </c>
      <c r="AB4" t="n">
        <v>42.72158776702395</v>
      </c>
      <c r="AC4" t="n">
        <v>38.64429939073429</v>
      </c>
      <c r="AD4" t="n">
        <v>31223.65902391182</v>
      </c>
      <c r="AE4" t="n">
        <v>42721.58776702396</v>
      </c>
      <c r="AF4" t="n">
        <v>8.60450021253259e-06</v>
      </c>
      <c r="AG4" t="n">
        <v>0.1926041666666667</v>
      </c>
      <c r="AH4" t="n">
        <v>38644.29939073429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5.4283</v>
      </c>
      <c r="E5" t="n">
        <v>18.42</v>
      </c>
      <c r="F5" t="n">
        <v>15.67</v>
      </c>
      <c r="G5" t="n">
        <v>33.58</v>
      </c>
      <c r="H5" t="n">
        <v>0.59</v>
      </c>
      <c r="I5" t="n">
        <v>28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120</v>
      </c>
      <c r="Q5" t="n">
        <v>1449.7</v>
      </c>
      <c r="R5" t="n">
        <v>208.79</v>
      </c>
      <c r="S5" t="n">
        <v>133.29</v>
      </c>
      <c r="T5" t="n">
        <v>20965.7</v>
      </c>
      <c r="U5" t="n">
        <v>0.64</v>
      </c>
      <c r="V5" t="n">
        <v>0.72</v>
      </c>
      <c r="W5" t="n">
        <v>0.35</v>
      </c>
      <c r="X5" t="n">
        <v>1.24</v>
      </c>
      <c r="Y5" t="n">
        <v>4</v>
      </c>
      <c r="Z5" t="n">
        <v>10</v>
      </c>
      <c r="AA5" t="n">
        <v>30.7762360480872</v>
      </c>
      <c r="AB5" t="n">
        <v>42.10940391259508</v>
      </c>
      <c r="AC5" t="n">
        <v>38.09054150416485</v>
      </c>
      <c r="AD5" t="n">
        <v>30776.2360480872</v>
      </c>
      <c r="AE5" t="n">
        <v>42109.40391259509</v>
      </c>
      <c r="AF5" t="n">
        <v>8.635681125536758e-06</v>
      </c>
      <c r="AG5" t="n">
        <v>0.191875</v>
      </c>
      <c r="AH5" t="n">
        <v>38090.54150416485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4.3814</v>
      </c>
      <c r="E2" t="n">
        <v>22.82</v>
      </c>
      <c r="F2" t="n">
        <v>18.86</v>
      </c>
      <c r="G2" t="n">
        <v>10.58</v>
      </c>
      <c r="H2" t="n">
        <v>0.2</v>
      </c>
      <c r="I2" t="n">
        <v>107</v>
      </c>
      <c r="J2" t="n">
        <v>89.87</v>
      </c>
      <c r="K2" t="n">
        <v>37.55</v>
      </c>
      <c r="L2" t="n">
        <v>1</v>
      </c>
      <c r="M2" t="n">
        <v>105</v>
      </c>
      <c r="N2" t="n">
        <v>11.32</v>
      </c>
      <c r="O2" t="n">
        <v>11317.98</v>
      </c>
      <c r="P2" t="n">
        <v>146.31</v>
      </c>
      <c r="Q2" t="n">
        <v>1448.92</v>
      </c>
      <c r="R2" t="n">
        <v>317.38</v>
      </c>
      <c r="S2" t="n">
        <v>133.29</v>
      </c>
      <c r="T2" t="n">
        <v>74865.32000000001</v>
      </c>
      <c r="U2" t="n">
        <v>0.42</v>
      </c>
      <c r="V2" t="n">
        <v>0.6</v>
      </c>
      <c r="W2" t="n">
        <v>0.44</v>
      </c>
      <c r="X2" t="n">
        <v>4.43</v>
      </c>
      <c r="Y2" t="n">
        <v>4</v>
      </c>
      <c r="Z2" t="n">
        <v>10</v>
      </c>
      <c r="AA2" t="n">
        <v>43.61937876778455</v>
      </c>
      <c r="AB2" t="n">
        <v>59.68195838124145</v>
      </c>
      <c r="AC2" t="n">
        <v>53.98599603750255</v>
      </c>
      <c r="AD2" t="n">
        <v>43619.37876778455</v>
      </c>
      <c r="AE2" t="n">
        <v>59681.95838124145</v>
      </c>
      <c r="AF2" t="n">
        <v>7.260644895084751e-06</v>
      </c>
      <c r="AG2" t="n">
        <v>0.2377083333333333</v>
      </c>
      <c r="AH2" t="n">
        <v>53985.99603750255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5.2229</v>
      </c>
      <c r="E3" t="n">
        <v>19.15</v>
      </c>
      <c r="F3" t="n">
        <v>16.43</v>
      </c>
      <c r="G3" t="n">
        <v>24.05</v>
      </c>
      <c r="H3" t="n">
        <v>0.39</v>
      </c>
      <c r="I3" t="n">
        <v>41</v>
      </c>
      <c r="J3" t="n">
        <v>91.09999999999999</v>
      </c>
      <c r="K3" t="n">
        <v>37.55</v>
      </c>
      <c r="L3" t="n">
        <v>2</v>
      </c>
      <c r="M3" t="n">
        <v>29</v>
      </c>
      <c r="N3" t="n">
        <v>11.54</v>
      </c>
      <c r="O3" t="n">
        <v>11468.97</v>
      </c>
      <c r="P3" t="n">
        <v>109.78</v>
      </c>
      <c r="Q3" t="n">
        <v>1448.74</v>
      </c>
      <c r="R3" t="n">
        <v>236.05</v>
      </c>
      <c r="S3" t="n">
        <v>133.29</v>
      </c>
      <c r="T3" t="n">
        <v>34532.65</v>
      </c>
      <c r="U3" t="n">
        <v>0.5600000000000001</v>
      </c>
      <c r="V3" t="n">
        <v>0.68</v>
      </c>
      <c r="W3" t="n">
        <v>0.35</v>
      </c>
      <c r="X3" t="n">
        <v>2</v>
      </c>
      <c r="Y3" t="n">
        <v>4</v>
      </c>
      <c r="Z3" t="n">
        <v>10</v>
      </c>
      <c r="AA3" t="n">
        <v>29.43615572908018</v>
      </c>
      <c r="AB3" t="n">
        <v>40.27584689996736</v>
      </c>
      <c r="AC3" t="n">
        <v>36.43197659940343</v>
      </c>
      <c r="AD3" t="n">
        <v>29436.15572908018</v>
      </c>
      <c r="AE3" t="n">
        <v>40275.84689996736</v>
      </c>
      <c r="AF3" t="n">
        <v>8.655138134509093e-06</v>
      </c>
      <c r="AG3" t="n">
        <v>0.1994791666666667</v>
      </c>
      <c r="AH3" t="n">
        <v>36431.97659940343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5.3013</v>
      </c>
      <c r="E4" t="n">
        <v>18.86</v>
      </c>
      <c r="F4" t="n">
        <v>16.21</v>
      </c>
      <c r="G4" t="n">
        <v>25.59</v>
      </c>
      <c r="H4" t="n">
        <v>0.57</v>
      </c>
      <c r="I4" t="n">
        <v>38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107.04</v>
      </c>
      <c r="Q4" t="n">
        <v>1448.95</v>
      </c>
      <c r="R4" t="n">
        <v>226.59</v>
      </c>
      <c r="S4" t="n">
        <v>133.29</v>
      </c>
      <c r="T4" t="n">
        <v>29817.69</v>
      </c>
      <c r="U4" t="n">
        <v>0.59</v>
      </c>
      <c r="V4" t="n">
        <v>0.6899999999999999</v>
      </c>
      <c r="W4" t="n">
        <v>0.39</v>
      </c>
      <c r="X4" t="n">
        <v>1.78</v>
      </c>
      <c r="Y4" t="n">
        <v>4</v>
      </c>
      <c r="Z4" t="n">
        <v>10</v>
      </c>
      <c r="AA4" t="n">
        <v>28.45624664667019</v>
      </c>
      <c r="AB4" t="n">
        <v>38.93509206288287</v>
      </c>
      <c r="AC4" t="n">
        <v>35.21918152220506</v>
      </c>
      <c r="AD4" t="n">
        <v>28456.2466466702</v>
      </c>
      <c r="AE4" t="n">
        <v>38935.09206288287</v>
      </c>
      <c r="AF4" t="n">
        <v>8.785058835603412e-06</v>
      </c>
      <c r="AG4" t="n">
        <v>0.1964583333333333</v>
      </c>
      <c r="AH4" t="n">
        <v>35219.18152220506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2.262</v>
      </c>
      <c r="E2" t="n">
        <v>44.21</v>
      </c>
      <c r="F2" t="n">
        <v>29.83</v>
      </c>
      <c r="G2" t="n">
        <v>5.87</v>
      </c>
      <c r="H2" t="n">
        <v>0.09</v>
      </c>
      <c r="I2" t="n">
        <v>305</v>
      </c>
      <c r="J2" t="n">
        <v>194.77</v>
      </c>
      <c r="K2" t="n">
        <v>54.38</v>
      </c>
      <c r="L2" t="n">
        <v>1</v>
      </c>
      <c r="M2" t="n">
        <v>303</v>
      </c>
      <c r="N2" t="n">
        <v>39.4</v>
      </c>
      <c r="O2" t="n">
        <v>24256.19</v>
      </c>
      <c r="P2" t="n">
        <v>411.81</v>
      </c>
      <c r="Q2" t="n">
        <v>1450.28</v>
      </c>
      <c r="R2" t="n">
        <v>692.25</v>
      </c>
      <c r="S2" t="n">
        <v>133.29</v>
      </c>
      <c r="T2" t="n">
        <v>261313.02</v>
      </c>
      <c r="U2" t="n">
        <v>0.19</v>
      </c>
      <c r="V2" t="n">
        <v>0.38</v>
      </c>
      <c r="W2" t="n">
        <v>0.75</v>
      </c>
      <c r="X2" t="n">
        <v>15.38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4.114</v>
      </c>
      <c r="E3" t="n">
        <v>24.31</v>
      </c>
      <c r="F3" t="n">
        <v>18.29</v>
      </c>
      <c r="G3" t="n">
        <v>12.19</v>
      </c>
      <c r="H3" t="n">
        <v>0.18</v>
      </c>
      <c r="I3" t="n">
        <v>90</v>
      </c>
      <c r="J3" t="n">
        <v>196.32</v>
      </c>
      <c r="K3" t="n">
        <v>54.38</v>
      </c>
      <c r="L3" t="n">
        <v>2</v>
      </c>
      <c r="M3" t="n">
        <v>88</v>
      </c>
      <c r="N3" t="n">
        <v>39.95</v>
      </c>
      <c r="O3" t="n">
        <v>24447.22</v>
      </c>
      <c r="P3" t="n">
        <v>244.58</v>
      </c>
      <c r="Q3" t="n">
        <v>1448.92</v>
      </c>
      <c r="R3" t="n">
        <v>299.36</v>
      </c>
      <c r="S3" t="n">
        <v>133.29</v>
      </c>
      <c r="T3" t="n">
        <v>65942.91</v>
      </c>
      <c r="U3" t="n">
        <v>0.45</v>
      </c>
      <c r="V3" t="n">
        <v>0.61</v>
      </c>
      <c r="W3" t="n">
        <v>0.39</v>
      </c>
      <c r="X3" t="n">
        <v>3.86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4.6619</v>
      </c>
      <c r="E4" t="n">
        <v>21.45</v>
      </c>
      <c r="F4" t="n">
        <v>16.83</v>
      </c>
      <c r="G4" t="n">
        <v>18.7</v>
      </c>
      <c r="H4" t="n">
        <v>0.27</v>
      </c>
      <c r="I4" t="n">
        <v>54</v>
      </c>
      <c r="J4" t="n">
        <v>197.88</v>
      </c>
      <c r="K4" t="n">
        <v>54.38</v>
      </c>
      <c r="L4" t="n">
        <v>3</v>
      </c>
      <c r="M4" t="n">
        <v>52</v>
      </c>
      <c r="N4" t="n">
        <v>40.5</v>
      </c>
      <c r="O4" t="n">
        <v>24639</v>
      </c>
      <c r="P4" t="n">
        <v>218.19</v>
      </c>
      <c r="Q4" t="n">
        <v>1448.25</v>
      </c>
      <c r="R4" t="n">
        <v>249.47</v>
      </c>
      <c r="S4" t="n">
        <v>133.29</v>
      </c>
      <c r="T4" t="n">
        <v>41178.42</v>
      </c>
      <c r="U4" t="n">
        <v>0.53</v>
      </c>
      <c r="V4" t="n">
        <v>0.67</v>
      </c>
      <c r="W4" t="n">
        <v>0.36</v>
      </c>
      <c r="X4" t="n">
        <v>2.4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4.9446</v>
      </c>
      <c r="E5" t="n">
        <v>20.22</v>
      </c>
      <c r="F5" t="n">
        <v>16.23</v>
      </c>
      <c r="G5" t="n">
        <v>25.63</v>
      </c>
      <c r="H5" t="n">
        <v>0.36</v>
      </c>
      <c r="I5" t="n">
        <v>38</v>
      </c>
      <c r="J5" t="n">
        <v>199.44</v>
      </c>
      <c r="K5" t="n">
        <v>54.38</v>
      </c>
      <c r="L5" t="n">
        <v>4</v>
      </c>
      <c r="M5" t="n">
        <v>36</v>
      </c>
      <c r="N5" t="n">
        <v>41.06</v>
      </c>
      <c r="O5" t="n">
        <v>24831.54</v>
      </c>
      <c r="P5" t="n">
        <v>203.49</v>
      </c>
      <c r="Q5" t="n">
        <v>1448.21</v>
      </c>
      <c r="R5" t="n">
        <v>229.26</v>
      </c>
      <c r="S5" t="n">
        <v>133.29</v>
      </c>
      <c r="T5" t="n">
        <v>31151.07</v>
      </c>
      <c r="U5" t="n">
        <v>0.58</v>
      </c>
      <c r="V5" t="n">
        <v>0.6899999999999999</v>
      </c>
      <c r="W5" t="n">
        <v>0.34</v>
      </c>
      <c r="X5" t="n">
        <v>1.8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5.0834</v>
      </c>
      <c r="E6" t="n">
        <v>19.67</v>
      </c>
      <c r="F6" t="n">
        <v>16.03</v>
      </c>
      <c r="G6" t="n">
        <v>33.16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27</v>
      </c>
      <c r="N6" t="n">
        <v>41.63</v>
      </c>
      <c r="O6" t="n">
        <v>25024.84</v>
      </c>
      <c r="P6" t="n">
        <v>193.6</v>
      </c>
      <c r="Q6" t="n">
        <v>1448.37</v>
      </c>
      <c r="R6" t="n">
        <v>223.45</v>
      </c>
      <c r="S6" t="n">
        <v>133.29</v>
      </c>
      <c r="T6" t="n">
        <v>28290.02</v>
      </c>
      <c r="U6" t="n">
        <v>0.6</v>
      </c>
      <c r="V6" t="n">
        <v>0.7</v>
      </c>
      <c r="W6" t="n">
        <v>0.3</v>
      </c>
      <c r="X6" t="n">
        <v>1.6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5.3185</v>
      </c>
      <c r="E7" t="n">
        <v>18.8</v>
      </c>
      <c r="F7" t="n">
        <v>15.39</v>
      </c>
      <c r="G7" t="n">
        <v>40.15</v>
      </c>
      <c r="H7" t="n">
        <v>0.53</v>
      </c>
      <c r="I7" t="n">
        <v>23</v>
      </c>
      <c r="J7" t="n">
        <v>202.58</v>
      </c>
      <c r="K7" t="n">
        <v>54.38</v>
      </c>
      <c r="L7" t="n">
        <v>6</v>
      </c>
      <c r="M7" t="n">
        <v>21</v>
      </c>
      <c r="N7" t="n">
        <v>42.2</v>
      </c>
      <c r="O7" t="n">
        <v>25218.93</v>
      </c>
      <c r="P7" t="n">
        <v>177.49</v>
      </c>
      <c r="Q7" t="n">
        <v>1448.25</v>
      </c>
      <c r="R7" t="n">
        <v>200.94</v>
      </c>
      <c r="S7" t="n">
        <v>133.29</v>
      </c>
      <c r="T7" t="n">
        <v>17065.95</v>
      </c>
      <c r="U7" t="n">
        <v>0.66</v>
      </c>
      <c r="V7" t="n">
        <v>0.73</v>
      </c>
      <c r="W7" t="n">
        <v>0.3</v>
      </c>
      <c r="X7" t="n">
        <v>0.96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5.4436</v>
      </c>
      <c r="E8" t="n">
        <v>18.37</v>
      </c>
      <c r="F8" t="n">
        <v>15.15</v>
      </c>
      <c r="G8" t="n">
        <v>50.51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164.72</v>
      </c>
      <c r="Q8" t="n">
        <v>1448.12</v>
      </c>
      <c r="R8" t="n">
        <v>192.8</v>
      </c>
      <c r="S8" t="n">
        <v>133.29</v>
      </c>
      <c r="T8" t="n">
        <v>13022.86</v>
      </c>
      <c r="U8" t="n">
        <v>0.6899999999999999</v>
      </c>
      <c r="V8" t="n">
        <v>0.74</v>
      </c>
      <c r="W8" t="n">
        <v>0.3</v>
      </c>
      <c r="X8" t="n">
        <v>0.73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5.4848</v>
      </c>
      <c r="E9" t="n">
        <v>18.23</v>
      </c>
      <c r="F9" t="n">
        <v>15.09</v>
      </c>
      <c r="G9" t="n">
        <v>56.6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5</v>
      </c>
      <c r="N9" t="n">
        <v>43.37</v>
      </c>
      <c r="O9" t="n">
        <v>25609.61</v>
      </c>
      <c r="P9" t="n">
        <v>159</v>
      </c>
      <c r="Q9" t="n">
        <v>1448.27</v>
      </c>
      <c r="R9" t="n">
        <v>190.15</v>
      </c>
      <c r="S9" t="n">
        <v>133.29</v>
      </c>
      <c r="T9" t="n">
        <v>11705.78</v>
      </c>
      <c r="U9" t="n">
        <v>0.7</v>
      </c>
      <c r="V9" t="n">
        <v>0.74</v>
      </c>
      <c r="W9" t="n">
        <v>0.31</v>
      </c>
      <c r="X9" t="n">
        <v>0.67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5.4866</v>
      </c>
      <c r="E10" t="n">
        <v>18.23</v>
      </c>
      <c r="F10" t="n">
        <v>15.09</v>
      </c>
      <c r="G10" t="n">
        <v>56.58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160.21</v>
      </c>
      <c r="Q10" t="n">
        <v>1448.61</v>
      </c>
      <c r="R10" t="n">
        <v>189.69</v>
      </c>
      <c r="S10" t="n">
        <v>133.29</v>
      </c>
      <c r="T10" t="n">
        <v>11476.37</v>
      </c>
      <c r="U10" t="n">
        <v>0.7</v>
      </c>
      <c r="V10" t="n">
        <v>0.75</v>
      </c>
      <c r="W10" t="n">
        <v>0.32</v>
      </c>
      <c r="X10" t="n">
        <v>0.66</v>
      </c>
      <c r="Y10" t="n">
        <v>4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4.3814</v>
      </c>
      <c r="E11" t="n">
        <v>22.82</v>
      </c>
      <c r="F11" t="n">
        <v>18.86</v>
      </c>
      <c r="G11" t="n">
        <v>10.58</v>
      </c>
      <c r="H11" t="n">
        <v>0.2</v>
      </c>
      <c r="I11" t="n">
        <v>107</v>
      </c>
      <c r="J11" t="n">
        <v>89.87</v>
      </c>
      <c r="K11" t="n">
        <v>37.55</v>
      </c>
      <c r="L11" t="n">
        <v>1</v>
      </c>
      <c r="M11" t="n">
        <v>105</v>
      </c>
      <c r="N11" t="n">
        <v>11.32</v>
      </c>
      <c r="O11" t="n">
        <v>11317.98</v>
      </c>
      <c r="P11" t="n">
        <v>146.31</v>
      </c>
      <c r="Q11" t="n">
        <v>1448.92</v>
      </c>
      <c r="R11" t="n">
        <v>317.38</v>
      </c>
      <c r="S11" t="n">
        <v>133.29</v>
      </c>
      <c r="T11" t="n">
        <v>74865.32000000001</v>
      </c>
      <c r="U11" t="n">
        <v>0.42</v>
      </c>
      <c r="V11" t="n">
        <v>0.6</v>
      </c>
      <c r="W11" t="n">
        <v>0.44</v>
      </c>
      <c r="X11" t="n">
        <v>4.43</v>
      </c>
      <c r="Y11" t="n">
        <v>4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5.2229</v>
      </c>
      <c r="E12" t="n">
        <v>19.15</v>
      </c>
      <c r="F12" t="n">
        <v>16.43</v>
      </c>
      <c r="G12" t="n">
        <v>24.05</v>
      </c>
      <c r="H12" t="n">
        <v>0.39</v>
      </c>
      <c r="I12" t="n">
        <v>41</v>
      </c>
      <c r="J12" t="n">
        <v>91.09999999999999</v>
      </c>
      <c r="K12" t="n">
        <v>37.55</v>
      </c>
      <c r="L12" t="n">
        <v>2</v>
      </c>
      <c r="M12" t="n">
        <v>29</v>
      </c>
      <c r="N12" t="n">
        <v>11.54</v>
      </c>
      <c r="O12" t="n">
        <v>11468.97</v>
      </c>
      <c r="P12" t="n">
        <v>109.78</v>
      </c>
      <c r="Q12" t="n">
        <v>1448.74</v>
      </c>
      <c r="R12" t="n">
        <v>236.05</v>
      </c>
      <c r="S12" t="n">
        <v>133.29</v>
      </c>
      <c r="T12" t="n">
        <v>34532.65</v>
      </c>
      <c r="U12" t="n">
        <v>0.5600000000000001</v>
      </c>
      <c r="V12" t="n">
        <v>0.68</v>
      </c>
      <c r="W12" t="n">
        <v>0.35</v>
      </c>
      <c r="X12" t="n">
        <v>2</v>
      </c>
      <c r="Y12" t="n">
        <v>4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5.3013</v>
      </c>
      <c r="E13" t="n">
        <v>18.86</v>
      </c>
      <c r="F13" t="n">
        <v>16.21</v>
      </c>
      <c r="G13" t="n">
        <v>25.59</v>
      </c>
      <c r="H13" t="n">
        <v>0.57</v>
      </c>
      <c r="I13" t="n">
        <v>38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107.04</v>
      </c>
      <c r="Q13" t="n">
        <v>1448.95</v>
      </c>
      <c r="R13" t="n">
        <v>226.59</v>
      </c>
      <c r="S13" t="n">
        <v>133.29</v>
      </c>
      <c r="T13" t="n">
        <v>29817.69</v>
      </c>
      <c r="U13" t="n">
        <v>0.59</v>
      </c>
      <c r="V13" t="n">
        <v>0.6899999999999999</v>
      </c>
      <c r="W13" t="n">
        <v>0.39</v>
      </c>
      <c r="X13" t="n">
        <v>1.78</v>
      </c>
      <c r="Y13" t="n">
        <v>4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4.6008</v>
      </c>
      <c r="E14" t="n">
        <v>21.74</v>
      </c>
      <c r="F14" t="n">
        <v>18.55</v>
      </c>
      <c r="G14" t="n">
        <v>12.94</v>
      </c>
      <c r="H14" t="n">
        <v>0.24</v>
      </c>
      <c r="I14" t="n">
        <v>86</v>
      </c>
      <c r="J14" t="n">
        <v>71.52</v>
      </c>
      <c r="K14" t="n">
        <v>32.27</v>
      </c>
      <c r="L14" t="n">
        <v>1</v>
      </c>
      <c r="M14" t="n">
        <v>84</v>
      </c>
      <c r="N14" t="n">
        <v>8.25</v>
      </c>
      <c r="O14" t="n">
        <v>9054.6</v>
      </c>
      <c r="P14" t="n">
        <v>117.28</v>
      </c>
      <c r="Q14" t="n">
        <v>1448.95</v>
      </c>
      <c r="R14" t="n">
        <v>309.46</v>
      </c>
      <c r="S14" t="n">
        <v>133.29</v>
      </c>
      <c r="T14" t="n">
        <v>71012.3</v>
      </c>
      <c r="U14" t="n">
        <v>0.43</v>
      </c>
      <c r="V14" t="n">
        <v>0.61</v>
      </c>
      <c r="W14" t="n">
        <v>0.37</v>
      </c>
      <c r="X14" t="n">
        <v>4.12</v>
      </c>
      <c r="Y14" t="n">
        <v>4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5.1701</v>
      </c>
      <c r="E15" t="n">
        <v>19.34</v>
      </c>
      <c r="F15" t="n">
        <v>16.72</v>
      </c>
      <c r="G15" t="n">
        <v>20.06</v>
      </c>
      <c r="H15" t="n">
        <v>0.48</v>
      </c>
      <c r="I15" t="n">
        <v>50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95.86</v>
      </c>
      <c r="Q15" t="n">
        <v>1449.21</v>
      </c>
      <c r="R15" t="n">
        <v>243.61</v>
      </c>
      <c r="S15" t="n">
        <v>133.29</v>
      </c>
      <c r="T15" t="n">
        <v>38269.3</v>
      </c>
      <c r="U15" t="n">
        <v>0.55</v>
      </c>
      <c r="V15" t="n">
        <v>0.67</v>
      </c>
      <c r="W15" t="n">
        <v>0.41</v>
      </c>
      <c r="X15" t="n">
        <v>2.29</v>
      </c>
      <c r="Y15" t="n">
        <v>4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4.6021</v>
      </c>
      <c r="E16" t="n">
        <v>21.73</v>
      </c>
      <c r="F16" t="n">
        <v>18.94</v>
      </c>
      <c r="G16" t="n">
        <v>11.6</v>
      </c>
      <c r="H16" t="n">
        <v>0.43</v>
      </c>
      <c r="I16" t="n">
        <v>98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73.79000000000001</v>
      </c>
      <c r="Q16" t="n">
        <v>1451.22</v>
      </c>
      <c r="R16" t="n">
        <v>316.14</v>
      </c>
      <c r="S16" t="n">
        <v>133.29</v>
      </c>
      <c r="T16" t="n">
        <v>74291.27</v>
      </c>
      <c r="U16" t="n">
        <v>0.42</v>
      </c>
      <c r="V16" t="n">
        <v>0.59</v>
      </c>
      <c r="W16" t="n">
        <v>0.5600000000000001</v>
      </c>
      <c r="X16" t="n">
        <v>4.5</v>
      </c>
      <c r="Y16" t="n">
        <v>4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3.1804</v>
      </c>
      <c r="E17" t="n">
        <v>31.44</v>
      </c>
      <c r="F17" t="n">
        <v>23.64</v>
      </c>
      <c r="G17" t="n">
        <v>7.35</v>
      </c>
      <c r="H17" t="n">
        <v>0.12</v>
      </c>
      <c r="I17" t="n">
        <v>193</v>
      </c>
      <c r="J17" t="n">
        <v>141.81</v>
      </c>
      <c r="K17" t="n">
        <v>47.83</v>
      </c>
      <c r="L17" t="n">
        <v>1</v>
      </c>
      <c r="M17" t="n">
        <v>191</v>
      </c>
      <c r="N17" t="n">
        <v>22.98</v>
      </c>
      <c r="O17" t="n">
        <v>17723.39</v>
      </c>
      <c r="P17" t="n">
        <v>262.08</v>
      </c>
      <c r="Q17" t="n">
        <v>1450.61</v>
      </c>
      <c r="R17" t="n">
        <v>480.41</v>
      </c>
      <c r="S17" t="n">
        <v>133.29</v>
      </c>
      <c r="T17" t="n">
        <v>155952.77</v>
      </c>
      <c r="U17" t="n">
        <v>0.28</v>
      </c>
      <c r="V17" t="n">
        <v>0.48</v>
      </c>
      <c r="W17" t="n">
        <v>0.58</v>
      </c>
      <c r="X17" t="n">
        <v>9.199999999999999</v>
      </c>
      <c r="Y17" t="n">
        <v>4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4.5448</v>
      </c>
      <c r="E18" t="n">
        <v>22</v>
      </c>
      <c r="F18" t="n">
        <v>17.78</v>
      </c>
      <c r="G18" t="n">
        <v>15.46</v>
      </c>
      <c r="H18" t="n">
        <v>0.25</v>
      </c>
      <c r="I18" t="n">
        <v>69</v>
      </c>
      <c r="J18" t="n">
        <v>143.17</v>
      </c>
      <c r="K18" t="n">
        <v>47.83</v>
      </c>
      <c r="L18" t="n">
        <v>2</v>
      </c>
      <c r="M18" t="n">
        <v>67</v>
      </c>
      <c r="N18" t="n">
        <v>23.34</v>
      </c>
      <c r="O18" t="n">
        <v>17891.86</v>
      </c>
      <c r="P18" t="n">
        <v>186.91</v>
      </c>
      <c r="Q18" t="n">
        <v>1448.67</v>
      </c>
      <c r="R18" t="n">
        <v>282.28</v>
      </c>
      <c r="S18" t="n">
        <v>133.29</v>
      </c>
      <c r="T18" t="n">
        <v>57505.64</v>
      </c>
      <c r="U18" t="n">
        <v>0.47</v>
      </c>
      <c r="V18" t="n">
        <v>0.63</v>
      </c>
      <c r="W18" t="n">
        <v>0.38</v>
      </c>
      <c r="X18" t="n">
        <v>3.35</v>
      </c>
      <c r="Y18" t="n">
        <v>4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5.0019</v>
      </c>
      <c r="E19" t="n">
        <v>19.99</v>
      </c>
      <c r="F19" t="n">
        <v>16.58</v>
      </c>
      <c r="G19" t="n">
        <v>24.26</v>
      </c>
      <c r="H19" t="n">
        <v>0.37</v>
      </c>
      <c r="I19" t="n">
        <v>41</v>
      </c>
      <c r="J19" t="n">
        <v>144.54</v>
      </c>
      <c r="K19" t="n">
        <v>47.83</v>
      </c>
      <c r="L19" t="n">
        <v>3</v>
      </c>
      <c r="M19" t="n">
        <v>39</v>
      </c>
      <c r="N19" t="n">
        <v>23.71</v>
      </c>
      <c r="O19" t="n">
        <v>18060.85</v>
      </c>
      <c r="P19" t="n">
        <v>163.59</v>
      </c>
      <c r="Q19" t="n">
        <v>1448.5</v>
      </c>
      <c r="R19" t="n">
        <v>241.81</v>
      </c>
      <c r="S19" t="n">
        <v>133.29</v>
      </c>
      <c r="T19" t="n">
        <v>37413.67</v>
      </c>
      <c r="U19" t="n">
        <v>0.55</v>
      </c>
      <c r="V19" t="n">
        <v>0.68</v>
      </c>
      <c r="W19" t="n">
        <v>0.33</v>
      </c>
      <c r="X19" t="n">
        <v>2.15</v>
      </c>
      <c r="Y19" t="n">
        <v>4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5.3423</v>
      </c>
      <c r="E20" t="n">
        <v>18.72</v>
      </c>
      <c r="F20" t="n">
        <v>15.71</v>
      </c>
      <c r="G20" t="n">
        <v>34.91</v>
      </c>
      <c r="H20" t="n">
        <v>0.49</v>
      </c>
      <c r="I20" t="n">
        <v>27</v>
      </c>
      <c r="J20" t="n">
        <v>145.92</v>
      </c>
      <c r="K20" t="n">
        <v>47.83</v>
      </c>
      <c r="L20" t="n">
        <v>4</v>
      </c>
      <c r="M20" t="n">
        <v>25</v>
      </c>
      <c r="N20" t="n">
        <v>24.09</v>
      </c>
      <c r="O20" t="n">
        <v>18230.35</v>
      </c>
      <c r="P20" t="n">
        <v>142.18</v>
      </c>
      <c r="Q20" t="n">
        <v>1448.11</v>
      </c>
      <c r="R20" t="n">
        <v>211.71</v>
      </c>
      <c r="S20" t="n">
        <v>133.29</v>
      </c>
      <c r="T20" t="n">
        <v>22430.39</v>
      </c>
      <c r="U20" t="n">
        <v>0.63</v>
      </c>
      <c r="V20" t="n">
        <v>0.72</v>
      </c>
      <c r="W20" t="n">
        <v>0.32</v>
      </c>
      <c r="X20" t="n">
        <v>1.28</v>
      </c>
      <c r="Y20" t="n">
        <v>4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5.4603</v>
      </c>
      <c r="E21" t="n">
        <v>18.31</v>
      </c>
      <c r="F21" t="n">
        <v>15.45</v>
      </c>
      <c r="G21" t="n">
        <v>42.14</v>
      </c>
      <c r="H21" t="n">
        <v>0.6</v>
      </c>
      <c r="I21" t="n">
        <v>22</v>
      </c>
      <c r="J21" t="n">
        <v>147.3</v>
      </c>
      <c r="K21" t="n">
        <v>47.83</v>
      </c>
      <c r="L21" t="n">
        <v>5</v>
      </c>
      <c r="M21" t="n">
        <v>0</v>
      </c>
      <c r="N21" t="n">
        <v>24.47</v>
      </c>
      <c r="O21" t="n">
        <v>18400.38</v>
      </c>
      <c r="P21" t="n">
        <v>133.31</v>
      </c>
      <c r="Q21" t="n">
        <v>1448.73</v>
      </c>
      <c r="R21" t="n">
        <v>202.02</v>
      </c>
      <c r="S21" t="n">
        <v>133.29</v>
      </c>
      <c r="T21" t="n">
        <v>17611.69</v>
      </c>
      <c r="U21" t="n">
        <v>0.66</v>
      </c>
      <c r="V21" t="n">
        <v>0.73</v>
      </c>
      <c r="W21" t="n">
        <v>0.33</v>
      </c>
      <c r="X21" t="n">
        <v>1.02</v>
      </c>
      <c r="Y21" t="n">
        <v>4</v>
      </c>
      <c r="Z21" t="n">
        <v>10</v>
      </c>
    </row>
    <row r="22">
      <c r="A22" t="n">
        <v>0</v>
      </c>
      <c r="B22" t="n">
        <v>90</v>
      </c>
      <c r="C22" t="inlineStr">
        <is>
          <t xml:space="preserve">CONCLUIDO	</t>
        </is>
      </c>
      <c r="D22" t="n">
        <v>2.5542</v>
      </c>
      <c r="E22" t="n">
        <v>39.15</v>
      </c>
      <c r="F22" t="n">
        <v>27.41</v>
      </c>
      <c r="G22" t="n">
        <v>6.28</v>
      </c>
      <c r="H22" t="n">
        <v>0.1</v>
      </c>
      <c r="I22" t="n">
        <v>262</v>
      </c>
      <c r="J22" t="n">
        <v>176.73</v>
      </c>
      <c r="K22" t="n">
        <v>52.44</v>
      </c>
      <c r="L22" t="n">
        <v>1</v>
      </c>
      <c r="M22" t="n">
        <v>260</v>
      </c>
      <c r="N22" t="n">
        <v>33.29</v>
      </c>
      <c r="O22" t="n">
        <v>22031.19</v>
      </c>
      <c r="P22" t="n">
        <v>354.38</v>
      </c>
      <c r="Q22" t="n">
        <v>1449.57</v>
      </c>
      <c r="R22" t="n">
        <v>609.67</v>
      </c>
      <c r="S22" t="n">
        <v>133.29</v>
      </c>
      <c r="T22" t="n">
        <v>220239.48</v>
      </c>
      <c r="U22" t="n">
        <v>0.22</v>
      </c>
      <c r="V22" t="n">
        <v>0.41</v>
      </c>
      <c r="W22" t="n">
        <v>0.6899999999999999</v>
      </c>
      <c r="X22" t="n">
        <v>12.97</v>
      </c>
      <c r="Y22" t="n">
        <v>4</v>
      </c>
      <c r="Z22" t="n">
        <v>10</v>
      </c>
    </row>
    <row r="23">
      <c r="A23" t="n">
        <v>1</v>
      </c>
      <c r="B23" t="n">
        <v>90</v>
      </c>
      <c r="C23" t="inlineStr">
        <is>
          <t xml:space="preserve">CONCLUIDO	</t>
        </is>
      </c>
      <c r="D23" t="n">
        <v>4.1362</v>
      </c>
      <c r="E23" t="n">
        <v>24.18</v>
      </c>
      <c r="F23" t="n">
        <v>18.7</v>
      </c>
      <c r="G23" t="n">
        <v>13.05</v>
      </c>
      <c r="H23" t="n">
        <v>0.2</v>
      </c>
      <c r="I23" t="n">
        <v>86</v>
      </c>
      <c r="J23" t="n">
        <v>178.21</v>
      </c>
      <c r="K23" t="n">
        <v>52.44</v>
      </c>
      <c r="L23" t="n">
        <v>2</v>
      </c>
      <c r="M23" t="n">
        <v>84</v>
      </c>
      <c r="N23" t="n">
        <v>33.77</v>
      </c>
      <c r="O23" t="n">
        <v>22213.89</v>
      </c>
      <c r="P23" t="n">
        <v>233.39</v>
      </c>
      <c r="Q23" t="n">
        <v>1448.9</v>
      </c>
      <c r="R23" t="n">
        <v>314.85</v>
      </c>
      <c r="S23" t="n">
        <v>133.29</v>
      </c>
      <c r="T23" t="n">
        <v>73707.5</v>
      </c>
      <c r="U23" t="n">
        <v>0.42</v>
      </c>
      <c r="V23" t="n">
        <v>0.6</v>
      </c>
      <c r="W23" t="n">
        <v>0.37</v>
      </c>
      <c r="X23" t="n">
        <v>4.26</v>
      </c>
      <c r="Y23" t="n">
        <v>4</v>
      </c>
      <c r="Z23" t="n">
        <v>10</v>
      </c>
    </row>
    <row r="24">
      <c r="A24" t="n">
        <v>2</v>
      </c>
      <c r="B24" t="n">
        <v>90</v>
      </c>
      <c r="C24" t="inlineStr">
        <is>
          <t xml:space="preserve">CONCLUIDO	</t>
        </is>
      </c>
      <c r="D24" t="n">
        <v>4.8863</v>
      </c>
      <c r="E24" t="n">
        <v>20.47</v>
      </c>
      <c r="F24" t="n">
        <v>16.34</v>
      </c>
      <c r="G24" t="n">
        <v>20.42</v>
      </c>
      <c r="H24" t="n">
        <v>0.3</v>
      </c>
      <c r="I24" t="n">
        <v>48</v>
      </c>
      <c r="J24" t="n">
        <v>179.7</v>
      </c>
      <c r="K24" t="n">
        <v>52.44</v>
      </c>
      <c r="L24" t="n">
        <v>3</v>
      </c>
      <c r="M24" t="n">
        <v>46</v>
      </c>
      <c r="N24" t="n">
        <v>34.26</v>
      </c>
      <c r="O24" t="n">
        <v>22397.24</v>
      </c>
      <c r="P24" t="n">
        <v>195.42</v>
      </c>
      <c r="Q24" t="n">
        <v>1448.31</v>
      </c>
      <c r="R24" t="n">
        <v>232.13</v>
      </c>
      <c r="S24" t="n">
        <v>133.29</v>
      </c>
      <c r="T24" t="n">
        <v>32537.54</v>
      </c>
      <c r="U24" t="n">
        <v>0.57</v>
      </c>
      <c r="V24" t="n">
        <v>0.6899999999999999</v>
      </c>
      <c r="W24" t="n">
        <v>0.35</v>
      </c>
      <c r="X24" t="n">
        <v>1.91</v>
      </c>
      <c r="Y24" t="n">
        <v>4</v>
      </c>
      <c r="Z24" t="n">
        <v>10</v>
      </c>
    </row>
    <row r="25">
      <c r="A25" t="n">
        <v>3</v>
      </c>
      <c r="B25" t="n">
        <v>90</v>
      </c>
      <c r="C25" t="inlineStr">
        <is>
          <t xml:space="preserve">CONCLUIDO	</t>
        </is>
      </c>
      <c r="D25" t="n">
        <v>5.1189</v>
      </c>
      <c r="E25" t="n">
        <v>19.54</v>
      </c>
      <c r="F25" t="n">
        <v>15.91</v>
      </c>
      <c r="G25" t="n">
        <v>28.07</v>
      </c>
      <c r="H25" t="n">
        <v>0.39</v>
      </c>
      <c r="I25" t="n">
        <v>34</v>
      </c>
      <c r="J25" t="n">
        <v>181.19</v>
      </c>
      <c r="K25" t="n">
        <v>52.44</v>
      </c>
      <c r="L25" t="n">
        <v>4</v>
      </c>
      <c r="M25" t="n">
        <v>32</v>
      </c>
      <c r="N25" t="n">
        <v>34.75</v>
      </c>
      <c r="O25" t="n">
        <v>22581.25</v>
      </c>
      <c r="P25" t="n">
        <v>182.63</v>
      </c>
      <c r="Q25" t="n">
        <v>1448.11</v>
      </c>
      <c r="R25" t="n">
        <v>218.17</v>
      </c>
      <c r="S25" t="n">
        <v>133.29</v>
      </c>
      <c r="T25" t="n">
        <v>25627.98</v>
      </c>
      <c r="U25" t="n">
        <v>0.61</v>
      </c>
      <c r="V25" t="n">
        <v>0.71</v>
      </c>
      <c r="W25" t="n">
        <v>0.33</v>
      </c>
      <c r="X25" t="n">
        <v>1.48</v>
      </c>
      <c r="Y25" t="n">
        <v>4</v>
      </c>
      <c r="Z25" t="n">
        <v>10</v>
      </c>
    </row>
    <row r="26">
      <c r="A26" t="n">
        <v>4</v>
      </c>
      <c r="B26" t="n">
        <v>90</v>
      </c>
      <c r="C26" t="inlineStr">
        <is>
          <t xml:space="preserve">CONCLUIDO	</t>
        </is>
      </c>
      <c r="D26" t="n">
        <v>5.2809</v>
      </c>
      <c r="E26" t="n">
        <v>18.94</v>
      </c>
      <c r="F26" t="n">
        <v>15.59</v>
      </c>
      <c r="G26" t="n">
        <v>35.98</v>
      </c>
      <c r="H26" t="n">
        <v>0.49</v>
      </c>
      <c r="I26" t="n">
        <v>26</v>
      </c>
      <c r="J26" t="n">
        <v>182.69</v>
      </c>
      <c r="K26" t="n">
        <v>52.44</v>
      </c>
      <c r="L26" t="n">
        <v>5</v>
      </c>
      <c r="M26" t="n">
        <v>24</v>
      </c>
      <c r="N26" t="n">
        <v>35.25</v>
      </c>
      <c r="O26" t="n">
        <v>22766.06</v>
      </c>
      <c r="P26" t="n">
        <v>170.06</v>
      </c>
      <c r="Q26" t="n">
        <v>1448.02</v>
      </c>
      <c r="R26" t="n">
        <v>207.47</v>
      </c>
      <c r="S26" t="n">
        <v>133.29</v>
      </c>
      <c r="T26" t="n">
        <v>20319.62</v>
      </c>
      <c r="U26" t="n">
        <v>0.64</v>
      </c>
      <c r="V26" t="n">
        <v>0.72</v>
      </c>
      <c r="W26" t="n">
        <v>0.32</v>
      </c>
      <c r="X26" t="n">
        <v>1.16</v>
      </c>
      <c r="Y26" t="n">
        <v>4</v>
      </c>
      <c r="Z26" t="n">
        <v>10</v>
      </c>
    </row>
    <row r="27">
      <c r="A27" t="n">
        <v>5</v>
      </c>
      <c r="B27" t="n">
        <v>90</v>
      </c>
      <c r="C27" t="inlineStr">
        <is>
          <t xml:space="preserve">CONCLUIDO	</t>
        </is>
      </c>
      <c r="D27" t="n">
        <v>5.4206</v>
      </c>
      <c r="E27" t="n">
        <v>18.45</v>
      </c>
      <c r="F27" t="n">
        <v>15.32</v>
      </c>
      <c r="G27" t="n">
        <v>45.95</v>
      </c>
      <c r="H27" t="n">
        <v>0.58</v>
      </c>
      <c r="I27" t="n">
        <v>20</v>
      </c>
      <c r="J27" t="n">
        <v>184.19</v>
      </c>
      <c r="K27" t="n">
        <v>52.44</v>
      </c>
      <c r="L27" t="n">
        <v>6</v>
      </c>
      <c r="M27" t="n">
        <v>18</v>
      </c>
      <c r="N27" t="n">
        <v>35.75</v>
      </c>
      <c r="O27" t="n">
        <v>22951.43</v>
      </c>
      <c r="P27" t="n">
        <v>157.27</v>
      </c>
      <c r="Q27" t="n">
        <v>1448.5</v>
      </c>
      <c r="R27" t="n">
        <v>198.1</v>
      </c>
      <c r="S27" t="n">
        <v>133.29</v>
      </c>
      <c r="T27" t="n">
        <v>15661.93</v>
      </c>
      <c r="U27" t="n">
        <v>0.67</v>
      </c>
      <c r="V27" t="n">
        <v>0.73</v>
      </c>
      <c r="W27" t="n">
        <v>0.31</v>
      </c>
      <c r="X27" t="n">
        <v>0.89</v>
      </c>
      <c r="Y27" t="n">
        <v>4</v>
      </c>
      <c r="Z27" t="n">
        <v>10</v>
      </c>
    </row>
    <row r="28">
      <c r="A28" t="n">
        <v>6</v>
      </c>
      <c r="B28" t="n">
        <v>90</v>
      </c>
      <c r="C28" t="inlineStr">
        <is>
          <t xml:space="preserve">CONCLUIDO	</t>
        </is>
      </c>
      <c r="D28" t="n">
        <v>5.4593</v>
      </c>
      <c r="E28" t="n">
        <v>18.32</v>
      </c>
      <c r="F28" t="n">
        <v>15.26</v>
      </c>
      <c r="G28" t="n">
        <v>50.86</v>
      </c>
      <c r="H28" t="n">
        <v>0.67</v>
      </c>
      <c r="I28" t="n">
        <v>18</v>
      </c>
      <c r="J28" t="n">
        <v>185.7</v>
      </c>
      <c r="K28" t="n">
        <v>52.44</v>
      </c>
      <c r="L28" t="n">
        <v>7</v>
      </c>
      <c r="M28" t="n">
        <v>0</v>
      </c>
      <c r="N28" t="n">
        <v>36.26</v>
      </c>
      <c r="O28" t="n">
        <v>23137.49</v>
      </c>
      <c r="P28" t="n">
        <v>150.8</v>
      </c>
      <c r="Q28" t="n">
        <v>1448.45</v>
      </c>
      <c r="R28" t="n">
        <v>195.32</v>
      </c>
      <c r="S28" t="n">
        <v>133.29</v>
      </c>
      <c r="T28" t="n">
        <v>14282.02</v>
      </c>
      <c r="U28" t="n">
        <v>0.68</v>
      </c>
      <c r="V28" t="n">
        <v>0.74</v>
      </c>
      <c r="W28" t="n">
        <v>0.33</v>
      </c>
      <c r="X28" t="n">
        <v>0.83</v>
      </c>
      <c r="Y28" t="n">
        <v>4</v>
      </c>
      <c r="Z28" t="n">
        <v>10</v>
      </c>
    </row>
    <row r="29">
      <c r="A29" t="n">
        <v>0</v>
      </c>
      <c r="B29" t="n">
        <v>10</v>
      </c>
      <c r="C29" t="inlineStr">
        <is>
          <t xml:space="preserve">CONCLUIDO	</t>
        </is>
      </c>
      <c r="D29" t="n">
        <v>4.0861</v>
      </c>
      <c r="E29" t="n">
        <v>24.47</v>
      </c>
      <c r="F29" t="n">
        <v>21.2</v>
      </c>
      <c r="G29" t="n">
        <v>8.710000000000001</v>
      </c>
      <c r="H29" t="n">
        <v>0.64</v>
      </c>
      <c r="I29" t="n">
        <v>146</v>
      </c>
      <c r="J29" t="n">
        <v>26.11</v>
      </c>
      <c r="K29" t="n">
        <v>12.1</v>
      </c>
      <c r="L29" t="n">
        <v>1</v>
      </c>
      <c r="M29" t="n">
        <v>0</v>
      </c>
      <c r="N29" t="n">
        <v>3.01</v>
      </c>
      <c r="O29" t="n">
        <v>3454.41</v>
      </c>
      <c r="P29" t="n">
        <v>61.17</v>
      </c>
      <c r="Q29" t="n">
        <v>1450.79</v>
      </c>
      <c r="R29" t="n">
        <v>390.7</v>
      </c>
      <c r="S29" t="n">
        <v>133.29</v>
      </c>
      <c r="T29" t="n">
        <v>111333.97</v>
      </c>
      <c r="U29" t="n">
        <v>0.34</v>
      </c>
      <c r="V29" t="n">
        <v>0.53</v>
      </c>
      <c r="W29" t="n">
        <v>0.7</v>
      </c>
      <c r="X29" t="n">
        <v>6.77</v>
      </c>
      <c r="Y29" t="n">
        <v>4</v>
      </c>
      <c r="Z29" t="n">
        <v>10</v>
      </c>
    </row>
    <row r="30">
      <c r="A30" t="n">
        <v>0</v>
      </c>
      <c r="B30" t="n">
        <v>45</v>
      </c>
      <c r="C30" t="inlineStr">
        <is>
          <t xml:space="preserve">CONCLUIDO	</t>
        </is>
      </c>
      <c r="D30" t="n">
        <v>4.0953</v>
      </c>
      <c r="E30" t="n">
        <v>24.42</v>
      </c>
      <c r="F30" t="n">
        <v>19.9</v>
      </c>
      <c r="G30" t="n">
        <v>9.710000000000001</v>
      </c>
      <c r="H30" t="n">
        <v>0.18</v>
      </c>
      <c r="I30" t="n">
        <v>123</v>
      </c>
      <c r="J30" t="n">
        <v>98.70999999999999</v>
      </c>
      <c r="K30" t="n">
        <v>39.72</v>
      </c>
      <c r="L30" t="n">
        <v>1</v>
      </c>
      <c r="M30" t="n">
        <v>121</v>
      </c>
      <c r="N30" t="n">
        <v>12.99</v>
      </c>
      <c r="O30" t="n">
        <v>12407.75</v>
      </c>
      <c r="P30" t="n">
        <v>167.45</v>
      </c>
      <c r="Q30" t="n">
        <v>1449.22</v>
      </c>
      <c r="R30" t="n">
        <v>353.16</v>
      </c>
      <c r="S30" t="n">
        <v>133.29</v>
      </c>
      <c r="T30" t="n">
        <v>92677.49000000001</v>
      </c>
      <c r="U30" t="n">
        <v>0.38</v>
      </c>
      <c r="V30" t="n">
        <v>0.57</v>
      </c>
      <c r="W30" t="n">
        <v>0.47</v>
      </c>
      <c r="X30" t="n">
        <v>5.46</v>
      </c>
      <c r="Y30" t="n">
        <v>4</v>
      </c>
      <c r="Z30" t="n">
        <v>10</v>
      </c>
    </row>
    <row r="31">
      <c r="A31" t="n">
        <v>1</v>
      </c>
      <c r="B31" t="n">
        <v>45</v>
      </c>
      <c r="C31" t="inlineStr">
        <is>
          <t xml:space="preserve">CONCLUIDO	</t>
        </is>
      </c>
      <c r="D31" t="n">
        <v>5.2053</v>
      </c>
      <c r="E31" t="n">
        <v>19.21</v>
      </c>
      <c r="F31" t="n">
        <v>16.3</v>
      </c>
      <c r="G31" t="n">
        <v>21.73</v>
      </c>
      <c r="H31" t="n">
        <v>0.35</v>
      </c>
      <c r="I31" t="n">
        <v>45</v>
      </c>
      <c r="J31" t="n">
        <v>99.95</v>
      </c>
      <c r="K31" t="n">
        <v>39.72</v>
      </c>
      <c r="L31" t="n">
        <v>2</v>
      </c>
      <c r="M31" t="n">
        <v>43</v>
      </c>
      <c r="N31" t="n">
        <v>13.24</v>
      </c>
      <c r="O31" t="n">
        <v>12561.45</v>
      </c>
      <c r="P31" t="n">
        <v>120.93</v>
      </c>
      <c r="Q31" t="n">
        <v>1448.32</v>
      </c>
      <c r="R31" t="n">
        <v>231.62</v>
      </c>
      <c r="S31" t="n">
        <v>133.29</v>
      </c>
      <c r="T31" t="n">
        <v>32298.13</v>
      </c>
      <c r="U31" t="n">
        <v>0.58</v>
      </c>
      <c r="V31" t="n">
        <v>0.6899999999999999</v>
      </c>
      <c r="W31" t="n">
        <v>0.33</v>
      </c>
      <c r="X31" t="n">
        <v>1.87</v>
      </c>
      <c r="Y31" t="n">
        <v>4</v>
      </c>
      <c r="Z31" t="n">
        <v>10</v>
      </c>
    </row>
    <row r="32">
      <c r="A32" t="n">
        <v>2</v>
      </c>
      <c r="B32" t="n">
        <v>45</v>
      </c>
      <c r="C32" t="inlineStr">
        <is>
          <t xml:space="preserve">CONCLUIDO	</t>
        </is>
      </c>
      <c r="D32" t="n">
        <v>5.3623</v>
      </c>
      <c r="E32" t="n">
        <v>18.65</v>
      </c>
      <c r="F32" t="n">
        <v>15.96</v>
      </c>
      <c r="G32" t="n">
        <v>28.17</v>
      </c>
      <c r="H32" t="n">
        <v>0.52</v>
      </c>
      <c r="I32" t="n">
        <v>34</v>
      </c>
      <c r="J32" t="n">
        <v>101.2</v>
      </c>
      <c r="K32" t="n">
        <v>39.72</v>
      </c>
      <c r="L32" t="n">
        <v>3</v>
      </c>
      <c r="M32" t="n">
        <v>0</v>
      </c>
      <c r="N32" t="n">
        <v>13.49</v>
      </c>
      <c r="O32" t="n">
        <v>12715.54</v>
      </c>
      <c r="P32" t="n">
        <v>111.26</v>
      </c>
      <c r="Q32" t="n">
        <v>1449.39</v>
      </c>
      <c r="R32" t="n">
        <v>218.36</v>
      </c>
      <c r="S32" t="n">
        <v>133.29</v>
      </c>
      <c r="T32" t="n">
        <v>25721.66</v>
      </c>
      <c r="U32" t="n">
        <v>0.61</v>
      </c>
      <c r="V32" t="n">
        <v>0.7</v>
      </c>
      <c r="W32" t="n">
        <v>0.37</v>
      </c>
      <c r="X32" t="n">
        <v>1.53</v>
      </c>
      <c r="Y32" t="n">
        <v>4</v>
      </c>
      <c r="Z32" t="n">
        <v>10</v>
      </c>
    </row>
    <row r="33">
      <c r="A33" t="n">
        <v>0</v>
      </c>
      <c r="B33" t="n">
        <v>60</v>
      </c>
      <c r="C33" t="inlineStr">
        <is>
          <t xml:space="preserve">CONCLUIDO	</t>
        </is>
      </c>
      <c r="D33" t="n">
        <v>3.516</v>
      </c>
      <c r="E33" t="n">
        <v>28.44</v>
      </c>
      <c r="F33" t="n">
        <v>22.12</v>
      </c>
      <c r="G33" t="n">
        <v>8.09</v>
      </c>
      <c r="H33" t="n">
        <v>0.14</v>
      </c>
      <c r="I33" t="n">
        <v>164</v>
      </c>
      <c r="J33" t="n">
        <v>124.63</v>
      </c>
      <c r="K33" t="n">
        <v>45</v>
      </c>
      <c r="L33" t="n">
        <v>1</v>
      </c>
      <c r="M33" t="n">
        <v>162</v>
      </c>
      <c r="N33" t="n">
        <v>18.64</v>
      </c>
      <c r="O33" t="n">
        <v>15605.44</v>
      </c>
      <c r="P33" t="n">
        <v>223.13</v>
      </c>
      <c r="Q33" t="n">
        <v>1450.36</v>
      </c>
      <c r="R33" t="n">
        <v>428.43</v>
      </c>
      <c r="S33" t="n">
        <v>133.29</v>
      </c>
      <c r="T33" t="n">
        <v>130104.95</v>
      </c>
      <c r="U33" t="n">
        <v>0.31</v>
      </c>
      <c r="V33" t="n">
        <v>0.51</v>
      </c>
      <c r="W33" t="n">
        <v>0.54</v>
      </c>
      <c r="X33" t="n">
        <v>7.67</v>
      </c>
      <c r="Y33" t="n">
        <v>4</v>
      </c>
      <c r="Z33" t="n">
        <v>10</v>
      </c>
    </row>
    <row r="34">
      <c r="A34" t="n">
        <v>1</v>
      </c>
      <c r="B34" t="n">
        <v>60</v>
      </c>
      <c r="C34" t="inlineStr">
        <is>
          <t xml:space="preserve">CONCLUIDO	</t>
        </is>
      </c>
      <c r="D34" t="n">
        <v>4.8166</v>
      </c>
      <c r="E34" t="n">
        <v>20.76</v>
      </c>
      <c r="F34" t="n">
        <v>17.12</v>
      </c>
      <c r="G34" t="n">
        <v>17.41</v>
      </c>
      <c r="H34" t="n">
        <v>0.28</v>
      </c>
      <c r="I34" t="n">
        <v>59</v>
      </c>
      <c r="J34" t="n">
        <v>125.95</v>
      </c>
      <c r="K34" t="n">
        <v>45</v>
      </c>
      <c r="L34" t="n">
        <v>2</v>
      </c>
      <c r="M34" t="n">
        <v>57</v>
      </c>
      <c r="N34" t="n">
        <v>18.95</v>
      </c>
      <c r="O34" t="n">
        <v>15767.7</v>
      </c>
      <c r="P34" t="n">
        <v>160.46</v>
      </c>
      <c r="Q34" t="n">
        <v>1448.47</v>
      </c>
      <c r="R34" t="n">
        <v>259.22</v>
      </c>
      <c r="S34" t="n">
        <v>133.29</v>
      </c>
      <c r="T34" t="n">
        <v>46026.43</v>
      </c>
      <c r="U34" t="n">
        <v>0.51</v>
      </c>
      <c r="V34" t="n">
        <v>0.66</v>
      </c>
      <c r="W34" t="n">
        <v>0.37</v>
      </c>
      <c r="X34" t="n">
        <v>2.69</v>
      </c>
      <c r="Y34" t="n">
        <v>4</v>
      </c>
      <c r="Z34" t="n">
        <v>10</v>
      </c>
    </row>
    <row r="35">
      <c r="A35" t="n">
        <v>2</v>
      </c>
      <c r="B35" t="n">
        <v>60</v>
      </c>
      <c r="C35" t="inlineStr">
        <is>
          <t xml:space="preserve">CONCLUIDO	</t>
        </is>
      </c>
      <c r="D35" t="n">
        <v>5.2861</v>
      </c>
      <c r="E35" t="n">
        <v>18.92</v>
      </c>
      <c r="F35" t="n">
        <v>15.92</v>
      </c>
      <c r="G35" t="n">
        <v>28.09</v>
      </c>
      <c r="H35" t="n">
        <v>0.42</v>
      </c>
      <c r="I35" t="n">
        <v>34</v>
      </c>
      <c r="J35" t="n">
        <v>127.27</v>
      </c>
      <c r="K35" t="n">
        <v>45</v>
      </c>
      <c r="L35" t="n">
        <v>3</v>
      </c>
      <c r="M35" t="n">
        <v>32</v>
      </c>
      <c r="N35" t="n">
        <v>19.27</v>
      </c>
      <c r="O35" t="n">
        <v>15930.42</v>
      </c>
      <c r="P35" t="n">
        <v>136.47</v>
      </c>
      <c r="Q35" t="n">
        <v>1448.31</v>
      </c>
      <c r="R35" t="n">
        <v>218.36</v>
      </c>
      <c r="S35" t="n">
        <v>133.29</v>
      </c>
      <c r="T35" t="n">
        <v>25721.97</v>
      </c>
      <c r="U35" t="n">
        <v>0.61</v>
      </c>
      <c r="V35" t="n">
        <v>0.71</v>
      </c>
      <c r="W35" t="n">
        <v>0.33</v>
      </c>
      <c r="X35" t="n">
        <v>1.49</v>
      </c>
      <c r="Y35" t="n">
        <v>4</v>
      </c>
      <c r="Z35" t="n">
        <v>10</v>
      </c>
    </row>
    <row r="36">
      <c r="A36" t="n">
        <v>3</v>
      </c>
      <c r="B36" t="n">
        <v>60</v>
      </c>
      <c r="C36" t="inlineStr">
        <is>
          <t xml:space="preserve">CONCLUIDO	</t>
        </is>
      </c>
      <c r="D36" t="n">
        <v>5.4251</v>
      </c>
      <c r="E36" t="n">
        <v>18.43</v>
      </c>
      <c r="F36" t="n">
        <v>15.64</v>
      </c>
      <c r="G36" t="n">
        <v>36.08</v>
      </c>
      <c r="H36" t="n">
        <v>0.55</v>
      </c>
      <c r="I36" t="n">
        <v>26</v>
      </c>
      <c r="J36" t="n">
        <v>128.59</v>
      </c>
      <c r="K36" t="n">
        <v>45</v>
      </c>
      <c r="L36" t="n">
        <v>4</v>
      </c>
      <c r="M36" t="n">
        <v>0</v>
      </c>
      <c r="N36" t="n">
        <v>19.59</v>
      </c>
      <c r="O36" t="n">
        <v>16093.6</v>
      </c>
      <c r="P36" t="n">
        <v>124.77</v>
      </c>
      <c r="Q36" t="n">
        <v>1448.49</v>
      </c>
      <c r="R36" t="n">
        <v>208.04</v>
      </c>
      <c r="S36" t="n">
        <v>133.29</v>
      </c>
      <c r="T36" t="n">
        <v>20604.28</v>
      </c>
      <c r="U36" t="n">
        <v>0.64</v>
      </c>
      <c r="V36" t="n">
        <v>0.72</v>
      </c>
      <c r="W36" t="n">
        <v>0.35</v>
      </c>
      <c r="X36" t="n">
        <v>1.21</v>
      </c>
      <c r="Y36" t="n">
        <v>4</v>
      </c>
      <c r="Z36" t="n">
        <v>10</v>
      </c>
    </row>
    <row r="37">
      <c r="A37" t="n">
        <v>0</v>
      </c>
      <c r="B37" t="n">
        <v>80</v>
      </c>
      <c r="C37" t="inlineStr">
        <is>
          <t xml:space="preserve">CONCLUIDO	</t>
        </is>
      </c>
      <c r="D37" t="n">
        <v>2.8624</v>
      </c>
      <c r="E37" t="n">
        <v>34.94</v>
      </c>
      <c r="F37" t="n">
        <v>25.36</v>
      </c>
      <c r="G37" t="n">
        <v>6.76</v>
      </c>
      <c r="H37" t="n">
        <v>0.11</v>
      </c>
      <c r="I37" t="n">
        <v>225</v>
      </c>
      <c r="J37" t="n">
        <v>159.12</v>
      </c>
      <c r="K37" t="n">
        <v>50.28</v>
      </c>
      <c r="L37" t="n">
        <v>1</v>
      </c>
      <c r="M37" t="n">
        <v>223</v>
      </c>
      <c r="N37" t="n">
        <v>27.84</v>
      </c>
      <c r="O37" t="n">
        <v>19859.16</v>
      </c>
      <c r="P37" t="n">
        <v>304.99</v>
      </c>
      <c r="Q37" t="n">
        <v>1449.82</v>
      </c>
      <c r="R37" t="n">
        <v>539.12</v>
      </c>
      <c r="S37" t="n">
        <v>133.29</v>
      </c>
      <c r="T37" t="n">
        <v>185146.21</v>
      </c>
      <c r="U37" t="n">
        <v>0.25</v>
      </c>
      <c r="V37" t="n">
        <v>0.44</v>
      </c>
      <c r="W37" t="n">
        <v>0.63</v>
      </c>
      <c r="X37" t="n">
        <v>10.91</v>
      </c>
      <c r="Y37" t="n">
        <v>4</v>
      </c>
      <c r="Z37" t="n">
        <v>10</v>
      </c>
    </row>
    <row r="38">
      <c r="A38" t="n">
        <v>1</v>
      </c>
      <c r="B38" t="n">
        <v>80</v>
      </c>
      <c r="C38" t="inlineStr">
        <is>
          <t xml:space="preserve">CONCLUIDO	</t>
        </is>
      </c>
      <c r="D38" t="n">
        <v>4.2285</v>
      </c>
      <c r="E38" t="n">
        <v>23.65</v>
      </c>
      <c r="F38" t="n">
        <v>18.75</v>
      </c>
      <c r="G38" t="n">
        <v>14.06</v>
      </c>
      <c r="H38" t="n">
        <v>0.22</v>
      </c>
      <c r="I38" t="n">
        <v>80</v>
      </c>
      <c r="J38" t="n">
        <v>160.54</v>
      </c>
      <c r="K38" t="n">
        <v>50.28</v>
      </c>
      <c r="L38" t="n">
        <v>2</v>
      </c>
      <c r="M38" t="n">
        <v>78</v>
      </c>
      <c r="N38" t="n">
        <v>28.26</v>
      </c>
      <c r="O38" t="n">
        <v>20034.4</v>
      </c>
      <c r="P38" t="n">
        <v>216.44</v>
      </c>
      <c r="Q38" t="n">
        <v>1448.82</v>
      </c>
      <c r="R38" t="n">
        <v>316.33</v>
      </c>
      <c r="S38" t="n">
        <v>133.29</v>
      </c>
      <c r="T38" t="n">
        <v>74479.00999999999</v>
      </c>
      <c r="U38" t="n">
        <v>0.42</v>
      </c>
      <c r="V38" t="n">
        <v>0.6</v>
      </c>
      <c r="W38" t="n">
        <v>0.38</v>
      </c>
      <c r="X38" t="n">
        <v>4.31</v>
      </c>
      <c r="Y38" t="n">
        <v>4</v>
      </c>
      <c r="Z38" t="n">
        <v>10</v>
      </c>
    </row>
    <row r="39">
      <c r="A39" t="n">
        <v>2</v>
      </c>
      <c r="B39" t="n">
        <v>80</v>
      </c>
      <c r="C39" t="inlineStr">
        <is>
          <t xml:space="preserve">CONCLUIDO	</t>
        </is>
      </c>
      <c r="D39" t="n">
        <v>4.985</v>
      </c>
      <c r="E39" t="n">
        <v>20.06</v>
      </c>
      <c r="F39" t="n">
        <v>16.32</v>
      </c>
      <c r="G39" t="n">
        <v>22.25</v>
      </c>
      <c r="H39" t="n">
        <v>0.33</v>
      </c>
      <c r="I39" t="n">
        <v>44</v>
      </c>
      <c r="J39" t="n">
        <v>161.97</v>
      </c>
      <c r="K39" t="n">
        <v>50.28</v>
      </c>
      <c r="L39" t="n">
        <v>3</v>
      </c>
      <c r="M39" t="n">
        <v>42</v>
      </c>
      <c r="N39" t="n">
        <v>28.69</v>
      </c>
      <c r="O39" t="n">
        <v>20210.21</v>
      </c>
      <c r="P39" t="n">
        <v>178.55</v>
      </c>
      <c r="Q39" t="n">
        <v>1448.17</v>
      </c>
      <c r="R39" t="n">
        <v>232.51</v>
      </c>
      <c r="S39" t="n">
        <v>133.29</v>
      </c>
      <c r="T39" t="n">
        <v>32749.71</v>
      </c>
      <c r="U39" t="n">
        <v>0.57</v>
      </c>
      <c r="V39" t="n">
        <v>0.6899999999999999</v>
      </c>
      <c r="W39" t="n">
        <v>0.33</v>
      </c>
      <c r="X39" t="n">
        <v>1.89</v>
      </c>
      <c r="Y39" t="n">
        <v>4</v>
      </c>
      <c r="Z39" t="n">
        <v>10</v>
      </c>
    </row>
    <row r="40">
      <c r="A40" t="n">
        <v>3</v>
      </c>
      <c r="B40" t="n">
        <v>80</v>
      </c>
      <c r="C40" t="inlineStr">
        <is>
          <t xml:space="preserve">CONCLUIDO	</t>
        </is>
      </c>
      <c r="D40" t="n">
        <v>5.299</v>
      </c>
      <c r="E40" t="n">
        <v>18.87</v>
      </c>
      <c r="F40" t="n">
        <v>15.58</v>
      </c>
      <c r="G40" t="n">
        <v>31.16</v>
      </c>
      <c r="H40" t="n">
        <v>0.43</v>
      </c>
      <c r="I40" t="n">
        <v>30</v>
      </c>
      <c r="J40" t="n">
        <v>163.4</v>
      </c>
      <c r="K40" t="n">
        <v>50.28</v>
      </c>
      <c r="L40" t="n">
        <v>4</v>
      </c>
      <c r="M40" t="n">
        <v>28</v>
      </c>
      <c r="N40" t="n">
        <v>29.12</v>
      </c>
      <c r="O40" t="n">
        <v>20386.62</v>
      </c>
      <c r="P40" t="n">
        <v>159.96</v>
      </c>
      <c r="Q40" t="n">
        <v>1448.22</v>
      </c>
      <c r="R40" t="n">
        <v>207.11</v>
      </c>
      <c r="S40" t="n">
        <v>133.29</v>
      </c>
      <c r="T40" t="n">
        <v>20117.12</v>
      </c>
      <c r="U40" t="n">
        <v>0.64</v>
      </c>
      <c r="V40" t="n">
        <v>0.72</v>
      </c>
      <c r="W40" t="n">
        <v>0.31</v>
      </c>
      <c r="X40" t="n">
        <v>1.15</v>
      </c>
      <c r="Y40" t="n">
        <v>4</v>
      </c>
      <c r="Z40" t="n">
        <v>10</v>
      </c>
    </row>
    <row r="41">
      <c r="A41" t="n">
        <v>4</v>
      </c>
      <c r="B41" t="n">
        <v>80</v>
      </c>
      <c r="C41" t="inlineStr">
        <is>
          <t xml:space="preserve">CONCLUIDO	</t>
        </is>
      </c>
      <c r="D41" t="n">
        <v>5.414</v>
      </c>
      <c r="E41" t="n">
        <v>18.47</v>
      </c>
      <c r="F41" t="n">
        <v>15.4</v>
      </c>
      <c r="G41" t="n">
        <v>40.19</v>
      </c>
      <c r="H41" t="n">
        <v>0.54</v>
      </c>
      <c r="I41" t="n">
        <v>23</v>
      </c>
      <c r="J41" t="n">
        <v>164.83</v>
      </c>
      <c r="K41" t="n">
        <v>50.28</v>
      </c>
      <c r="L41" t="n">
        <v>5</v>
      </c>
      <c r="M41" t="n">
        <v>21</v>
      </c>
      <c r="N41" t="n">
        <v>29.55</v>
      </c>
      <c r="O41" t="n">
        <v>20563.61</v>
      </c>
      <c r="P41" t="n">
        <v>148.08</v>
      </c>
      <c r="Q41" t="n">
        <v>1448.23</v>
      </c>
      <c r="R41" t="n">
        <v>201.34</v>
      </c>
      <c r="S41" t="n">
        <v>133.29</v>
      </c>
      <c r="T41" t="n">
        <v>17265.27</v>
      </c>
      <c r="U41" t="n">
        <v>0.66</v>
      </c>
      <c r="V41" t="n">
        <v>0.73</v>
      </c>
      <c r="W41" t="n">
        <v>0.3</v>
      </c>
      <c r="X41" t="n">
        <v>0.98</v>
      </c>
      <c r="Y41" t="n">
        <v>4</v>
      </c>
      <c r="Z41" t="n">
        <v>10</v>
      </c>
    </row>
    <row r="42">
      <c r="A42" t="n">
        <v>5</v>
      </c>
      <c r="B42" t="n">
        <v>80</v>
      </c>
      <c r="C42" t="inlineStr">
        <is>
          <t xml:space="preserve">CONCLUIDO	</t>
        </is>
      </c>
      <c r="D42" t="n">
        <v>5.4596</v>
      </c>
      <c r="E42" t="n">
        <v>18.32</v>
      </c>
      <c r="F42" t="n">
        <v>15.35</v>
      </c>
      <c r="G42" t="n">
        <v>46.04</v>
      </c>
      <c r="H42" t="n">
        <v>0.64</v>
      </c>
      <c r="I42" t="n">
        <v>20</v>
      </c>
      <c r="J42" t="n">
        <v>166.27</v>
      </c>
      <c r="K42" t="n">
        <v>50.28</v>
      </c>
      <c r="L42" t="n">
        <v>6</v>
      </c>
      <c r="M42" t="n">
        <v>1</v>
      </c>
      <c r="N42" t="n">
        <v>29.99</v>
      </c>
      <c r="O42" t="n">
        <v>20741.2</v>
      </c>
      <c r="P42" t="n">
        <v>142.04</v>
      </c>
      <c r="Q42" t="n">
        <v>1448.4</v>
      </c>
      <c r="R42" t="n">
        <v>198.55</v>
      </c>
      <c r="S42" t="n">
        <v>133.29</v>
      </c>
      <c r="T42" t="n">
        <v>15889.19</v>
      </c>
      <c r="U42" t="n">
        <v>0.67</v>
      </c>
      <c r="V42" t="n">
        <v>0.73</v>
      </c>
      <c r="W42" t="n">
        <v>0.33</v>
      </c>
      <c r="X42" t="n">
        <v>0.92</v>
      </c>
      <c r="Y42" t="n">
        <v>4</v>
      </c>
      <c r="Z42" t="n">
        <v>10</v>
      </c>
    </row>
    <row r="43">
      <c r="A43" t="n">
        <v>6</v>
      </c>
      <c r="B43" t="n">
        <v>80</v>
      </c>
      <c r="C43" t="inlineStr">
        <is>
          <t xml:space="preserve">CONCLUIDO	</t>
        </is>
      </c>
      <c r="D43" t="n">
        <v>5.4569</v>
      </c>
      <c r="E43" t="n">
        <v>18.33</v>
      </c>
      <c r="F43" t="n">
        <v>15.36</v>
      </c>
      <c r="G43" t="n">
        <v>46.07</v>
      </c>
      <c r="H43" t="n">
        <v>0.74</v>
      </c>
      <c r="I43" t="n">
        <v>20</v>
      </c>
      <c r="J43" t="n">
        <v>167.72</v>
      </c>
      <c r="K43" t="n">
        <v>50.28</v>
      </c>
      <c r="L43" t="n">
        <v>7</v>
      </c>
      <c r="M43" t="n">
        <v>0</v>
      </c>
      <c r="N43" t="n">
        <v>30.44</v>
      </c>
      <c r="O43" t="n">
        <v>20919.39</v>
      </c>
      <c r="P43" t="n">
        <v>143.15</v>
      </c>
      <c r="Q43" t="n">
        <v>1448.35</v>
      </c>
      <c r="R43" t="n">
        <v>198.84</v>
      </c>
      <c r="S43" t="n">
        <v>133.29</v>
      </c>
      <c r="T43" t="n">
        <v>16031.57</v>
      </c>
      <c r="U43" t="n">
        <v>0.67</v>
      </c>
      <c r="V43" t="n">
        <v>0.73</v>
      </c>
      <c r="W43" t="n">
        <v>0.33</v>
      </c>
      <c r="X43" t="n">
        <v>0.93</v>
      </c>
      <c r="Y43" t="n">
        <v>4</v>
      </c>
      <c r="Z43" t="n">
        <v>10</v>
      </c>
    </row>
    <row r="44">
      <c r="A44" t="n">
        <v>0</v>
      </c>
      <c r="B44" t="n">
        <v>35</v>
      </c>
      <c r="C44" t="inlineStr">
        <is>
          <t xml:space="preserve">CONCLUIDO	</t>
        </is>
      </c>
      <c r="D44" t="n">
        <v>4.5742</v>
      </c>
      <c r="E44" t="n">
        <v>21.86</v>
      </c>
      <c r="F44" t="n">
        <v>18.33</v>
      </c>
      <c r="G44" t="n">
        <v>11.58</v>
      </c>
      <c r="H44" t="n">
        <v>0.22</v>
      </c>
      <c r="I44" t="n">
        <v>95</v>
      </c>
      <c r="J44" t="n">
        <v>80.84</v>
      </c>
      <c r="K44" t="n">
        <v>35.1</v>
      </c>
      <c r="L44" t="n">
        <v>1</v>
      </c>
      <c r="M44" t="n">
        <v>93</v>
      </c>
      <c r="N44" t="n">
        <v>9.74</v>
      </c>
      <c r="O44" t="n">
        <v>10204.21</v>
      </c>
      <c r="P44" t="n">
        <v>129.4</v>
      </c>
      <c r="Q44" t="n">
        <v>1449.15</v>
      </c>
      <c r="R44" t="n">
        <v>300.23</v>
      </c>
      <c r="S44" t="n">
        <v>133.29</v>
      </c>
      <c r="T44" t="n">
        <v>66354.7</v>
      </c>
      <c r="U44" t="n">
        <v>0.44</v>
      </c>
      <c r="V44" t="n">
        <v>0.61</v>
      </c>
      <c r="W44" t="n">
        <v>0.4</v>
      </c>
      <c r="X44" t="n">
        <v>3.9</v>
      </c>
      <c r="Y44" t="n">
        <v>4</v>
      </c>
      <c r="Z44" t="n">
        <v>10</v>
      </c>
    </row>
    <row r="45">
      <c r="A45" t="n">
        <v>1</v>
      </c>
      <c r="B45" t="n">
        <v>35</v>
      </c>
      <c r="C45" t="inlineStr">
        <is>
          <t xml:space="preserve">CONCLUIDO	</t>
        </is>
      </c>
      <c r="D45" t="n">
        <v>5.2019</v>
      </c>
      <c r="E45" t="n">
        <v>19.22</v>
      </c>
      <c r="F45" t="n">
        <v>16.59</v>
      </c>
      <c r="G45" t="n">
        <v>23.15</v>
      </c>
      <c r="H45" t="n">
        <v>0.43</v>
      </c>
      <c r="I45" t="n">
        <v>43</v>
      </c>
      <c r="J45" t="n">
        <v>82.04000000000001</v>
      </c>
      <c r="K45" t="n">
        <v>35.1</v>
      </c>
      <c r="L45" t="n">
        <v>2</v>
      </c>
      <c r="M45" t="n">
        <v>0</v>
      </c>
      <c r="N45" t="n">
        <v>9.94</v>
      </c>
      <c r="O45" t="n">
        <v>10352.53</v>
      </c>
      <c r="P45" t="n">
        <v>102.18</v>
      </c>
      <c r="Q45" t="n">
        <v>1448.47</v>
      </c>
      <c r="R45" t="n">
        <v>240</v>
      </c>
      <c r="S45" t="n">
        <v>133.29</v>
      </c>
      <c r="T45" t="n">
        <v>36494.83</v>
      </c>
      <c r="U45" t="n">
        <v>0.5600000000000001</v>
      </c>
      <c r="V45" t="n">
        <v>0.68</v>
      </c>
      <c r="W45" t="n">
        <v>0.39</v>
      </c>
      <c r="X45" t="n">
        <v>2.16</v>
      </c>
      <c r="Y45" t="n">
        <v>4</v>
      </c>
      <c r="Z45" t="n">
        <v>10</v>
      </c>
    </row>
    <row r="46">
      <c r="A46" t="n">
        <v>0</v>
      </c>
      <c r="B46" t="n">
        <v>50</v>
      </c>
      <c r="C46" t="inlineStr">
        <is>
          <t xml:space="preserve">CONCLUIDO	</t>
        </is>
      </c>
      <c r="D46" t="n">
        <v>3.8754</v>
      </c>
      <c r="E46" t="n">
        <v>25.8</v>
      </c>
      <c r="F46" t="n">
        <v>20.72</v>
      </c>
      <c r="G46" t="n">
        <v>9.08</v>
      </c>
      <c r="H46" t="n">
        <v>0.16</v>
      </c>
      <c r="I46" t="n">
        <v>137</v>
      </c>
      <c r="J46" t="n">
        <v>107.41</v>
      </c>
      <c r="K46" t="n">
        <v>41.65</v>
      </c>
      <c r="L46" t="n">
        <v>1</v>
      </c>
      <c r="M46" t="n">
        <v>135</v>
      </c>
      <c r="N46" t="n">
        <v>14.77</v>
      </c>
      <c r="O46" t="n">
        <v>13481.73</v>
      </c>
      <c r="P46" t="n">
        <v>186.67</v>
      </c>
      <c r="Q46" t="n">
        <v>1448.56</v>
      </c>
      <c r="R46" t="n">
        <v>381.13</v>
      </c>
      <c r="S46" t="n">
        <v>133.29</v>
      </c>
      <c r="T46" t="n">
        <v>106589.8</v>
      </c>
      <c r="U46" t="n">
        <v>0.35</v>
      </c>
      <c r="V46" t="n">
        <v>0.54</v>
      </c>
      <c r="W46" t="n">
        <v>0.49</v>
      </c>
      <c r="X46" t="n">
        <v>6.29</v>
      </c>
      <c r="Y46" t="n">
        <v>4</v>
      </c>
      <c r="Z46" t="n">
        <v>10</v>
      </c>
    </row>
    <row r="47">
      <c r="A47" t="n">
        <v>1</v>
      </c>
      <c r="B47" t="n">
        <v>50</v>
      </c>
      <c r="C47" t="inlineStr">
        <is>
          <t xml:space="preserve">CONCLUIDO	</t>
        </is>
      </c>
      <c r="D47" t="n">
        <v>5.1197</v>
      </c>
      <c r="E47" t="n">
        <v>19.53</v>
      </c>
      <c r="F47" t="n">
        <v>16.41</v>
      </c>
      <c r="G47" t="n">
        <v>20.09</v>
      </c>
      <c r="H47" t="n">
        <v>0.32</v>
      </c>
      <c r="I47" t="n">
        <v>49</v>
      </c>
      <c r="J47" t="n">
        <v>108.68</v>
      </c>
      <c r="K47" t="n">
        <v>41.65</v>
      </c>
      <c r="L47" t="n">
        <v>2</v>
      </c>
      <c r="M47" t="n">
        <v>47</v>
      </c>
      <c r="N47" t="n">
        <v>15.03</v>
      </c>
      <c r="O47" t="n">
        <v>13638.32</v>
      </c>
      <c r="P47" t="n">
        <v>132.74</v>
      </c>
      <c r="Q47" t="n">
        <v>1448.44</v>
      </c>
      <c r="R47" t="n">
        <v>234.58</v>
      </c>
      <c r="S47" t="n">
        <v>133.29</v>
      </c>
      <c r="T47" t="n">
        <v>33756.77</v>
      </c>
      <c r="U47" t="n">
        <v>0.57</v>
      </c>
      <c r="V47" t="n">
        <v>0.6899999999999999</v>
      </c>
      <c r="W47" t="n">
        <v>0.35</v>
      </c>
      <c r="X47" t="n">
        <v>1.98</v>
      </c>
      <c r="Y47" t="n">
        <v>4</v>
      </c>
      <c r="Z47" t="n">
        <v>10</v>
      </c>
    </row>
    <row r="48">
      <c r="A48" t="n">
        <v>2</v>
      </c>
      <c r="B48" t="n">
        <v>50</v>
      </c>
      <c r="C48" t="inlineStr">
        <is>
          <t xml:space="preserve">CONCLUIDO	</t>
        </is>
      </c>
      <c r="D48" t="n">
        <v>5.4</v>
      </c>
      <c r="E48" t="n">
        <v>18.52</v>
      </c>
      <c r="F48" t="n">
        <v>15.79</v>
      </c>
      <c r="G48" t="n">
        <v>30.57</v>
      </c>
      <c r="H48" t="n">
        <v>0.48</v>
      </c>
      <c r="I48" t="n">
        <v>31</v>
      </c>
      <c r="J48" t="n">
        <v>109.96</v>
      </c>
      <c r="K48" t="n">
        <v>41.65</v>
      </c>
      <c r="L48" t="n">
        <v>3</v>
      </c>
      <c r="M48" t="n">
        <v>3</v>
      </c>
      <c r="N48" t="n">
        <v>15.31</v>
      </c>
      <c r="O48" t="n">
        <v>13795.21</v>
      </c>
      <c r="P48" t="n">
        <v>115.64</v>
      </c>
      <c r="Q48" t="n">
        <v>1449.05</v>
      </c>
      <c r="R48" t="n">
        <v>212.75</v>
      </c>
      <c r="S48" t="n">
        <v>133.29</v>
      </c>
      <c r="T48" t="n">
        <v>22931.46</v>
      </c>
      <c r="U48" t="n">
        <v>0.63</v>
      </c>
      <c r="V48" t="n">
        <v>0.71</v>
      </c>
      <c r="W48" t="n">
        <v>0.37</v>
      </c>
      <c r="X48" t="n">
        <v>1.36</v>
      </c>
      <c r="Y48" t="n">
        <v>4</v>
      </c>
      <c r="Z48" t="n">
        <v>10</v>
      </c>
    </row>
    <row r="49">
      <c r="A49" t="n">
        <v>3</v>
      </c>
      <c r="B49" t="n">
        <v>50</v>
      </c>
      <c r="C49" t="inlineStr">
        <is>
          <t xml:space="preserve">CONCLUIDO	</t>
        </is>
      </c>
      <c r="D49" t="n">
        <v>5.4381</v>
      </c>
      <c r="E49" t="n">
        <v>18.39</v>
      </c>
      <c r="F49" t="n">
        <v>15.69</v>
      </c>
      <c r="G49" t="n">
        <v>31.37</v>
      </c>
      <c r="H49" t="n">
        <v>0.63</v>
      </c>
      <c r="I49" t="n">
        <v>30</v>
      </c>
      <c r="J49" t="n">
        <v>111.23</v>
      </c>
      <c r="K49" t="n">
        <v>41.65</v>
      </c>
      <c r="L49" t="n">
        <v>4</v>
      </c>
      <c r="M49" t="n">
        <v>0</v>
      </c>
      <c r="N49" t="n">
        <v>15.58</v>
      </c>
      <c r="O49" t="n">
        <v>13952.52</v>
      </c>
      <c r="P49" t="n">
        <v>115.21</v>
      </c>
      <c r="Q49" t="n">
        <v>1449.42</v>
      </c>
      <c r="R49" t="n">
        <v>209.15</v>
      </c>
      <c r="S49" t="n">
        <v>133.29</v>
      </c>
      <c r="T49" t="n">
        <v>21138.31</v>
      </c>
      <c r="U49" t="n">
        <v>0.64</v>
      </c>
      <c r="V49" t="n">
        <v>0.72</v>
      </c>
      <c r="W49" t="n">
        <v>0.36</v>
      </c>
      <c r="X49" t="n">
        <v>1.26</v>
      </c>
      <c r="Y49" t="n">
        <v>4</v>
      </c>
      <c r="Z49" t="n">
        <v>10</v>
      </c>
    </row>
    <row r="50">
      <c r="A50" t="n">
        <v>0</v>
      </c>
      <c r="B50" t="n">
        <v>25</v>
      </c>
      <c r="C50" t="inlineStr">
        <is>
          <t xml:space="preserve">CONCLUIDO	</t>
        </is>
      </c>
      <c r="D50" t="n">
        <v>4.7586</v>
      </c>
      <c r="E50" t="n">
        <v>21.01</v>
      </c>
      <c r="F50" t="n">
        <v>18.2</v>
      </c>
      <c r="G50" t="n">
        <v>14.96</v>
      </c>
      <c r="H50" t="n">
        <v>0.28</v>
      </c>
      <c r="I50" t="n">
        <v>73</v>
      </c>
      <c r="J50" t="n">
        <v>61.76</v>
      </c>
      <c r="K50" t="n">
        <v>28.92</v>
      </c>
      <c r="L50" t="n">
        <v>1</v>
      </c>
      <c r="M50" t="n">
        <v>64</v>
      </c>
      <c r="N50" t="n">
        <v>6.84</v>
      </c>
      <c r="O50" t="n">
        <v>7851.41</v>
      </c>
      <c r="P50" t="n">
        <v>98.54000000000001</v>
      </c>
      <c r="Q50" t="n">
        <v>1449.09</v>
      </c>
      <c r="R50" t="n">
        <v>296.81</v>
      </c>
      <c r="S50" t="n">
        <v>133.29</v>
      </c>
      <c r="T50" t="n">
        <v>64751.64</v>
      </c>
      <c r="U50" t="n">
        <v>0.45</v>
      </c>
      <c r="V50" t="n">
        <v>0.62</v>
      </c>
      <c r="W50" t="n">
        <v>0.39</v>
      </c>
      <c r="X50" t="n">
        <v>3.77</v>
      </c>
      <c r="Y50" t="n">
        <v>4</v>
      </c>
      <c r="Z50" t="n">
        <v>10</v>
      </c>
    </row>
    <row r="51">
      <c r="A51" t="n">
        <v>1</v>
      </c>
      <c r="B51" t="n">
        <v>25</v>
      </c>
      <c r="C51" t="inlineStr">
        <is>
          <t xml:space="preserve">CONCLUIDO	</t>
        </is>
      </c>
      <c r="D51" t="n">
        <v>5.0662</v>
      </c>
      <c r="E51" t="n">
        <v>19.74</v>
      </c>
      <c r="F51" t="n">
        <v>17.12</v>
      </c>
      <c r="G51" t="n">
        <v>17.41</v>
      </c>
      <c r="H51" t="n">
        <v>0.55</v>
      </c>
      <c r="I51" t="n">
        <v>59</v>
      </c>
      <c r="J51" t="n">
        <v>62.92</v>
      </c>
      <c r="K51" t="n">
        <v>28.92</v>
      </c>
      <c r="L51" t="n">
        <v>2</v>
      </c>
      <c r="M51" t="n">
        <v>0</v>
      </c>
      <c r="N51" t="n">
        <v>7</v>
      </c>
      <c r="O51" t="n">
        <v>7994.37</v>
      </c>
      <c r="P51" t="n">
        <v>90.16</v>
      </c>
      <c r="Q51" t="n">
        <v>1449.3</v>
      </c>
      <c r="R51" t="n">
        <v>256.47</v>
      </c>
      <c r="S51" t="n">
        <v>133.29</v>
      </c>
      <c r="T51" t="n">
        <v>44651.55</v>
      </c>
      <c r="U51" t="n">
        <v>0.52</v>
      </c>
      <c r="V51" t="n">
        <v>0.66</v>
      </c>
      <c r="W51" t="n">
        <v>0.45</v>
      </c>
      <c r="X51" t="n">
        <v>2.69</v>
      </c>
      <c r="Y51" t="n">
        <v>4</v>
      </c>
      <c r="Z51" t="n">
        <v>10</v>
      </c>
    </row>
    <row r="52">
      <c r="A52" t="n">
        <v>0</v>
      </c>
      <c r="B52" t="n">
        <v>85</v>
      </c>
      <c r="C52" t="inlineStr">
        <is>
          <t xml:space="preserve">CONCLUIDO	</t>
        </is>
      </c>
      <c r="D52" t="n">
        <v>2.7046</v>
      </c>
      <c r="E52" t="n">
        <v>36.97</v>
      </c>
      <c r="F52" t="n">
        <v>26.37</v>
      </c>
      <c r="G52" t="n">
        <v>6.51</v>
      </c>
      <c r="H52" t="n">
        <v>0.11</v>
      </c>
      <c r="I52" t="n">
        <v>243</v>
      </c>
      <c r="J52" t="n">
        <v>167.88</v>
      </c>
      <c r="K52" t="n">
        <v>51.39</v>
      </c>
      <c r="L52" t="n">
        <v>1</v>
      </c>
      <c r="M52" t="n">
        <v>241</v>
      </c>
      <c r="N52" t="n">
        <v>30.49</v>
      </c>
      <c r="O52" t="n">
        <v>20939.59</v>
      </c>
      <c r="P52" t="n">
        <v>328.99</v>
      </c>
      <c r="Q52" t="n">
        <v>1450.28</v>
      </c>
      <c r="R52" t="n">
        <v>573.7</v>
      </c>
      <c r="S52" t="n">
        <v>133.29</v>
      </c>
      <c r="T52" t="n">
        <v>202348.47</v>
      </c>
      <c r="U52" t="n">
        <v>0.23</v>
      </c>
      <c r="V52" t="n">
        <v>0.43</v>
      </c>
      <c r="W52" t="n">
        <v>0.66</v>
      </c>
      <c r="X52" t="n">
        <v>11.92</v>
      </c>
      <c r="Y52" t="n">
        <v>4</v>
      </c>
      <c r="Z52" t="n">
        <v>10</v>
      </c>
    </row>
    <row r="53">
      <c r="A53" t="n">
        <v>1</v>
      </c>
      <c r="B53" t="n">
        <v>85</v>
      </c>
      <c r="C53" t="inlineStr">
        <is>
          <t xml:space="preserve">CONCLUIDO	</t>
        </is>
      </c>
      <c r="D53" t="n">
        <v>4.1019</v>
      </c>
      <c r="E53" t="n">
        <v>24.38</v>
      </c>
      <c r="F53" t="n">
        <v>19.13</v>
      </c>
      <c r="G53" t="n">
        <v>13.5</v>
      </c>
      <c r="H53" t="n">
        <v>0.21</v>
      </c>
      <c r="I53" t="n">
        <v>85</v>
      </c>
      <c r="J53" t="n">
        <v>169.33</v>
      </c>
      <c r="K53" t="n">
        <v>51.39</v>
      </c>
      <c r="L53" t="n">
        <v>2</v>
      </c>
      <c r="M53" t="n">
        <v>83</v>
      </c>
      <c r="N53" t="n">
        <v>30.94</v>
      </c>
      <c r="O53" t="n">
        <v>21118.46</v>
      </c>
      <c r="P53" t="n">
        <v>230.22</v>
      </c>
      <c r="Q53" t="n">
        <v>1448.47</v>
      </c>
      <c r="R53" t="n">
        <v>330.68</v>
      </c>
      <c r="S53" t="n">
        <v>133.29</v>
      </c>
      <c r="T53" t="n">
        <v>81625.09</v>
      </c>
      <c r="U53" t="n">
        <v>0.4</v>
      </c>
      <c r="V53" t="n">
        <v>0.59</v>
      </c>
      <c r="W53" t="n">
        <v>0.36</v>
      </c>
      <c r="X53" t="n">
        <v>4.69</v>
      </c>
      <c r="Y53" t="n">
        <v>4</v>
      </c>
      <c r="Z53" t="n">
        <v>10</v>
      </c>
    </row>
    <row r="54">
      <c r="A54" t="n">
        <v>2</v>
      </c>
      <c r="B54" t="n">
        <v>85</v>
      </c>
      <c r="C54" t="inlineStr">
        <is>
          <t xml:space="preserve">CONCLUIDO	</t>
        </is>
      </c>
      <c r="D54" t="n">
        <v>4.9627</v>
      </c>
      <c r="E54" t="n">
        <v>20.15</v>
      </c>
      <c r="F54" t="n">
        <v>16.22</v>
      </c>
      <c r="G54" t="n">
        <v>21.16</v>
      </c>
      <c r="H54" t="n">
        <v>0.31</v>
      </c>
      <c r="I54" t="n">
        <v>46</v>
      </c>
      <c r="J54" t="n">
        <v>170.79</v>
      </c>
      <c r="K54" t="n">
        <v>51.39</v>
      </c>
      <c r="L54" t="n">
        <v>3</v>
      </c>
      <c r="M54" t="n">
        <v>44</v>
      </c>
      <c r="N54" t="n">
        <v>31.4</v>
      </c>
      <c r="O54" t="n">
        <v>21297.94</v>
      </c>
      <c r="P54" t="n">
        <v>185.36</v>
      </c>
      <c r="Q54" t="n">
        <v>1448.39</v>
      </c>
      <c r="R54" t="n">
        <v>228.49</v>
      </c>
      <c r="S54" t="n">
        <v>133.29</v>
      </c>
      <c r="T54" t="n">
        <v>30727.87</v>
      </c>
      <c r="U54" t="n">
        <v>0.58</v>
      </c>
      <c r="V54" t="n">
        <v>0.6899999999999999</v>
      </c>
      <c r="W54" t="n">
        <v>0.34</v>
      </c>
      <c r="X54" t="n">
        <v>1.79</v>
      </c>
      <c r="Y54" t="n">
        <v>4</v>
      </c>
      <c r="Z54" t="n">
        <v>10</v>
      </c>
    </row>
    <row r="55">
      <c r="A55" t="n">
        <v>3</v>
      </c>
      <c r="B55" t="n">
        <v>85</v>
      </c>
      <c r="C55" t="inlineStr">
        <is>
          <t xml:space="preserve">CONCLUIDO	</t>
        </is>
      </c>
      <c r="D55" t="n">
        <v>5.2067</v>
      </c>
      <c r="E55" t="n">
        <v>19.21</v>
      </c>
      <c r="F55" t="n">
        <v>15.75</v>
      </c>
      <c r="G55" t="n">
        <v>29.53</v>
      </c>
      <c r="H55" t="n">
        <v>0.41</v>
      </c>
      <c r="I55" t="n">
        <v>32</v>
      </c>
      <c r="J55" t="n">
        <v>172.25</v>
      </c>
      <c r="K55" t="n">
        <v>51.39</v>
      </c>
      <c r="L55" t="n">
        <v>4</v>
      </c>
      <c r="M55" t="n">
        <v>30</v>
      </c>
      <c r="N55" t="n">
        <v>31.86</v>
      </c>
      <c r="O55" t="n">
        <v>21478.05</v>
      </c>
      <c r="P55" t="n">
        <v>171.5</v>
      </c>
      <c r="Q55" t="n">
        <v>1448.13</v>
      </c>
      <c r="R55" t="n">
        <v>212.65</v>
      </c>
      <c r="S55" t="n">
        <v>133.29</v>
      </c>
      <c r="T55" t="n">
        <v>22879.62</v>
      </c>
      <c r="U55" t="n">
        <v>0.63</v>
      </c>
      <c r="V55" t="n">
        <v>0.71</v>
      </c>
      <c r="W55" t="n">
        <v>0.32</v>
      </c>
      <c r="X55" t="n">
        <v>1.32</v>
      </c>
      <c r="Y55" t="n">
        <v>4</v>
      </c>
      <c r="Z55" t="n">
        <v>10</v>
      </c>
    </row>
    <row r="56">
      <c r="A56" t="n">
        <v>4</v>
      </c>
      <c r="B56" t="n">
        <v>85</v>
      </c>
      <c r="C56" t="inlineStr">
        <is>
          <t xml:space="preserve">CONCLUIDO	</t>
        </is>
      </c>
      <c r="D56" t="n">
        <v>5.3683</v>
      </c>
      <c r="E56" t="n">
        <v>18.63</v>
      </c>
      <c r="F56" t="n">
        <v>15.44</v>
      </c>
      <c r="G56" t="n">
        <v>38.6</v>
      </c>
      <c r="H56" t="n">
        <v>0.51</v>
      </c>
      <c r="I56" t="n">
        <v>24</v>
      </c>
      <c r="J56" t="n">
        <v>173.71</v>
      </c>
      <c r="K56" t="n">
        <v>51.39</v>
      </c>
      <c r="L56" t="n">
        <v>5</v>
      </c>
      <c r="M56" t="n">
        <v>22</v>
      </c>
      <c r="N56" t="n">
        <v>32.32</v>
      </c>
      <c r="O56" t="n">
        <v>21658.78</v>
      </c>
      <c r="P56" t="n">
        <v>158.54</v>
      </c>
      <c r="Q56" t="n">
        <v>1448.24</v>
      </c>
      <c r="R56" t="n">
        <v>202.2</v>
      </c>
      <c r="S56" t="n">
        <v>133.29</v>
      </c>
      <c r="T56" t="n">
        <v>17691.63</v>
      </c>
      <c r="U56" t="n">
        <v>0.66</v>
      </c>
      <c r="V56" t="n">
        <v>0.73</v>
      </c>
      <c r="W56" t="n">
        <v>0.31</v>
      </c>
      <c r="X56" t="n">
        <v>1.01</v>
      </c>
      <c r="Y56" t="n">
        <v>4</v>
      </c>
      <c r="Z56" t="n">
        <v>10</v>
      </c>
    </row>
    <row r="57">
      <c r="A57" t="n">
        <v>5</v>
      </c>
      <c r="B57" t="n">
        <v>85</v>
      </c>
      <c r="C57" t="inlineStr">
        <is>
          <t xml:space="preserve">CONCLUIDO	</t>
        </is>
      </c>
      <c r="D57" t="n">
        <v>5.499</v>
      </c>
      <c r="E57" t="n">
        <v>18.19</v>
      </c>
      <c r="F57" t="n">
        <v>15.17</v>
      </c>
      <c r="G57" t="n">
        <v>47.9</v>
      </c>
      <c r="H57" t="n">
        <v>0.61</v>
      </c>
      <c r="I57" t="n">
        <v>19</v>
      </c>
      <c r="J57" t="n">
        <v>175.18</v>
      </c>
      <c r="K57" t="n">
        <v>51.39</v>
      </c>
      <c r="L57" t="n">
        <v>6</v>
      </c>
      <c r="M57" t="n">
        <v>10</v>
      </c>
      <c r="N57" t="n">
        <v>32.79</v>
      </c>
      <c r="O57" t="n">
        <v>21840.16</v>
      </c>
      <c r="P57" t="n">
        <v>146.01</v>
      </c>
      <c r="Q57" t="n">
        <v>1448.44</v>
      </c>
      <c r="R57" t="n">
        <v>192.5</v>
      </c>
      <c r="S57" t="n">
        <v>133.29</v>
      </c>
      <c r="T57" t="n">
        <v>12865.04</v>
      </c>
      <c r="U57" t="n">
        <v>0.6899999999999999</v>
      </c>
      <c r="V57" t="n">
        <v>0.74</v>
      </c>
      <c r="W57" t="n">
        <v>0.32</v>
      </c>
      <c r="X57" t="n">
        <v>0.74</v>
      </c>
      <c r="Y57" t="n">
        <v>4</v>
      </c>
      <c r="Z57" t="n">
        <v>10</v>
      </c>
    </row>
    <row r="58">
      <c r="A58" t="n">
        <v>6</v>
      </c>
      <c r="B58" t="n">
        <v>85</v>
      </c>
      <c r="C58" t="inlineStr">
        <is>
          <t xml:space="preserve">CONCLUIDO	</t>
        </is>
      </c>
      <c r="D58" t="n">
        <v>5.4807</v>
      </c>
      <c r="E58" t="n">
        <v>18.25</v>
      </c>
      <c r="F58" t="n">
        <v>15.23</v>
      </c>
      <c r="G58" t="n">
        <v>48.09</v>
      </c>
      <c r="H58" t="n">
        <v>0.7</v>
      </c>
      <c r="I58" t="n">
        <v>19</v>
      </c>
      <c r="J58" t="n">
        <v>176.66</v>
      </c>
      <c r="K58" t="n">
        <v>51.39</v>
      </c>
      <c r="L58" t="n">
        <v>7</v>
      </c>
      <c r="M58" t="n">
        <v>0</v>
      </c>
      <c r="N58" t="n">
        <v>33.27</v>
      </c>
      <c r="O58" t="n">
        <v>22022.17</v>
      </c>
      <c r="P58" t="n">
        <v>146.05</v>
      </c>
      <c r="Q58" t="n">
        <v>1448.57</v>
      </c>
      <c r="R58" t="n">
        <v>194.36</v>
      </c>
      <c r="S58" t="n">
        <v>133.29</v>
      </c>
      <c r="T58" t="n">
        <v>13797.74</v>
      </c>
      <c r="U58" t="n">
        <v>0.6899999999999999</v>
      </c>
      <c r="V58" t="n">
        <v>0.74</v>
      </c>
      <c r="W58" t="n">
        <v>0.33</v>
      </c>
      <c r="X58" t="n">
        <v>0.8</v>
      </c>
      <c r="Y58" t="n">
        <v>4</v>
      </c>
      <c r="Z58" t="n">
        <v>10</v>
      </c>
    </row>
    <row r="59">
      <c r="A59" t="n">
        <v>0</v>
      </c>
      <c r="B59" t="n">
        <v>20</v>
      </c>
      <c r="C59" t="inlineStr">
        <is>
          <t xml:space="preserve">CONCLUIDO	</t>
        </is>
      </c>
      <c r="D59" t="n">
        <v>4.8761</v>
      </c>
      <c r="E59" t="n">
        <v>20.51</v>
      </c>
      <c r="F59" t="n">
        <v>17.86</v>
      </c>
      <c r="G59" t="n">
        <v>14.48</v>
      </c>
      <c r="H59" t="n">
        <v>0.34</v>
      </c>
      <c r="I59" t="n">
        <v>74</v>
      </c>
      <c r="J59" t="n">
        <v>51.33</v>
      </c>
      <c r="K59" t="n">
        <v>24.83</v>
      </c>
      <c r="L59" t="n">
        <v>1</v>
      </c>
      <c r="M59" t="n">
        <v>1</v>
      </c>
      <c r="N59" t="n">
        <v>5.51</v>
      </c>
      <c r="O59" t="n">
        <v>6564.78</v>
      </c>
      <c r="P59" t="n">
        <v>82.39</v>
      </c>
      <c r="Q59" t="n">
        <v>1449.91</v>
      </c>
      <c r="R59" t="n">
        <v>280.86</v>
      </c>
      <c r="S59" t="n">
        <v>133.29</v>
      </c>
      <c r="T59" t="n">
        <v>56770.19</v>
      </c>
      <c r="U59" t="n">
        <v>0.47</v>
      </c>
      <c r="V59" t="n">
        <v>0.63</v>
      </c>
      <c r="W59" t="n">
        <v>0.49</v>
      </c>
      <c r="X59" t="n">
        <v>3.42</v>
      </c>
      <c r="Y59" t="n">
        <v>4</v>
      </c>
      <c r="Z59" t="n">
        <v>10</v>
      </c>
    </row>
    <row r="60">
      <c r="A60" t="n">
        <v>1</v>
      </c>
      <c r="B60" t="n">
        <v>20</v>
      </c>
      <c r="C60" t="inlineStr">
        <is>
          <t xml:space="preserve">CONCLUIDO	</t>
        </is>
      </c>
      <c r="D60" t="n">
        <v>4.8722</v>
      </c>
      <c r="E60" t="n">
        <v>20.52</v>
      </c>
      <c r="F60" t="n">
        <v>17.87</v>
      </c>
      <c r="G60" t="n">
        <v>14.49</v>
      </c>
      <c r="H60" t="n">
        <v>0.66</v>
      </c>
      <c r="I60" t="n">
        <v>74</v>
      </c>
      <c r="J60" t="n">
        <v>52.47</v>
      </c>
      <c r="K60" t="n">
        <v>24.83</v>
      </c>
      <c r="L60" t="n">
        <v>2</v>
      </c>
      <c r="M60" t="n">
        <v>0</v>
      </c>
      <c r="N60" t="n">
        <v>5.64</v>
      </c>
      <c r="O60" t="n">
        <v>6705.1</v>
      </c>
      <c r="P60" t="n">
        <v>84.2</v>
      </c>
      <c r="Q60" t="n">
        <v>1450.26</v>
      </c>
      <c r="R60" t="n">
        <v>281.3</v>
      </c>
      <c r="S60" t="n">
        <v>133.29</v>
      </c>
      <c r="T60" t="n">
        <v>56993.72</v>
      </c>
      <c r="U60" t="n">
        <v>0.47</v>
      </c>
      <c r="V60" t="n">
        <v>0.63</v>
      </c>
      <c r="W60" t="n">
        <v>0.49</v>
      </c>
      <c r="X60" t="n">
        <v>3.44</v>
      </c>
      <c r="Y60" t="n">
        <v>4</v>
      </c>
      <c r="Z60" t="n">
        <v>10</v>
      </c>
    </row>
    <row r="61">
      <c r="A61" t="n">
        <v>0</v>
      </c>
      <c r="B61" t="n">
        <v>65</v>
      </c>
      <c r="C61" t="inlineStr">
        <is>
          <t xml:space="preserve">CONCLUIDO	</t>
        </is>
      </c>
      <c r="D61" t="n">
        <v>3.3487</v>
      </c>
      <c r="E61" t="n">
        <v>29.86</v>
      </c>
      <c r="F61" t="n">
        <v>22.84</v>
      </c>
      <c r="G61" t="n">
        <v>7.7</v>
      </c>
      <c r="H61" t="n">
        <v>0.13</v>
      </c>
      <c r="I61" t="n">
        <v>178</v>
      </c>
      <c r="J61" t="n">
        <v>133.21</v>
      </c>
      <c r="K61" t="n">
        <v>46.47</v>
      </c>
      <c r="L61" t="n">
        <v>1</v>
      </c>
      <c r="M61" t="n">
        <v>176</v>
      </c>
      <c r="N61" t="n">
        <v>20.75</v>
      </c>
      <c r="O61" t="n">
        <v>16663.42</v>
      </c>
      <c r="P61" t="n">
        <v>242</v>
      </c>
      <c r="Q61" t="n">
        <v>1449.83</v>
      </c>
      <c r="R61" t="n">
        <v>453.22</v>
      </c>
      <c r="S61" t="n">
        <v>133.29</v>
      </c>
      <c r="T61" t="n">
        <v>142434.42</v>
      </c>
      <c r="U61" t="n">
        <v>0.29</v>
      </c>
      <c r="V61" t="n">
        <v>0.49</v>
      </c>
      <c r="W61" t="n">
        <v>0.55</v>
      </c>
      <c r="X61" t="n">
        <v>8.390000000000001</v>
      </c>
      <c r="Y61" t="n">
        <v>4</v>
      </c>
      <c r="Z61" t="n">
        <v>10</v>
      </c>
    </row>
    <row r="62">
      <c r="A62" t="n">
        <v>1</v>
      </c>
      <c r="B62" t="n">
        <v>65</v>
      </c>
      <c r="C62" t="inlineStr">
        <is>
          <t xml:space="preserve">CONCLUIDO	</t>
        </is>
      </c>
      <c r="D62" t="n">
        <v>4.6762</v>
      </c>
      <c r="E62" t="n">
        <v>21.38</v>
      </c>
      <c r="F62" t="n">
        <v>17.46</v>
      </c>
      <c r="G62" t="n">
        <v>16.37</v>
      </c>
      <c r="H62" t="n">
        <v>0.26</v>
      </c>
      <c r="I62" t="n">
        <v>64</v>
      </c>
      <c r="J62" t="n">
        <v>134.55</v>
      </c>
      <c r="K62" t="n">
        <v>46.47</v>
      </c>
      <c r="L62" t="n">
        <v>2</v>
      </c>
      <c r="M62" t="n">
        <v>62</v>
      </c>
      <c r="N62" t="n">
        <v>21.09</v>
      </c>
      <c r="O62" t="n">
        <v>16828.84</v>
      </c>
      <c r="P62" t="n">
        <v>173.79</v>
      </c>
      <c r="Q62" t="n">
        <v>1448.54</v>
      </c>
      <c r="R62" t="n">
        <v>270.88</v>
      </c>
      <c r="S62" t="n">
        <v>133.29</v>
      </c>
      <c r="T62" t="n">
        <v>51831.56</v>
      </c>
      <c r="U62" t="n">
        <v>0.49</v>
      </c>
      <c r="V62" t="n">
        <v>0.64</v>
      </c>
      <c r="W62" t="n">
        <v>0.38</v>
      </c>
      <c r="X62" t="n">
        <v>3.03</v>
      </c>
      <c r="Y62" t="n">
        <v>4</v>
      </c>
      <c r="Z62" t="n">
        <v>10</v>
      </c>
    </row>
    <row r="63">
      <c r="A63" t="n">
        <v>2</v>
      </c>
      <c r="B63" t="n">
        <v>65</v>
      </c>
      <c r="C63" t="inlineStr">
        <is>
          <t xml:space="preserve">CONCLUIDO	</t>
        </is>
      </c>
      <c r="D63" t="n">
        <v>5.1708</v>
      </c>
      <c r="E63" t="n">
        <v>19.34</v>
      </c>
      <c r="F63" t="n">
        <v>16.15</v>
      </c>
      <c r="G63" t="n">
        <v>26.19</v>
      </c>
      <c r="H63" t="n">
        <v>0.39</v>
      </c>
      <c r="I63" t="n">
        <v>37</v>
      </c>
      <c r="J63" t="n">
        <v>135.9</v>
      </c>
      <c r="K63" t="n">
        <v>46.47</v>
      </c>
      <c r="L63" t="n">
        <v>3</v>
      </c>
      <c r="M63" t="n">
        <v>35</v>
      </c>
      <c r="N63" t="n">
        <v>21.43</v>
      </c>
      <c r="O63" t="n">
        <v>16994.64</v>
      </c>
      <c r="P63" t="n">
        <v>148.73</v>
      </c>
      <c r="Q63" t="n">
        <v>1448.11</v>
      </c>
      <c r="R63" t="n">
        <v>226.63</v>
      </c>
      <c r="S63" t="n">
        <v>133.29</v>
      </c>
      <c r="T63" t="n">
        <v>29844.74</v>
      </c>
      <c r="U63" t="n">
        <v>0.59</v>
      </c>
      <c r="V63" t="n">
        <v>0.7</v>
      </c>
      <c r="W63" t="n">
        <v>0.33</v>
      </c>
      <c r="X63" t="n">
        <v>1.72</v>
      </c>
      <c r="Y63" t="n">
        <v>4</v>
      </c>
      <c r="Z63" t="n">
        <v>10</v>
      </c>
    </row>
    <row r="64">
      <c r="A64" t="n">
        <v>3</v>
      </c>
      <c r="B64" t="n">
        <v>65</v>
      </c>
      <c r="C64" t="inlineStr">
        <is>
          <t xml:space="preserve">CONCLUIDO	</t>
        </is>
      </c>
      <c r="D64" t="n">
        <v>5.4409</v>
      </c>
      <c r="E64" t="n">
        <v>18.38</v>
      </c>
      <c r="F64" t="n">
        <v>15.52</v>
      </c>
      <c r="G64" t="n">
        <v>37.24</v>
      </c>
      <c r="H64" t="n">
        <v>0.52</v>
      </c>
      <c r="I64" t="n">
        <v>25</v>
      </c>
      <c r="J64" t="n">
        <v>137.25</v>
      </c>
      <c r="K64" t="n">
        <v>46.47</v>
      </c>
      <c r="L64" t="n">
        <v>4</v>
      </c>
      <c r="M64" t="n">
        <v>13</v>
      </c>
      <c r="N64" t="n">
        <v>21.78</v>
      </c>
      <c r="O64" t="n">
        <v>17160.92</v>
      </c>
      <c r="P64" t="n">
        <v>129.92</v>
      </c>
      <c r="Q64" t="n">
        <v>1448.2</v>
      </c>
      <c r="R64" t="n">
        <v>204.53</v>
      </c>
      <c r="S64" t="n">
        <v>133.29</v>
      </c>
      <c r="T64" t="n">
        <v>18850.73</v>
      </c>
      <c r="U64" t="n">
        <v>0.65</v>
      </c>
      <c r="V64" t="n">
        <v>0.72</v>
      </c>
      <c r="W64" t="n">
        <v>0.33</v>
      </c>
      <c r="X64" t="n">
        <v>1.09</v>
      </c>
      <c r="Y64" t="n">
        <v>4</v>
      </c>
      <c r="Z64" t="n">
        <v>10</v>
      </c>
    </row>
    <row r="65">
      <c r="A65" t="n">
        <v>4</v>
      </c>
      <c r="B65" t="n">
        <v>65</v>
      </c>
      <c r="C65" t="inlineStr">
        <is>
          <t xml:space="preserve">CONCLUIDO	</t>
        </is>
      </c>
      <c r="D65" t="n">
        <v>5.434</v>
      </c>
      <c r="E65" t="n">
        <v>18.4</v>
      </c>
      <c r="F65" t="n">
        <v>15.57</v>
      </c>
      <c r="G65" t="n">
        <v>38.92</v>
      </c>
      <c r="H65" t="n">
        <v>0.64</v>
      </c>
      <c r="I65" t="n">
        <v>24</v>
      </c>
      <c r="J65" t="n">
        <v>138.6</v>
      </c>
      <c r="K65" t="n">
        <v>46.47</v>
      </c>
      <c r="L65" t="n">
        <v>5</v>
      </c>
      <c r="M65" t="n">
        <v>0</v>
      </c>
      <c r="N65" t="n">
        <v>22.13</v>
      </c>
      <c r="O65" t="n">
        <v>17327.69</v>
      </c>
      <c r="P65" t="n">
        <v>129.98</v>
      </c>
      <c r="Q65" t="n">
        <v>1448.54</v>
      </c>
      <c r="R65" t="n">
        <v>205.83</v>
      </c>
      <c r="S65" t="n">
        <v>133.29</v>
      </c>
      <c r="T65" t="n">
        <v>19509.25</v>
      </c>
      <c r="U65" t="n">
        <v>0.65</v>
      </c>
      <c r="V65" t="n">
        <v>0.72</v>
      </c>
      <c r="W65" t="n">
        <v>0.34</v>
      </c>
      <c r="X65" t="n">
        <v>1.14</v>
      </c>
      <c r="Y65" t="n">
        <v>4</v>
      </c>
      <c r="Z65" t="n">
        <v>10</v>
      </c>
    </row>
    <row r="66">
      <c r="A66" t="n">
        <v>0</v>
      </c>
      <c r="B66" t="n">
        <v>75</v>
      </c>
      <c r="C66" t="inlineStr">
        <is>
          <t xml:space="preserve">CONCLUIDO	</t>
        </is>
      </c>
      <c r="D66" t="n">
        <v>3.0239</v>
      </c>
      <c r="E66" t="n">
        <v>33.07</v>
      </c>
      <c r="F66" t="n">
        <v>24.44</v>
      </c>
      <c r="G66" t="n">
        <v>7.05</v>
      </c>
      <c r="H66" t="n">
        <v>0.12</v>
      </c>
      <c r="I66" t="n">
        <v>208</v>
      </c>
      <c r="J66" t="n">
        <v>150.44</v>
      </c>
      <c r="K66" t="n">
        <v>49.1</v>
      </c>
      <c r="L66" t="n">
        <v>1</v>
      </c>
      <c r="M66" t="n">
        <v>206</v>
      </c>
      <c r="N66" t="n">
        <v>25.34</v>
      </c>
      <c r="O66" t="n">
        <v>18787.76</v>
      </c>
      <c r="P66" t="n">
        <v>282.46</v>
      </c>
      <c r="Q66" t="n">
        <v>1450.53</v>
      </c>
      <c r="R66" t="n">
        <v>507.69</v>
      </c>
      <c r="S66" t="n">
        <v>133.29</v>
      </c>
      <c r="T66" t="n">
        <v>169515.11</v>
      </c>
      <c r="U66" t="n">
        <v>0.26</v>
      </c>
      <c r="V66" t="n">
        <v>0.46</v>
      </c>
      <c r="W66" t="n">
        <v>0.6</v>
      </c>
      <c r="X66" t="n">
        <v>9.99</v>
      </c>
      <c r="Y66" t="n">
        <v>4</v>
      </c>
      <c r="Z66" t="n">
        <v>10</v>
      </c>
    </row>
    <row r="67">
      <c r="A67" t="n">
        <v>1</v>
      </c>
      <c r="B67" t="n">
        <v>75</v>
      </c>
      <c r="C67" t="inlineStr">
        <is>
          <t xml:space="preserve">CONCLUIDO	</t>
        </is>
      </c>
      <c r="D67" t="n">
        <v>4.3591</v>
      </c>
      <c r="E67" t="n">
        <v>22.94</v>
      </c>
      <c r="F67" t="n">
        <v>18.37</v>
      </c>
      <c r="G67" t="n">
        <v>14.7</v>
      </c>
      <c r="H67" t="n">
        <v>0.23</v>
      </c>
      <c r="I67" t="n">
        <v>75</v>
      </c>
      <c r="J67" t="n">
        <v>151.83</v>
      </c>
      <c r="K67" t="n">
        <v>49.1</v>
      </c>
      <c r="L67" t="n">
        <v>2</v>
      </c>
      <c r="M67" t="n">
        <v>73</v>
      </c>
      <c r="N67" t="n">
        <v>25.73</v>
      </c>
      <c r="O67" t="n">
        <v>18959.54</v>
      </c>
      <c r="P67" t="n">
        <v>202.75</v>
      </c>
      <c r="Q67" t="n">
        <v>1448.5</v>
      </c>
      <c r="R67" t="n">
        <v>303.03</v>
      </c>
      <c r="S67" t="n">
        <v>133.29</v>
      </c>
      <c r="T67" t="n">
        <v>67851.75999999999</v>
      </c>
      <c r="U67" t="n">
        <v>0.44</v>
      </c>
      <c r="V67" t="n">
        <v>0.61</v>
      </c>
      <c r="W67" t="n">
        <v>0.38</v>
      </c>
      <c r="X67" t="n">
        <v>3.94</v>
      </c>
      <c r="Y67" t="n">
        <v>4</v>
      </c>
      <c r="Z67" t="n">
        <v>10</v>
      </c>
    </row>
    <row r="68">
      <c r="A68" t="n">
        <v>2</v>
      </c>
      <c r="B68" t="n">
        <v>75</v>
      </c>
      <c r="C68" t="inlineStr">
        <is>
          <t xml:space="preserve">CONCLUIDO	</t>
        </is>
      </c>
      <c r="D68" t="n">
        <v>4.9375</v>
      </c>
      <c r="E68" t="n">
        <v>20.25</v>
      </c>
      <c r="F68" t="n">
        <v>16.66</v>
      </c>
      <c r="G68" t="n">
        <v>23.25</v>
      </c>
      <c r="H68" t="n">
        <v>0.35</v>
      </c>
      <c r="I68" t="n">
        <v>43</v>
      </c>
      <c r="J68" t="n">
        <v>153.23</v>
      </c>
      <c r="K68" t="n">
        <v>49.1</v>
      </c>
      <c r="L68" t="n">
        <v>3</v>
      </c>
      <c r="M68" t="n">
        <v>41</v>
      </c>
      <c r="N68" t="n">
        <v>26.13</v>
      </c>
      <c r="O68" t="n">
        <v>19131.85</v>
      </c>
      <c r="P68" t="n">
        <v>174.17</v>
      </c>
      <c r="Q68" t="n">
        <v>1448.39</v>
      </c>
      <c r="R68" t="n">
        <v>245.25</v>
      </c>
      <c r="S68" t="n">
        <v>133.29</v>
      </c>
      <c r="T68" t="n">
        <v>39121.73</v>
      </c>
      <c r="U68" t="n">
        <v>0.54</v>
      </c>
      <c r="V68" t="n">
        <v>0.67</v>
      </c>
      <c r="W68" t="n">
        <v>0.32</v>
      </c>
      <c r="X68" t="n">
        <v>2.23</v>
      </c>
      <c r="Y68" t="n">
        <v>4</v>
      </c>
      <c r="Z68" t="n">
        <v>10</v>
      </c>
    </row>
    <row r="69">
      <c r="A69" t="n">
        <v>3</v>
      </c>
      <c r="B69" t="n">
        <v>75</v>
      </c>
      <c r="C69" t="inlineStr">
        <is>
          <t xml:space="preserve">CONCLUIDO	</t>
        </is>
      </c>
      <c r="D69" t="n">
        <v>5.2285</v>
      </c>
      <c r="E69" t="n">
        <v>19.13</v>
      </c>
      <c r="F69" t="n">
        <v>15.96</v>
      </c>
      <c r="G69" t="n">
        <v>33.03</v>
      </c>
      <c r="H69" t="n">
        <v>0.46</v>
      </c>
      <c r="I69" t="n">
        <v>29</v>
      </c>
      <c r="J69" t="n">
        <v>154.63</v>
      </c>
      <c r="K69" t="n">
        <v>49.1</v>
      </c>
      <c r="L69" t="n">
        <v>4</v>
      </c>
      <c r="M69" t="n">
        <v>27</v>
      </c>
      <c r="N69" t="n">
        <v>26.53</v>
      </c>
      <c r="O69" t="n">
        <v>19304.72</v>
      </c>
      <c r="P69" t="n">
        <v>155.19</v>
      </c>
      <c r="Q69" t="n">
        <v>1448.24</v>
      </c>
      <c r="R69" t="n">
        <v>221.18</v>
      </c>
      <c r="S69" t="n">
        <v>133.29</v>
      </c>
      <c r="T69" t="n">
        <v>27156.65</v>
      </c>
      <c r="U69" t="n">
        <v>0.6</v>
      </c>
      <c r="V69" t="n">
        <v>0.7</v>
      </c>
      <c r="W69" t="n">
        <v>0.3</v>
      </c>
      <c r="X69" t="n">
        <v>1.53</v>
      </c>
      <c r="Y69" t="n">
        <v>4</v>
      </c>
      <c r="Z69" t="n">
        <v>10</v>
      </c>
    </row>
    <row r="70">
      <c r="A70" t="n">
        <v>4</v>
      </c>
      <c r="B70" t="n">
        <v>75</v>
      </c>
      <c r="C70" t="inlineStr">
        <is>
          <t xml:space="preserve">CONCLUIDO	</t>
        </is>
      </c>
      <c r="D70" t="n">
        <v>5.3958</v>
      </c>
      <c r="E70" t="n">
        <v>18.53</v>
      </c>
      <c r="F70" t="n">
        <v>15.58</v>
      </c>
      <c r="G70" t="n">
        <v>42.5</v>
      </c>
      <c r="H70" t="n">
        <v>0.57</v>
      </c>
      <c r="I70" t="n">
        <v>22</v>
      </c>
      <c r="J70" t="n">
        <v>156.03</v>
      </c>
      <c r="K70" t="n">
        <v>49.1</v>
      </c>
      <c r="L70" t="n">
        <v>5</v>
      </c>
      <c r="M70" t="n">
        <v>11</v>
      </c>
      <c r="N70" t="n">
        <v>26.94</v>
      </c>
      <c r="O70" t="n">
        <v>19478.15</v>
      </c>
      <c r="P70" t="n">
        <v>140.77</v>
      </c>
      <c r="Q70" t="n">
        <v>1448.58</v>
      </c>
      <c r="R70" t="n">
        <v>207.35</v>
      </c>
      <c r="S70" t="n">
        <v>133.29</v>
      </c>
      <c r="T70" t="n">
        <v>20277.45</v>
      </c>
      <c r="U70" t="n">
        <v>0.64</v>
      </c>
      <c r="V70" t="n">
        <v>0.72</v>
      </c>
      <c r="W70" t="n">
        <v>0.32</v>
      </c>
      <c r="X70" t="n">
        <v>1.16</v>
      </c>
      <c r="Y70" t="n">
        <v>4</v>
      </c>
      <c r="Z70" t="n">
        <v>10</v>
      </c>
    </row>
    <row r="71">
      <c r="A71" t="n">
        <v>5</v>
      </c>
      <c r="B71" t="n">
        <v>75</v>
      </c>
      <c r="C71" t="inlineStr">
        <is>
          <t xml:space="preserve">CONCLUIDO	</t>
        </is>
      </c>
      <c r="D71" t="n">
        <v>5.4664</v>
      </c>
      <c r="E71" t="n">
        <v>18.29</v>
      </c>
      <c r="F71" t="n">
        <v>15.38</v>
      </c>
      <c r="G71" t="n">
        <v>43.93</v>
      </c>
      <c r="H71" t="n">
        <v>0.67</v>
      </c>
      <c r="I71" t="n">
        <v>21</v>
      </c>
      <c r="J71" t="n">
        <v>157.44</v>
      </c>
      <c r="K71" t="n">
        <v>49.1</v>
      </c>
      <c r="L71" t="n">
        <v>6</v>
      </c>
      <c r="M71" t="n">
        <v>0</v>
      </c>
      <c r="N71" t="n">
        <v>27.35</v>
      </c>
      <c r="O71" t="n">
        <v>19652.13</v>
      </c>
      <c r="P71" t="n">
        <v>138.06</v>
      </c>
      <c r="Q71" t="n">
        <v>1448.66</v>
      </c>
      <c r="R71" t="n">
        <v>199.25</v>
      </c>
      <c r="S71" t="n">
        <v>133.29</v>
      </c>
      <c r="T71" t="n">
        <v>16233.44</v>
      </c>
      <c r="U71" t="n">
        <v>0.67</v>
      </c>
      <c r="V71" t="n">
        <v>0.73</v>
      </c>
      <c r="W71" t="n">
        <v>0.34</v>
      </c>
      <c r="X71" t="n">
        <v>0.95</v>
      </c>
      <c r="Y71" t="n">
        <v>4</v>
      </c>
      <c r="Z71" t="n">
        <v>10</v>
      </c>
    </row>
    <row r="72">
      <c r="A72" t="n">
        <v>0</v>
      </c>
      <c r="B72" t="n">
        <v>95</v>
      </c>
      <c r="C72" t="inlineStr">
        <is>
          <t xml:space="preserve">CONCLUIDO	</t>
        </is>
      </c>
      <c r="D72" t="n">
        <v>2.4031</v>
      </c>
      <c r="E72" t="n">
        <v>41.61</v>
      </c>
      <c r="F72" t="n">
        <v>28.61</v>
      </c>
      <c r="G72" t="n">
        <v>6.07</v>
      </c>
      <c r="H72" t="n">
        <v>0.1</v>
      </c>
      <c r="I72" t="n">
        <v>283</v>
      </c>
      <c r="J72" t="n">
        <v>185.69</v>
      </c>
      <c r="K72" t="n">
        <v>53.44</v>
      </c>
      <c r="L72" t="n">
        <v>1</v>
      </c>
      <c r="M72" t="n">
        <v>281</v>
      </c>
      <c r="N72" t="n">
        <v>36.26</v>
      </c>
      <c r="O72" t="n">
        <v>23136.14</v>
      </c>
      <c r="P72" t="n">
        <v>382.48</v>
      </c>
      <c r="Q72" t="n">
        <v>1450.87</v>
      </c>
      <c r="R72" t="n">
        <v>650.25</v>
      </c>
      <c r="S72" t="n">
        <v>133.29</v>
      </c>
      <c r="T72" t="n">
        <v>240423.4</v>
      </c>
      <c r="U72" t="n">
        <v>0.2</v>
      </c>
      <c r="V72" t="n">
        <v>0.39</v>
      </c>
      <c r="W72" t="n">
        <v>0.72</v>
      </c>
      <c r="X72" t="n">
        <v>14.16</v>
      </c>
      <c r="Y72" t="n">
        <v>4</v>
      </c>
      <c r="Z72" t="n">
        <v>10</v>
      </c>
    </row>
    <row r="73">
      <c r="A73" t="n">
        <v>1</v>
      </c>
      <c r="B73" t="n">
        <v>95</v>
      </c>
      <c r="C73" t="inlineStr">
        <is>
          <t xml:space="preserve">CONCLUIDO	</t>
        </is>
      </c>
      <c r="D73" t="n">
        <v>4.1317</v>
      </c>
      <c r="E73" t="n">
        <v>24.2</v>
      </c>
      <c r="F73" t="n">
        <v>18.46</v>
      </c>
      <c r="G73" t="n">
        <v>12.59</v>
      </c>
      <c r="H73" t="n">
        <v>0.19</v>
      </c>
      <c r="I73" t="n">
        <v>88</v>
      </c>
      <c r="J73" t="n">
        <v>187.21</v>
      </c>
      <c r="K73" t="n">
        <v>53.44</v>
      </c>
      <c r="L73" t="n">
        <v>2</v>
      </c>
      <c r="M73" t="n">
        <v>86</v>
      </c>
      <c r="N73" t="n">
        <v>36.77</v>
      </c>
      <c r="O73" t="n">
        <v>23322.88</v>
      </c>
      <c r="P73" t="n">
        <v>238.62</v>
      </c>
      <c r="Q73" t="n">
        <v>1448.68</v>
      </c>
      <c r="R73" t="n">
        <v>305.8</v>
      </c>
      <c r="S73" t="n">
        <v>133.29</v>
      </c>
      <c r="T73" t="n">
        <v>69173.45</v>
      </c>
      <c r="U73" t="n">
        <v>0.44</v>
      </c>
      <c r="V73" t="n">
        <v>0.61</v>
      </c>
      <c r="W73" t="n">
        <v>0.38</v>
      </c>
      <c r="X73" t="n">
        <v>4.03</v>
      </c>
      <c r="Y73" t="n">
        <v>4</v>
      </c>
      <c r="Z73" t="n">
        <v>10</v>
      </c>
    </row>
    <row r="74">
      <c r="A74" t="n">
        <v>2</v>
      </c>
      <c r="B74" t="n">
        <v>95</v>
      </c>
      <c r="C74" t="inlineStr">
        <is>
          <t xml:space="preserve">CONCLUIDO	</t>
        </is>
      </c>
      <c r="D74" t="n">
        <v>4.7604</v>
      </c>
      <c r="E74" t="n">
        <v>21.01</v>
      </c>
      <c r="F74" t="n">
        <v>16.64</v>
      </c>
      <c r="G74" t="n">
        <v>19.58</v>
      </c>
      <c r="H74" t="n">
        <v>0.28</v>
      </c>
      <c r="I74" t="n">
        <v>51</v>
      </c>
      <c r="J74" t="n">
        <v>188.73</v>
      </c>
      <c r="K74" t="n">
        <v>53.44</v>
      </c>
      <c r="L74" t="n">
        <v>3</v>
      </c>
      <c r="M74" t="n">
        <v>49</v>
      </c>
      <c r="N74" t="n">
        <v>37.29</v>
      </c>
      <c r="O74" t="n">
        <v>23510.33</v>
      </c>
      <c r="P74" t="n">
        <v>207.48</v>
      </c>
      <c r="Q74" t="n">
        <v>1448.38</v>
      </c>
      <c r="R74" t="n">
        <v>242.84</v>
      </c>
      <c r="S74" t="n">
        <v>133.29</v>
      </c>
      <c r="T74" t="n">
        <v>37877.13</v>
      </c>
      <c r="U74" t="n">
        <v>0.55</v>
      </c>
      <c r="V74" t="n">
        <v>0.68</v>
      </c>
      <c r="W74" t="n">
        <v>0.35</v>
      </c>
      <c r="X74" t="n">
        <v>2.21</v>
      </c>
      <c r="Y74" t="n">
        <v>4</v>
      </c>
      <c r="Z74" t="n">
        <v>10</v>
      </c>
    </row>
    <row r="75">
      <c r="A75" t="n">
        <v>3</v>
      </c>
      <c r="B75" t="n">
        <v>95</v>
      </c>
      <c r="C75" t="inlineStr">
        <is>
          <t xml:space="preserve">CONCLUIDO	</t>
        </is>
      </c>
      <c r="D75" t="n">
        <v>5.0317</v>
      </c>
      <c r="E75" t="n">
        <v>19.87</v>
      </c>
      <c r="F75" t="n">
        <v>16.07</v>
      </c>
      <c r="G75" t="n">
        <v>26.78</v>
      </c>
      <c r="H75" t="n">
        <v>0.37</v>
      </c>
      <c r="I75" t="n">
        <v>36</v>
      </c>
      <c r="J75" t="n">
        <v>190.25</v>
      </c>
      <c r="K75" t="n">
        <v>53.44</v>
      </c>
      <c r="L75" t="n">
        <v>4</v>
      </c>
      <c r="M75" t="n">
        <v>34</v>
      </c>
      <c r="N75" t="n">
        <v>37.82</v>
      </c>
      <c r="O75" t="n">
        <v>23698.48</v>
      </c>
      <c r="P75" t="n">
        <v>192.86</v>
      </c>
      <c r="Q75" t="n">
        <v>1448.23</v>
      </c>
      <c r="R75" t="n">
        <v>223.53</v>
      </c>
      <c r="S75" t="n">
        <v>133.29</v>
      </c>
      <c r="T75" t="n">
        <v>28299.12</v>
      </c>
      <c r="U75" t="n">
        <v>0.6</v>
      </c>
      <c r="V75" t="n">
        <v>0.7</v>
      </c>
      <c r="W75" t="n">
        <v>0.33</v>
      </c>
      <c r="X75" t="n">
        <v>1.64</v>
      </c>
      <c r="Y75" t="n">
        <v>4</v>
      </c>
      <c r="Z75" t="n">
        <v>10</v>
      </c>
    </row>
    <row r="76">
      <c r="A76" t="n">
        <v>4</v>
      </c>
      <c r="B76" t="n">
        <v>95</v>
      </c>
      <c r="C76" t="inlineStr">
        <is>
          <t xml:space="preserve">CONCLUIDO	</t>
        </is>
      </c>
      <c r="D76" t="n">
        <v>5.1688</v>
      </c>
      <c r="E76" t="n">
        <v>19.35</v>
      </c>
      <c r="F76" t="n">
        <v>15.84</v>
      </c>
      <c r="G76" t="n">
        <v>33.93</v>
      </c>
      <c r="H76" t="n">
        <v>0.46</v>
      </c>
      <c r="I76" t="n">
        <v>28</v>
      </c>
      <c r="J76" t="n">
        <v>191.78</v>
      </c>
      <c r="K76" t="n">
        <v>53.44</v>
      </c>
      <c r="L76" t="n">
        <v>5</v>
      </c>
      <c r="M76" t="n">
        <v>26</v>
      </c>
      <c r="N76" t="n">
        <v>38.35</v>
      </c>
      <c r="O76" t="n">
        <v>23887.36</v>
      </c>
      <c r="P76" t="n">
        <v>182.2</v>
      </c>
      <c r="Q76" t="n">
        <v>1448.26</v>
      </c>
      <c r="R76" t="n">
        <v>216.33</v>
      </c>
      <c r="S76" t="n">
        <v>133.29</v>
      </c>
      <c r="T76" t="n">
        <v>24738.15</v>
      </c>
      <c r="U76" t="n">
        <v>0.62</v>
      </c>
      <c r="V76" t="n">
        <v>0.71</v>
      </c>
      <c r="W76" t="n">
        <v>0.31</v>
      </c>
      <c r="X76" t="n">
        <v>1.41</v>
      </c>
      <c r="Y76" t="n">
        <v>4</v>
      </c>
      <c r="Z76" t="n">
        <v>10</v>
      </c>
    </row>
    <row r="77">
      <c r="A77" t="n">
        <v>5</v>
      </c>
      <c r="B77" t="n">
        <v>95</v>
      </c>
      <c r="C77" t="inlineStr">
        <is>
          <t xml:space="preserve">CONCLUIDO	</t>
        </is>
      </c>
      <c r="D77" t="n">
        <v>5.3179</v>
      </c>
      <c r="E77" t="n">
        <v>18.8</v>
      </c>
      <c r="F77" t="n">
        <v>15.52</v>
      </c>
      <c r="G77" t="n">
        <v>42.32</v>
      </c>
      <c r="H77" t="n">
        <v>0.55</v>
      </c>
      <c r="I77" t="n">
        <v>22</v>
      </c>
      <c r="J77" t="n">
        <v>193.32</v>
      </c>
      <c r="K77" t="n">
        <v>53.44</v>
      </c>
      <c r="L77" t="n">
        <v>6</v>
      </c>
      <c r="M77" t="n">
        <v>20</v>
      </c>
      <c r="N77" t="n">
        <v>38.89</v>
      </c>
      <c r="O77" t="n">
        <v>24076.95</v>
      </c>
      <c r="P77" t="n">
        <v>169.71</v>
      </c>
      <c r="Q77" t="n">
        <v>1448.17</v>
      </c>
      <c r="R77" t="n">
        <v>205.1</v>
      </c>
      <c r="S77" t="n">
        <v>133.29</v>
      </c>
      <c r="T77" t="n">
        <v>19154.71</v>
      </c>
      <c r="U77" t="n">
        <v>0.65</v>
      </c>
      <c r="V77" t="n">
        <v>0.72</v>
      </c>
      <c r="W77" t="n">
        <v>0.31</v>
      </c>
      <c r="X77" t="n">
        <v>1.09</v>
      </c>
      <c r="Y77" t="n">
        <v>4</v>
      </c>
      <c r="Z77" t="n">
        <v>10</v>
      </c>
    </row>
    <row r="78">
      <c r="A78" t="n">
        <v>6</v>
      </c>
      <c r="B78" t="n">
        <v>95</v>
      </c>
      <c r="C78" t="inlineStr">
        <is>
          <t xml:space="preserve">CONCLUIDO	</t>
        </is>
      </c>
      <c r="D78" t="n">
        <v>5.4102</v>
      </c>
      <c r="E78" t="n">
        <v>18.48</v>
      </c>
      <c r="F78" t="n">
        <v>15.35</v>
      </c>
      <c r="G78" t="n">
        <v>51.15</v>
      </c>
      <c r="H78" t="n">
        <v>0.64</v>
      </c>
      <c r="I78" t="n">
        <v>18</v>
      </c>
      <c r="J78" t="n">
        <v>194.86</v>
      </c>
      <c r="K78" t="n">
        <v>53.44</v>
      </c>
      <c r="L78" t="n">
        <v>7</v>
      </c>
      <c r="M78" t="n">
        <v>11</v>
      </c>
      <c r="N78" t="n">
        <v>39.43</v>
      </c>
      <c r="O78" t="n">
        <v>24267.28</v>
      </c>
      <c r="P78" t="n">
        <v>158.98</v>
      </c>
      <c r="Q78" t="n">
        <v>1448.14</v>
      </c>
      <c r="R78" t="n">
        <v>199.35</v>
      </c>
      <c r="S78" t="n">
        <v>133.29</v>
      </c>
      <c r="T78" t="n">
        <v>16295.6</v>
      </c>
      <c r="U78" t="n">
        <v>0.67</v>
      </c>
      <c r="V78" t="n">
        <v>0.73</v>
      </c>
      <c r="W78" t="n">
        <v>0.31</v>
      </c>
      <c r="X78" t="n">
        <v>0.92</v>
      </c>
      <c r="Y78" t="n">
        <v>4</v>
      </c>
      <c r="Z78" t="n">
        <v>10</v>
      </c>
    </row>
    <row r="79">
      <c r="A79" t="n">
        <v>7</v>
      </c>
      <c r="B79" t="n">
        <v>95</v>
      </c>
      <c r="C79" t="inlineStr">
        <is>
          <t xml:space="preserve">CONCLUIDO	</t>
        </is>
      </c>
      <c r="D79" t="n">
        <v>5.4579</v>
      </c>
      <c r="E79" t="n">
        <v>18.32</v>
      </c>
      <c r="F79" t="n">
        <v>15.22</v>
      </c>
      <c r="G79" t="n">
        <v>53.72</v>
      </c>
      <c r="H79" t="n">
        <v>0.72</v>
      </c>
      <c r="I79" t="n">
        <v>17</v>
      </c>
      <c r="J79" t="n">
        <v>196.41</v>
      </c>
      <c r="K79" t="n">
        <v>53.44</v>
      </c>
      <c r="L79" t="n">
        <v>8</v>
      </c>
      <c r="M79" t="n">
        <v>0</v>
      </c>
      <c r="N79" t="n">
        <v>39.98</v>
      </c>
      <c r="O79" t="n">
        <v>24458.36</v>
      </c>
      <c r="P79" t="n">
        <v>156.09</v>
      </c>
      <c r="Q79" t="n">
        <v>1448.38</v>
      </c>
      <c r="R79" t="n">
        <v>194.25</v>
      </c>
      <c r="S79" t="n">
        <v>133.29</v>
      </c>
      <c r="T79" t="n">
        <v>13753.98</v>
      </c>
      <c r="U79" t="n">
        <v>0.6899999999999999</v>
      </c>
      <c r="V79" t="n">
        <v>0.74</v>
      </c>
      <c r="W79" t="n">
        <v>0.32</v>
      </c>
      <c r="X79" t="n">
        <v>0.79</v>
      </c>
      <c r="Y79" t="n">
        <v>4</v>
      </c>
      <c r="Z79" t="n">
        <v>10</v>
      </c>
    </row>
    <row r="80">
      <c r="A80" t="n">
        <v>0</v>
      </c>
      <c r="B80" t="n">
        <v>55</v>
      </c>
      <c r="C80" t="inlineStr">
        <is>
          <t xml:space="preserve">CONCLUIDO	</t>
        </is>
      </c>
      <c r="D80" t="n">
        <v>3.6991</v>
      </c>
      <c r="E80" t="n">
        <v>27.03</v>
      </c>
      <c r="F80" t="n">
        <v>21.37</v>
      </c>
      <c r="G80" t="n">
        <v>8.550000000000001</v>
      </c>
      <c r="H80" t="n">
        <v>0.15</v>
      </c>
      <c r="I80" t="n">
        <v>150</v>
      </c>
      <c r="J80" t="n">
        <v>116.05</v>
      </c>
      <c r="K80" t="n">
        <v>43.4</v>
      </c>
      <c r="L80" t="n">
        <v>1</v>
      </c>
      <c r="M80" t="n">
        <v>148</v>
      </c>
      <c r="N80" t="n">
        <v>16.65</v>
      </c>
      <c r="O80" t="n">
        <v>14546.17</v>
      </c>
      <c r="P80" t="n">
        <v>204.3</v>
      </c>
      <c r="Q80" t="n">
        <v>1449.26</v>
      </c>
      <c r="R80" t="n">
        <v>402.59</v>
      </c>
      <c r="S80" t="n">
        <v>133.29</v>
      </c>
      <c r="T80" t="n">
        <v>117259.05</v>
      </c>
      <c r="U80" t="n">
        <v>0.33</v>
      </c>
      <c r="V80" t="n">
        <v>0.53</v>
      </c>
      <c r="W80" t="n">
        <v>0.52</v>
      </c>
      <c r="X80" t="n">
        <v>6.93</v>
      </c>
      <c r="Y80" t="n">
        <v>4</v>
      </c>
      <c r="Z80" t="n">
        <v>10</v>
      </c>
    </row>
    <row r="81">
      <c r="A81" t="n">
        <v>1</v>
      </c>
      <c r="B81" t="n">
        <v>55</v>
      </c>
      <c r="C81" t="inlineStr">
        <is>
          <t xml:space="preserve">CONCLUIDO	</t>
        </is>
      </c>
      <c r="D81" t="n">
        <v>4.9586</v>
      </c>
      <c r="E81" t="n">
        <v>20.17</v>
      </c>
      <c r="F81" t="n">
        <v>16.79</v>
      </c>
      <c r="G81" t="n">
        <v>18.66</v>
      </c>
      <c r="H81" t="n">
        <v>0.3</v>
      </c>
      <c r="I81" t="n">
        <v>54</v>
      </c>
      <c r="J81" t="n">
        <v>117.34</v>
      </c>
      <c r="K81" t="n">
        <v>43.4</v>
      </c>
      <c r="L81" t="n">
        <v>2</v>
      </c>
      <c r="M81" t="n">
        <v>52</v>
      </c>
      <c r="N81" t="n">
        <v>16.94</v>
      </c>
      <c r="O81" t="n">
        <v>14705.49</v>
      </c>
      <c r="P81" t="n">
        <v>147.09</v>
      </c>
      <c r="Q81" t="n">
        <v>1448.74</v>
      </c>
      <c r="R81" t="n">
        <v>247.84</v>
      </c>
      <c r="S81" t="n">
        <v>133.29</v>
      </c>
      <c r="T81" t="n">
        <v>40360.28</v>
      </c>
      <c r="U81" t="n">
        <v>0.54</v>
      </c>
      <c r="V81" t="n">
        <v>0.67</v>
      </c>
      <c r="W81" t="n">
        <v>0.36</v>
      </c>
      <c r="X81" t="n">
        <v>2.36</v>
      </c>
      <c r="Y81" t="n">
        <v>4</v>
      </c>
      <c r="Z81" t="n">
        <v>10</v>
      </c>
    </row>
    <row r="82">
      <c r="A82" t="n">
        <v>2</v>
      </c>
      <c r="B82" t="n">
        <v>55</v>
      </c>
      <c r="C82" t="inlineStr">
        <is>
          <t xml:space="preserve">CONCLUIDO	</t>
        </is>
      </c>
      <c r="D82" t="n">
        <v>5.4087</v>
      </c>
      <c r="E82" t="n">
        <v>18.49</v>
      </c>
      <c r="F82" t="n">
        <v>15.66</v>
      </c>
      <c r="G82" t="n">
        <v>30.32</v>
      </c>
      <c r="H82" t="n">
        <v>0.45</v>
      </c>
      <c r="I82" t="n">
        <v>31</v>
      </c>
      <c r="J82" t="n">
        <v>118.63</v>
      </c>
      <c r="K82" t="n">
        <v>43.4</v>
      </c>
      <c r="L82" t="n">
        <v>3</v>
      </c>
      <c r="M82" t="n">
        <v>24</v>
      </c>
      <c r="N82" t="n">
        <v>17.23</v>
      </c>
      <c r="O82" t="n">
        <v>14865.24</v>
      </c>
      <c r="P82" t="n">
        <v>122.16</v>
      </c>
      <c r="Q82" t="n">
        <v>1448.5</v>
      </c>
      <c r="R82" t="n">
        <v>209.64</v>
      </c>
      <c r="S82" t="n">
        <v>133.29</v>
      </c>
      <c r="T82" t="n">
        <v>21375.32</v>
      </c>
      <c r="U82" t="n">
        <v>0.64</v>
      </c>
      <c r="V82" t="n">
        <v>0.72</v>
      </c>
      <c r="W82" t="n">
        <v>0.32</v>
      </c>
      <c r="X82" t="n">
        <v>1.23</v>
      </c>
      <c r="Y82" t="n">
        <v>4</v>
      </c>
      <c r="Z82" t="n">
        <v>10</v>
      </c>
    </row>
    <row r="83">
      <c r="A83" t="n">
        <v>3</v>
      </c>
      <c r="B83" t="n">
        <v>55</v>
      </c>
      <c r="C83" t="inlineStr">
        <is>
          <t xml:space="preserve">CONCLUIDO	</t>
        </is>
      </c>
      <c r="D83" t="n">
        <v>5.4283</v>
      </c>
      <c r="E83" t="n">
        <v>18.42</v>
      </c>
      <c r="F83" t="n">
        <v>15.67</v>
      </c>
      <c r="G83" t="n">
        <v>33.58</v>
      </c>
      <c r="H83" t="n">
        <v>0.59</v>
      </c>
      <c r="I83" t="n">
        <v>28</v>
      </c>
      <c r="J83" t="n">
        <v>119.93</v>
      </c>
      <c r="K83" t="n">
        <v>43.4</v>
      </c>
      <c r="L83" t="n">
        <v>4</v>
      </c>
      <c r="M83" t="n">
        <v>0</v>
      </c>
      <c r="N83" t="n">
        <v>17.53</v>
      </c>
      <c r="O83" t="n">
        <v>15025.44</v>
      </c>
      <c r="P83" t="n">
        <v>120</v>
      </c>
      <c r="Q83" t="n">
        <v>1449.7</v>
      </c>
      <c r="R83" t="n">
        <v>208.79</v>
      </c>
      <c r="S83" t="n">
        <v>133.29</v>
      </c>
      <c r="T83" t="n">
        <v>20965.7</v>
      </c>
      <c r="U83" t="n">
        <v>0.64</v>
      </c>
      <c r="V83" t="n">
        <v>0.72</v>
      </c>
      <c r="W83" t="n">
        <v>0.35</v>
      </c>
      <c r="X83" t="n">
        <v>1.24</v>
      </c>
      <c r="Y83" t="n">
        <v>4</v>
      </c>
      <c r="Z8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INDEX(resultados!$A$2:$ZZ$83, 1, MATCH($B$1, resultados!$A$1:$ZZ$1, 0))</f>
        <v/>
      </c>
      <c r="B7">
        <f>INDEX(resultados!$A$2:$ZZ$83, 1, MATCH($B$2, resultados!$A$1:$ZZ$1, 0))</f>
        <v/>
      </c>
      <c r="C7">
        <f>INDEX(resultados!$A$2:$ZZ$83, 1, MATCH($B$3, resultados!$A$1:$ZZ$1, 0))</f>
        <v/>
      </c>
    </row>
    <row r="8">
      <c r="A8">
        <f>INDEX(resultados!$A$2:$ZZ$83, 2, MATCH($B$1, resultados!$A$1:$ZZ$1, 0))</f>
        <v/>
      </c>
      <c r="B8">
        <f>INDEX(resultados!$A$2:$ZZ$83, 2, MATCH($B$2, resultados!$A$1:$ZZ$1, 0))</f>
        <v/>
      </c>
      <c r="C8">
        <f>INDEX(resultados!$A$2:$ZZ$83, 2, MATCH($B$3, resultados!$A$1:$ZZ$1, 0))</f>
        <v/>
      </c>
    </row>
    <row r="9">
      <c r="A9">
        <f>INDEX(resultados!$A$2:$ZZ$83, 3, MATCH($B$1, resultados!$A$1:$ZZ$1, 0))</f>
        <v/>
      </c>
      <c r="B9">
        <f>INDEX(resultados!$A$2:$ZZ$83, 3, MATCH($B$2, resultados!$A$1:$ZZ$1, 0))</f>
        <v/>
      </c>
      <c r="C9">
        <f>INDEX(resultados!$A$2:$ZZ$83, 3, MATCH($B$3, resultados!$A$1:$ZZ$1, 0))</f>
        <v/>
      </c>
    </row>
    <row r="10">
      <c r="A10">
        <f>INDEX(resultados!$A$2:$ZZ$83, 4, MATCH($B$1, resultados!$A$1:$ZZ$1, 0))</f>
        <v/>
      </c>
      <c r="B10">
        <f>INDEX(resultados!$A$2:$ZZ$83, 4, MATCH($B$2, resultados!$A$1:$ZZ$1, 0))</f>
        <v/>
      </c>
      <c r="C10">
        <f>INDEX(resultados!$A$2:$ZZ$83, 4, MATCH($B$3, resultados!$A$1:$ZZ$1, 0))</f>
        <v/>
      </c>
    </row>
    <row r="11">
      <c r="A11">
        <f>INDEX(resultados!$A$2:$ZZ$83, 5, MATCH($B$1, resultados!$A$1:$ZZ$1, 0))</f>
        <v/>
      </c>
      <c r="B11">
        <f>INDEX(resultados!$A$2:$ZZ$83, 5, MATCH($B$2, resultados!$A$1:$ZZ$1, 0))</f>
        <v/>
      </c>
      <c r="C11">
        <f>INDEX(resultados!$A$2:$ZZ$83, 5, MATCH($B$3, resultados!$A$1:$ZZ$1, 0))</f>
        <v/>
      </c>
    </row>
    <row r="12">
      <c r="A12">
        <f>INDEX(resultados!$A$2:$ZZ$83, 6, MATCH($B$1, resultados!$A$1:$ZZ$1, 0))</f>
        <v/>
      </c>
      <c r="B12">
        <f>INDEX(resultados!$A$2:$ZZ$83, 6, MATCH($B$2, resultados!$A$1:$ZZ$1, 0))</f>
        <v/>
      </c>
      <c r="C12">
        <f>INDEX(resultados!$A$2:$ZZ$83, 6, MATCH($B$3, resultados!$A$1:$ZZ$1, 0))</f>
        <v/>
      </c>
    </row>
    <row r="13">
      <c r="A13">
        <f>INDEX(resultados!$A$2:$ZZ$83, 7, MATCH($B$1, resultados!$A$1:$ZZ$1, 0))</f>
        <v/>
      </c>
      <c r="B13">
        <f>INDEX(resultados!$A$2:$ZZ$83, 7, MATCH($B$2, resultados!$A$1:$ZZ$1, 0))</f>
        <v/>
      </c>
      <c r="C13">
        <f>INDEX(resultados!$A$2:$ZZ$83, 7, MATCH($B$3, resultados!$A$1:$ZZ$1, 0))</f>
        <v/>
      </c>
    </row>
    <row r="14">
      <c r="A14">
        <f>INDEX(resultados!$A$2:$ZZ$83, 8, MATCH($B$1, resultados!$A$1:$ZZ$1, 0))</f>
        <v/>
      </c>
      <c r="B14">
        <f>INDEX(resultados!$A$2:$ZZ$83, 8, MATCH($B$2, resultados!$A$1:$ZZ$1, 0))</f>
        <v/>
      </c>
      <c r="C14">
        <f>INDEX(resultados!$A$2:$ZZ$83, 8, MATCH($B$3, resultados!$A$1:$ZZ$1, 0))</f>
        <v/>
      </c>
    </row>
    <row r="15">
      <c r="A15">
        <f>INDEX(resultados!$A$2:$ZZ$83, 9, MATCH($B$1, resultados!$A$1:$ZZ$1, 0))</f>
        <v/>
      </c>
      <c r="B15">
        <f>INDEX(resultados!$A$2:$ZZ$83, 9, MATCH($B$2, resultados!$A$1:$ZZ$1, 0))</f>
        <v/>
      </c>
      <c r="C15">
        <f>INDEX(resultados!$A$2:$ZZ$83, 9, MATCH($B$3, resultados!$A$1:$ZZ$1, 0))</f>
        <v/>
      </c>
    </row>
    <row r="16">
      <c r="A16">
        <f>INDEX(resultados!$A$2:$ZZ$83, 10, MATCH($B$1, resultados!$A$1:$ZZ$1, 0))</f>
        <v/>
      </c>
      <c r="B16">
        <f>INDEX(resultados!$A$2:$ZZ$83, 10, MATCH($B$2, resultados!$A$1:$ZZ$1, 0))</f>
        <v/>
      </c>
      <c r="C16">
        <f>INDEX(resultados!$A$2:$ZZ$83, 10, MATCH($B$3, resultados!$A$1:$ZZ$1, 0))</f>
        <v/>
      </c>
    </row>
    <row r="17">
      <c r="A17">
        <f>INDEX(resultados!$A$2:$ZZ$83, 11, MATCH($B$1, resultados!$A$1:$ZZ$1, 0))</f>
        <v/>
      </c>
      <c r="B17">
        <f>INDEX(resultados!$A$2:$ZZ$83, 11, MATCH($B$2, resultados!$A$1:$ZZ$1, 0))</f>
        <v/>
      </c>
      <c r="C17">
        <f>INDEX(resultados!$A$2:$ZZ$83, 11, MATCH($B$3, resultados!$A$1:$ZZ$1, 0))</f>
        <v/>
      </c>
    </row>
    <row r="18">
      <c r="A18">
        <f>INDEX(resultados!$A$2:$ZZ$83, 12, MATCH($B$1, resultados!$A$1:$ZZ$1, 0))</f>
        <v/>
      </c>
      <c r="B18">
        <f>INDEX(resultados!$A$2:$ZZ$83, 12, MATCH($B$2, resultados!$A$1:$ZZ$1, 0))</f>
        <v/>
      </c>
      <c r="C18">
        <f>INDEX(resultados!$A$2:$ZZ$83, 12, MATCH($B$3, resultados!$A$1:$ZZ$1, 0))</f>
        <v/>
      </c>
    </row>
    <row r="19">
      <c r="A19">
        <f>INDEX(resultados!$A$2:$ZZ$83, 13, MATCH($B$1, resultados!$A$1:$ZZ$1, 0))</f>
        <v/>
      </c>
      <c r="B19">
        <f>INDEX(resultados!$A$2:$ZZ$83, 13, MATCH($B$2, resultados!$A$1:$ZZ$1, 0))</f>
        <v/>
      </c>
      <c r="C19">
        <f>INDEX(resultados!$A$2:$ZZ$83, 13, MATCH($B$3, resultados!$A$1:$ZZ$1, 0))</f>
        <v/>
      </c>
    </row>
    <row r="20">
      <c r="A20">
        <f>INDEX(resultados!$A$2:$ZZ$83, 14, MATCH($B$1, resultados!$A$1:$ZZ$1, 0))</f>
        <v/>
      </c>
      <c r="B20">
        <f>INDEX(resultados!$A$2:$ZZ$83, 14, MATCH($B$2, resultados!$A$1:$ZZ$1, 0))</f>
        <v/>
      </c>
      <c r="C20">
        <f>INDEX(resultados!$A$2:$ZZ$83, 14, MATCH($B$3, resultados!$A$1:$ZZ$1, 0))</f>
        <v/>
      </c>
    </row>
    <row r="21">
      <c r="A21">
        <f>INDEX(resultados!$A$2:$ZZ$83, 15, MATCH($B$1, resultados!$A$1:$ZZ$1, 0))</f>
        <v/>
      </c>
      <c r="B21">
        <f>INDEX(resultados!$A$2:$ZZ$83, 15, MATCH($B$2, resultados!$A$1:$ZZ$1, 0))</f>
        <v/>
      </c>
      <c r="C21">
        <f>INDEX(resultados!$A$2:$ZZ$83, 15, MATCH($B$3, resultados!$A$1:$ZZ$1, 0))</f>
        <v/>
      </c>
    </row>
    <row r="22">
      <c r="A22">
        <f>INDEX(resultados!$A$2:$ZZ$83, 16, MATCH($B$1, resultados!$A$1:$ZZ$1, 0))</f>
        <v/>
      </c>
      <c r="B22">
        <f>INDEX(resultados!$A$2:$ZZ$83, 16, MATCH($B$2, resultados!$A$1:$ZZ$1, 0))</f>
        <v/>
      </c>
      <c r="C22">
        <f>INDEX(resultados!$A$2:$ZZ$83, 16, MATCH($B$3, resultados!$A$1:$ZZ$1, 0))</f>
        <v/>
      </c>
    </row>
    <row r="23">
      <c r="A23">
        <f>INDEX(resultados!$A$2:$ZZ$83, 17, MATCH($B$1, resultados!$A$1:$ZZ$1, 0))</f>
        <v/>
      </c>
      <c r="B23">
        <f>INDEX(resultados!$A$2:$ZZ$83, 17, MATCH($B$2, resultados!$A$1:$ZZ$1, 0))</f>
        <v/>
      </c>
      <c r="C23">
        <f>INDEX(resultados!$A$2:$ZZ$83, 17, MATCH($B$3, resultados!$A$1:$ZZ$1, 0))</f>
        <v/>
      </c>
    </row>
    <row r="24">
      <c r="A24">
        <f>INDEX(resultados!$A$2:$ZZ$83, 18, MATCH($B$1, resultados!$A$1:$ZZ$1, 0))</f>
        <v/>
      </c>
      <c r="B24">
        <f>INDEX(resultados!$A$2:$ZZ$83, 18, MATCH($B$2, resultados!$A$1:$ZZ$1, 0))</f>
        <v/>
      </c>
      <c r="C24">
        <f>INDEX(resultados!$A$2:$ZZ$83, 18, MATCH($B$3, resultados!$A$1:$ZZ$1, 0))</f>
        <v/>
      </c>
    </row>
    <row r="25">
      <c r="A25">
        <f>INDEX(resultados!$A$2:$ZZ$83, 19, MATCH($B$1, resultados!$A$1:$ZZ$1, 0))</f>
        <v/>
      </c>
      <c r="B25">
        <f>INDEX(resultados!$A$2:$ZZ$83, 19, MATCH($B$2, resultados!$A$1:$ZZ$1, 0))</f>
        <v/>
      </c>
      <c r="C25">
        <f>INDEX(resultados!$A$2:$ZZ$83, 19, MATCH($B$3, resultados!$A$1:$ZZ$1, 0))</f>
        <v/>
      </c>
    </row>
    <row r="26">
      <c r="A26">
        <f>INDEX(resultados!$A$2:$ZZ$83, 20, MATCH($B$1, resultados!$A$1:$ZZ$1, 0))</f>
        <v/>
      </c>
      <c r="B26">
        <f>INDEX(resultados!$A$2:$ZZ$83, 20, MATCH($B$2, resultados!$A$1:$ZZ$1, 0))</f>
        <v/>
      </c>
      <c r="C26">
        <f>INDEX(resultados!$A$2:$ZZ$83, 20, MATCH($B$3, resultados!$A$1:$ZZ$1, 0))</f>
        <v/>
      </c>
    </row>
    <row r="27">
      <c r="A27">
        <f>INDEX(resultados!$A$2:$ZZ$83, 21, MATCH($B$1, resultados!$A$1:$ZZ$1, 0))</f>
        <v/>
      </c>
      <c r="B27">
        <f>INDEX(resultados!$A$2:$ZZ$83, 21, MATCH($B$2, resultados!$A$1:$ZZ$1, 0))</f>
        <v/>
      </c>
      <c r="C27">
        <f>INDEX(resultados!$A$2:$ZZ$83, 21, MATCH($B$3, resultados!$A$1:$ZZ$1, 0))</f>
        <v/>
      </c>
    </row>
    <row r="28">
      <c r="A28">
        <f>INDEX(resultados!$A$2:$ZZ$83, 22, MATCH($B$1, resultados!$A$1:$ZZ$1, 0))</f>
        <v/>
      </c>
      <c r="B28">
        <f>INDEX(resultados!$A$2:$ZZ$83, 22, MATCH($B$2, resultados!$A$1:$ZZ$1, 0))</f>
        <v/>
      </c>
      <c r="C28">
        <f>INDEX(resultados!$A$2:$ZZ$83, 22, MATCH($B$3, resultados!$A$1:$ZZ$1, 0))</f>
        <v/>
      </c>
    </row>
    <row r="29">
      <c r="A29">
        <f>INDEX(resultados!$A$2:$ZZ$83, 23, MATCH($B$1, resultados!$A$1:$ZZ$1, 0))</f>
        <v/>
      </c>
      <c r="B29">
        <f>INDEX(resultados!$A$2:$ZZ$83, 23, MATCH($B$2, resultados!$A$1:$ZZ$1, 0))</f>
        <v/>
      </c>
      <c r="C29">
        <f>INDEX(resultados!$A$2:$ZZ$83, 23, MATCH($B$3, resultados!$A$1:$ZZ$1, 0))</f>
        <v/>
      </c>
    </row>
    <row r="30">
      <c r="A30">
        <f>INDEX(resultados!$A$2:$ZZ$83, 24, MATCH($B$1, resultados!$A$1:$ZZ$1, 0))</f>
        <v/>
      </c>
      <c r="B30">
        <f>INDEX(resultados!$A$2:$ZZ$83, 24, MATCH($B$2, resultados!$A$1:$ZZ$1, 0))</f>
        <v/>
      </c>
      <c r="C30">
        <f>INDEX(resultados!$A$2:$ZZ$83, 24, MATCH($B$3, resultados!$A$1:$ZZ$1, 0))</f>
        <v/>
      </c>
    </row>
    <row r="31">
      <c r="A31">
        <f>INDEX(resultados!$A$2:$ZZ$83, 25, MATCH($B$1, resultados!$A$1:$ZZ$1, 0))</f>
        <v/>
      </c>
      <c r="B31">
        <f>INDEX(resultados!$A$2:$ZZ$83, 25, MATCH($B$2, resultados!$A$1:$ZZ$1, 0))</f>
        <v/>
      </c>
      <c r="C31">
        <f>INDEX(resultados!$A$2:$ZZ$83, 25, MATCH($B$3, resultados!$A$1:$ZZ$1, 0))</f>
        <v/>
      </c>
    </row>
    <row r="32">
      <c r="A32">
        <f>INDEX(resultados!$A$2:$ZZ$83, 26, MATCH($B$1, resultados!$A$1:$ZZ$1, 0))</f>
        <v/>
      </c>
      <c r="B32">
        <f>INDEX(resultados!$A$2:$ZZ$83, 26, MATCH($B$2, resultados!$A$1:$ZZ$1, 0))</f>
        <v/>
      </c>
      <c r="C32">
        <f>INDEX(resultados!$A$2:$ZZ$83, 26, MATCH($B$3, resultados!$A$1:$ZZ$1, 0))</f>
        <v/>
      </c>
    </row>
    <row r="33">
      <c r="A33">
        <f>INDEX(resultados!$A$2:$ZZ$83, 27, MATCH($B$1, resultados!$A$1:$ZZ$1, 0))</f>
        <v/>
      </c>
      <c r="B33">
        <f>INDEX(resultados!$A$2:$ZZ$83, 27, MATCH($B$2, resultados!$A$1:$ZZ$1, 0))</f>
        <v/>
      </c>
      <c r="C33">
        <f>INDEX(resultados!$A$2:$ZZ$83, 27, MATCH($B$3, resultados!$A$1:$ZZ$1, 0))</f>
        <v/>
      </c>
    </row>
    <row r="34">
      <c r="A34">
        <f>INDEX(resultados!$A$2:$ZZ$83, 28, MATCH($B$1, resultados!$A$1:$ZZ$1, 0))</f>
        <v/>
      </c>
      <c r="B34">
        <f>INDEX(resultados!$A$2:$ZZ$83, 28, MATCH($B$2, resultados!$A$1:$ZZ$1, 0))</f>
        <v/>
      </c>
      <c r="C34">
        <f>INDEX(resultados!$A$2:$ZZ$83, 28, MATCH($B$3, resultados!$A$1:$ZZ$1, 0))</f>
        <v/>
      </c>
    </row>
    <row r="35">
      <c r="A35">
        <f>INDEX(resultados!$A$2:$ZZ$83, 29, MATCH($B$1, resultados!$A$1:$ZZ$1, 0))</f>
        <v/>
      </c>
      <c r="B35">
        <f>INDEX(resultados!$A$2:$ZZ$83, 29, MATCH($B$2, resultados!$A$1:$ZZ$1, 0))</f>
        <v/>
      </c>
      <c r="C35">
        <f>INDEX(resultados!$A$2:$ZZ$83, 29, MATCH($B$3, resultados!$A$1:$ZZ$1, 0))</f>
        <v/>
      </c>
    </row>
    <row r="36">
      <c r="A36">
        <f>INDEX(resultados!$A$2:$ZZ$83, 30, MATCH($B$1, resultados!$A$1:$ZZ$1, 0))</f>
        <v/>
      </c>
      <c r="B36">
        <f>INDEX(resultados!$A$2:$ZZ$83, 30, MATCH($B$2, resultados!$A$1:$ZZ$1, 0))</f>
        <v/>
      </c>
      <c r="C36">
        <f>INDEX(resultados!$A$2:$ZZ$83, 30, MATCH($B$3, resultados!$A$1:$ZZ$1, 0))</f>
        <v/>
      </c>
    </row>
    <row r="37">
      <c r="A37">
        <f>INDEX(resultados!$A$2:$ZZ$83, 31, MATCH($B$1, resultados!$A$1:$ZZ$1, 0))</f>
        <v/>
      </c>
      <c r="B37">
        <f>INDEX(resultados!$A$2:$ZZ$83, 31, MATCH($B$2, resultados!$A$1:$ZZ$1, 0))</f>
        <v/>
      </c>
      <c r="C37">
        <f>INDEX(resultados!$A$2:$ZZ$83, 31, MATCH($B$3, resultados!$A$1:$ZZ$1, 0))</f>
        <v/>
      </c>
    </row>
    <row r="38">
      <c r="A38">
        <f>INDEX(resultados!$A$2:$ZZ$83, 32, MATCH($B$1, resultados!$A$1:$ZZ$1, 0))</f>
        <v/>
      </c>
      <c r="B38">
        <f>INDEX(resultados!$A$2:$ZZ$83, 32, MATCH($B$2, resultados!$A$1:$ZZ$1, 0))</f>
        <v/>
      </c>
      <c r="C38">
        <f>INDEX(resultados!$A$2:$ZZ$83, 32, MATCH($B$3, resultados!$A$1:$ZZ$1, 0))</f>
        <v/>
      </c>
    </row>
    <row r="39">
      <c r="A39">
        <f>INDEX(resultados!$A$2:$ZZ$83, 33, MATCH($B$1, resultados!$A$1:$ZZ$1, 0))</f>
        <v/>
      </c>
      <c r="B39">
        <f>INDEX(resultados!$A$2:$ZZ$83, 33, MATCH($B$2, resultados!$A$1:$ZZ$1, 0))</f>
        <v/>
      </c>
      <c r="C39">
        <f>INDEX(resultados!$A$2:$ZZ$83, 33, MATCH($B$3, resultados!$A$1:$ZZ$1, 0))</f>
        <v/>
      </c>
    </row>
    <row r="40">
      <c r="A40">
        <f>INDEX(resultados!$A$2:$ZZ$83, 34, MATCH($B$1, resultados!$A$1:$ZZ$1, 0))</f>
        <v/>
      </c>
      <c r="B40">
        <f>INDEX(resultados!$A$2:$ZZ$83, 34, MATCH($B$2, resultados!$A$1:$ZZ$1, 0))</f>
        <v/>
      </c>
      <c r="C40">
        <f>INDEX(resultados!$A$2:$ZZ$83, 34, MATCH($B$3, resultados!$A$1:$ZZ$1, 0))</f>
        <v/>
      </c>
    </row>
    <row r="41">
      <c r="A41">
        <f>INDEX(resultados!$A$2:$ZZ$83, 35, MATCH($B$1, resultados!$A$1:$ZZ$1, 0))</f>
        <v/>
      </c>
      <c r="B41">
        <f>INDEX(resultados!$A$2:$ZZ$83, 35, MATCH($B$2, resultados!$A$1:$ZZ$1, 0))</f>
        <v/>
      </c>
      <c r="C41">
        <f>INDEX(resultados!$A$2:$ZZ$83, 35, MATCH($B$3, resultados!$A$1:$ZZ$1, 0))</f>
        <v/>
      </c>
    </row>
    <row r="42">
      <c r="A42">
        <f>INDEX(resultados!$A$2:$ZZ$83, 36, MATCH($B$1, resultados!$A$1:$ZZ$1, 0))</f>
        <v/>
      </c>
      <c r="B42">
        <f>INDEX(resultados!$A$2:$ZZ$83, 36, MATCH($B$2, resultados!$A$1:$ZZ$1, 0))</f>
        <v/>
      </c>
      <c r="C42">
        <f>INDEX(resultados!$A$2:$ZZ$83, 36, MATCH($B$3, resultados!$A$1:$ZZ$1, 0))</f>
        <v/>
      </c>
    </row>
    <row r="43">
      <c r="A43">
        <f>INDEX(resultados!$A$2:$ZZ$83, 37, MATCH($B$1, resultados!$A$1:$ZZ$1, 0))</f>
        <v/>
      </c>
      <c r="B43">
        <f>INDEX(resultados!$A$2:$ZZ$83, 37, MATCH($B$2, resultados!$A$1:$ZZ$1, 0))</f>
        <v/>
      </c>
      <c r="C43">
        <f>INDEX(resultados!$A$2:$ZZ$83, 37, MATCH($B$3, resultados!$A$1:$ZZ$1, 0))</f>
        <v/>
      </c>
    </row>
    <row r="44">
      <c r="A44">
        <f>INDEX(resultados!$A$2:$ZZ$83, 38, MATCH($B$1, resultados!$A$1:$ZZ$1, 0))</f>
        <v/>
      </c>
      <c r="B44">
        <f>INDEX(resultados!$A$2:$ZZ$83, 38, MATCH($B$2, resultados!$A$1:$ZZ$1, 0))</f>
        <v/>
      </c>
      <c r="C44">
        <f>INDEX(resultados!$A$2:$ZZ$83, 38, MATCH($B$3, resultados!$A$1:$ZZ$1, 0))</f>
        <v/>
      </c>
    </row>
    <row r="45">
      <c r="A45">
        <f>INDEX(resultados!$A$2:$ZZ$83, 39, MATCH($B$1, resultados!$A$1:$ZZ$1, 0))</f>
        <v/>
      </c>
      <c r="B45">
        <f>INDEX(resultados!$A$2:$ZZ$83, 39, MATCH($B$2, resultados!$A$1:$ZZ$1, 0))</f>
        <v/>
      </c>
      <c r="C45">
        <f>INDEX(resultados!$A$2:$ZZ$83, 39, MATCH($B$3, resultados!$A$1:$ZZ$1, 0))</f>
        <v/>
      </c>
    </row>
    <row r="46">
      <c r="A46">
        <f>INDEX(resultados!$A$2:$ZZ$83, 40, MATCH($B$1, resultados!$A$1:$ZZ$1, 0))</f>
        <v/>
      </c>
      <c r="B46">
        <f>INDEX(resultados!$A$2:$ZZ$83, 40, MATCH($B$2, resultados!$A$1:$ZZ$1, 0))</f>
        <v/>
      </c>
      <c r="C46">
        <f>INDEX(resultados!$A$2:$ZZ$83, 40, MATCH($B$3, resultados!$A$1:$ZZ$1, 0))</f>
        <v/>
      </c>
    </row>
    <row r="47">
      <c r="A47">
        <f>INDEX(resultados!$A$2:$ZZ$83, 41, MATCH($B$1, resultados!$A$1:$ZZ$1, 0))</f>
        <v/>
      </c>
      <c r="B47">
        <f>INDEX(resultados!$A$2:$ZZ$83, 41, MATCH($B$2, resultados!$A$1:$ZZ$1, 0))</f>
        <v/>
      </c>
      <c r="C47">
        <f>INDEX(resultados!$A$2:$ZZ$83, 41, MATCH($B$3, resultados!$A$1:$ZZ$1, 0))</f>
        <v/>
      </c>
    </row>
    <row r="48">
      <c r="A48">
        <f>INDEX(resultados!$A$2:$ZZ$83, 42, MATCH($B$1, resultados!$A$1:$ZZ$1, 0))</f>
        <v/>
      </c>
      <c r="B48">
        <f>INDEX(resultados!$A$2:$ZZ$83, 42, MATCH($B$2, resultados!$A$1:$ZZ$1, 0))</f>
        <v/>
      </c>
      <c r="C48">
        <f>INDEX(resultados!$A$2:$ZZ$83, 42, MATCH($B$3, resultados!$A$1:$ZZ$1, 0))</f>
        <v/>
      </c>
    </row>
    <row r="49">
      <c r="A49">
        <f>INDEX(resultados!$A$2:$ZZ$83, 43, MATCH($B$1, resultados!$A$1:$ZZ$1, 0))</f>
        <v/>
      </c>
      <c r="B49">
        <f>INDEX(resultados!$A$2:$ZZ$83, 43, MATCH($B$2, resultados!$A$1:$ZZ$1, 0))</f>
        <v/>
      </c>
      <c r="C49">
        <f>INDEX(resultados!$A$2:$ZZ$83, 43, MATCH($B$3, resultados!$A$1:$ZZ$1, 0))</f>
        <v/>
      </c>
    </row>
    <row r="50">
      <c r="A50">
        <f>INDEX(resultados!$A$2:$ZZ$83, 44, MATCH($B$1, resultados!$A$1:$ZZ$1, 0))</f>
        <v/>
      </c>
      <c r="B50">
        <f>INDEX(resultados!$A$2:$ZZ$83, 44, MATCH($B$2, resultados!$A$1:$ZZ$1, 0))</f>
        <v/>
      </c>
      <c r="C50">
        <f>INDEX(resultados!$A$2:$ZZ$83, 44, MATCH($B$3, resultados!$A$1:$ZZ$1, 0))</f>
        <v/>
      </c>
    </row>
    <row r="51">
      <c r="A51">
        <f>INDEX(resultados!$A$2:$ZZ$83, 45, MATCH($B$1, resultados!$A$1:$ZZ$1, 0))</f>
        <v/>
      </c>
      <c r="B51">
        <f>INDEX(resultados!$A$2:$ZZ$83, 45, MATCH($B$2, resultados!$A$1:$ZZ$1, 0))</f>
        <v/>
      </c>
      <c r="C51">
        <f>INDEX(resultados!$A$2:$ZZ$83, 45, MATCH($B$3, resultados!$A$1:$ZZ$1, 0))</f>
        <v/>
      </c>
    </row>
    <row r="52">
      <c r="A52">
        <f>INDEX(resultados!$A$2:$ZZ$83, 46, MATCH($B$1, resultados!$A$1:$ZZ$1, 0))</f>
        <v/>
      </c>
      <c r="B52">
        <f>INDEX(resultados!$A$2:$ZZ$83, 46, MATCH($B$2, resultados!$A$1:$ZZ$1, 0))</f>
        <v/>
      </c>
      <c r="C52">
        <f>INDEX(resultados!$A$2:$ZZ$83, 46, MATCH($B$3, resultados!$A$1:$ZZ$1, 0))</f>
        <v/>
      </c>
    </row>
    <row r="53">
      <c r="A53">
        <f>INDEX(resultados!$A$2:$ZZ$83, 47, MATCH($B$1, resultados!$A$1:$ZZ$1, 0))</f>
        <v/>
      </c>
      <c r="B53">
        <f>INDEX(resultados!$A$2:$ZZ$83, 47, MATCH($B$2, resultados!$A$1:$ZZ$1, 0))</f>
        <v/>
      </c>
      <c r="C53">
        <f>INDEX(resultados!$A$2:$ZZ$83, 47, MATCH($B$3, resultados!$A$1:$ZZ$1, 0))</f>
        <v/>
      </c>
    </row>
    <row r="54">
      <c r="A54">
        <f>INDEX(resultados!$A$2:$ZZ$83, 48, MATCH($B$1, resultados!$A$1:$ZZ$1, 0))</f>
        <v/>
      </c>
      <c r="B54">
        <f>INDEX(resultados!$A$2:$ZZ$83, 48, MATCH($B$2, resultados!$A$1:$ZZ$1, 0))</f>
        <v/>
      </c>
      <c r="C54">
        <f>INDEX(resultados!$A$2:$ZZ$83, 48, MATCH($B$3, resultados!$A$1:$ZZ$1, 0))</f>
        <v/>
      </c>
    </row>
    <row r="55">
      <c r="A55">
        <f>INDEX(resultados!$A$2:$ZZ$83, 49, MATCH($B$1, resultados!$A$1:$ZZ$1, 0))</f>
        <v/>
      </c>
      <c r="B55">
        <f>INDEX(resultados!$A$2:$ZZ$83, 49, MATCH($B$2, resultados!$A$1:$ZZ$1, 0))</f>
        <v/>
      </c>
      <c r="C55">
        <f>INDEX(resultados!$A$2:$ZZ$83, 49, MATCH($B$3, resultados!$A$1:$ZZ$1, 0))</f>
        <v/>
      </c>
    </row>
    <row r="56">
      <c r="A56">
        <f>INDEX(resultados!$A$2:$ZZ$83, 50, MATCH($B$1, resultados!$A$1:$ZZ$1, 0))</f>
        <v/>
      </c>
      <c r="B56">
        <f>INDEX(resultados!$A$2:$ZZ$83, 50, MATCH($B$2, resultados!$A$1:$ZZ$1, 0))</f>
        <v/>
      </c>
      <c r="C56">
        <f>INDEX(resultados!$A$2:$ZZ$83, 50, MATCH($B$3, resultados!$A$1:$ZZ$1, 0))</f>
        <v/>
      </c>
    </row>
    <row r="57">
      <c r="A57">
        <f>INDEX(resultados!$A$2:$ZZ$83, 51, MATCH($B$1, resultados!$A$1:$ZZ$1, 0))</f>
        <v/>
      </c>
      <c r="B57">
        <f>INDEX(resultados!$A$2:$ZZ$83, 51, MATCH($B$2, resultados!$A$1:$ZZ$1, 0))</f>
        <v/>
      </c>
      <c r="C57">
        <f>INDEX(resultados!$A$2:$ZZ$83, 51, MATCH($B$3, resultados!$A$1:$ZZ$1, 0))</f>
        <v/>
      </c>
    </row>
    <row r="58">
      <c r="A58">
        <f>INDEX(resultados!$A$2:$ZZ$83, 52, MATCH($B$1, resultados!$A$1:$ZZ$1, 0))</f>
        <v/>
      </c>
      <c r="B58">
        <f>INDEX(resultados!$A$2:$ZZ$83, 52, MATCH($B$2, resultados!$A$1:$ZZ$1, 0))</f>
        <v/>
      </c>
      <c r="C58">
        <f>INDEX(resultados!$A$2:$ZZ$83, 52, MATCH($B$3, resultados!$A$1:$ZZ$1, 0))</f>
        <v/>
      </c>
    </row>
    <row r="59">
      <c r="A59">
        <f>INDEX(resultados!$A$2:$ZZ$83, 53, MATCH($B$1, resultados!$A$1:$ZZ$1, 0))</f>
        <v/>
      </c>
      <c r="B59">
        <f>INDEX(resultados!$A$2:$ZZ$83, 53, MATCH($B$2, resultados!$A$1:$ZZ$1, 0))</f>
        <v/>
      </c>
      <c r="C59">
        <f>INDEX(resultados!$A$2:$ZZ$83, 53, MATCH($B$3, resultados!$A$1:$ZZ$1, 0))</f>
        <v/>
      </c>
    </row>
    <row r="60">
      <c r="A60">
        <f>INDEX(resultados!$A$2:$ZZ$83, 54, MATCH($B$1, resultados!$A$1:$ZZ$1, 0))</f>
        <v/>
      </c>
      <c r="B60">
        <f>INDEX(resultados!$A$2:$ZZ$83, 54, MATCH($B$2, resultados!$A$1:$ZZ$1, 0))</f>
        <v/>
      </c>
      <c r="C60">
        <f>INDEX(resultados!$A$2:$ZZ$83, 54, MATCH($B$3, resultados!$A$1:$ZZ$1, 0))</f>
        <v/>
      </c>
    </row>
    <row r="61">
      <c r="A61">
        <f>INDEX(resultados!$A$2:$ZZ$83, 55, MATCH($B$1, resultados!$A$1:$ZZ$1, 0))</f>
        <v/>
      </c>
      <c r="B61">
        <f>INDEX(resultados!$A$2:$ZZ$83, 55, MATCH($B$2, resultados!$A$1:$ZZ$1, 0))</f>
        <v/>
      </c>
      <c r="C61">
        <f>INDEX(resultados!$A$2:$ZZ$83, 55, MATCH($B$3, resultados!$A$1:$ZZ$1, 0))</f>
        <v/>
      </c>
    </row>
    <row r="62">
      <c r="A62">
        <f>INDEX(resultados!$A$2:$ZZ$83, 56, MATCH($B$1, resultados!$A$1:$ZZ$1, 0))</f>
        <v/>
      </c>
      <c r="B62">
        <f>INDEX(resultados!$A$2:$ZZ$83, 56, MATCH($B$2, resultados!$A$1:$ZZ$1, 0))</f>
        <v/>
      </c>
      <c r="C62">
        <f>INDEX(resultados!$A$2:$ZZ$83, 56, MATCH($B$3, resultados!$A$1:$ZZ$1, 0))</f>
        <v/>
      </c>
    </row>
    <row r="63">
      <c r="A63">
        <f>INDEX(resultados!$A$2:$ZZ$83, 57, MATCH($B$1, resultados!$A$1:$ZZ$1, 0))</f>
        <v/>
      </c>
      <c r="B63">
        <f>INDEX(resultados!$A$2:$ZZ$83, 57, MATCH($B$2, resultados!$A$1:$ZZ$1, 0))</f>
        <v/>
      </c>
      <c r="C63">
        <f>INDEX(resultados!$A$2:$ZZ$83, 57, MATCH($B$3, resultados!$A$1:$ZZ$1, 0))</f>
        <v/>
      </c>
    </row>
    <row r="64">
      <c r="A64">
        <f>INDEX(resultados!$A$2:$ZZ$83, 58, MATCH($B$1, resultados!$A$1:$ZZ$1, 0))</f>
        <v/>
      </c>
      <c r="B64">
        <f>INDEX(resultados!$A$2:$ZZ$83, 58, MATCH($B$2, resultados!$A$1:$ZZ$1, 0))</f>
        <v/>
      </c>
      <c r="C64">
        <f>INDEX(resultados!$A$2:$ZZ$83, 58, MATCH($B$3, resultados!$A$1:$ZZ$1, 0))</f>
        <v/>
      </c>
    </row>
    <row r="65">
      <c r="A65">
        <f>INDEX(resultados!$A$2:$ZZ$83, 59, MATCH($B$1, resultados!$A$1:$ZZ$1, 0))</f>
        <v/>
      </c>
      <c r="B65">
        <f>INDEX(resultados!$A$2:$ZZ$83, 59, MATCH($B$2, resultados!$A$1:$ZZ$1, 0))</f>
        <v/>
      </c>
      <c r="C65">
        <f>INDEX(resultados!$A$2:$ZZ$83, 59, MATCH($B$3, resultados!$A$1:$ZZ$1, 0))</f>
        <v/>
      </c>
    </row>
    <row r="66">
      <c r="A66">
        <f>INDEX(resultados!$A$2:$ZZ$83, 60, MATCH($B$1, resultados!$A$1:$ZZ$1, 0))</f>
        <v/>
      </c>
      <c r="B66">
        <f>INDEX(resultados!$A$2:$ZZ$83, 60, MATCH($B$2, resultados!$A$1:$ZZ$1, 0))</f>
        <v/>
      </c>
      <c r="C66">
        <f>INDEX(resultados!$A$2:$ZZ$83, 60, MATCH($B$3, resultados!$A$1:$ZZ$1, 0))</f>
        <v/>
      </c>
    </row>
    <row r="67">
      <c r="A67">
        <f>INDEX(resultados!$A$2:$ZZ$83, 61, MATCH($B$1, resultados!$A$1:$ZZ$1, 0))</f>
        <v/>
      </c>
      <c r="B67">
        <f>INDEX(resultados!$A$2:$ZZ$83, 61, MATCH($B$2, resultados!$A$1:$ZZ$1, 0))</f>
        <v/>
      </c>
      <c r="C67">
        <f>INDEX(resultados!$A$2:$ZZ$83, 61, MATCH($B$3, resultados!$A$1:$ZZ$1, 0))</f>
        <v/>
      </c>
    </row>
    <row r="68">
      <c r="A68">
        <f>INDEX(resultados!$A$2:$ZZ$83, 62, MATCH($B$1, resultados!$A$1:$ZZ$1, 0))</f>
        <v/>
      </c>
      <c r="B68">
        <f>INDEX(resultados!$A$2:$ZZ$83, 62, MATCH($B$2, resultados!$A$1:$ZZ$1, 0))</f>
        <v/>
      </c>
      <c r="C68">
        <f>INDEX(resultados!$A$2:$ZZ$83, 62, MATCH($B$3, resultados!$A$1:$ZZ$1, 0))</f>
        <v/>
      </c>
    </row>
    <row r="69">
      <c r="A69">
        <f>INDEX(resultados!$A$2:$ZZ$83, 63, MATCH($B$1, resultados!$A$1:$ZZ$1, 0))</f>
        <v/>
      </c>
      <c r="B69">
        <f>INDEX(resultados!$A$2:$ZZ$83, 63, MATCH($B$2, resultados!$A$1:$ZZ$1, 0))</f>
        <v/>
      </c>
      <c r="C69">
        <f>INDEX(resultados!$A$2:$ZZ$83, 63, MATCH($B$3, resultados!$A$1:$ZZ$1, 0))</f>
        <v/>
      </c>
    </row>
    <row r="70">
      <c r="A70">
        <f>INDEX(resultados!$A$2:$ZZ$83, 64, MATCH($B$1, resultados!$A$1:$ZZ$1, 0))</f>
        <v/>
      </c>
      <c r="B70">
        <f>INDEX(resultados!$A$2:$ZZ$83, 64, MATCH($B$2, resultados!$A$1:$ZZ$1, 0))</f>
        <v/>
      </c>
      <c r="C70">
        <f>INDEX(resultados!$A$2:$ZZ$83, 64, MATCH($B$3, resultados!$A$1:$ZZ$1, 0))</f>
        <v/>
      </c>
    </row>
    <row r="71">
      <c r="A71">
        <f>INDEX(resultados!$A$2:$ZZ$83, 65, MATCH($B$1, resultados!$A$1:$ZZ$1, 0))</f>
        <v/>
      </c>
      <c r="B71">
        <f>INDEX(resultados!$A$2:$ZZ$83, 65, MATCH($B$2, resultados!$A$1:$ZZ$1, 0))</f>
        <v/>
      </c>
      <c r="C71">
        <f>INDEX(resultados!$A$2:$ZZ$83, 65, MATCH($B$3, resultados!$A$1:$ZZ$1, 0))</f>
        <v/>
      </c>
    </row>
    <row r="72">
      <c r="A72">
        <f>INDEX(resultados!$A$2:$ZZ$83, 66, MATCH($B$1, resultados!$A$1:$ZZ$1, 0))</f>
        <v/>
      </c>
      <c r="B72">
        <f>INDEX(resultados!$A$2:$ZZ$83, 66, MATCH($B$2, resultados!$A$1:$ZZ$1, 0))</f>
        <v/>
      </c>
      <c r="C72">
        <f>INDEX(resultados!$A$2:$ZZ$83, 66, MATCH($B$3, resultados!$A$1:$ZZ$1, 0))</f>
        <v/>
      </c>
    </row>
    <row r="73">
      <c r="A73">
        <f>INDEX(resultados!$A$2:$ZZ$83, 67, MATCH($B$1, resultados!$A$1:$ZZ$1, 0))</f>
        <v/>
      </c>
      <c r="B73">
        <f>INDEX(resultados!$A$2:$ZZ$83, 67, MATCH($B$2, resultados!$A$1:$ZZ$1, 0))</f>
        <v/>
      </c>
      <c r="C73">
        <f>INDEX(resultados!$A$2:$ZZ$83, 67, MATCH($B$3, resultados!$A$1:$ZZ$1, 0))</f>
        <v/>
      </c>
    </row>
    <row r="74">
      <c r="A74">
        <f>INDEX(resultados!$A$2:$ZZ$83, 68, MATCH($B$1, resultados!$A$1:$ZZ$1, 0))</f>
        <v/>
      </c>
      <c r="B74">
        <f>INDEX(resultados!$A$2:$ZZ$83, 68, MATCH($B$2, resultados!$A$1:$ZZ$1, 0))</f>
        <v/>
      </c>
      <c r="C74">
        <f>INDEX(resultados!$A$2:$ZZ$83, 68, MATCH($B$3, resultados!$A$1:$ZZ$1, 0))</f>
        <v/>
      </c>
    </row>
    <row r="75">
      <c r="A75">
        <f>INDEX(resultados!$A$2:$ZZ$83, 69, MATCH($B$1, resultados!$A$1:$ZZ$1, 0))</f>
        <v/>
      </c>
      <c r="B75">
        <f>INDEX(resultados!$A$2:$ZZ$83, 69, MATCH($B$2, resultados!$A$1:$ZZ$1, 0))</f>
        <v/>
      </c>
      <c r="C75">
        <f>INDEX(resultados!$A$2:$ZZ$83, 69, MATCH($B$3, resultados!$A$1:$ZZ$1, 0))</f>
        <v/>
      </c>
    </row>
    <row r="76">
      <c r="A76">
        <f>INDEX(resultados!$A$2:$ZZ$83, 70, MATCH($B$1, resultados!$A$1:$ZZ$1, 0))</f>
        <v/>
      </c>
      <c r="B76">
        <f>INDEX(resultados!$A$2:$ZZ$83, 70, MATCH($B$2, resultados!$A$1:$ZZ$1, 0))</f>
        <v/>
      </c>
      <c r="C76">
        <f>INDEX(resultados!$A$2:$ZZ$83, 70, MATCH($B$3, resultados!$A$1:$ZZ$1, 0))</f>
        <v/>
      </c>
    </row>
    <row r="77">
      <c r="A77">
        <f>INDEX(resultados!$A$2:$ZZ$83, 71, MATCH($B$1, resultados!$A$1:$ZZ$1, 0))</f>
        <v/>
      </c>
      <c r="B77">
        <f>INDEX(resultados!$A$2:$ZZ$83, 71, MATCH($B$2, resultados!$A$1:$ZZ$1, 0))</f>
        <v/>
      </c>
      <c r="C77">
        <f>INDEX(resultados!$A$2:$ZZ$83, 71, MATCH($B$3, resultados!$A$1:$ZZ$1, 0))</f>
        <v/>
      </c>
    </row>
    <row r="78">
      <c r="A78">
        <f>INDEX(resultados!$A$2:$ZZ$83, 72, MATCH($B$1, resultados!$A$1:$ZZ$1, 0))</f>
        <v/>
      </c>
      <c r="B78">
        <f>INDEX(resultados!$A$2:$ZZ$83, 72, MATCH($B$2, resultados!$A$1:$ZZ$1, 0))</f>
        <v/>
      </c>
      <c r="C78">
        <f>INDEX(resultados!$A$2:$ZZ$83, 72, MATCH($B$3, resultados!$A$1:$ZZ$1, 0))</f>
        <v/>
      </c>
    </row>
    <row r="79">
      <c r="A79">
        <f>INDEX(resultados!$A$2:$ZZ$83, 73, MATCH($B$1, resultados!$A$1:$ZZ$1, 0))</f>
        <v/>
      </c>
      <c r="B79">
        <f>INDEX(resultados!$A$2:$ZZ$83, 73, MATCH($B$2, resultados!$A$1:$ZZ$1, 0))</f>
        <v/>
      </c>
      <c r="C79">
        <f>INDEX(resultados!$A$2:$ZZ$83, 73, MATCH($B$3, resultados!$A$1:$ZZ$1, 0))</f>
        <v/>
      </c>
    </row>
    <row r="80">
      <c r="A80">
        <f>INDEX(resultados!$A$2:$ZZ$83, 74, MATCH($B$1, resultados!$A$1:$ZZ$1, 0))</f>
        <v/>
      </c>
      <c r="B80">
        <f>INDEX(resultados!$A$2:$ZZ$83, 74, MATCH($B$2, resultados!$A$1:$ZZ$1, 0))</f>
        <v/>
      </c>
      <c r="C80">
        <f>INDEX(resultados!$A$2:$ZZ$83, 74, MATCH($B$3, resultados!$A$1:$ZZ$1, 0))</f>
        <v/>
      </c>
    </row>
    <row r="81">
      <c r="A81">
        <f>INDEX(resultados!$A$2:$ZZ$83, 75, MATCH($B$1, resultados!$A$1:$ZZ$1, 0))</f>
        <v/>
      </c>
      <c r="B81">
        <f>INDEX(resultados!$A$2:$ZZ$83, 75, MATCH($B$2, resultados!$A$1:$ZZ$1, 0))</f>
        <v/>
      </c>
      <c r="C81">
        <f>INDEX(resultados!$A$2:$ZZ$83, 75, MATCH($B$3, resultados!$A$1:$ZZ$1, 0))</f>
        <v/>
      </c>
    </row>
    <row r="82">
      <c r="A82">
        <f>INDEX(resultados!$A$2:$ZZ$83, 76, MATCH($B$1, resultados!$A$1:$ZZ$1, 0))</f>
        <v/>
      </c>
      <c r="B82">
        <f>INDEX(resultados!$A$2:$ZZ$83, 76, MATCH($B$2, resultados!$A$1:$ZZ$1, 0))</f>
        <v/>
      </c>
      <c r="C82">
        <f>INDEX(resultados!$A$2:$ZZ$83, 76, MATCH($B$3, resultados!$A$1:$ZZ$1, 0))</f>
        <v/>
      </c>
    </row>
    <row r="83">
      <c r="A83">
        <f>INDEX(resultados!$A$2:$ZZ$83, 77, MATCH($B$1, resultados!$A$1:$ZZ$1, 0))</f>
        <v/>
      </c>
      <c r="B83">
        <f>INDEX(resultados!$A$2:$ZZ$83, 77, MATCH($B$2, resultados!$A$1:$ZZ$1, 0))</f>
        <v/>
      </c>
      <c r="C83">
        <f>INDEX(resultados!$A$2:$ZZ$83, 77, MATCH($B$3, resultados!$A$1:$ZZ$1, 0))</f>
        <v/>
      </c>
    </row>
    <row r="84">
      <c r="A84">
        <f>INDEX(resultados!$A$2:$ZZ$83, 78, MATCH($B$1, resultados!$A$1:$ZZ$1, 0))</f>
        <v/>
      </c>
      <c r="B84">
        <f>INDEX(resultados!$A$2:$ZZ$83, 78, MATCH($B$2, resultados!$A$1:$ZZ$1, 0))</f>
        <v/>
      </c>
      <c r="C84">
        <f>INDEX(resultados!$A$2:$ZZ$83, 78, MATCH($B$3, resultados!$A$1:$ZZ$1, 0))</f>
        <v/>
      </c>
    </row>
    <row r="85">
      <c r="A85">
        <f>INDEX(resultados!$A$2:$ZZ$83, 79, MATCH($B$1, resultados!$A$1:$ZZ$1, 0))</f>
        <v/>
      </c>
      <c r="B85">
        <f>INDEX(resultados!$A$2:$ZZ$83, 79, MATCH($B$2, resultados!$A$1:$ZZ$1, 0))</f>
        <v/>
      </c>
      <c r="C85">
        <f>INDEX(resultados!$A$2:$ZZ$83, 79, MATCH($B$3, resultados!$A$1:$ZZ$1, 0))</f>
        <v/>
      </c>
    </row>
    <row r="86">
      <c r="A86">
        <f>INDEX(resultados!$A$2:$ZZ$83, 80, MATCH($B$1, resultados!$A$1:$ZZ$1, 0))</f>
        <v/>
      </c>
      <c r="B86">
        <f>INDEX(resultados!$A$2:$ZZ$83, 80, MATCH($B$2, resultados!$A$1:$ZZ$1, 0))</f>
        <v/>
      </c>
      <c r="C86">
        <f>INDEX(resultados!$A$2:$ZZ$83, 80, MATCH($B$3, resultados!$A$1:$ZZ$1, 0))</f>
        <v/>
      </c>
    </row>
    <row r="87">
      <c r="A87">
        <f>INDEX(resultados!$A$2:$ZZ$83, 81, MATCH($B$1, resultados!$A$1:$ZZ$1, 0))</f>
        <v/>
      </c>
      <c r="B87">
        <f>INDEX(resultados!$A$2:$ZZ$83, 81, MATCH($B$2, resultados!$A$1:$ZZ$1, 0))</f>
        <v/>
      </c>
      <c r="C87">
        <f>INDEX(resultados!$A$2:$ZZ$83, 81, MATCH($B$3, resultados!$A$1:$ZZ$1, 0))</f>
        <v/>
      </c>
    </row>
    <row r="88">
      <c r="A88">
        <f>INDEX(resultados!$A$2:$ZZ$83, 82, MATCH($B$1, resultados!$A$1:$ZZ$1, 0))</f>
        <v/>
      </c>
      <c r="B88">
        <f>INDEX(resultados!$A$2:$ZZ$83, 82, MATCH($B$2, resultados!$A$1:$ZZ$1, 0))</f>
        <v/>
      </c>
      <c r="C88">
        <f>INDEX(resultados!$A$2:$ZZ$83, 82,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4.6008</v>
      </c>
      <c r="E2" t="n">
        <v>21.74</v>
      </c>
      <c r="F2" t="n">
        <v>18.55</v>
      </c>
      <c r="G2" t="n">
        <v>12.94</v>
      </c>
      <c r="H2" t="n">
        <v>0.24</v>
      </c>
      <c r="I2" t="n">
        <v>86</v>
      </c>
      <c r="J2" t="n">
        <v>71.52</v>
      </c>
      <c r="K2" t="n">
        <v>32.27</v>
      </c>
      <c r="L2" t="n">
        <v>1</v>
      </c>
      <c r="M2" t="n">
        <v>84</v>
      </c>
      <c r="N2" t="n">
        <v>8.25</v>
      </c>
      <c r="O2" t="n">
        <v>9054.6</v>
      </c>
      <c r="P2" t="n">
        <v>117.28</v>
      </c>
      <c r="Q2" t="n">
        <v>1448.95</v>
      </c>
      <c r="R2" t="n">
        <v>309.46</v>
      </c>
      <c r="S2" t="n">
        <v>133.29</v>
      </c>
      <c r="T2" t="n">
        <v>71012.3</v>
      </c>
      <c r="U2" t="n">
        <v>0.43</v>
      </c>
      <c r="V2" t="n">
        <v>0.61</v>
      </c>
      <c r="W2" t="n">
        <v>0.37</v>
      </c>
      <c r="X2" t="n">
        <v>4.12</v>
      </c>
      <c r="Y2" t="n">
        <v>4</v>
      </c>
      <c r="Z2" t="n">
        <v>10</v>
      </c>
      <c r="AA2" t="n">
        <v>34.64789891154693</v>
      </c>
      <c r="AB2" t="n">
        <v>47.40678384806575</v>
      </c>
      <c r="AC2" t="n">
        <v>42.88234693352939</v>
      </c>
      <c r="AD2" t="n">
        <v>34647.89891154693</v>
      </c>
      <c r="AE2" t="n">
        <v>47406.78384806575</v>
      </c>
      <c r="AF2" t="n">
        <v>7.886908701535046e-06</v>
      </c>
      <c r="AG2" t="n">
        <v>0.2264583333333333</v>
      </c>
      <c r="AH2" t="n">
        <v>42882.34693352939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5.1701</v>
      </c>
      <c r="E3" t="n">
        <v>19.34</v>
      </c>
      <c r="F3" t="n">
        <v>16.72</v>
      </c>
      <c r="G3" t="n">
        <v>20.06</v>
      </c>
      <c r="H3" t="n">
        <v>0.48</v>
      </c>
      <c r="I3" t="n">
        <v>50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95.86</v>
      </c>
      <c r="Q3" t="n">
        <v>1449.21</v>
      </c>
      <c r="R3" t="n">
        <v>243.61</v>
      </c>
      <c r="S3" t="n">
        <v>133.29</v>
      </c>
      <c r="T3" t="n">
        <v>38269.3</v>
      </c>
      <c r="U3" t="n">
        <v>0.55</v>
      </c>
      <c r="V3" t="n">
        <v>0.67</v>
      </c>
      <c r="W3" t="n">
        <v>0.41</v>
      </c>
      <c r="X3" t="n">
        <v>2.29</v>
      </c>
      <c r="Y3" t="n">
        <v>4</v>
      </c>
      <c r="Z3" t="n">
        <v>10</v>
      </c>
      <c r="AA3" t="n">
        <v>26.50481448950212</v>
      </c>
      <c r="AB3" t="n">
        <v>36.26505649434764</v>
      </c>
      <c r="AC3" t="n">
        <v>32.80397040090443</v>
      </c>
      <c r="AD3" t="n">
        <v>26504.81448950212</v>
      </c>
      <c r="AE3" t="n">
        <v>36265.05649434764</v>
      </c>
      <c r="AF3" t="n">
        <v>8.86282965523525e-06</v>
      </c>
      <c r="AG3" t="n">
        <v>0.2014583333333333</v>
      </c>
      <c r="AH3" t="n">
        <v>32803.97040090444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4.6021</v>
      </c>
      <c r="E2" t="n">
        <v>21.73</v>
      </c>
      <c r="F2" t="n">
        <v>18.94</v>
      </c>
      <c r="G2" t="n">
        <v>11.6</v>
      </c>
      <c r="H2" t="n">
        <v>0.43</v>
      </c>
      <c r="I2" t="n">
        <v>98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73.79000000000001</v>
      </c>
      <c r="Q2" t="n">
        <v>1451.22</v>
      </c>
      <c r="R2" t="n">
        <v>316.14</v>
      </c>
      <c r="S2" t="n">
        <v>133.29</v>
      </c>
      <c r="T2" t="n">
        <v>74291.27</v>
      </c>
      <c r="U2" t="n">
        <v>0.42</v>
      </c>
      <c r="V2" t="n">
        <v>0.59</v>
      </c>
      <c r="W2" t="n">
        <v>0.5600000000000001</v>
      </c>
      <c r="X2" t="n">
        <v>4.5</v>
      </c>
      <c r="Y2" t="n">
        <v>4</v>
      </c>
      <c r="Z2" t="n">
        <v>10</v>
      </c>
      <c r="AA2" t="n">
        <v>24.03046709785007</v>
      </c>
      <c r="AB2" t="n">
        <v>32.87954523260294</v>
      </c>
      <c r="AC2" t="n">
        <v>29.74156758237567</v>
      </c>
      <c r="AD2" t="n">
        <v>24030.46709785007</v>
      </c>
      <c r="AE2" t="n">
        <v>32879.54523260294</v>
      </c>
      <c r="AF2" t="n">
        <v>8.467450834964208e-06</v>
      </c>
      <c r="AG2" t="n">
        <v>0.2263541666666667</v>
      </c>
      <c r="AH2" t="n">
        <v>29741.56758237567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3.1804</v>
      </c>
      <c r="E2" t="n">
        <v>31.44</v>
      </c>
      <c r="F2" t="n">
        <v>23.64</v>
      </c>
      <c r="G2" t="n">
        <v>7.35</v>
      </c>
      <c r="H2" t="n">
        <v>0.12</v>
      </c>
      <c r="I2" t="n">
        <v>193</v>
      </c>
      <c r="J2" t="n">
        <v>141.81</v>
      </c>
      <c r="K2" t="n">
        <v>47.83</v>
      </c>
      <c r="L2" t="n">
        <v>1</v>
      </c>
      <c r="M2" t="n">
        <v>191</v>
      </c>
      <c r="N2" t="n">
        <v>22.98</v>
      </c>
      <c r="O2" t="n">
        <v>17723.39</v>
      </c>
      <c r="P2" t="n">
        <v>262.08</v>
      </c>
      <c r="Q2" t="n">
        <v>1450.61</v>
      </c>
      <c r="R2" t="n">
        <v>480.41</v>
      </c>
      <c r="S2" t="n">
        <v>133.29</v>
      </c>
      <c r="T2" t="n">
        <v>155952.77</v>
      </c>
      <c r="U2" t="n">
        <v>0.28</v>
      </c>
      <c r="V2" t="n">
        <v>0.48</v>
      </c>
      <c r="W2" t="n">
        <v>0.58</v>
      </c>
      <c r="X2" t="n">
        <v>9.199999999999999</v>
      </c>
      <c r="Y2" t="n">
        <v>4</v>
      </c>
      <c r="Z2" t="n">
        <v>10</v>
      </c>
      <c r="AA2" t="n">
        <v>100.9092110354779</v>
      </c>
      <c r="AB2" t="n">
        <v>138.0684343388814</v>
      </c>
      <c r="AC2" t="n">
        <v>124.8913767458803</v>
      </c>
      <c r="AD2" t="n">
        <v>100909.2110354779</v>
      </c>
      <c r="AE2" t="n">
        <v>138068.4343388814</v>
      </c>
      <c r="AF2" t="n">
        <v>4.893673048131564e-06</v>
      </c>
      <c r="AG2" t="n">
        <v>0.3275</v>
      </c>
      <c r="AH2" t="n">
        <v>124891.3767458803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4.5448</v>
      </c>
      <c r="E3" t="n">
        <v>22</v>
      </c>
      <c r="F3" t="n">
        <v>17.78</v>
      </c>
      <c r="G3" t="n">
        <v>15.46</v>
      </c>
      <c r="H3" t="n">
        <v>0.25</v>
      </c>
      <c r="I3" t="n">
        <v>69</v>
      </c>
      <c r="J3" t="n">
        <v>143.17</v>
      </c>
      <c r="K3" t="n">
        <v>47.83</v>
      </c>
      <c r="L3" t="n">
        <v>2</v>
      </c>
      <c r="M3" t="n">
        <v>67</v>
      </c>
      <c r="N3" t="n">
        <v>23.34</v>
      </c>
      <c r="O3" t="n">
        <v>17891.86</v>
      </c>
      <c r="P3" t="n">
        <v>186.91</v>
      </c>
      <c r="Q3" t="n">
        <v>1448.67</v>
      </c>
      <c r="R3" t="n">
        <v>282.28</v>
      </c>
      <c r="S3" t="n">
        <v>133.29</v>
      </c>
      <c r="T3" t="n">
        <v>57505.64</v>
      </c>
      <c r="U3" t="n">
        <v>0.47</v>
      </c>
      <c r="V3" t="n">
        <v>0.63</v>
      </c>
      <c r="W3" t="n">
        <v>0.38</v>
      </c>
      <c r="X3" t="n">
        <v>3.35</v>
      </c>
      <c r="Y3" t="n">
        <v>4</v>
      </c>
      <c r="Z3" t="n">
        <v>10</v>
      </c>
      <c r="AA3" t="n">
        <v>52.08912738815923</v>
      </c>
      <c r="AB3" t="n">
        <v>71.27064210256988</v>
      </c>
      <c r="AC3" t="n">
        <v>64.46867204929084</v>
      </c>
      <c r="AD3" t="n">
        <v>52089.12738815924</v>
      </c>
      <c r="AE3" t="n">
        <v>71270.64210256988</v>
      </c>
      <c r="AF3" t="n">
        <v>6.993071710837734e-06</v>
      </c>
      <c r="AG3" t="n">
        <v>0.2291666666666667</v>
      </c>
      <c r="AH3" t="n">
        <v>64468.67204929085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5.0019</v>
      </c>
      <c r="E4" t="n">
        <v>19.99</v>
      </c>
      <c r="F4" t="n">
        <v>16.58</v>
      </c>
      <c r="G4" t="n">
        <v>24.26</v>
      </c>
      <c r="H4" t="n">
        <v>0.37</v>
      </c>
      <c r="I4" t="n">
        <v>41</v>
      </c>
      <c r="J4" t="n">
        <v>144.54</v>
      </c>
      <c r="K4" t="n">
        <v>47.83</v>
      </c>
      <c r="L4" t="n">
        <v>3</v>
      </c>
      <c r="M4" t="n">
        <v>39</v>
      </c>
      <c r="N4" t="n">
        <v>23.71</v>
      </c>
      <c r="O4" t="n">
        <v>18060.85</v>
      </c>
      <c r="P4" t="n">
        <v>163.59</v>
      </c>
      <c r="Q4" t="n">
        <v>1448.5</v>
      </c>
      <c r="R4" t="n">
        <v>241.81</v>
      </c>
      <c r="S4" t="n">
        <v>133.29</v>
      </c>
      <c r="T4" t="n">
        <v>37413.67</v>
      </c>
      <c r="U4" t="n">
        <v>0.55</v>
      </c>
      <c r="V4" t="n">
        <v>0.68</v>
      </c>
      <c r="W4" t="n">
        <v>0.33</v>
      </c>
      <c r="X4" t="n">
        <v>2.15</v>
      </c>
      <c r="Y4" t="n">
        <v>4</v>
      </c>
      <c r="Z4" t="n">
        <v>10</v>
      </c>
      <c r="AA4" t="n">
        <v>42.560072628126</v>
      </c>
      <c r="AB4" t="n">
        <v>58.23256898767273</v>
      </c>
      <c r="AC4" t="n">
        <v>52.67493433342479</v>
      </c>
      <c r="AD4" t="n">
        <v>42560.072628126</v>
      </c>
      <c r="AE4" t="n">
        <v>58232.56898767273</v>
      </c>
      <c r="AF4" t="n">
        <v>7.69641026897537e-06</v>
      </c>
      <c r="AG4" t="n">
        <v>0.2082291666666667</v>
      </c>
      <c r="AH4" t="n">
        <v>52674.93433342479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5.3423</v>
      </c>
      <c r="E5" t="n">
        <v>18.72</v>
      </c>
      <c r="F5" t="n">
        <v>15.71</v>
      </c>
      <c r="G5" t="n">
        <v>34.91</v>
      </c>
      <c r="H5" t="n">
        <v>0.49</v>
      </c>
      <c r="I5" t="n">
        <v>27</v>
      </c>
      <c r="J5" t="n">
        <v>145.92</v>
      </c>
      <c r="K5" t="n">
        <v>47.83</v>
      </c>
      <c r="L5" t="n">
        <v>4</v>
      </c>
      <c r="M5" t="n">
        <v>25</v>
      </c>
      <c r="N5" t="n">
        <v>24.09</v>
      </c>
      <c r="O5" t="n">
        <v>18230.35</v>
      </c>
      <c r="P5" t="n">
        <v>142.18</v>
      </c>
      <c r="Q5" t="n">
        <v>1448.11</v>
      </c>
      <c r="R5" t="n">
        <v>211.71</v>
      </c>
      <c r="S5" t="n">
        <v>133.29</v>
      </c>
      <c r="T5" t="n">
        <v>22430.39</v>
      </c>
      <c r="U5" t="n">
        <v>0.63</v>
      </c>
      <c r="V5" t="n">
        <v>0.72</v>
      </c>
      <c r="W5" t="n">
        <v>0.32</v>
      </c>
      <c r="X5" t="n">
        <v>1.28</v>
      </c>
      <c r="Y5" t="n">
        <v>4</v>
      </c>
      <c r="Z5" t="n">
        <v>10</v>
      </c>
      <c r="AA5" t="n">
        <v>35.88003176241448</v>
      </c>
      <c r="AB5" t="n">
        <v>49.09264237247954</v>
      </c>
      <c r="AC5" t="n">
        <v>44.40730948649546</v>
      </c>
      <c r="AD5" t="n">
        <v>35880.03176241447</v>
      </c>
      <c r="AE5" t="n">
        <v>49092.64237247954</v>
      </c>
      <c r="AF5" t="n">
        <v>8.22018284650775e-06</v>
      </c>
      <c r="AG5" t="n">
        <v>0.195</v>
      </c>
      <c r="AH5" t="n">
        <v>44407.30948649546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5.4603</v>
      </c>
      <c r="E6" t="n">
        <v>18.31</v>
      </c>
      <c r="F6" t="n">
        <v>15.45</v>
      </c>
      <c r="G6" t="n">
        <v>42.14</v>
      </c>
      <c r="H6" t="n">
        <v>0.6</v>
      </c>
      <c r="I6" t="n">
        <v>22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133.31</v>
      </c>
      <c r="Q6" t="n">
        <v>1448.73</v>
      </c>
      <c r="R6" t="n">
        <v>202.02</v>
      </c>
      <c r="S6" t="n">
        <v>133.29</v>
      </c>
      <c r="T6" t="n">
        <v>17611.69</v>
      </c>
      <c r="U6" t="n">
        <v>0.66</v>
      </c>
      <c r="V6" t="n">
        <v>0.73</v>
      </c>
      <c r="W6" t="n">
        <v>0.33</v>
      </c>
      <c r="X6" t="n">
        <v>1.02</v>
      </c>
      <c r="Y6" t="n">
        <v>4</v>
      </c>
      <c r="Z6" t="n">
        <v>10</v>
      </c>
      <c r="AA6" t="n">
        <v>33.55491782584927</v>
      </c>
      <c r="AB6" t="n">
        <v>45.91131890769905</v>
      </c>
      <c r="AC6" t="n">
        <v>41.52960706816861</v>
      </c>
      <c r="AD6" t="n">
        <v>33554.91782584927</v>
      </c>
      <c r="AE6" t="n">
        <v>45911.31890769905</v>
      </c>
      <c r="AF6" t="n">
        <v>8.40174913366645e-06</v>
      </c>
      <c r="AG6" t="n">
        <v>0.1907291666666666</v>
      </c>
      <c r="AH6" t="n">
        <v>41529.60706816861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2.5542</v>
      </c>
      <c r="E2" t="n">
        <v>39.15</v>
      </c>
      <c r="F2" t="n">
        <v>27.41</v>
      </c>
      <c r="G2" t="n">
        <v>6.28</v>
      </c>
      <c r="H2" t="n">
        <v>0.1</v>
      </c>
      <c r="I2" t="n">
        <v>262</v>
      </c>
      <c r="J2" t="n">
        <v>176.73</v>
      </c>
      <c r="K2" t="n">
        <v>52.44</v>
      </c>
      <c r="L2" t="n">
        <v>1</v>
      </c>
      <c r="M2" t="n">
        <v>260</v>
      </c>
      <c r="N2" t="n">
        <v>33.29</v>
      </c>
      <c r="O2" t="n">
        <v>22031.19</v>
      </c>
      <c r="P2" t="n">
        <v>354.38</v>
      </c>
      <c r="Q2" t="n">
        <v>1449.57</v>
      </c>
      <c r="R2" t="n">
        <v>609.67</v>
      </c>
      <c r="S2" t="n">
        <v>133.29</v>
      </c>
      <c r="T2" t="n">
        <v>220239.48</v>
      </c>
      <c r="U2" t="n">
        <v>0.22</v>
      </c>
      <c r="V2" t="n">
        <v>0.41</v>
      </c>
      <c r="W2" t="n">
        <v>0.6899999999999999</v>
      </c>
      <c r="X2" t="n">
        <v>12.97</v>
      </c>
      <c r="Y2" t="n">
        <v>4</v>
      </c>
      <c r="Z2" t="n">
        <v>10</v>
      </c>
      <c r="AA2" t="n">
        <v>166.1405081450214</v>
      </c>
      <c r="AB2" t="n">
        <v>227.3207728458374</v>
      </c>
      <c r="AC2" t="n">
        <v>205.6255973322046</v>
      </c>
      <c r="AD2" t="n">
        <v>166140.5081450214</v>
      </c>
      <c r="AE2" t="n">
        <v>227320.7728458374</v>
      </c>
      <c r="AF2" t="n">
        <v>3.787208708029181e-06</v>
      </c>
      <c r="AG2" t="n">
        <v>0.4078125</v>
      </c>
      <c r="AH2" t="n">
        <v>205625.5973322046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4.1362</v>
      </c>
      <c r="E3" t="n">
        <v>24.18</v>
      </c>
      <c r="F3" t="n">
        <v>18.7</v>
      </c>
      <c r="G3" t="n">
        <v>13.05</v>
      </c>
      <c r="H3" t="n">
        <v>0.2</v>
      </c>
      <c r="I3" t="n">
        <v>86</v>
      </c>
      <c r="J3" t="n">
        <v>178.21</v>
      </c>
      <c r="K3" t="n">
        <v>52.44</v>
      </c>
      <c r="L3" t="n">
        <v>2</v>
      </c>
      <c r="M3" t="n">
        <v>84</v>
      </c>
      <c r="N3" t="n">
        <v>33.77</v>
      </c>
      <c r="O3" t="n">
        <v>22213.89</v>
      </c>
      <c r="P3" t="n">
        <v>233.39</v>
      </c>
      <c r="Q3" t="n">
        <v>1448.9</v>
      </c>
      <c r="R3" t="n">
        <v>314.85</v>
      </c>
      <c r="S3" t="n">
        <v>133.29</v>
      </c>
      <c r="T3" t="n">
        <v>73707.5</v>
      </c>
      <c r="U3" t="n">
        <v>0.42</v>
      </c>
      <c r="V3" t="n">
        <v>0.6</v>
      </c>
      <c r="W3" t="n">
        <v>0.37</v>
      </c>
      <c r="X3" t="n">
        <v>4.26</v>
      </c>
      <c r="Y3" t="n">
        <v>4</v>
      </c>
      <c r="Z3" t="n">
        <v>10</v>
      </c>
      <c r="AA3" t="n">
        <v>69.4098291764481</v>
      </c>
      <c r="AB3" t="n">
        <v>94.96959042472776</v>
      </c>
      <c r="AC3" t="n">
        <v>85.90582600527237</v>
      </c>
      <c r="AD3" t="n">
        <v>69409.8291764481</v>
      </c>
      <c r="AE3" t="n">
        <v>94969.59042472775</v>
      </c>
      <c r="AF3" t="n">
        <v>6.132899795689569e-06</v>
      </c>
      <c r="AG3" t="n">
        <v>0.251875</v>
      </c>
      <c r="AH3" t="n">
        <v>85905.82600527238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4.8863</v>
      </c>
      <c r="E4" t="n">
        <v>20.47</v>
      </c>
      <c r="F4" t="n">
        <v>16.34</v>
      </c>
      <c r="G4" t="n">
        <v>20.42</v>
      </c>
      <c r="H4" t="n">
        <v>0.3</v>
      </c>
      <c r="I4" t="n">
        <v>48</v>
      </c>
      <c r="J4" t="n">
        <v>179.7</v>
      </c>
      <c r="K4" t="n">
        <v>52.44</v>
      </c>
      <c r="L4" t="n">
        <v>3</v>
      </c>
      <c r="M4" t="n">
        <v>46</v>
      </c>
      <c r="N4" t="n">
        <v>34.26</v>
      </c>
      <c r="O4" t="n">
        <v>22397.24</v>
      </c>
      <c r="P4" t="n">
        <v>195.42</v>
      </c>
      <c r="Q4" t="n">
        <v>1448.31</v>
      </c>
      <c r="R4" t="n">
        <v>232.13</v>
      </c>
      <c r="S4" t="n">
        <v>133.29</v>
      </c>
      <c r="T4" t="n">
        <v>32537.54</v>
      </c>
      <c r="U4" t="n">
        <v>0.57</v>
      </c>
      <c r="V4" t="n">
        <v>0.6899999999999999</v>
      </c>
      <c r="W4" t="n">
        <v>0.35</v>
      </c>
      <c r="X4" t="n">
        <v>1.91</v>
      </c>
      <c r="Y4" t="n">
        <v>4</v>
      </c>
      <c r="Z4" t="n">
        <v>10</v>
      </c>
      <c r="AA4" t="n">
        <v>50.32629141926793</v>
      </c>
      <c r="AB4" t="n">
        <v>68.85865215909986</v>
      </c>
      <c r="AC4" t="n">
        <v>62.28687904077567</v>
      </c>
      <c r="AD4" t="n">
        <v>50326.29141926793</v>
      </c>
      <c r="AE4" t="n">
        <v>68858.65215909986</v>
      </c>
      <c r="AF4" t="n">
        <v>7.245101366393778e-06</v>
      </c>
      <c r="AG4" t="n">
        <v>0.2132291666666667</v>
      </c>
      <c r="AH4" t="n">
        <v>62286.87904077568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5.1189</v>
      </c>
      <c r="E5" t="n">
        <v>19.54</v>
      </c>
      <c r="F5" t="n">
        <v>15.91</v>
      </c>
      <c r="G5" t="n">
        <v>28.07</v>
      </c>
      <c r="H5" t="n">
        <v>0.39</v>
      </c>
      <c r="I5" t="n">
        <v>34</v>
      </c>
      <c r="J5" t="n">
        <v>181.19</v>
      </c>
      <c r="K5" t="n">
        <v>52.44</v>
      </c>
      <c r="L5" t="n">
        <v>4</v>
      </c>
      <c r="M5" t="n">
        <v>32</v>
      </c>
      <c r="N5" t="n">
        <v>34.75</v>
      </c>
      <c r="O5" t="n">
        <v>22581.25</v>
      </c>
      <c r="P5" t="n">
        <v>182.63</v>
      </c>
      <c r="Q5" t="n">
        <v>1448.11</v>
      </c>
      <c r="R5" t="n">
        <v>218.17</v>
      </c>
      <c r="S5" t="n">
        <v>133.29</v>
      </c>
      <c r="T5" t="n">
        <v>25627.98</v>
      </c>
      <c r="U5" t="n">
        <v>0.61</v>
      </c>
      <c r="V5" t="n">
        <v>0.71</v>
      </c>
      <c r="W5" t="n">
        <v>0.33</v>
      </c>
      <c r="X5" t="n">
        <v>1.48</v>
      </c>
      <c r="Y5" t="n">
        <v>4</v>
      </c>
      <c r="Z5" t="n">
        <v>10</v>
      </c>
      <c r="AA5" t="n">
        <v>45.60541830426207</v>
      </c>
      <c r="AB5" t="n">
        <v>62.39934529292921</v>
      </c>
      <c r="AC5" t="n">
        <v>56.44403935621619</v>
      </c>
      <c r="AD5" t="n">
        <v>45605.41830426206</v>
      </c>
      <c r="AE5" t="n">
        <v>62399.34529292921</v>
      </c>
      <c r="AF5" t="n">
        <v>7.5899861622154e-06</v>
      </c>
      <c r="AG5" t="n">
        <v>0.2035416666666666</v>
      </c>
      <c r="AH5" t="n">
        <v>56444.03935621618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5.2809</v>
      </c>
      <c r="E6" t="n">
        <v>18.94</v>
      </c>
      <c r="F6" t="n">
        <v>15.59</v>
      </c>
      <c r="G6" t="n">
        <v>35.98</v>
      </c>
      <c r="H6" t="n">
        <v>0.49</v>
      </c>
      <c r="I6" t="n">
        <v>26</v>
      </c>
      <c r="J6" t="n">
        <v>182.69</v>
      </c>
      <c r="K6" t="n">
        <v>52.44</v>
      </c>
      <c r="L6" t="n">
        <v>5</v>
      </c>
      <c r="M6" t="n">
        <v>24</v>
      </c>
      <c r="N6" t="n">
        <v>35.25</v>
      </c>
      <c r="O6" t="n">
        <v>22766.06</v>
      </c>
      <c r="P6" t="n">
        <v>170.06</v>
      </c>
      <c r="Q6" t="n">
        <v>1448.02</v>
      </c>
      <c r="R6" t="n">
        <v>207.47</v>
      </c>
      <c r="S6" t="n">
        <v>133.29</v>
      </c>
      <c r="T6" t="n">
        <v>20319.62</v>
      </c>
      <c r="U6" t="n">
        <v>0.64</v>
      </c>
      <c r="V6" t="n">
        <v>0.72</v>
      </c>
      <c r="W6" t="n">
        <v>0.32</v>
      </c>
      <c r="X6" t="n">
        <v>1.16</v>
      </c>
      <c r="Y6" t="n">
        <v>4</v>
      </c>
      <c r="Z6" t="n">
        <v>10</v>
      </c>
      <c r="AA6" t="n">
        <v>41.94392117112903</v>
      </c>
      <c r="AB6" t="n">
        <v>57.38952338136275</v>
      </c>
      <c r="AC6" t="n">
        <v>51.91234781666118</v>
      </c>
      <c r="AD6" t="n">
        <v>41943.92117112903</v>
      </c>
      <c r="AE6" t="n">
        <v>57389.52338136275</v>
      </c>
      <c r="AF6" t="n">
        <v>7.830189674352557e-06</v>
      </c>
      <c r="AG6" t="n">
        <v>0.1972916666666667</v>
      </c>
      <c r="AH6" t="n">
        <v>51912.34781666118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5.4206</v>
      </c>
      <c r="E7" t="n">
        <v>18.45</v>
      </c>
      <c r="F7" t="n">
        <v>15.32</v>
      </c>
      <c r="G7" t="n">
        <v>45.95</v>
      </c>
      <c r="H7" t="n">
        <v>0.58</v>
      </c>
      <c r="I7" t="n">
        <v>20</v>
      </c>
      <c r="J7" t="n">
        <v>184.19</v>
      </c>
      <c r="K7" t="n">
        <v>52.44</v>
      </c>
      <c r="L7" t="n">
        <v>6</v>
      </c>
      <c r="M7" t="n">
        <v>18</v>
      </c>
      <c r="N7" t="n">
        <v>35.75</v>
      </c>
      <c r="O7" t="n">
        <v>22951.43</v>
      </c>
      <c r="P7" t="n">
        <v>157.27</v>
      </c>
      <c r="Q7" t="n">
        <v>1448.5</v>
      </c>
      <c r="R7" t="n">
        <v>198.1</v>
      </c>
      <c r="S7" t="n">
        <v>133.29</v>
      </c>
      <c r="T7" t="n">
        <v>15661.93</v>
      </c>
      <c r="U7" t="n">
        <v>0.67</v>
      </c>
      <c r="V7" t="n">
        <v>0.73</v>
      </c>
      <c r="W7" t="n">
        <v>0.31</v>
      </c>
      <c r="X7" t="n">
        <v>0.89</v>
      </c>
      <c r="Y7" t="n">
        <v>4</v>
      </c>
      <c r="Z7" t="n">
        <v>10</v>
      </c>
      <c r="AA7" t="n">
        <v>38.65320964080314</v>
      </c>
      <c r="AB7" t="n">
        <v>52.88702668964595</v>
      </c>
      <c r="AC7" t="n">
        <v>47.83956308989463</v>
      </c>
      <c r="AD7" t="n">
        <v>38653.20964080314</v>
      </c>
      <c r="AE7" t="n">
        <v>52887.02668964595</v>
      </c>
      <c r="AF7" t="n">
        <v>8.037328135127625e-06</v>
      </c>
      <c r="AG7" t="n">
        <v>0.1921875</v>
      </c>
      <c r="AH7" t="n">
        <v>47839.56308989463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5.4593</v>
      </c>
      <c r="E8" t="n">
        <v>18.32</v>
      </c>
      <c r="F8" t="n">
        <v>15.26</v>
      </c>
      <c r="G8" t="n">
        <v>50.86</v>
      </c>
      <c r="H8" t="n">
        <v>0.67</v>
      </c>
      <c r="I8" t="n">
        <v>18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150.8</v>
      </c>
      <c r="Q8" t="n">
        <v>1448.45</v>
      </c>
      <c r="R8" t="n">
        <v>195.32</v>
      </c>
      <c r="S8" t="n">
        <v>133.29</v>
      </c>
      <c r="T8" t="n">
        <v>14282.02</v>
      </c>
      <c r="U8" t="n">
        <v>0.68</v>
      </c>
      <c r="V8" t="n">
        <v>0.74</v>
      </c>
      <c r="W8" t="n">
        <v>0.33</v>
      </c>
      <c r="X8" t="n">
        <v>0.83</v>
      </c>
      <c r="Y8" t="n">
        <v>4</v>
      </c>
      <c r="Z8" t="n">
        <v>10</v>
      </c>
      <c r="AA8" t="n">
        <v>37.31535948034665</v>
      </c>
      <c r="AB8" t="n">
        <v>51.0565210783347</v>
      </c>
      <c r="AC8" t="n">
        <v>46.18375836499071</v>
      </c>
      <c r="AD8" t="n">
        <v>37315.35948034665</v>
      </c>
      <c r="AE8" t="n">
        <v>51056.5210783347</v>
      </c>
      <c r="AF8" t="n">
        <v>8.094710085249278e-06</v>
      </c>
      <c r="AG8" t="n">
        <v>0.1908333333333333</v>
      </c>
      <c r="AH8" t="n">
        <v>46183.75836499071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4.0861</v>
      </c>
      <c r="E2" t="n">
        <v>24.47</v>
      </c>
      <c r="F2" t="n">
        <v>21.2</v>
      </c>
      <c r="G2" t="n">
        <v>8.710000000000001</v>
      </c>
      <c r="H2" t="n">
        <v>0.64</v>
      </c>
      <c r="I2" t="n">
        <v>146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61.17</v>
      </c>
      <c r="Q2" t="n">
        <v>1450.79</v>
      </c>
      <c r="R2" t="n">
        <v>390.7</v>
      </c>
      <c r="S2" t="n">
        <v>133.29</v>
      </c>
      <c r="T2" t="n">
        <v>111333.97</v>
      </c>
      <c r="U2" t="n">
        <v>0.34</v>
      </c>
      <c r="V2" t="n">
        <v>0.53</v>
      </c>
      <c r="W2" t="n">
        <v>0.7</v>
      </c>
      <c r="X2" t="n">
        <v>6.77</v>
      </c>
      <c r="Y2" t="n">
        <v>4</v>
      </c>
      <c r="Z2" t="n">
        <v>10</v>
      </c>
      <c r="AA2" t="n">
        <v>23.70547396845597</v>
      </c>
      <c r="AB2" t="n">
        <v>32.43487529528313</v>
      </c>
      <c r="AC2" t="n">
        <v>29.33933631977416</v>
      </c>
      <c r="AD2" t="n">
        <v>23705.47396845597</v>
      </c>
      <c r="AE2" t="n">
        <v>32434.87529528313</v>
      </c>
      <c r="AF2" t="n">
        <v>7.784964882550391e-06</v>
      </c>
      <c r="AG2" t="n">
        <v>0.2548958333333333</v>
      </c>
      <c r="AH2" t="n">
        <v>29339.33631977416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4.0953</v>
      </c>
      <c r="E2" t="n">
        <v>24.42</v>
      </c>
      <c r="F2" t="n">
        <v>19.9</v>
      </c>
      <c r="G2" t="n">
        <v>9.710000000000001</v>
      </c>
      <c r="H2" t="n">
        <v>0.18</v>
      </c>
      <c r="I2" t="n">
        <v>123</v>
      </c>
      <c r="J2" t="n">
        <v>98.70999999999999</v>
      </c>
      <c r="K2" t="n">
        <v>39.72</v>
      </c>
      <c r="L2" t="n">
        <v>1</v>
      </c>
      <c r="M2" t="n">
        <v>121</v>
      </c>
      <c r="N2" t="n">
        <v>12.99</v>
      </c>
      <c r="O2" t="n">
        <v>12407.75</v>
      </c>
      <c r="P2" t="n">
        <v>167.45</v>
      </c>
      <c r="Q2" t="n">
        <v>1449.22</v>
      </c>
      <c r="R2" t="n">
        <v>353.16</v>
      </c>
      <c r="S2" t="n">
        <v>133.29</v>
      </c>
      <c r="T2" t="n">
        <v>92677.49000000001</v>
      </c>
      <c r="U2" t="n">
        <v>0.38</v>
      </c>
      <c r="V2" t="n">
        <v>0.57</v>
      </c>
      <c r="W2" t="n">
        <v>0.47</v>
      </c>
      <c r="X2" t="n">
        <v>5.46</v>
      </c>
      <c r="Y2" t="n">
        <v>4</v>
      </c>
      <c r="Z2" t="n">
        <v>10</v>
      </c>
      <c r="AA2" t="n">
        <v>52.45855118269474</v>
      </c>
      <c r="AB2" t="n">
        <v>71.77610403608068</v>
      </c>
      <c r="AC2" t="n">
        <v>64.92589340528782</v>
      </c>
      <c r="AD2" t="n">
        <v>52458.55118269474</v>
      </c>
      <c r="AE2" t="n">
        <v>71776.10403608068</v>
      </c>
      <c r="AF2" t="n">
        <v>6.68761444309184e-06</v>
      </c>
      <c r="AG2" t="n">
        <v>0.254375</v>
      </c>
      <c r="AH2" t="n">
        <v>64925.89340528782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5.2053</v>
      </c>
      <c r="E3" t="n">
        <v>19.21</v>
      </c>
      <c r="F3" t="n">
        <v>16.3</v>
      </c>
      <c r="G3" t="n">
        <v>21.73</v>
      </c>
      <c r="H3" t="n">
        <v>0.35</v>
      </c>
      <c r="I3" t="n">
        <v>45</v>
      </c>
      <c r="J3" t="n">
        <v>99.95</v>
      </c>
      <c r="K3" t="n">
        <v>39.72</v>
      </c>
      <c r="L3" t="n">
        <v>2</v>
      </c>
      <c r="M3" t="n">
        <v>43</v>
      </c>
      <c r="N3" t="n">
        <v>13.24</v>
      </c>
      <c r="O3" t="n">
        <v>12561.45</v>
      </c>
      <c r="P3" t="n">
        <v>120.93</v>
      </c>
      <c r="Q3" t="n">
        <v>1448.32</v>
      </c>
      <c r="R3" t="n">
        <v>231.62</v>
      </c>
      <c r="S3" t="n">
        <v>133.29</v>
      </c>
      <c r="T3" t="n">
        <v>32298.13</v>
      </c>
      <c r="U3" t="n">
        <v>0.58</v>
      </c>
      <c r="V3" t="n">
        <v>0.6899999999999999</v>
      </c>
      <c r="W3" t="n">
        <v>0.33</v>
      </c>
      <c r="X3" t="n">
        <v>1.87</v>
      </c>
      <c r="Y3" t="n">
        <v>4</v>
      </c>
      <c r="Z3" t="n">
        <v>10</v>
      </c>
      <c r="AA3" t="n">
        <v>31.76738645673636</v>
      </c>
      <c r="AB3" t="n">
        <v>43.46553962817228</v>
      </c>
      <c r="AC3" t="n">
        <v>39.31724953039983</v>
      </c>
      <c r="AD3" t="n">
        <v>31767.38645673636</v>
      </c>
      <c r="AE3" t="n">
        <v>43465.53962817228</v>
      </c>
      <c r="AF3" t="n">
        <v>8.500241608826204e-06</v>
      </c>
      <c r="AG3" t="n">
        <v>0.2001041666666667</v>
      </c>
      <c r="AH3" t="n">
        <v>39317.24953039983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5.3623</v>
      </c>
      <c r="E4" t="n">
        <v>18.65</v>
      </c>
      <c r="F4" t="n">
        <v>15.96</v>
      </c>
      <c r="G4" t="n">
        <v>28.17</v>
      </c>
      <c r="H4" t="n">
        <v>0.52</v>
      </c>
      <c r="I4" t="n">
        <v>34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111.26</v>
      </c>
      <c r="Q4" t="n">
        <v>1449.39</v>
      </c>
      <c r="R4" t="n">
        <v>218.36</v>
      </c>
      <c r="S4" t="n">
        <v>133.29</v>
      </c>
      <c r="T4" t="n">
        <v>25721.66</v>
      </c>
      <c r="U4" t="n">
        <v>0.61</v>
      </c>
      <c r="V4" t="n">
        <v>0.7</v>
      </c>
      <c r="W4" t="n">
        <v>0.37</v>
      </c>
      <c r="X4" t="n">
        <v>1.53</v>
      </c>
      <c r="Y4" t="n">
        <v>4</v>
      </c>
      <c r="Z4" t="n">
        <v>10</v>
      </c>
      <c r="AA4" t="n">
        <v>29.12508916438694</v>
      </c>
      <c r="AB4" t="n">
        <v>39.85023190286785</v>
      </c>
      <c r="AC4" t="n">
        <v>36.04698170027142</v>
      </c>
      <c r="AD4" t="n">
        <v>29125.08916438694</v>
      </c>
      <c r="AE4" t="n">
        <v>39850.23190286785</v>
      </c>
      <c r="AF4" t="n">
        <v>8.756622207943587e-06</v>
      </c>
      <c r="AG4" t="n">
        <v>0.1942708333333333</v>
      </c>
      <c r="AH4" t="n">
        <v>36046.98170027142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3.516</v>
      </c>
      <c r="E2" t="n">
        <v>28.44</v>
      </c>
      <c r="F2" t="n">
        <v>22.12</v>
      </c>
      <c r="G2" t="n">
        <v>8.09</v>
      </c>
      <c r="H2" t="n">
        <v>0.14</v>
      </c>
      <c r="I2" t="n">
        <v>164</v>
      </c>
      <c r="J2" t="n">
        <v>124.63</v>
      </c>
      <c r="K2" t="n">
        <v>45</v>
      </c>
      <c r="L2" t="n">
        <v>1</v>
      </c>
      <c r="M2" t="n">
        <v>162</v>
      </c>
      <c r="N2" t="n">
        <v>18.64</v>
      </c>
      <c r="O2" t="n">
        <v>15605.44</v>
      </c>
      <c r="P2" t="n">
        <v>223.13</v>
      </c>
      <c r="Q2" t="n">
        <v>1450.36</v>
      </c>
      <c r="R2" t="n">
        <v>428.43</v>
      </c>
      <c r="S2" t="n">
        <v>133.29</v>
      </c>
      <c r="T2" t="n">
        <v>130104.95</v>
      </c>
      <c r="U2" t="n">
        <v>0.31</v>
      </c>
      <c r="V2" t="n">
        <v>0.51</v>
      </c>
      <c r="W2" t="n">
        <v>0.54</v>
      </c>
      <c r="X2" t="n">
        <v>7.67</v>
      </c>
      <c r="Y2" t="n">
        <v>4</v>
      </c>
      <c r="Z2" t="n">
        <v>10</v>
      </c>
      <c r="AA2" t="n">
        <v>78.86359451694946</v>
      </c>
      <c r="AB2" t="n">
        <v>107.9046492342867</v>
      </c>
      <c r="AC2" t="n">
        <v>97.6063809565202</v>
      </c>
      <c r="AD2" t="n">
        <v>78863.59451694947</v>
      </c>
      <c r="AE2" t="n">
        <v>107904.6492342867</v>
      </c>
      <c r="AF2" t="n">
        <v>5.527948434715973e-06</v>
      </c>
      <c r="AG2" t="n">
        <v>0.29625</v>
      </c>
      <c r="AH2" t="n">
        <v>97606.3809565202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4.8166</v>
      </c>
      <c r="E3" t="n">
        <v>20.76</v>
      </c>
      <c r="F3" t="n">
        <v>17.12</v>
      </c>
      <c r="G3" t="n">
        <v>17.41</v>
      </c>
      <c r="H3" t="n">
        <v>0.28</v>
      </c>
      <c r="I3" t="n">
        <v>59</v>
      </c>
      <c r="J3" t="n">
        <v>125.95</v>
      </c>
      <c r="K3" t="n">
        <v>45</v>
      </c>
      <c r="L3" t="n">
        <v>2</v>
      </c>
      <c r="M3" t="n">
        <v>57</v>
      </c>
      <c r="N3" t="n">
        <v>18.95</v>
      </c>
      <c r="O3" t="n">
        <v>15767.7</v>
      </c>
      <c r="P3" t="n">
        <v>160.46</v>
      </c>
      <c r="Q3" t="n">
        <v>1448.47</v>
      </c>
      <c r="R3" t="n">
        <v>259.22</v>
      </c>
      <c r="S3" t="n">
        <v>133.29</v>
      </c>
      <c r="T3" t="n">
        <v>46026.43</v>
      </c>
      <c r="U3" t="n">
        <v>0.51</v>
      </c>
      <c r="V3" t="n">
        <v>0.66</v>
      </c>
      <c r="W3" t="n">
        <v>0.37</v>
      </c>
      <c r="X3" t="n">
        <v>2.69</v>
      </c>
      <c r="Y3" t="n">
        <v>4</v>
      </c>
      <c r="Z3" t="n">
        <v>10</v>
      </c>
      <c r="AA3" t="n">
        <v>43.18898161249221</v>
      </c>
      <c r="AB3" t="n">
        <v>59.09307000558836</v>
      </c>
      <c r="AC3" t="n">
        <v>53.45331034191158</v>
      </c>
      <c r="AD3" t="n">
        <v>43188.98161249221</v>
      </c>
      <c r="AE3" t="n">
        <v>59093.07000558836</v>
      </c>
      <c r="AF3" t="n">
        <v>7.572786243075357e-06</v>
      </c>
      <c r="AG3" t="n">
        <v>0.21625</v>
      </c>
      <c r="AH3" t="n">
        <v>53453.31034191158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5.2861</v>
      </c>
      <c r="E4" t="n">
        <v>18.92</v>
      </c>
      <c r="F4" t="n">
        <v>15.92</v>
      </c>
      <c r="G4" t="n">
        <v>28.09</v>
      </c>
      <c r="H4" t="n">
        <v>0.42</v>
      </c>
      <c r="I4" t="n">
        <v>34</v>
      </c>
      <c r="J4" t="n">
        <v>127.27</v>
      </c>
      <c r="K4" t="n">
        <v>45</v>
      </c>
      <c r="L4" t="n">
        <v>3</v>
      </c>
      <c r="M4" t="n">
        <v>32</v>
      </c>
      <c r="N4" t="n">
        <v>19.27</v>
      </c>
      <c r="O4" t="n">
        <v>15930.42</v>
      </c>
      <c r="P4" t="n">
        <v>136.47</v>
      </c>
      <c r="Q4" t="n">
        <v>1448.31</v>
      </c>
      <c r="R4" t="n">
        <v>218.36</v>
      </c>
      <c r="S4" t="n">
        <v>133.29</v>
      </c>
      <c r="T4" t="n">
        <v>25721.97</v>
      </c>
      <c r="U4" t="n">
        <v>0.61</v>
      </c>
      <c r="V4" t="n">
        <v>0.71</v>
      </c>
      <c r="W4" t="n">
        <v>0.33</v>
      </c>
      <c r="X4" t="n">
        <v>1.49</v>
      </c>
      <c r="Y4" t="n">
        <v>4</v>
      </c>
      <c r="Z4" t="n">
        <v>10</v>
      </c>
      <c r="AA4" t="n">
        <v>34.78309352687297</v>
      </c>
      <c r="AB4" t="n">
        <v>47.5917630851194</v>
      </c>
      <c r="AC4" t="n">
        <v>43.04967201181919</v>
      </c>
      <c r="AD4" t="n">
        <v>34783.09352687297</v>
      </c>
      <c r="AE4" t="n">
        <v>47591.7630851194</v>
      </c>
      <c r="AF4" t="n">
        <v>8.310946592932908e-06</v>
      </c>
      <c r="AG4" t="n">
        <v>0.1970833333333334</v>
      </c>
      <c r="AH4" t="n">
        <v>43049.67201181919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5.4251</v>
      </c>
      <c r="E5" t="n">
        <v>18.43</v>
      </c>
      <c r="F5" t="n">
        <v>15.64</v>
      </c>
      <c r="G5" t="n">
        <v>36.08</v>
      </c>
      <c r="H5" t="n">
        <v>0.55</v>
      </c>
      <c r="I5" t="n">
        <v>26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124.77</v>
      </c>
      <c r="Q5" t="n">
        <v>1448.49</v>
      </c>
      <c r="R5" t="n">
        <v>208.04</v>
      </c>
      <c r="S5" t="n">
        <v>133.29</v>
      </c>
      <c r="T5" t="n">
        <v>20604.28</v>
      </c>
      <c r="U5" t="n">
        <v>0.64</v>
      </c>
      <c r="V5" t="n">
        <v>0.72</v>
      </c>
      <c r="W5" t="n">
        <v>0.35</v>
      </c>
      <c r="X5" t="n">
        <v>1.21</v>
      </c>
      <c r="Y5" t="n">
        <v>4</v>
      </c>
      <c r="Z5" t="n">
        <v>10</v>
      </c>
      <c r="AA5" t="n">
        <v>31.88217679228103</v>
      </c>
      <c r="AB5" t="n">
        <v>43.62260082945592</v>
      </c>
      <c r="AC5" t="n">
        <v>39.4593210310702</v>
      </c>
      <c r="AD5" t="n">
        <v>31882.17679228103</v>
      </c>
      <c r="AE5" t="n">
        <v>43622.60082945592</v>
      </c>
      <c r="AF5" t="n">
        <v>8.529486078833225e-06</v>
      </c>
      <c r="AG5" t="n">
        <v>0.1919791666666667</v>
      </c>
      <c r="AH5" t="n">
        <v>39459.32103107021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2024-09-26T13:19:57Z</dcterms:created>
  <dcterms:modified xmlns:dcterms="http://purl.org/dc/terms/" xmlns:xsi="http://www.w3.org/2001/XMLSchema-instance" xsi:type="dcterms:W3CDTF">2024-09-26T13:19:57Z</dcterms:modified>
</cp:coreProperties>
</file>