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xVal>
          <yVal>
            <numRef>
              <f>gráficos!$B$7:$B$80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  <c r="AA2" t="n">
        <v>2584.568779675845</v>
      </c>
      <c r="AB2" t="n">
        <v>3536.321027479904</v>
      </c>
      <c r="AC2" t="n">
        <v>3198.819511874824</v>
      </c>
      <c r="AD2" t="n">
        <v>2584568.779675845</v>
      </c>
      <c r="AE2" t="n">
        <v>3536321.027479904</v>
      </c>
      <c r="AF2" t="n">
        <v>2.67220018301464e-06</v>
      </c>
      <c r="AG2" t="n">
        <v>5.87375</v>
      </c>
      <c r="AH2" t="n">
        <v>3198819.511874823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  <c r="AA3" t="n">
        <v>840.3312531028664</v>
      </c>
      <c r="AB3" t="n">
        <v>1149.778293293763</v>
      </c>
      <c r="AC3" t="n">
        <v>1040.045066705775</v>
      </c>
      <c r="AD3" t="n">
        <v>840331.2531028665</v>
      </c>
      <c r="AE3" t="n">
        <v>1149778.293293762</v>
      </c>
      <c r="AF3" t="n">
        <v>5.014048017494765e-06</v>
      </c>
      <c r="AG3" t="n">
        <v>3.130416666666667</v>
      </c>
      <c r="AH3" t="n">
        <v>1040045.066705775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  <c r="AA4" t="n">
        <v>636.877935959455</v>
      </c>
      <c r="AB4" t="n">
        <v>871.40448905127</v>
      </c>
      <c r="AC4" t="n">
        <v>788.2388676400977</v>
      </c>
      <c r="AD4" t="n">
        <v>636877.9359594551</v>
      </c>
      <c r="AE4" t="n">
        <v>871404.4890512701</v>
      </c>
      <c r="AF4" t="n">
        <v>5.849157660255331e-06</v>
      </c>
      <c r="AG4" t="n">
        <v>2.683333333333334</v>
      </c>
      <c r="AH4" t="n">
        <v>788238.8676400977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  <c r="AA5" t="n">
        <v>546.7289631652261</v>
      </c>
      <c r="AB5" t="n">
        <v>748.0586873822151</v>
      </c>
      <c r="AC5" t="n">
        <v>676.6650161654176</v>
      </c>
      <c r="AD5" t="n">
        <v>546728.9631652262</v>
      </c>
      <c r="AE5" t="n">
        <v>748058.6873822152</v>
      </c>
      <c r="AF5" t="n">
        <v>6.313609707852886e-06</v>
      </c>
      <c r="AG5" t="n">
        <v>2.485833333333333</v>
      </c>
      <c r="AH5" t="n">
        <v>676665.0161654176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  <c r="AA6" t="n">
        <v>494.6652214125914</v>
      </c>
      <c r="AB6" t="n">
        <v>676.822779026081</v>
      </c>
      <c r="AC6" t="n">
        <v>612.2277629225675</v>
      </c>
      <c r="AD6" t="n">
        <v>494665.2214125914</v>
      </c>
      <c r="AE6" t="n">
        <v>676822.779026081</v>
      </c>
      <c r="AF6" t="n">
        <v>6.589719481485496e-06</v>
      </c>
      <c r="AG6" t="n">
        <v>2.381666666666666</v>
      </c>
      <c r="AH6" t="n">
        <v>612227.7629225675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  <c r="AA7" t="n">
        <v>454.4567427206848</v>
      </c>
      <c r="AB7" t="n">
        <v>621.8077646069279</v>
      </c>
      <c r="AC7" t="n">
        <v>562.4633042655206</v>
      </c>
      <c r="AD7" t="n">
        <v>454456.7427206847</v>
      </c>
      <c r="AE7" t="n">
        <v>621807.7646069279</v>
      </c>
      <c r="AF7" t="n">
        <v>6.784465392765248e-06</v>
      </c>
      <c r="AG7" t="n">
        <v>2.313333333333333</v>
      </c>
      <c r="AH7" t="n">
        <v>562463.3042655207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  <c r="AA8" t="n">
        <v>441.7561251910351</v>
      </c>
      <c r="AB8" t="n">
        <v>604.4302193911608</v>
      </c>
      <c r="AC8" t="n">
        <v>546.7442475756086</v>
      </c>
      <c r="AD8" t="n">
        <v>441756.1251910351</v>
      </c>
      <c r="AE8" t="n">
        <v>604430.2193911608</v>
      </c>
      <c r="AF8" t="n">
        <v>6.842851497694381e-06</v>
      </c>
      <c r="AG8" t="n">
        <v>2.29375</v>
      </c>
      <c r="AH8" t="n">
        <v>546744.2475756085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  <c r="AA9" t="n">
        <v>441.8372719072971</v>
      </c>
      <c r="AB9" t="n">
        <v>604.5412479082909</v>
      </c>
      <c r="AC9" t="n">
        <v>546.844679686893</v>
      </c>
      <c r="AD9" t="n">
        <v>441837.2719072971</v>
      </c>
      <c r="AE9" t="n">
        <v>604541.2479082908</v>
      </c>
      <c r="AF9" t="n">
        <v>6.856412141419858e-06</v>
      </c>
      <c r="AG9" t="n">
        <v>2.289166666666667</v>
      </c>
      <c r="AH9" t="n">
        <v>546844.679686893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0.9041</v>
      </c>
      <c r="E2" t="n">
        <v>110.61</v>
      </c>
      <c r="F2" t="n">
        <v>84.38</v>
      </c>
      <c r="G2" t="n">
        <v>6.82</v>
      </c>
      <c r="H2" t="n">
        <v>0.11</v>
      </c>
      <c r="I2" t="n">
        <v>742</v>
      </c>
      <c r="J2" t="n">
        <v>159.12</v>
      </c>
      <c r="K2" t="n">
        <v>50.28</v>
      </c>
      <c r="L2" t="n">
        <v>1</v>
      </c>
      <c r="M2" t="n">
        <v>740</v>
      </c>
      <c r="N2" t="n">
        <v>27.84</v>
      </c>
      <c r="O2" t="n">
        <v>19859.16</v>
      </c>
      <c r="P2" t="n">
        <v>1009.02</v>
      </c>
      <c r="Q2" t="n">
        <v>5799.19</v>
      </c>
      <c r="R2" t="n">
        <v>1425.97</v>
      </c>
      <c r="S2" t="n">
        <v>167.7</v>
      </c>
      <c r="T2" t="n">
        <v>625986.46</v>
      </c>
      <c r="U2" t="n">
        <v>0.12</v>
      </c>
      <c r="V2" t="n">
        <v>0.5600000000000001</v>
      </c>
      <c r="W2" t="n">
        <v>1.46</v>
      </c>
      <c r="X2" t="n">
        <v>36.95</v>
      </c>
      <c r="Y2" t="n">
        <v>1</v>
      </c>
      <c r="Z2" t="n">
        <v>10</v>
      </c>
      <c r="AA2" t="n">
        <v>1536.242258317441</v>
      </c>
      <c r="AB2" t="n">
        <v>2101.954432055095</v>
      </c>
      <c r="AC2" t="n">
        <v>1901.346851171331</v>
      </c>
      <c r="AD2" t="n">
        <v>1536242.258317441</v>
      </c>
      <c r="AE2" t="n">
        <v>2101954.432055095</v>
      </c>
      <c r="AF2" t="n">
        <v>3.726358835679309e-06</v>
      </c>
      <c r="AG2" t="n">
        <v>4.60875</v>
      </c>
      <c r="AH2" t="n">
        <v>1901346.851171331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1.4565</v>
      </c>
      <c r="E3" t="n">
        <v>68.66</v>
      </c>
      <c r="F3" t="n">
        <v>58.6</v>
      </c>
      <c r="G3" t="n">
        <v>14.65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661.2</v>
      </c>
      <c r="Q3" t="n">
        <v>5797.76</v>
      </c>
      <c r="R3" t="n">
        <v>547.4400000000001</v>
      </c>
      <c r="S3" t="n">
        <v>167.7</v>
      </c>
      <c r="T3" t="n">
        <v>189230.97</v>
      </c>
      <c r="U3" t="n">
        <v>0.31</v>
      </c>
      <c r="V3" t="n">
        <v>0.8</v>
      </c>
      <c r="W3" t="n">
        <v>0.66</v>
      </c>
      <c r="X3" t="n">
        <v>11.19</v>
      </c>
      <c r="Y3" t="n">
        <v>1</v>
      </c>
      <c r="Z3" t="n">
        <v>10</v>
      </c>
      <c r="AA3" t="n">
        <v>647.6524967675202</v>
      </c>
      <c r="AB3" t="n">
        <v>886.1467184889398</v>
      </c>
      <c r="AC3" t="n">
        <v>801.5741193910853</v>
      </c>
      <c r="AD3" t="n">
        <v>647652.4967675202</v>
      </c>
      <c r="AE3" t="n">
        <v>886146.7184889398</v>
      </c>
      <c r="AF3" t="n">
        <v>6.003143064004992e-06</v>
      </c>
      <c r="AG3" t="n">
        <v>2.860833333333333</v>
      </c>
      <c r="AH3" t="n">
        <v>801574.1193910853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1.6564</v>
      </c>
      <c r="E4" t="n">
        <v>60.37</v>
      </c>
      <c r="F4" t="n">
        <v>53.63</v>
      </c>
      <c r="G4" t="n">
        <v>23.49</v>
      </c>
      <c r="H4" t="n">
        <v>0.33</v>
      </c>
      <c r="I4" t="n">
        <v>137</v>
      </c>
      <c r="J4" t="n">
        <v>161.97</v>
      </c>
      <c r="K4" t="n">
        <v>50.28</v>
      </c>
      <c r="L4" t="n">
        <v>3</v>
      </c>
      <c r="M4" t="n">
        <v>135</v>
      </c>
      <c r="N4" t="n">
        <v>28.69</v>
      </c>
      <c r="O4" t="n">
        <v>20210.21</v>
      </c>
      <c r="P4" t="n">
        <v>565.8</v>
      </c>
      <c r="Q4" t="n">
        <v>5797.54</v>
      </c>
      <c r="R4" t="n">
        <v>378.68</v>
      </c>
      <c r="S4" t="n">
        <v>167.7</v>
      </c>
      <c r="T4" t="n">
        <v>105367.42</v>
      </c>
      <c r="U4" t="n">
        <v>0.44</v>
      </c>
      <c r="V4" t="n">
        <v>0.88</v>
      </c>
      <c r="W4" t="n">
        <v>0.49</v>
      </c>
      <c r="X4" t="n">
        <v>6.22</v>
      </c>
      <c r="Y4" t="n">
        <v>1</v>
      </c>
      <c r="Z4" t="n">
        <v>10</v>
      </c>
      <c r="AA4" t="n">
        <v>502.852093886162</v>
      </c>
      <c r="AB4" t="n">
        <v>688.0244191237431</v>
      </c>
      <c r="AC4" t="n">
        <v>622.3603342109093</v>
      </c>
      <c r="AD4" t="n">
        <v>502852.093886162</v>
      </c>
      <c r="AE4" t="n">
        <v>688024.4191237431</v>
      </c>
      <c r="AF4" t="n">
        <v>6.827055387035956e-06</v>
      </c>
      <c r="AG4" t="n">
        <v>2.515416666666666</v>
      </c>
      <c r="AH4" t="n">
        <v>622360.3342109093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1.7851</v>
      </c>
      <c r="E5" t="n">
        <v>56.02</v>
      </c>
      <c r="F5" t="n">
        <v>50.83</v>
      </c>
      <c r="G5" t="n">
        <v>34.27</v>
      </c>
      <c r="H5" t="n">
        <v>0.43</v>
      </c>
      <c r="I5" t="n">
        <v>89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490</v>
      </c>
      <c r="Q5" t="n">
        <v>5797.27</v>
      </c>
      <c r="R5" t="n">
        <v>283.04</v>
      </c>
      <c r="S5" t="n">
        <v>167.7</v>
      </c>
      <c r="T5" t="n">
        <v>57784.88</v>
      </c>
      <c r="U5" t="n">
        <v>0.59</v>
      </c>
      <c r="V5" t="n">
        <v>0.93</v>
      </c>
      <c r="W5" t="n">
        <v>0.4</v>
      </c>
      <c r="X5" t="n">
        <v>3.42</v>
      </c>
      <c r="Y5" t="n">
        <v>1</v>
      </c>
      <c r="Z5" t="n">
        <v>10</v>
      </c>
      <c r="AA5" t="n">
        <v>420.9180982311077</v>
      </c>
      <c r="AB5" t="n">
        <v>575.9187115957203</v>
      </c>
      <c r="AC5" t="n">
        <v>520.9538380680124</v>
      </c>
      <c r="AD5" t="n">
        <v>420918.0982311077</v>
      </c>
      <c r="AE5" t="n">
        <v>575918.7115957203</v>
      </c>
      <c r="AF5" t="n">
        <v>7.357508193309517e-06</v>
      </c>
      <c r="AG5" t="n">
        <v>2.334166666666667</v>
      </c>
      <c r="AH5" t="n">
        <v>520953.8380680123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1.8023</v>
      </c>
      <c r="E6" t="n">
        <v>55.48</v>
      </c>
      <c r="F6" t="n">
        <v>50.78</v>
      </c>
      <c r="G6" t="n">
        <v>41.17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465.59</v>
      </c>
      <c r="Q6" t="n">
        <v>5797.23</v>
      </c>
      <c r="R6" t="n">
        <v>278.78</v>
      </c>
      <c r="S6" t="n">
        <v>167.7</v>
      </c>
      <c r="T6" t="n">
        <v>55731.39</v>
      </c>
      <c r="U6" t="n">
        <v>0.6</v>
      </c>
      <c r="V6" t="n">
        <v>0.93</v>
      </c>
      <c r="W6" t="n">
        <v>0.49</v>
      </c>
      <c r="X6" t="n">
        <v>3.37</v>
      </c>
      <c r="Y6" t="n">
        <v>1</v>
      </c>
      <c r="Z6" t="n">
        <v>10</v>
      </c>
      <c r="AA6" t="n">
        <v>404.9652388821918</v>
      </c>
      <c r="AB6" t="n">
        <v>554.0913056440498</v>
      </c>
      <c r="AC6" t="n">
        <v>501.2096091054128</v>
      </c>
      <c r="AD6" t="n">
        <v>404965.2388821918</v>
      </c>
      <c r="AE6" t="n">
        <v>554091.3056440499</v>
      </c>
      <c r="AF6" t="n">
        <v>7.428400099043047e-06</v>
      </c>
      <c r="AG6" t="n">
        <v>2.311666666666667</v>
      </c>
      <c r="AH6" t="n">
        <v>501209.6091054128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1.8022</v>
      </c>
      <c r="E7" t="n">
        <v>55.49</v>
      </c>
      <c r="F7" t="n">
        <v>50.78</v>
      </c>
      <c r="G7" t="n">
        <v>41.17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469.37</v>
      </c>
      <c r="Q7" t="n">
        <v>5797.2</v>
      </c>
      <c r="R7" t="n">
        <v>278.72</v>
      </c>
      <c r="S7" t="n">
        <v>167.7</v>
      </c>
      <c r="T7" t="n">
        <v>55701.92</v>
      </c>
      <c r="U7" t="n">
        <v>0.6</v>
      </c>
      <c r="V7" t="n">
        <v>0.93</v>
      </c>
      <c r="W7" t="n">
        <v>0.49</v>
      </c>
      <c r="X7" t="n">
        <v>3.37</v>
      </c>
      <c r="Y7" t="n">
        <v>1</v>
      </c>
      <c r="Z7" t="n">
        <v>10</v>
      </c>
      <c r="AA7" t="n">
        <v>406.8166613259971</v>
      </c>
      <c r="AB7" t="n">
        <v>556.6245035106581</v>
      </c>
      <c r="AC7" t="n">
        <v>503.5010421229973</v>
      </c>
      <c r="AD7" t="n">
        <v>406816.6613259971</v>
      </c>
      <c r="AE7" t="n">
        <v>556624.503510658</v>
      </c>
      <c r="AF7" t="n">
        <v>7.42798793680041e-06</v>
      </c>
      <c r="AG7" t="n">
        <v>2.312083333333333</v>
      </c>
      <c r="AH7" t="n">
        <v>503501.0421229973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1.4397</v>
      </c>
      <c r="E2" t="n">
        <v>69.45999999999999</v>
      </c>
      <c r="F2" t="n">
        <v>62.19</v>
      </c>
      <c r="G2" t="n">
        <v>11.96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428.76</v>
      </c>
      <c r="Q2" t="n">
        <v>5797.89</v>
      </c>
      <c r="R2" t="n">
        <v>669.65</v>
      </c>
      <c r="S2" t="n">
        <v>167.7</v>
      </c>
      <c r="T2" t="n">
        <v>249978.3</v>
      </c>
      <c r="U2" t="n">
        <v>0.25</v>
      </c>
      <c r="V2" t="n">
        <v>0.76</v>
      </c>
      <c r="W2" t="n">
        <v>0.78</v>
      </c>
      <c r="X2" t="n">
        <v>14.78</v>
      </c>
      <c r="Y2" t="n">
        <v>1</v>
      </c>
      <c r="Z2" t="n">
        <v>10</v>
      </c>
      <c r="AA2" t="n">
        <v>459.4845724043228</v>
      </c>
      <c r="AB2" t="n">
        <v>628.6870629922723</v>
      </c>
      <c r="AC2" t="n">
        <v>568.6860520681237</v>
      </c>
      <c r="AD2" t="n">
        <v>459484.5724043228</v>
      </c>
      <c r="AE2" t="n">
        <v>628687.0629922723</v>
      </c>
      <c r="AF2" t="n">
        <v>8.282437661168608e-06</v>
      </c>
      <c r="AG2" t="n">
        <v>2.894166666666667</v>
      </c>
      <c r="AH2" t="n">
        <v>568686.0520681237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1.6661</v>
      </c>
      <c r="E3" t="n">
        <v>60.02</v>
      </c>
      <c r="F3" t="n">
        <v>55.25</v>
      </c>
      <c r="G3" t="n">
        <v>19.85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339.9</v>
      </c>
      <c r="Q3" t="n">
        <v>5797.91</v>
      </c>
      <c r="R3" t="n">
        <v>426.15</v>
      </c>
      <c r="S3" t="n">
        <v>167.7</v>
      </c>
      <c r="T3" t="n">
        <v>128953.71</v>
      </c>
      <c r="U3" t="n">
        <v>0.39</v>
      </c>
      <c r="V3" t="n">
        <v>0.85</v>
      </c>
      <c r="W3" t="n">
        <v>0.76</v>
      </c>
      <c r="X3" t="n">
        <v>7.84</v>
      </c>
      <c r="Y3" t="n">
        <v>1</v>
      </c>
      <c r="Z3" t="n">
        <v>10</v>
      </c>
      <c r="AA3" t="n">
        <v>334.2307590880733</v>
      </c>
      <c r="AB3" t="n">
        <v>457.3092698047284</v>
      </c>
      <c r="AC3" t="n">
        <v>413.6643149321557</v>
      </c>
      <c r="AD3" t="n">
        <v>334230.7590880733</v>
      </c>
      <c r="AE3" t="n">
        <v>457309.2698047285</v>
      </c>
      <c r="AF3" t="n">
        <v>9.584892260382731e-06</v>
      </c>
      <c r="AG3" t="n">
        <v>2.500833333333333</v>
      </c>
      <c r="AH3" t="n">
        <v>413664.3149321557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1.2365</v>
      </c>
      <c r="E2" t="n">
        <v>80.87</v>
      </c>
      <c r="F2" t="n">
        <v>68.90000000000001</v>
      </c>
      <c r="G2" t="n">
        <v>9.25</v>
      </c>
      <c r="H2" t="n">
        <v>0.16</v>
      </c>
      <c r="I2" t="n">
        <v>447</v>
      </c>
      <c r="J2" t="n">
        <v>107.41</v>
      </c>
      <c r="K2" t="n">
        <v>41.65</v>
      </c>
      <c r="L2" t="n">
        <v>1</v>
      </c>
      <c r="M2" t="n">
        <v>445</v>
      </c>
      <c r="N2" t="n">
        <v>14.77</v>
      </c>
      <c r="O2" t="n">
        <v>13481.73</v>
      </c>
      <c r="P2" t="n">
        <v>612.29</v>
      </c>
      <c r="Q2" t="n">
        <v>5798.55</v>
      </c>
      <c r="R2" t="n">
        <v>898.3</v>
      </c>
      <c r="S2" t="n">
        <v>167.7</v>
      </c>
      <c r="T2" t="n">
        <v>363628.22</v>
      </c>
      <c r="U2" t="n">
        <v>0.19</v>
      </c>
      <c r="V2" t="n">
        <v>0.68</v>
      </c>
      <c r="W2" t="n">
        <v>0.97</v>
      </c>
      <c r="X2" t="n">
        <v>21.48</v>
      </c>
      <c r="Y2" t="n">
        <v>1</v>
      </c>
      <c r="Z2" t="n">
        <v>10</v>
      </c>
      <c r="AA2" t="n">
        <v>720.428572904874</v>
      </c>
      <c r="AB2" t="n">
        <v>985.7221565139494</v>
      </c>
      <c r="AC2" t="n">
        <v>891.6462173659932</v>
      </c>
      <c r="AD2" t="n">
        <v>720428.572904874</v>
      </c>
      <c r="AE2" t="n">
        <v>985722.1565139494</v>
      </c>
      <c r="AF2" t="n">
        <v>6.160242326499482e-06</v>
      </c>
      <c r="AG2" t="n">
        <v>3.369583333333333</v>
      </c>
      <c r="AH2" t="n">
        <v>891646.2173659932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1.6693</v>
      </c>
      <c r="E3" t="n">
        <v>59.9</v>
      </c>
      <c r="F3" t="n">
        <v>54.47</v>
      </c>
      <c r="G3" t="n">
        <v>21.36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420.86</v>
      </c>
      <c r="Q3" t="n">
        <v>5797.37</v>
      </c>
      <c r="R3" t="n">
        <v>407.06</v>
      </c>
      <c r="S3" t="n">
        <v>167.7</v>
      </c>
      <c r="T3" t="n">
        <v>119478.03</v>
      </c>
      <c r="U3" t="n">
        <v>0.41</v>
      </c>
      <c r="V3" t="n">
        <v>0.86</v>
      </c>
      <c r="W3" t="n">
        <v>0.52</v>
      </c>
      <c r="X3" t="n">
        <v>7.06</v>
      </c>
      <c r="Y3" t="n">
        <v>1</v>
      </c>
      <c r="Z3" t="n">
        <v>10</v>
      </c>
      <c r="AA3" t="n">
        <v>394.2708766900865</v>
      </c>
      <c r="AB3" t="n">
        <v>539.4588074908497</v>
      </c>
      <c r="AC3" t="n">
        <v>487.9736160391139</v>
      </c>
      <c r="AD3" t="n">
        <v>394270.8766900865</v>
      </c>
      <c r="AE3" t="n">
        <v>539458.8074908498</v>
      </c>
      <c r="AF3" t="n">
        <v>8.316451690760685e-06</v>
      </c>
      <c r="AG3" t="n">
        <v>2.495833333333333</v>
      </c>
      <c r="AH3" t="n">
        <v>487973.6160391139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1.7396</v>
      </c>
      <c r="E4" t="n">
        <v>57.48</v>
      </c>
      <c r="F4" t="n">
        <v>52.85</v>
      </c>
      <c r="G4" t="n">
        <v>27.1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383.74</v>
      </c>
      <c r="Q4" t="n">
        <v>5797.3</v>
      </c>
      <c r="R4" t="n">
        <v>347.05</v>
      </c>
      <c r="S4" t="n">
        <v>167.7</v>
      </c>
      <c r="T4" t="n">
        <v>89650.14999999999</v>
      </c>
      <c r="U4" t="n">
        <v>0.48</v>
      </c>
      <c r="V4" t="n">
        <v>0.89</v>
      </c>
      <c r="W4" t="n">
        <v>0.62</v>
      </c>
      <c r="X4" t="n">
        <v>5.44</v>
      </c>
      <c r="Y4" t="n">
        <v>1</v>
      </c>
      <c r="Z4" t="n">
        <v>10</v>
      </c>
      <c r="AA4" t="n">
        <v>355.5344347078772</v>
      </c>
      <c r="AB4" t="n">
        <v>486.4578986395811</v>
      </c>
      <c r="AC4" t="n">
        <v>440.0310395413675</v>
      </c>
      <c r="AD4" t="n">
        <v>355534.4347078772</v>
      </c>
      <c r="AE4" t="n">
        <v>486457.898639581</v>
      </c>
      <c r="AF4" t="n">
        <v>8.666686252469471e-06</v>
      </c>
      <c r="AG4" t="n">
        <v>2.395</v>
      </c>
      <c r="AH4" t="n">
        <v>440031.0395413675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1.5708</v>
      </c>
      <c r="E2" t="n">
        <v>63.66</v>
      </c>
      <c r="F2" t="n">
        <v>58.56</v>
      </c>
      <c r="G2" t="n">
        <v>14.76</v>
      </c>
      <c r="H2" t="n">
        <v>0.28</v>
      </c>
      <c r="I2" t="n">
        <v>238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304.6</v>
      </c>
      <c r="Q2" t="n">
        <v>5797.81</v>
      </c>
      <c r="R2" t="n">
        <v>537.23</v>
      </c>
      <c r="S2" t="n">
        <v>167.7</v>
      </c>
      <c r="T2" t="n">
        <v>184136.2</v>
      </c>
      <c r="U2" t="n">
        <v>0.31</v>
      </c>
      <c r="V2" t="n">
        <v>0.8</v>
      </c>
      <c r="W2" t="n">
        <v>0.91</v>
      </c>
      <c r="X2" t="n">
        <v>11.15</v>
      </c>
      <c r="Y2" t="n">
        <v>1</v>
      </c>
      <c r="Z2" t="n">
        <v>10</v>
      </c>
      <c r="AA2" t="n">
        <v>324.1303684308317</v>
      </c>
      <c r="AB2" t="n">
        <v>443.4894697097033</v>
      </c>
      <c r="AC2" t="n">
        <v>401.1634571619886</v>
      </c>
      <c r="AD2" t="n">
        <v>324130.3684308316</v>
      </c>
      <c r="AE2" t="n">
        <v>443489.4697097032</v>
      </c>
      <c r="AF2" t="n">
        <v>1.035024044080984e-05</v>
      </c>
      <c r="AG2" t="n">
        <v>2.6525</v>
      </c>
      <c r="AH2" t="n">
        <v>401163.4571619885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1.5794</v>
      </c>
      <c r="E3" t="n">
        <v>63.32</v>
      </c>
      <c r="F3" t="n">
        <v>58.28</v>
      </c>
      <c r="G3" t="n">
        <v>15.01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306.99</v>
      </c>
      <c r="Q3" t="n">
        <v>5797.81</v>
      </c>
      <c r="R3" t="n">
        <v>525.8</v>
      </c>
      <c r="S3" t="n">
        <v>167.7</v>
      </c>
      <c r="T3" t="n">
        <v>178449.24</v>
      </c>
      <c r="U3" t="n">
        <v>0.32</v>
      </c>
      <c r="V3" t="n">
        <v>0.8100000000000001</v>
      </c>
      <c r="W3" t="n">
        <v>0.95</v>
      </c>
      <c r="X3" t="n">
        <v>10.87</v>
      </c>
      <c r="Y3" t="n">
        <v>1</v>
      </c>
      <c r="Z3" t="n">
        <v>10</v>
      </c>
      <c r="AA3" t="n">
        <v>323.0776001781698</v>
      </c>
      <c r="AB3" t="n">
        <v>442.0490257415539</v>
      </c>
      <c r="AC3" t="n">
        <v>399.8604871444836</v>
      </c>
      <c r="AD3" t="n">
        <v>323077.6001781698</v>
      </c>
      <c r="AE3" t="n">
        <v>442049.0257415539</v>
      </c>
      <c r="AF3" t="n">
        <v>1.040690715063348e-05</v>
      </c>
      <c r="AG3" t="n">
        <v>2.638333333333333</v>
      </c>
      <c r="AH3" t="n">
        <v>399860.4871444835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0.8547</v>
      </c>
      <c r="E2" t="n">
        <v>117</v>
      </c>
      <c r="F2" t="n">
        <v>87.52</v>
      </c>
      <c r="G2" t="n">
        <v>6.56</v>
      </c>
      <c r="H2" t="n">
        <v>0.11</v>
      </c>
      <c r="I2" t="n">
        <v>800</v>
      </c>
      <c r="J2" t="n">
        <v>167.88</v>
      </c>
      <c r="K2" t="n">
        <v>51.39</v>
      </c>
      <c r="L2" t="n">
        <v>1</v>
      </c>
      <c r="M2" t="n">
        <v>798</v>
      </c>
      <c r="N2" t="n">
        <v>30.49</v>
      </c>
      <c r="O2" t="n">
        <v>20939.59</v>
      </c>
      <c r="P2" t="n">
        <v>1086.79</v>
      </c>
      <c r="Q2" t="n">
        <v>5799.49</v>
      </c>
      <c r="R2" t="n">
        <v>1533.08</v>
      </c>
      <c r="S2" t="n">
        <v>167.7</v>
      </c>
      <c r="T2" t="n">
        <v>679253.72</v>
      </c>
      <c r="U2" t="n">
        <v>0.11</v>
      </c>
      <c r="V2" t="n">
        <v>0.54</v>
      </c>
      <c r="W2" t="n">
        <v>1.56</v>
      </c>
      <c r="X2" t="n">
        <v>40.09</v>
      </c>
      <c r="Y2" t="n">
        <v>1</v>
      </c>
      <c r="Z2" t="n">
        <v>10</v>
      </c>
      <c r="AA2" t="n">
        <v>1738.77920459787</v>
      </c>
      <c r="AB2" t="n">
        <v>2379.074417255426</v>
      </c>
      <c r="AC2" t="n">
        <v>2152.018893924484</v>
      </c>
      <c r="AD2" t="n">
        <v>1738779.20459787</v>
      </c>
      <c r="AE2" t="n">
        <v>2379074.417255426</v>
      </c>
      <c r="AF2" t="n">
        <v>3.437649994325476e-06</v>
      </c>
      <c r="AG2" t="n">
        <v>4.875</v>
      </c>
      <c r="AH2" t="n">
        <v>2152018.893924484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1.4228</v>
      </c>
      <c r="E3" t="n">
        <v>70.29000000000001</v>
      </c>
      <c r="F3" t="n">
        <v>59.31</v>
      </c>
      <c r="G3" t="n">
        <v>14.01</v>
      </c>
      <c r="H3" t="n">
        <v>0.21</v>
      </c>
      <c r="I3" t="n">
        <v>254</v>
      </c>
      <c r="J3" t="n">
        <v>169.33</v>
      </c>
      <c r="K3" t="n">
        <v>51.39</v>
      </c>
      <c r="L3" t="n">
        <v>2</v>
      </c>
      <c r="M3" t="n">
        <v>252</v>
      </c>
      <c r="N3" t="n">
        <v>30.94</v>
      </c>
      <c r="O3" t="n">
        <v>21118.46</v>
      </c>
      <c r="P3" t="n">
        <v>699.14</v>
      </c>
      <c r="Q3" t="n">
        <v>5798.49</v>
      </c>
      <c r="R3" t="n">
        <v>570.9</v>
      </c>
      <c r="S3" t="n">
        <v>167.7</v>
      </c>
      <c r="T3" t="n">
        <v>200894.06</v>
      </c>
      <c r="U3" t="n">
        <v>0.29</v>
      </c>
      <c r="V3" t="n">
        <v>0.79</v>
      </c>
      <c r="W3" t="n">
        <v>0.6899999999999999</v>
      </c>
      <c r="X3" t="n">
        <v>11.89</v>
      </c>
      <c r="Y3" t="n">
        <v>1</v>
      </c>
      <c r="Z3" t="n">
        <v>10</v>
      </c>
      <c r="AA3" t="n">
        <v>694.7649490155331</v>
      </c>
      <c r="AB3" t="n">
        <v>950.6080541093741</v>
      </c>
      <c r="AC3" t="n">
        <v>859.8833556119582</v>
      </c>
      <c r="AD3" t="n">
        <v>694764.9490155332</v>
      </c>
      <c r="AE3" t="n">
        <v>950608.0541093741</v>
      </c>
      <c r="AF3" t="n">
        <v>5.72257916453292e-06</v>
      </c>
      <c r="AG3" t="n">
        <v>2.92875</v>
      </c>
      <c r="AH3" t="n">
        <v>859883.3556119582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1.6311</v>
      </c>
      <c r="E4" t="n">
        <v>61.31</v>
      </c>
      <c r="F4" t="n">
        <v>54.02</v>
      </c>
      <c r="G4" t="n">
        <v>22.35</v>
      </c>
      <c r="H4" t="n">
        <v>0.31</v>
      </c>
      <c r="I4" t="n">
        <v>145</v>
      </c>
      <c r="J4" t="n">
        <v>170.79</v>
      </c>
      <c r="K4" t="n">
        <v>51.39</v>
      </c>
      <c r="L4" t="n">
        <v>3</v>
      </c>
      <c r="M4" t="n">
        <v>143</v>
      </c>
      <c r="N4" t="n">
        <v>31.4</v>
      </c>
      <c r="O4" t="n">
        <v>21297.94</v>
      </c>
      <c r="P4" t="n">
        <v>600.34</v>
      </c>
      <c r="Q4" t="n">
        <v>5797.42</v>
      </c>
      <c r="R4" t="n">
        <v>391.84</v>
      </c>
      <c r="S4" t="n">
        <v>167.7</v>
      </c>
      <c r="T4" t="n">
        <v>111906.91</v>
      </c>
      <c r="U4" t="n">
        <v>0.43</v>
      </c>
      <c r="V4" t="n">
        <v>0.87</v>
      </c>
      <c r="W4" t="n">
        <v>0.51</v>
      </c>
      <c r="X4" t="n">
        <v>6.61</v>
      </c>
      <c r="Y4" t="n">
        <v>1</v>
      </c>
      <c r="Z4" t="n">
        <v>10</v>
      </c>
      <c r="AA4" t="n">
        <v>535.0236254106884</v>
      </c>
      <c r="AB4" t="n">
        <v>732.042927863401</v>
      </c>
      <c r="AC4" t="n">
        <v>662.1777782568194</v>
      </c>
      <c r="AD4" t="n">
        <v>535023.6254106883</v>
      </c>
      <c r="AE4" t="n">
        <v>732042.927863401</v>
      </c>
      <c r="AF4" t="n">
        <v>6.560373120093932e-06</v>
      </c>
      <c r="AG4" t="n">
        <v>2.554583333333333</v>
      </c>
      <c r="AH4" t="n">
        <v>662177.7782568194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1.7472</v>
      </c>
      <c r="E5" t="n">
        <v>57.24</v>
      </c>
      <c r="F5" t="n">
        <v>51.58</v>
      </c>
      <c r="G5" t="n">
        <v>31.9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532.8</v>
      </c>
      <c r="Q5" t="n">
        <v>5797.17</v>
      </c>
      <c r="R5" t="n">
        <v>308.79</v>
      </c>
      <c r="S5" t="n">
        <v>167.7</v>
      </c>
      <c r="T5" t="n">
        <v>70620.00999999999</v>
      </c>
      <c r="U5" t="n">
        <v>0.54</v>
      </c>
      <c r="V5" t="n">
        <v>0.91</v>
      </c>
      <c r="W5" t="n">
        <v>0.43</v>
      </c>
      <c r="X5" t="n">
        <v>4.16</v>
      </c>
      <c r="Y5" t="n">
        <v>1</v>
      </c>
      <c r="Z5" t="n">
        <v>10</v>
      </c>
      <c r="AA5" t="n">
        <v>457.8619129648244</v>
      </c>
      <c r="AB5" t="n">
        <v>626.4668687604686</v>
      </c>
      <c r="AC5" t="n">
        <v>566.6777500577413</v>
      </c>
      <c r="AD5" t="n">
        <v>457861.9129648244</v>
      </c>
      <c r="AE5" t="n">
        <v>626466.8687604687</v>
      </c>
      <c r="AF5" t="n">
        <v>7.027333649333651e-06</v>
      </c>
      <c r="AG5" t="n">
        <v>2.385</v>
      </c>
      <c r="AH5" t="n">
        <v>566677.7500577413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1.7982</v>
      </c>
      <c r="E6" t="n">
        <v>55.61</v>
      </c>
      <c r="F6" t="n">
        <v>50.8</v>
      </c>
      <c r="G6" t="n">
        <v>42.33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33</v>
      </c>
      <c r="N6" t="n">
        <v>32.32</v>
      </c>
      <c r="O6" t="n">
        <v>21658.78</v>
      </c>
      <c r="P6" t="n">
        <v>485.58</v>
      </c>
      <c r="Q6" t="n">
        <v>5797.02</v>
      </c>
      <c r="R6" t="n">
        <v>281.43</v>
      </c>
      <c r="S6" t="n">
        <v>167.7</v>
      </c>
      <c r="T6" t="n">
        <v>57065.54</v>
      </c>
      <c r="U6" t="n">
        <v>0.6</v>
      </c>
      <c r="V6" t="n">
        <v>0.93</v>
      </c>
      <c r="W6" t="n">
        <v>0.44</v>
      </c>
      <c r="X6" t="n">
        <v>3.39</v>
      </c>
      <c r="Y6" t="n">
        <v>1</v>
      </c>
      <c r="Z6" t="n">
        <v>10</v>
      </c>
      <c r="AA6" t="n">
        <v>419.5787717600846</v>
      </c>
      <c r="AB6" t="n">
        <v>574.0861860311526</v>
      </c>
      <c r="AC6" t="n">
        <v>519.2962061713613</v>
      </c>
      <c r="AD6" t="n">
        <v>419578.7717600846</v>
      </c>
      <c r="AE6" t="n">
        <v>574086.1860311526</v>
      </c>
      <c r="AF6" t="n">
        <v>7.232458429619832e-06</v>
      </c>
      <c r="AG6" t="n">
        <v>2.317083333333333</v>
      </c>
      <c r="AH6" t="n">
        <v>519296.2061713613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1.8044</v>
      </c>
      <c r="E7" t="n">
        <v>55.42</v>
      </c>
      <c r="F7" t="n">
        <v>50.67</v>
      </c>
      <c r="G7" t="n">
        <v>43.44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482.12</v>
      </c>
      <c r="Q7" t="n">
        <v>5797.12</v>
      </c>
      <c r="R7" t="n">
        <v>275.78</v>
      </c>
      <c r="S7" t="n">
        <v>167.7</v>
      </c>
      <c r="T7" t="n">
        <v>54250.87</v>
      </c>
      <c r="U7" t="n">
        <v>0.61</v>
      </c>
      <c r="V7" t="n">
        <v>0.93</v>
      </c>
      <c r="W7" t="n">
        <v>0.47</v>
      </c>
      <c r="X7" t="n">
        <v>3.27</v>
      </c>
      <c r="Y7" t="n">
        <v>1</v>
      </c>
      <c r="Z7" t="n">
        <v>10</v>
      </c>
      <c r="AA7" t="n">
        <v>416.0624929316912</v>
      </c>
      <c r="AB7" t="n">
        <v>569.2750582108712</v>
      </c>
      <c r="AC7" t="n">
        <v>514.9442456377872</v>
      </c>
      <c r="AD7" t="n">
        <v>416062.4929316912</v>
      </c>
      <c r="AE7" t="n">
        <v>569275.0582108712</v>
      </c>
      <c r="AF7" t="n">
        <v>7.257395167615407e-06</v>
      </c>
      <c r="AG7" t="n">
        <v>2.309166666666667</v>
      </c>
      <c r="AH7" t="n">
        <v>514944.2456377872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1.5079</v>
      </c>
      <c r="E2" t="n">
        <v>66.31999999999999</v>
      </c>
      <c r="F2" t="n">
        <v>61.01</v>
      </c>
      <c r="G2" t="n">
        <v>12.58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281.38</v>
      </c>
      <c r="Q2" t="n">
        <v>5797.69</v>
      </c>
      <c r="R2" t="n">
        <v>615.6</v>
      </c>
      <c r="S2" t="n">
        <v>167.7</v>
      </c>
      <c r="T2" t="n">
        <v>223057.43</v>
      </c>
      <c r="U2" t="n">
        <v>0.27</v>
      </c>
      <c r="V2" t="n">
        <v>0.77</v>
      </c>
      <c r="W2" t="n">
        <v>1.13</v>
      </c>
      <c r="X2" t="n">
        <v>13.6</v>
      </c>
      <c r="Y2" t="n">
        <v>1</v>
      </c>
      <c r="Z2" t="n">
        <v>10</v>
      </c>
      <c r="AA2" t="n">
        <v>317.556600325943</v>
      </c>
      <c r="AB2" t="n">
        <v>434.4949501744141</v>
      </c>
      <c r="AC2" t="n">
        <v>393.0273619472598</v>
      </c>
      <c r="AD2" t="n">
        <v>317556.600325943</v>
      </c>
      <c r="AE2" t="n">
        <v>434494.9501744141</v>
      </c>
      <c r="AF2" t="n">
        <v>1.087157550676627e-05</v>
      </c>
      <c r="AG2" t="n">
        <v>2.763333333333333</v>
      </c>
      <c r="AH2" t="n">
        <v>393027.3619472598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1.0612</v>
      </c>
      <c r="E2" t="n">
        <v>94.23999999999999</v>
      </c>
      <c r="F2" t="n">
        <v>76.09999999999999</v>
      </c>
      <c r="G2" t="n">
        <v>7.79</v>
      </c>
      <c r="H2" t="n">
        <v>0.13</v>
      </c>
      <c r="I2" t="n">
        <v>586</v>
      </c>
      <c r="J2" t="n">
        <v>133.21</v>
      </c>
      <c r="K2" t="n">
        <v>46.47</v>
      </c>
      <c r="L2" t="n">
        <v>1</v>
      </c>
      <c r="M2" t="n">
        <v>584</v>
      </c>
      <c r="N2" t="n">
        <v>20.75</v>
      </c>
      <c r="O2" t="n">
        <v>16663.42</v>
      </c>
      <c r="P2" t="n">
        <v>799.8099999999999</v>
      </c>
      <c r="Q2" t="n">
        <v>5798.68</v>
      </c>
      <c r="R2" t="n">
        <v>1143</v>
      </c>
      <c r="S2" t="n">
        <v>167.7</v>
      </c>
      <c r="T2" t="n">
        <v>485280.74</v>
      </c>
      <c r="U2" t="n">
        <v>0.15</v>
      </c>
      <c r="V2" t="n">
        <v>0.62</v>
      </c>
      <c r="W2" t="n">
        <v>1.22</v>
      </c>
      <c r="X2" t="n">
        <v>28.68</v>
      </c>
      <c r="Y2" t="n">
        <v>1</v>
      </c>
      <c r="Z2" t="n">
        <v>10</v>
      </c>
      <c r="AA2" t="n">
        <v>1061.527758032703</v>
      </c>
      <c r="AB2" t="n">
        <v>1452.429109839841</v>
      </c>
      <c r="AC2" t="n">
        <v>1313.811314093784</v>
      </c>
      <c r="AD2" t="n">
        <v>1061527.758032703</v>
      </c>
      <c r="AE2" t="n">
        <v>1452429.109839841</v>
      </c>
      <c r="AF2" t="n">
        <v>4.7559777447218e-06</v>
      </c>
      <c r="AG2" t="n">
        <v>3.926666666666666</v>
      </c>
      <c r="AH2" t="n">
        <v>1313811.314093784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1.5597</v>
      </c>
      <c r="E3" t="n">
        <v>64.11</v>
      </c>
      <c r="F3" t="n">
        <v>56.54</v>
      </c>
      <c r="G3" t="n">
        <v>17.13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546.4299999999999</v>
      </c>
      <c r="Q3" t="n">
        <v>5797.75</v>
      </c>
      <c r="R3" t="n">
        <v>477.65</v>
      </c>
      <c r="S3" t="n">
        <v>167.7</v>
      </c>
      <c r="T3" t="n">
        <v>154549.19</v>
      </c>
      <c r="U3" t="n">
        <v>0.35</v>
      </c>
      <c r="V3" t="n">
        <v>0.83</v>
      </c>
      <c r="W3" t="n">
        <v>0.59</v>
      </c>
      <c r="X3" t="n">
        <v>9.130000000000001</v>
      </c>
      <c r="Y3" t="n">
        <v>1</v>
      </c>
      <c r="Z3" t="n">
        <v>10</v>
      </c>
      <c r="AA3" t="n">
        <v>517.0613804897655</v>
      </c>
      <c r="AB3" t="n">
        <v>707.466191924276</v>
      </c>
      <c r="AC3" t="n">
        <v>639.946611502059</v>
      </c>
      <c r="AD3" t="n">
        <v>517061.3804897656</v>
      </c>
      <c r="AE3" t="n">
        <v>707466.1919242761</v>
      </c>
      <c r="AF3" t="n">
        <v>6.990104116512055e-06</v>
      </c>
      <c r="AG3" t="n">
        <v>2.67125</v>
      </c>
      <c r="AH3" t="n">
        <v>639946.611502059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1.7393</v>
      </c>
      <c r="E4" t="n">
        <v>57.49</v>
      </c>
      <c r="F4" t="n">
        <v>52.32</v>
      </c>
      <c r="G4" t="n">
        <v>28.54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102</v>
      </c>
      <c r="N4" t="n">
        <v>21.43</v>
      </c>
      <c r="O4" t="n">
        <v>16994.64</v>
      </c>
      <c r="P4" t="n">
        <v>452.46</v>
      </c>
      <c r="Q4" t="n">
        <v>5797.24</v>
      </c>
      <c r="R4" t="n">
        <v>333.8</v>
      </c>
      <c r="S4" t="n">
        <v>167.7</v>
      </c>
      <c r="T4" t="n">
        <v>83062.45</v>
      </c>
      <c r="U4" t="n">
        <v>0.5</v>
      </c>
      <c r="V4" t="n">
        <v>0.9</v>
      </c>
      <c r="W4" t="n">
        <v>0.46</v>
      </c>
      <c r="X4" t="n">
        <v>4.91</v>
      </c>
      <c r="Y4" t="n">
        <v>1</v>
      </c>
      <c r="Z4" t="n">
        <v>10</v>
      </c>
      <c r="AA4" t="n">
        <v>404.2832540694028</v>
      </c>
      <c r="AB4" t="n">
        <v>553.1581839361455</v>
      </c>
      <c r="AC4" t="n">
        <v>500.3655432236663</v>
      </c>
      <c r="AD4" t="n">
        <v>404283.2540694028</v>
      </c>
      <c r="AE4" t="n">
        <v>553158.1839361455</v>
      </c>
      <c r="AF4" t="n">
        <v>7.79501704805374e-06</v>
      </c>
      <c r="AG4" t="n">
        <v>2.395416666666667</v>
      </c>
      <c r="AH4" t="n">
        <v>500365.5432236663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1.7819</v>
      </c>
      <c r="E5" t="n">
        <v>56.12</v>
      </c>
      <c r="F5" t="n">
        <v>51.46</v>
      </c>
      <c r="G5" t="n">
        <v>33.93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423.64</v>
      </c>
      <c r="Q5" t="n">
        <v>5797.6</v>
      </c>
      <c r="R5" t="n">
        <v>300.72</v>
      </c>
      <c r="S5" t="n">
        <v>167.7</v>
      </c>
      <c r="T5" t="n">
        <v>66616.89999999999</v>
      </c>
      <c r="U5" t="n">
        <v>0.5600000000000001</v>
      </c>
      <c r="V5" t="n">
        <v>0.92</v>
      </c>
      <c r="W5" t="n">
        <v>0.54</v>
      </c>
      <c r="X5" t="n">
        <v>4.05</v>
      </c>
      <c r="Y5" t="n">
        <v>1</v>
      </c>
      <c r="Z5" t="n">
        <v>10</v>
      </c>
      <c r="AA5" t="n">
        <v>378.1043643244999</v>
      </c>
      <c r="AB5" t="n">
        <v>517.3390720560649</v>
      </c>
      <c r="AC5" t="n">
        <v>467.9649571089813</v>
      </c>
      <c r="AD5" t="n">
        <v>378104.3643244999</v>
      </c>
      <c r="AE5" t="n">
        <v>517339.0720560649</v>
      </c>
      <c r="AF5" t="n">
        <v>7.985937375913849e-06</v>
      </c>
      <c r="AG5" t="n">
        <v>2.338333333333333</v>
      </c>
      <c r="AH5" t="n">
        <v>467964.9571089813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0.9552</v>
      </c>
      <c r="E2" t="n">
        <v>104.69</v>
      </c>
      <c r="F2" t="n">
        <v>81.42</v>
      </c>
      <c r="G2" t="n">
        <v>7.11</v>
      </c>
      <c r="H2" t="n">
        <v>0.12</v>
      </c>
      <c r="I2" t="n">
        <v>687</v>
      </c>
      <c r="J2" t="n">
        <v>150.44</v>
      </c>
      <c r="K2" t="n">
        <v>49.1</v>
      </c>
      <c r="L2" t="n">
        <v>1</v>
      </c>
      <c r="M2" t="n">
        <v>685</v>
      </c>
      <c r="N2" t="n">
        <v>25.34</v>
      </c>
      <c r="O2" t="n">
        <v>18787.76</v>
      </c>
      <c r="P2" t="n">
        <v>935.36</v>
      </c>
      <c r="Q2" t="n">
        <v>5799.32</v>
      </c>
      <c r="R2" t="n">
        <v>1324.87</v>
      </c>
      <c r="S2" t="n">
        <v>167.7</v>
      </c>
      <c r="T2" t="n">
        <v>575714.05</v>
      </c>
      <c r="U2" t="n">
        <v>0.13</v>
      </c>
      <c r="V2" t="n">
        <v>0.58</v>
      </c>
      <c r="W2" t="n">
        <v>1.37</v>
      </c>
      <c r="X2" t="n">
        <v>34</v>
      </c>
      <c r="Y2" t="n">
        <v>1</v>
      </c>
      <c r="Z2" t="n">
        <v>10</v>
      </c>
      <c r="AA2" t="n">
        <v>1357.401577787612</v>
      </c>
      <c r="AB2" t="n">
        <v>1857.256723060199</v>
      </c>
      <c r="AC2" t="n">
        <v>1680.002748087515</v>
      </c>
      <c r="AD2" t="n">
        <v>1357401.577787612</v>
      </c>
      <c r="AE2" t="n">
        <v>1857256.723060199</v>
      </c>
      <c r="AF2" t="n">
        <v>4.040809798990402e-06</v>
      </c>
      <c r="AG2" t="n">
        <v>4.362083333333334</v>
      </c>
      <c r="AH2" t="n">
        <v>1680002.748087515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1.488</v>
      </c>
      <c r="E3" t="n">
        <v>67.2</v>
      </c>
      <c r="F3" t="n">
        <v>57.99</v>
      </c>
      <c r="G3" t="n">
        <v>15.33</v>
      </c>
      <c r="H3" t="n">
        <v>0.23</v>
      </c>
      <c r="I3" t="n">
        <v>227</v>
      </c>
      <c r="J3" t="n">
        <v>151.83</v>
      </c>
      <c r="K3" t="n">
        <v>49.1</v>
      </c>
      <c r="L3" t="n">
        <v>2</v>
      </c>
      <c r="M3" t="n">
        <v>225</v>
      </c>
      <c r="N3" t="n">
        <v>25.73</v>
      </c>
      <c r="O3" t="n">
        <v>18959.54</v>
      </c>
      <c r="P3" t="n">
        <v>624.84</v>
      </c>
      <c r="Q3" t="n">
        <v>5797.71</v>
      </c>
      <c r="R3" t="n">
        <v>527.27</v>
      </c>
      <c r="S3" t="n">
        <v>167.7</v>
      </c>
      <c r="T3" t="n">
        <v>179212.28</v>
      </c>
      <c r="U3" t="n">
        <v>0.32</v>
      </c>
      <c r="V3" t="n">
        <v>0.8100000000000001</v>
      </c>
      <c r="W3" t="n">
        <v>0.62</v>
      </c>
      <c r="X3" t="n">
        <v>10.58</v>
      </c>
      <c r="Y3" t="n">
        <v>1</v>
      </c>
      <c r="Z3" t="n">
        <v>10</v>
      </c>
      <c r="AA3" t="n">
        <v>604.7716320176312</v>
      </c>
      <c r="AB3" t="n">
        <v>827.4752275679032</v>
      </c>
      <c r="AC3" t="n">
        <v>748.5021532175978</v>
      </c>
      <c r="AD3" t="n">
        <v>604771.6320176312</v>
      </c>
      <c r="AE3" t="n">
        <v>827475.2275679032</v>
      </c>
      <c r="AF3" t="n">
        <v>6.294728832598113e-06</v>
      </c>
      <c r="AG3" t="n">
        <v>2.8</v>
      </c>
      <c r="AH3" t="n">
        <v>748502.1532175977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1.6844</v>
      </c>
      <c r="E4" t="n">
        <v>59.37</v>
      </c>
      <c r="F4" t="n">
        <v>53.18</v>
      </c>
      <c r="G4" t="n">
        <v>24.93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529.51</v>
      </c>
      <c r="Q4" t="n">
        <v>5797.46</v>
      </c>
      <c r="R4" t="n">
        <v>363.27</v>
      </c>
      <c r="S4" t="n">
        <v>167.7</v>
      </c>
      <c r="T4" t="n">
        <v>97704.95</v>
      </c>
      <c r="U4" t="n">
        <v>0.46</v>
      </c>
      <c r="V4" t="n">
        <v>0.89</v>
      </c>
      <c r="W4" t="n">
        <v>0.48</v>
      </c>
      <c r="X4" t="n">
        <v>5.77</v>
      </c>
      <c r="Y4" t="n">
        <v>1</v>
      </c>
      <c r="Z4" t="n">
        <v>10</v>
      </c>
      <c r="AA4" t="n">
        <v>469.5945303437563</v>
      </c>
      <c r="AB4" t="n">
        <v>642.519953464871</v>
      </c>
      <c r="AC4" t="n">
        <v>581.1987508886015</v>
      </c>
      <c r="AD4" t="n">
        <v>469594.5303437563</v>
      </c>
      <c r="AE4" t="n">
        <v>642519.953464871</v>
      </c>
      <c r="AF4" t="n">
        <v>7.125565353244799e-06</v>
      </c>
      <c r="AG4" t="n">
        <v>2.47375</v>
      </c>
      <c r="AH4" t="n">
        <v>581198.7508886014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1.7749</v>
      </c>
      <c r="E5" t="n">
        <v>56.34</v>
      </c>
      <c r="F5" t="n">
        <v>51.47</v>
      </c>
      <c r="G5" t="n">
        <v>36.33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65</v>
      </c>
      <c r="N5" t="n">
        <v>26.53</v>
      </c>
      <c r="O5" t="n">
        <v>19304.72</v>
      </c>
      <c r="P5" t="n">
        <v>465.14</v>
      </c>
      <c r="Q5" t="n">
        <v>5797.33</v>
      </c>
      <c r="R5" t="n">
        <v>306.35</v>
      </c>
      <c r="S5" t="n">
        <v>167.7</v>
      </c>
      <c r="T5" t="n">
        <v>69462.5</v>
      </c>
      <c r="U5" t="n">
        <v>0.55</v>
      </c>
      <c r="V5" t="n">
        <v>0.92</v>
      </c>
      <c r="W5" t="n">
        <v>0.4</v>
      </c>
      <c r="X5" t="n">
        <v>4.06</v>
      </c>
      <c r="Y5" t="n">
        <v>1</v>
      </c>
      <c r="Z5" t="n">
        <v>10</v>
      </c>
      <c r="AA5" t="n">
        <v>408.9271653523207</v>
      </c>
      <c r="AB5" t="n">
        <v>559.5121882283403</v>
      </c>
      <c r="AC5" t="n">
        <v>506.113130264115</v>
      </c>
      <c r="AD5" t="n">
        <v>408927.1653523207</v>
      </c>
      <c r="AE5" t="n">
        <v>559512.1882283402</v>
      </c>
      <c r="AF5" t="n">
        <v>7.508410083990854e-06</v>
      </c>
      <c r="AG5" t="n">
        <v>2.3475</v>
      </c>
      <c r="AH5" t="n">
        <v>506113.130264115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1.7928</v>
      </c>
      <c r="E6" t="n">
        <v>55.78</v>
      </c>
      <c r="F6" t="n">
        <v>51.09</v>
      </c>
      <c r="G6" t="n">
        <v>38.8</v>
      </c>
      <c r="H6" t="n">
        <v>0.57</v>
      </c>
      <c r="I6" t="n">
        <v>79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454.23</v>
      </c>
      <c r="Q6" t="n">
        <v>5797.46</v>
      </c>
      <c r="R6" t="n">
        <v>288.79</v>
      </c>
      <c r="S6" t="n">
        <v>167.7</v>
      </c>
      <c r="T6" t="n">
        <v>60714.74</v>
      </c>
      <c r="U6" t="n">
        <v>0.58</v>
      </c>
      <c r="V6" t="n">
        <v>0.92</v>
      </c>
      <c r="W6" t="n">
        <v>0.51</v>
      </c>
      <c r="X6" t="n">
        <v>3.68</v>
      </c>
      <c r="Y6" t="n">
        <v>1</v>
      </c>
      <c r="Z6" t="n">
        <v>10</v>
      </c>
      <c r="AA6" t="n">
        <v>398.4131613531102</v>
      </c>
      <c r="AB6" t="n">
        <v>545.1264641115006</v>
      </c>
      <c r="AC6" t="n">
        <v>493.1003594664959</v>
      </c>
      <c r="AD6" t="n">
        <v>398413.1613531102</v>
      </c>
      <c r="AE6" t="n">
        <v>545126.4641115005</v>
      </c>
      <c r="AF6" t="n">
        <v>7.584132964436759e-06</v>
      </c>
      <c r="AG6" t="n">
        <v>2.324166666666667</v>
      </c>
      <c r="AH6" t="n">
        <v>493100.3594664959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0.7577</v>
      </c>
      <c r="E2" t="n">
        <v>131.99</v>
      </c>
      <c r="F2" t="n">
        <v>94.83</v>
      </c>
      <c r="G2" t="n">
        <v>6.1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1262.76</v>
      </c>
      <c r="Q2" t="n">
        <v>5800.24</v>
      </c>
      <c r="R2" t="n">
        <v>1783.1</v>
      </c>
      <c r="S2" t="n">
        <v>167.7</v>
      </c>
      <c r="T2" t="n">
        <v>803600.4300000001</v>
      </c>
      <c r="U2" t="n">
        <v>0.09</v>
      </c>
      <c r="V2" t="n">
        <v>0.5</v>
      </c>
      <c r="W2" t="n">
        <v>1.77</v>
      </c>
      <c r="X2" t="n">
        <v>47.39</v>
      </c>
      <c r="Y2" t="n">
        <v>1</v>
      </c>
      <c r="Z2" t="n">
        <v>10</v>
      </c>
      <c r="AA2" t="n">
        <v>2251.365737335135</v>
      </c>
      <c r="AB2" t="n">
        <v>3080.417925068555</v>
      </c>
      <c r="AC2" t="n">
        <v>2786.427161693608</v>
      </c>
      <c r="AD2" t="n">
        <v>2251365.737335135</v>
      </c>
      <c r="AE2" t="n">
        <v>3080417.925068555</v>
      </c>
      <c r="AF2" t="n">
        <v>2.913806297107911e-06</v>
      </c>
      <c r="AG2" t="n">
        <v>5.499583333333334</v>
      </c>
      <c r="AH2" t="n">
        <v>2786427.161693607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1.3635</v>
      </c>
      <c r="E3" t="n">
        <v>73.34</v>
      </c>
      <c r="F3" t="n">
        <v>60.45</v>
      </c>
      <c r="G3" t="n">
        <v>12.95</v>
      </c>
      <c r="H3" t="n">
        <v>0.19</v>
      </c>
      <c r="I3" t="n">
        <v>280</v>
      </c>
      <c r="J3" t="n">
        <v>187.21</v>
      </c>
      <c r="K3" t="n">
        <v>53.44</v>
      </c>
      <c r="L3" t="n">
        <v>2</v>
      </c>
      <c r="M3" t="n">
        <v>278</v>
      </c>
      <c r="N3" t="n">
        <v>36.77</v>
      </c>
      <c r="O3" t="n">
        <v>23322.88</v>
      </c>
      <c r="P3" t="n">
        <v>770.73</v>
      </c>
      <c r="Q3" t="n">
        <v>5798.08</v>
      </c>
      <c r="R3" t="n">
        <v>610.21</v>
      </c>
      <c r="S3" t="n">
        <v>167.7</v>
      </c>
      <c r="T3" t="n">
        <v>220415.52</v>
      </c>
      <c r="U3" t="n">
        <v>0.27</v>
      </c>
      <c r="V3" t="n">
        <v>0.78</v>
      </c>
      <c r="W3" t="n">
        <v>0.71</v>
      </c>
      <c r="X3" t="n">
        <v>13.03</v>
      </c>
      <c r="Y3" t="n">
        <v>1</v>
      </c>
      <c r="Z3" t="n">
        <v>10</v>
      </c>
      <c r="AA3" t="n">
        <v>787.236709842803</v>
      </c>
      <c r="AB3" t="n">
        <v>1077.131996839411</v>
      </c>
      <c r="AC3" t="n">
        <v>974.3320308253092</v>
      </c>
      <c r="AD3" t="n">
        <v>787236.709842803</v>
      </c>
      <c r="AE3" t="n">
        <v>1077131.996839411</v>
      </c>
      <c r="AF3" t="n">
        <v>5.243466921085701e-06</v>
      </c>
      <c r="AG3" t="n">
        <v>3.055833333333334</v>
      </c>
      <c r="AH3" t="n">
        <v>974332.0308253092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1.578</v>
      </c>
      <c r="E4" t="n">
        <v>63.37</v>
      </c>
      <c r="F4" t="n">
        <v>54.87</v>
      </c>
      <c r="G4" t="n">
        <v>20.32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667.96</v>
      </c>
      <c r="Q4" t="n">
        <v>5797.48</v>
      </c>
      <c r="R4" t="n">
        <v>420.96</v>
      </c>
      <c r="S4" t="n">
        <v>167.7</v>
      </c>
      <c r="T4" t="n">
        <v>126382.98</v>
      </c>
      <c r="U4" t="n">
        <v>0.4</v>
      </c>
      <c r="V4" t="n">
        <v>0.86</v>
      </c>
      <c r="W4" t="n">
        <v>0.53</v>
      </c>
      <c r="X4" t="n">
        <v>7.46</v>
      </c>
      <c r="Y4" t="n">
        <v>1</v>
      </c>
      <c r="Z4" t="n">
        <v>10</v>
      </c>
      <c r="AA4" t="n">
        <v>602.5793553236794</v>
      </c>
      <c r="AB4" t="n">
        <v>824.4756578788167</v>
      </c>
      <c r="AC4" t="n">
        <v>745.7888582497152</v>
      </c>
      <c r="AD4" t="n">
        <v>602579.3553236794</v>
      </c>
      <c r="AE4" t="n">
        <v>824475.6578788167</v>
      </c>
      <c r="AF4" t="n">
        <v>6.068346755755949e-06</v>
      </c>
      <c r="AG4" t="n">
        <v>2.640416666666666</v>
      </c>
      <c r="AH4" t="n">
        <v>745788.8582497152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1.6985</v>
      </c>
      <c r="E5" t="n">
        <v>58.87</v>
      </c>
      <c r="F5" t="n">
        <v>52.31</v>
      </c>
      <c r="G5" t="n">
        <v>28.53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603.3099999999999</v>
      </c>
      <c r="Q5" t="n">
        <v>5797.27</v>
      </c>
      <c r="R5" t="n">
        <v>333.58</v>
      </c>
      <c r="S5" t="n">
        <v>167.7</v>
      </c>
      <c r="T5" t="n">
        <v>82953.10000000001</v>
      </c>
      <c r="U5" t="n">
        <v>0.5</v>
      </c>
      <c r="V5" t="n">
        <v>0.9</v>
      </c>
      <c r="W5" t="n">
        <v>0.46</v>
      </c>
      <c r="X5" t="n">
        <v>4.9</v>
      </c>
      <c r="Y5" t="n">
        <v>1</v>
      </c>
      <c r="Z5" t="n">
        <v>10</v>
      </c>
      <c r="AA5" t="n">
        <v>517.715536201207</v>
      </c>
      <c r="AB5" t="n">
        <v>708.3612366279833</v>
      </c>
      <c r="AC5" t="n">
        <v>640.7562343954476</v>
      </c>
      <c r="AD5" t="n">
        <v>517715.536201207</v>
      </c>
      <c r="AE5" t="n">
        <v>708361.2366279833</v>
      </c>
      <c r="AF5" t="n">
        <v>6.531740788752521e-06</v>
      </c>
      <c r="AG5" t="n">
        <v>2.452916666666666</v>
      </c>
      <c r="AH5" t="n">
        <v>640756.2343954475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1.7519</v>
      </c>
      <c r="E6" t="n">
        <v>57.08</v>
      </c>
      <c r="F6" t="n">
        <v>51.56</v>
      </c>
      <c r="G6" t="n">
        <v>37.73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559.6900000000001</v>
      </c>
      <c r="Q6" t="n">
        <v>5797.17</v>
      </c>
      <c r="R6" t="n">
        <v>310.11</v>
      </c>
      <c r="S6" t="n">
        <v>167.7</v>
      </c>
      <c r="T6" t="n">
        <v>71358.03</v>
      </c>
      <c r="U6" t="n">
        <v>0.54</v>
      </c>
      <c r="V6" t="n">
        <v>0.91</v>
      </c>
      <c r="W6" t="n">
        <v>0.39</v>
      </c>
      <c r="X6" t="n">
        <v>4.15</v>
      </c>
      <c r="Y6" t="n">
        <v>1</v>
      </c>
      <c r="Z6" t="n">
        <v>10</v>
      </c>
      <c r="AA6" t="n">
        <v>477.7502418738192</v>
      </c>
      <c r="AB6" t="n">
        <v>653.6789577849022</v>
      </c>
      <c r="AC6" t="n">
        <v>591.2927554980897</v>
      </c>
      <c r="AD6" t="n">
        <v>477750.2418738191</v>
      </c>
      <c r="AE6" t="n">
        <v>653678.9577849022</v>
      </c>
      <c r="AF6" t="n">
        <v>6.737095488852247e-06</v>
      </c>
      <c r="AG6" t="n">
        <v>2.378333333333333</v>
      </c>
      <c r="AH6" t="n">
        <v>591292.7554980897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</v>
      </c>
      <c r="E7" t="n">
        <v>55.22</v>
      </c>
      <c r="F7" t="n">
        <v>50.37</v>
      </c>
      <c r="G7" t="n">
        <v>47.22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509.57</v>
      </c>
      <c r="Q7" t="n">
        <v>5797.05</v>
      </c>
      <c r="R7" t="n">
        <v>266.61</v>
      </c>
      <c r="S7" t="n">
        <v>167.7</v>
      </c>
      <c r="T7" t="n">
        <v>49696.19</v>
      </c>
      <c r="U7" t="n">
        <v>0.63</v>
      </c>
      <c r="V7" t="n">
        <v>0.9399999999999999</v>
      </c>
      <c r="W7" t="n">
        <v>0.42</v>
      </c>
      <c r="X7" t="n">
        <v>2.96</v>
      </c>
      <c r="Y7" t="n">
        <v>1</v>
      </c>
      <c r="Z7" t="n">
        <v>10</v>
      </c>
      <c r="AA7" t="n">
        <v>434.1959595832433</v>
      </c>
      <c r="AB7" t="n">
        <v>594.0860672756128</v>
      </c>
      <c r="AC7" t="n">
        <v>537.3873268198598</v>
      </c>
      <c r="AD7" t="n">
        <v>434195.9595832433</v>
      </c>
      <c r="AE7" t="n">
        <v>594086.0672756127</v>
      </c>
      <c r="AF7" t="n">
        <v>6.964370072670483e-06</v>
      </c>
      <c r="AG7" t="n">
        <v>2.300833333333333</v>
      </c>
      <c r="AH7" t="n">
        <v>537387.3268198598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1.8124</v>
      </c>
      <c r="E8" t="n">
        <v>55.18</v>
      </c>
      <c r="F8" t="n">
        <v>50.36</v>
      </c>
      <c r="G8" t="n">
        <v>47.96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509.78</v>
      </c>
      <c r="Q8" t="n">
        <v>5797.31</v>
      </c>
      <c r="R8" t="n">
        <v>265.34</v>
      </c>
      <c r="S8" t="n">
        <v>167.7</v>
      </c>
      <c r="T8" t="n">
        <v>49065.06</v>
      </c>
      <c r="U8" t="n">
        <v>0.63</v>
      </c>
      <c r="V8" t="n">
        <v>0.9399999999999999</v>
      </c>
      <c r="W8" t="n">
        <v>0.46</v>
      </c>
      <c r="X8" t="n">
        <v>2.95</v>
      </c>
      <c r="Y8" t="n">
        <v>1</v>
      </c>
      <c r="Z8" t="n">
        <v>10</v>
      </c>
      <c r="AA8" t="n">
        <v>433.9307326374613</v>
      </c>
      <c r="AB8" t="n">
        <v>593.7231720674068</v>
      </c>
      <c r="AC8" t="n">
        <v>537.0590658209984</v>
      </c>
      <c r="AD8" t="n">
        <v>433930.7326374613</v>
      </c>
      <c r="AE8" t="n">
        <v>593723.1720674068</v>
      </c>
      <c r="AF8" t="n">
        <v>6.96975390375924e-06</v>
      </c>
      <c r="AG8" t="n">
        <v>2.299166666666667</v>
      </c>
      <c r="AH8" t="n">
        <v>537059.0658209984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1.1761</v>
      </c>
      <c r="E2" t="n">
        <v>85.03</v>
      </c>
      <c r="F2" t="n">
        <v>71.19</v>
      </c>
      <c r="G2" t="n">
        <v>8.68</v>
      </c>
      <c r="H2" t="n">
        <v>0.15</v>
      </c>
      <c r="I2" t="n">
        <v>492</v>
      </c>
      <c r="J2" t="n">
        <v>116.05</v>
      </c>
      <c r="K2" t="n">
        <v>43.4</v>
      </c>
      <c r="L2" t="n">
        <v>1</v>
      </c>
      <c r="M2" t="n">
        <v>490</v>
      </c>
      <c r="N2" t="n">
        <v>16.65</v>
      </c>
      <c r="O2" t="n">
        <v>14546.17</v>
      </c>
      <c r="P2" t="n">
        <v>673.13</v>
      </c>
      <c r="Q2" t="n">
        <v>5798.24</v>
      </c>
      <c r="R2" t="n">
        <v>976.48</v>
      </c>
      <c r="S2" t="n">
        <v>167.7</v>
      </c>
      <c r="T2" t="n">
        <v>402492.67</v>
      </c>
      <c r="U2" t="n">
        <v>0.17</v>
      </c>
      <c r="V2" t="n">
        <v>0.66</v>
      </c>
      <c r="W2" t="n">
        <v>1.05</v>
      </c>
      <c r="X2" t="n">
        <v>23.77</v>
      </c>
      <c r="Y2" t="n">
        <v>1</v>
      </c>
      <c r="Z2" t="n">
        <v>10</v>
      </c>
      <c r="AA2" t="n">
        <v>822.4753053363745</v>
      </c>
      <c r="AB2" t="n">
        <v>1125.346997810829</v>
      </c>
      <c r="AC2" t="n">
        <v>1017.945459774194</v>
      </c>
      <c r="AD2" t="n">
        <v>822475.3053363746</v>
      </c>
      <c r="AE2" t="n">
        <v>1125346.997810829</v>
      </c>
      <c r="AF2" t="n">
        <v>5.638342333315954e-06</v>
      </c>
      <c r="AG2" t="n">
        <v>3.542916666666667</v>
      </c>
      <c r="AH2" t="n">
        <v>1017945.459774194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55.19</v>
      </c>
      <c r="G3" t="n">
        <v>19.59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465.14</v>
      </c>
      <c r="Q3" t="n">
        <v>5797.65</v>
      </c>
      <c r="R3" t="n">
        <v>431.45</v>
      </c>
      <c r="S3" t="n">
        <v>167.7</v>
      </c>
      <c r="T3" t="n">
        <v>131594.7</v>
      </c>
      <c r="U3" t="n">
        <v>0.39</v>
      </c>
      <c r="V3" t="n">
        <v>0.85</v>
      </c>
      <c r="W3" t="n">
        <v>0.55</v>
      </c>
      <c r="X3" t="n">
        <v>7.77</v>
      </c>
      <c r="Y3" t="n">
        <v>1</v>
      </c>
      <c r="Z3" t="n">
        <v>10</v>
      </c>
      <c r="AA3" t="n">
        <v>435.4324257113969</v>
      </c>
      <c r="AB3" t="n">
        <v>595.7778547811884</v>
      </c>
      <c r="AC3" t="n">
        <v>538.9176525003418</v>
      </c>
      <c r="AD3" t="n">
        <v>435432.4257113969</v>
      </c>
      <c r="AE3" t="n">
        <v>595777.8547811883</v>
      </c>
      <c r="AF3" t="n">
        <v>7.819658345269666e-06</v>
      </c>
      <c r="AG3" t="n">
        <v>2.554583333333333</v>
      </c>
      <c r="AH3" t="n">
        <v>538917.6525003418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1.7535</v>
      </c>
      <c r="E4" t="n">
        <v>57.03</v>
      </c>
      <c r="F4" t="n">
        <v>52.39</v>
      </c>
      <c r="G4" t="n">
        <v>29.38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397.48</v>
      </c>
      <c r="Q4" t="n">
        <v>5797.36</v>
      </c>
      <c r="R4" t="n">
        <v>332.15</v>
      </c>
      <c r="S4" t="n">
        <v>167.7</v>
      </c>
      <c r="T4" t="n">
        <v>82250.55</v>
      </c>
      <c r="U4" t="n">
        <v>0.5</v>
      </c>
      <c r="V4" t="n">
        <v>0.9</v>
      </c>
      <c r="W4" t="n">
        <v>0.58</v>
      </c>
      <c r="X4" t="n">
        <v>4.98</v>
      </c>
      <c r="Y4" t="n">
        <v>1</v>
      </c>
      <c r="Z4" t="n">
        <v>10</v>
      </c>
      <c r="AA4" t="n">
        <v>363.8162602901566</v>
      </c>
      <c r="AB4" t="n">
        <v>497.789457769614</v>
      </c>
      <c r="AC4" t="n">
        <v>450.2811305719732</v>
      </c>
      <c r="AD4" t="n">
        <v>363816.2602901566</v>
      </c>
      <c r="AE4" t="n">
        <v>497789.457769614</v>
      </c>
      <c r="AF4" t="n">
        <v>8.40645632299084e-06</v>
      </c>
      <c r="AG4" t="n">
        <v>2.37625</v>
      </c>
      <c r="AH4" t="n">
        <v>450281.1305719732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1.7524</v>
      </c>
      <c r="E5" t="n">
        <v>57.06</v>
      </c>
      <c r="F5" t="n">
        <v>52.42</v>
      </c>
      <c r="G5" t="n">
        <v>29.4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401.87</v>
      </c>
      <c r="Q5" t="n">
        <v>5797.31</v>
      </c>
      <c r="R5" t="n">
        <v>333.14</v>
      </c>
      <c r="S5" t="n">
        <v>167.7</v>
      </c>
      <c r="T5" t="n">
        <v>82749.27</v>
      </c>
      <c r="U5" t="n">
        <v>0.5</v>
      </c>
      <c r="V5" t="n">
        <v>0.9</v>
      </c>
      <c r="W5" t="n">
        <v>0.59</v>
      </c>
      <c r="X5" t="n">
        <v>5.01</v>
      </c>
      <c r="Y5" t="n">
        <v>1</v>
      </c>
      <c r="Z5" t="n">
        <v>10</v>
      </c>
      <c r="AA5" t="n">
        <v>366.3045065266351</v>
      </c>
      <c r="AB5" t="n">
        <v>501.1939860440403</v>
      </c>
      <c r="AC5" t="n">
        <v>453.3607354461737</v>
      </c>
      <c r="AD5" t="n">
        <v>366304.5065266351</v>
      </c>
      <c r="AE5" t="n">
        <v>501193.9860440404</v>
      </c>
      <c r="AF5" t="n">
        <v>8.40118281175315e-06</v>
      </c>
      <c r="AG5" t="n">
        <v>2.3775</v>
      </c>
      <c r="AH5" t="n">
        <v>453360.7354461738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1.3673</v>
      </c>
      <c r="E2" t="n">
        <v>73.13</v>
      </c>
      <c r="F2" t="n">
        <v>64.43000000000001</v>
      </c>
      <c r="G2" t="n">
        <v>10.8</v>
      </c>
      <c r="H2" t="n">
        <v>0.2</v>
      </c>
      <c r="I2" t="n">
        <v>358</v>
      </c>
      <c r="J2" t="n">
        <v>89.87</v>
      </c>
      <c r="K2" t="n">
        <v>37.55</v>
      </c>
      <c r="L2" t="n">
        <v>1</v>
      </c>
      <c r="M2" t="n">
        <v>356</v>
      </c>
      <c r="N2" t="n">
        <v>11.32</v>
      </c>
      <c r="O2" t="n">
        <v>11317.98</v>
      </c>
      <c r="P2" t="n">
        <v>491.45</v>
      </c>
      <c r="Q2" t="n">
        <v>5797.93</v>
      </c>
      <c r="R2" t="n">
        <v>745.98</v>
      </c>
      <c r="S2" t="n">
        <v>167.7</v>
      </c>
      <c r="T2" t="n">
        <v>287910.23</v>
      </c>
      <c r="U2" t="n">
        <v>0.22</v>
      </c>
      <c r="V2" t="n">
        <v>0.73</v>
      </c>
      <c r="W2" t="n">
        <v>0.84</v>
      </c>
      <c r="X2" t="n">
        <v>17.02</v>
      </c>
      <c r="Y2" t="n">
        <v>1</v>
      </c>
      <c r="Z2" t="n">
        <v>10</v>
      </c>
      <c r="AA2" t="n">
        <v>540.7935940228258</v>
      </c>
      <c r="AB2" t="n">
        <v>739.9376534715772</v>
      </c>
      <c r="AC2" t="n">
        <v>669.3190423332683</v>
      </c>
      <c r="AD2" t="n">
        <v>540793.5940228258</v>
      </c>
      <c r="AE2" t="n">
        <v>739937.6534715772</v>
      </c>
      <c r="AF2" t="n">
        <v>7.453459374539627e-06</v>
      </c>
      <c r="AG2" t="n">
        <v>3.047083333333333</v>
      </c>
      <c r="AH2" t="n">
        <v>669319.0423332683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1.695</v>
      </c>
      <c r="E3" t="n">
        <v>59</v>
      </c>
      <c r="F3" t="n">
        <v>54.28</v>
      </c>
      <c r="G3" t="n">
        <v>22.16</v>
      </c>
      <c r="H3" t="n">
        <v>0.39</v>
      </c>
      <c r="I3" t="n">
        <v>147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353.78</v>
      </c>
      <c r="Q3" t="n">
        <v>5797.43</v>
      </c>
      <c r="R3" t="n">
        <v>394.13</v>
      </c>
      <c r="S3" t="n">
        <v>167.7</v>
      </c>
      <c r="T3" t="n">
        <v>113043.55</v>
      </c>
      <c r="U3" t="n">
        <v>0.43</v>
      </c>
      <c r="V3" t="n">
        <v>0.87</v>
      </c>
      <c r="W3" t="n">
        <v>0.7</v>
      </c>
      <c r="X3" t="n">
        <v>6.87</v>
      </c>
      <c r="Y3" t="n">
        <v>1</v>
      </c>
      <c r="Z3" t="n">
        <v>10</v>
      </c>
      <c r="AA3" t="n">
        <v>340.4743501192494</v>
      </c>
      <c r="AB3" t="n">
        <v>465.8520265013797</v>
      </c>
      <c r="AC3" t="n">
        <v>421.3917629195129</v>
      </c>
      <c r="AD3" t="n">
        <v>340474.3501192494</v>
      </c>
      <c r="AE3" t="n">
        <v>465852.0265013797</v>
      </c>
      <c r="AF3" t="n">
        <v>9.239825670916894e-06</v>
      </c>
      <c r="AG3" t="n">
        <v>2.458333333333333</v>
      </c>
      <c r="AH3" t="n">
        <v>421391.7629195129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1.6975</v>
      </c>
      <c r="E4" t="n">
        <v>58.91</v>
      </c>
      <c r="F4" t="n">
        <v>54.21</v>
      </c>
      <c r="G4" t="n">
        <v>22.28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357.31</v>
      </c>
      <c r="Q4" t="n">
        <v>5797.26</v>
      </c>
      <c r="R4" t="n">
        <v>391.69</v>
      </c>
      <c r="S4" t="n">
        <v>167.7</v>
      </c>
      <c r="T4" t="n">
        <v>111826.47</v>
      </c>
      <c r="U4" t="n">
        <v>0.43</v>
      </c>
      <c r="V4" t="n">
        <v>0.87</v>
      </c>
      <c r="W4" t="n">
        <v>0.7</v>
      </c>
      <c r="X4" t="n">
        <v>6.8</v>
      </c>
      <c r="Y4" t="n">
        <v>1</v>
      </c>
      <c r="Z4" t="n">
        <v>10</v>
      </c>
      <c r="AA4" t="n">
        <v>341.6112117968228</v>
      </c>
      <c r="AB4" t="n">
        <v>467.4075308034331</v>
      </c>
      <c r="AC4" t="n">
        <v>422.7988120741423</v>
      </c>
      <c r="AD4" t="n">
        <v>341611.2117968228</v>
      </c>
      <c r="AE4" t="n">
        <v>467407.5308034331</v>
      </c>
      <c r="AF4" t="n">
        <v>9.253453732378422e-06</v>
      </c>
      <c r="AG4" t="n">
        <v>2.454583333333333</v>
      </c>
      <c r="AH4" t="n">
        <v>422798.8120741423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1.3673</v>
      </c>
      <c r="E10" t="n">
        <v>73.13</v>
      </c>
      <c r="F10" t="n">
        <v>64.43000000000001</v>
      </c>
      <c r="G10" t="n">
        <v>10.8</v>
      </c>
      <c r="H10" t="n">
        <v>0.2</v>
      </c>
      <c r="I10" t="n">
        <v>358</v>
      </c>
      <c r="J10" t="n">
        <v>89.87</v>
      </c>
      <c r="K10" t="n">
        <v>37.55</v>
      </c>
      <c r="L10" t="n">
        <v>1</v>
      </c>
      <c r="M10" t="n">
        <v>356</v>
      </c>
      <c r="N10" t="n">
        <v>11.32</v>
      </c>
      <c r="O10" t="n">
        <v>11317.98</v>
      </c>
      <c r="P10" t="n">
        <v>491.45</v>
      </c>
      <c r="Q10" t="n">
        <v>5797.93</v>
      </c>
      <c r="R10" t="n">
        <v>745.98</v>
      </c>
      <c r="S10" t="n">
        <v>167.7</v>
      </c>
      <c r="T10" t="n">
        <v>287910.23</v>
      </c>
      <c r="U10" t="n">
        <v>0.22</v>
      </c>
      <c r="V10" t="n">
        <v>0.73</v>
      </c>
      <c r="W10" t="n">
        <v>0.84</v>
      </c>
      <c r="X10" t="n">
        <v>17.02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1.695</v>
      </c>
      <c r="E11" t="n">
        <v>59</v>
      </c>
      <c r="F11" t="n">
        <v>54.28</v>
      </c>
      <c r="G11" t="n">
        <v>22.16</v>
      </c>
      <c r="H11" t="n">
        <v>0.39</v>
      </c>
      <c r="I11" t="n">
        <v>147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353.78</v>
      </c>
      <c r="Q11" t="n">
        <v>5797.43</v>
      </c>
      <c r="R11" t="n">
        <v>394.13</v>
      </c>
      <c r="S11" t="n">
        <v>167.7</v>
      </c>
      <c r="T11" t="n">
        <v>113043.55</v>
      </c>
      <c r="U11" t="n">
        <v>0.43</v>
      </c>
      <c r="V11" t="n">
        <v>0.87</v>
      </c>
      <c r="W11" t="n">
        <v>0.7</v>
      </c>
      <c r="X11" t="n">
        <v>6.87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1.6975</v>
      </c>
      <c r="E12" t="n">
        <v>58.91</v>
      </c>
      <c r="F12" t="n">
        <v>54.21</v>
      </c>
      <c r="G12" t="n">
        <v>22.28</v>
      </c>
      <c r="H12" t="n">
        <v>0.57</v>
      </c>
      <c r="I12" t="n">
        <v>146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357.31</v>
      </c>
      <c r="Q12" t="n">
        <v>5797.26</v>
      </c>
      <c r="R12" t="n">
        <v>391.69</v>
      </c>
      <c r="S12" t="n">
        <v>167.7</v>
      </c>
      <c r="T12" t="n">
        <v>111826.47</v>
      </c>
      <c r="U12" t="n">
        <v>0.43</v>
      </c>
      <c r="V12" t="n">
        <v>0.87</v>
      </c>
      <c r="W12" t="n">
        <v>0.7</v>
      </c>
      <c r="X12" t="n">
        <v>6.8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1.5216</v>
      </c>
      <c r="E13" t="n">
        <v>65.72</v>
      </c>
      <c r="F13" t="n">
        <v>59.78</v>
      </c>
      <c r="G13" t="n">
        <v>13.64</v>
      </c>
      <c r="H13" t="n">
        <v>0.24</v>
      </c>
      <c r="I13" t="n">
        <v>263</v>
      </c>
      <c r="J13" t="n">
        <v>71.52</v>
      </c>
      <c r="K13" t="n">
        <v>32.27</v>
      </c>
      <c r="L13" t="n">
        <v>1</v>
      </c>
      <c r="M13" t="n">
        <v>259</v>
      </c>
      <c r="N13" t="n">
        <v>8.25</v>
      </c>
      <c r="O13" t="n">
        <v>9054.6</v>
      </c>
      <c r="P13" t="n">
        <v>361.98</v>
      </c>
      <c r="Q13" t="n">
        <v>5797.94</v>
      </c>
      <c r="R13" t="n">
        <v>587.85</v>
      </c>
      <c r="S13" t="n">
        <v>167.7</v>
      </c>
      <c r="T13" t="n">
        <v>209321.35</v>
      </c>
      <c r="U13" t="n">
        <v>0.29</v>
      </c>
      <c r="V13" t="n">
        <v>0.79</v>
      </c>
      <c r="W13" t="n">
        <v>0.6899999999999999</v>
      </c>
      <c r="X13" t="n">
        <v>12.37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1.6285</v>
      </c>
      <c r="E14" t="n">
        <v>61.41</v>
      </c>
      <c r="F14" t="n">
        <v>56.53</v>
      </c>
      <c r="G14" t="n">
        <v>17.39</v>
      </c>
      <c r="H14" t="n">
        <v>0.48</v>
      </c>
      <c r="I14" t="n">
        <v>195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324.1</v>
      </c>
      <c r="Q14" t="n">
        <v>5797.86</v>
      </c>
      <c r="R14" t="n">
        <v>467.97</v>
      </c>
      <c r="S14" t="n">
        <v>167.7</v>
      </c>
      <c r="T14" t="n">
        <v>149723.21</v>
      </c>
      <c r="U14" t="n">
        <v>0.36</v>
      </c>
      <c r="V14" t="n">
        <v>0.83</v>
      </c>
      <c r="W14" t="n">
        <v>0.84</v>
      </c>
      <c r="X14" t="n">
        <v>9.109999999999999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1.3969</v>
      </c>
      <c r="E15" t="n">
        <v>71.59</v>
      </c>
      <c r="F15" t="n">
        <v>65.58</v>
      </c>
      <c r="G15" t="n">
        <v>10.14</v>
      </c>
      <c r="H15" t="n">
        <v>0.43</v>
      </c>
      <c r="I15" t="n">
        <v>388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256.12</v>
      </c>
      <c r="Q15" t="n">
        <v>5798.7</v>
      </c>
      <c r="R15" t="n">
        <v>765.52</v>
      </c>
      <c r="S15" t="n">
        <v>167.7</v>
      </c>
      <c r="T15" t="n">
        <v>297530.48</v>
      </c>
      <c r="U15" t="n">
        <v>0.22</v>
      </c>
      <c r="V15" t="n">
        <v>0.72</v>
      </c>
      <c r="W15" t="n">
        <v>1.41</v>
      </c>
      <c r="X15" t="n">
        <v>18.16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1.0079</v>
      </c>
      <c r="E16" t="n">
        <v>99.22</v>
      </c>
      <c r="F16" t="n">
        <v>78.65000000000001</v>
      </c>
      <c r="G16" t="n">
        <v>7.43</v>
      </c>
      <c r="H16" t="n">
        <v>0.12</v>
      </c>
      <c r="I16" t="n">
        <v>635</v>
      </c>
      <c r="J16" t="n">
        <v>141.81</v>
      </c>
      <c r="K16" t="n">
        <v>47.83</v>
      </c>
      <c r="L16" t="n">
        <v>1</v>
      </c>
      <c r="M16" t="n">
        <v>633</v>
      </c>
      <c r="N16" t="n">
        <v>22.98</v>
      </c>
      <c r="O16" t="n">
        <v>17723.39</v>
      </c>
      <c r="P16" t="n">
        <v>865.62</v>
      </c>
      <c r="Q16" t="n">
        <v>5799.21</v>
      </c>
      <c r="R16" t="n">
        <v>1230.41</v>
      </c>
      <c r="S16" t="n">
        <v>167.7</v>
      </c>
      <c r="T16" t="n">
        <v>528743.83</v>
      </c>
      <c r="U16" t="n">
        <v>0.14</v>
      </c>
      <c r="V16" t="n">
        <v>0.6</v>
      </c>
      <c r="W16" t="n">
        <v>1.29</v>
      </c>
      <c r="X16" t="n">
        <v>31.22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1.5228</v>
      </c>
      <c r="E17" t="n">
        <v>65.67</v>
      </c>
      <c r="F17" t="n">
        <v>57.29</v>
      </c>
      <c r="G17" t="n">
        <v>16.14</v>
      </c>
      <c r="H17" t="n">
        <v>0.25</v>
      </c>
      <c r="I17" t="n">
        <v>213</v>
      </c>
      <c r="J17" t="n">
        <v>143.17</v>
      </c>
      <c r="K17" t="n">
        <v>47.83</v>
      </c>
      <c r="L17" t="n">
        <v>2</v>
      </c>
      <c r="M17" t="n">
        <v>211</v>
      </c>
      <c r="N17" t="n">
        <v>23.34</v>
      </c>
      <c r="O17" t="n">
        <v>17891.86</v>
      </c>
      <c r="P17" t="n">
        <v>586.04</v>
      </c>
      <c r="Q17" t="n">
        <v>5797.94</v>
      </c>
      <c r="R17" t="n">
        <v>502.77</v>
      </c>
      <c r="S17" t="n">
        <v>167.7</v>
      </c>
      <c r="T17" t="n">
        <v>167030.12</v>
      </c>
      <c r="U17" t="n">
        <v>0.33</v>
      </c>
      <c r="V17" t="n">
        <v>0.82</v>
      </c>
      <c r="W17" t="n">
        <v>0.61</v>
      </c>
      <c r="X17" t="n">
        <v>9.869999999999999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1.7122</v>
      </c>
      <c r="E18" t="n">
        <v>58.41</v>
      </c>
      <c r="F18" t="n">
        <v>52.74</v>
      </c>
      <c r="G18" t="n">
        <v>26.59</v>
      </c>
      <c r="H18" t="n">
        <v>0.37</v>
      </c>
      <c r="I18" t="n">
        <v>119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492.51</v>
      </c>
      <c r="Q18" t="n">
        <v>5797.27</v>
      </c>
      <c r="R18" t="n">
        <v>348.34</v>
      </c>
      <c r="S18" t="n">
        <v>167.7</v>
      </c>
      <c r="T18" t="n">
        <v>90285.55</v>
      </c>
      <c r="U18" t="n">
        <v>0.48</v>
      </c>
      <c r="V18" t="n">
        <v>0.89</v>
      </c>
      <c r="W18" t="n">
        <v>0.47</v>
      </c>
      <c r="X18" t="n">
        <v>5.33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1.7845</v>
      </c>
      <c r="E19" t="n">
        <v>56.04</v>
      </c>
      <c r="F19" t="n">
        <v>51.35</v>
      </c>
      <c r="G19" t="n">
        <v>36.25</v>
      </c>
      <c r="H19" t="n">
        <v>0.49</v>
      </c>
      <c r="I19" t="n">
        <v>85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439.45</v>
      </c>
      <c r="Q19" t="n">
        <v>5797.2</v>
      </c>
      <c r="R19" t="n">
        <v>300.34</v>
      </c>
      <c r="S19" t="n">
        <v>167.7</v>
      </c>
      <c r="T19" t="n">
        <v>66457.44</v>
      </c>
      <c r="U19" t="n">
        <v>0.5600000000000001</v>
      </c>
      <c r="V19" t="n">
        <v>0.92</v>
      </c>
      <c r="W19" t="n">
        <v>0.45</v>
      </c>
      <c r="X19" t="n">
        <v>3.94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1.777</v>
      </c>
      <c r="E20" t="n">
        <v>56.27</v>
      </c>
      <c r="F20" t="n">
        <v>51.62</v>
      </c>
      <c r="G20" t="n">
        <v>36.87</v>
      </c>
      <c r="H20" t="n">
        <v>0.6</v>
      </c>
      <c r="I20" t="n">
        <v>84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444.25</v>
      </c>
      <c r="Q20" t="n">
        <v>5797.64</v>
      </c>
      <c r="R20" t="n">
        <v>308.92</v>
      </c>
      <c r="S20" t="n">
        <v>167.7</v>
      </c>
      <c r="T20" t="n">
        <v>70749.85000000001</v>
      </c>
      <c r="U20" t="n">
        <v>0.54</v>
      </c>
      <c r="V20" t="n">
        <v>0.91</v>
      </c>
      <c r="W20" t="n">
        <v>0.48</v>
      </c>
      <c r="X20" t="n">
        <v>4.21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0.8058999999999999</v>
      </c>
      <c r="E21" t="n">
        <v>124.08</v>
      </c>
      <c r="F21" t="n">
        <v>90.98</v>
      </c>
      <c r="G21" t="n">
        <v>6.33</v>
      </c>
      <c r="H21" t="n">
        <v>0.1</v>
      </c>
      <c r="I21" t="n">
        <v>863</v>
      </c>
      <c r="J21" t="n">
        <v>176.73</v>
      </c>
      <c r="K21" t="n">
        <v>52.44</v>
      </c>
      <c r="L21" t="n">
        <v>1</v>
      </c>
      <c r="M21" t="n">
        <v>861</v>
      </c>
      <c r="N21" t="n">
        <v>33.29</v>
      </c>
      <c r="O21" t="n">
        <v>22031.19</v>
      </c>
      <c r="P21" t="n">
        <v>1170.87</v>
      </c>
      <c r="Q21" t="n">
        <v>5800.25</v>
      </c>
      <c r="R21" t="n">
        <v>1651.06</v>
      </c>
      <c r="S21" t="n">
        <v>167.7</v>
      </c>
      <c r="T21" t="n">
        <v>737926.61</v>
      </c>
      <c r="U21" t="n">
        <v>0.1</v>
      </c>
      <c r="V21" t="n">
        <v>0.52</v>
      </c>
      <c r="W21" t="n">
        <v>1.67</v>
      </c>
      <c r="X21" t="n">
        <v>43.55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1.3896</v>
      </c>
      <c r="E22" t="n">
        <v>71.95999999999999</v>
      </c>
      <c r="F22" t="n">
        <v>60.01</v>
      </c>
      <c r="G22" t="n">
        <v>13.44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736.8200000000001</v>
      </c>
      <c r="Q22" t="n">
        <v>5797.65</v>
      </c>
      <c r="R22" t="n">
        <v>595.8099999999999</v>
      </c>
      <c r="S22" t="n">
        <v>167.7</v>
      </c>
      <c r="T22" t="n">
        <v>213276.31</v>
      </c>
      <c r="U22" t="n">
        <v>0.28</v>
      </c>
      <c r="V22" t="n">
        <v>0.78</v>
      </c>
      <c r="W22" t="n">
        <v>0.7</v>
      </c>
      <c r="X22" t="n">
        <v>12.6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1.6028</v>
      </c>
      <c r="E23" t="n">
        <v>62.39</v>
      </c>
      <c r="F23" t="n">
        <v>54.5</v>
      </c>
      <c r="G23" t="n">
        <v>21.23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635.12</v>
      </c>
      <c r="Q23" t="n">
        <v>5797.46</v>
      </c>
      <c r="R23" t="n">
        <v>408.08</v>
      </c>
      <c r="S23" t="n">
        <v>167.7</v>
      </c>
      <c r="T23" t="n">
        <v>119983.44</v>
      </c>
      <c r="U23" t="n">
        <v>0.41</v>
      </c>
      <c r="V23" t="n">
        <v>0.86</v>
      </c>
      <c r="W23" t="n">
        <v>0.52</v>
      </c>
      <c r="X23" t="n">
        <v>7.08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1.7241</v>
      </c>
      <c r="E24" t="n">
        <v>58</v>
      </c>
      <c r="F24" t="n">
        <v>51.92</v>
      </c>
      <c r="G24" t="n">
        <v>30.24</v>
      </c>
      <c r="H24" t="n">
        <v>0.39</v>
      </c>
      <c r="I24" t="n">
        <v>103</v>
      </c>
      <c r="J24" t="n">
        <v>181.19</v>
      </c>
      <c r="K24" t="n">
        <v>52.44</v>
      </c>
      <c r="L24" t="n">
        <v>4</v>
      </c>
      <c r="M24" t="n">
        <v>101</v>
      </c>
      <c r="N24" t="n">
        <v>34.75</v>
      </c>
      <c r="O24" t="n">
        <v>22581.25</v>
      </c>
      <c r="P24" t="n">
        <v>568.22</v>
      </c>
      <c r="Q24" t="n">
        <v>5797.45</v>
      </c>
      <c r="R24" t="n">
        <v>320.32</v>
      </c>
      <c r="S24" t="n">
        <v>167.7</v>
      </c>
      <c r="T24" t="n">
        <v>76354.84</v>
      </c>
      <c r="U24" t="n">
        <v>0.52</v>
      </c>
      <c r="V24" t="n">
        <v>0.91</v>
      </c>
      <c r="W24" t="n">
        <v>0.44</v>
      </c>
      <c r="X24" t="n">
        <v>4.5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1.7806</v>
      </c>
      <c r="E25" t="n">
        <v>56.16</v>
      </c>
      <c r="F25" t="n">
        <v>51.04</v>
      </c>
      <c r="G25" t="n">
        <v>40.29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69</v>
      </c>
      <c r="N25" t="n">
        <v>35.25</v>
      </c>
      <c r="O25" t="n">
        <v>22766.06</v>
      </c>
      <c r="P25" t="n">
        <v>519.05</v>
      </c>
      <c r="Q25" t="n">
        <v>5797.28</v>
      </c>
      <c r="R25" t="n">
        <v>290.98</v>
      </c>
      <c r="S25" t="n">
        <v>167.7</v>
      </c>
      <c r="T25" t="n">
        <v>61821.37</v>
      </c>
      <c r="U25" t="n">
        <v>0.58</v>
      </c>
      <c r="V25" t="n">
        <v>0.92</v>
      </c>
      <c r="W25" t="n">
        <v>0.4</v>
      </c>
      <c r="X25" t="n">
        <v>3.63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1.8095</v>
      </c>
      <c r="E26" t="n">
        <v>55.27</v>
      </c>
      <c r="F26" t="n">
        <v>50.5</v>
      </c>
      <c r="G26" t="n">
        <v>45.91</v>
      </c>
      <c r="H26" t="n">
        <v>0.58</v>
      </c>
      <c r="I26" t="n">
        <v>66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494.48</v>
      </c>
      <c r="Q26" t="n">
        <v>5797.24</v>
      </c>
      <c r="R26" t="n">
        <v>269.78</v>
      </c>
      <c r="S26" t="n">
        <v>167.7</v>
      </c>
      <c r="T26" t="n">
        <v>51273.52</v>
      </c>
      <c r="U26" t="n">
        <v>0.62</v>
      </c>
      <c r="V26" t="n">
        <v>0.93</v>
      </c>
      <c r="W26" t="n">
        <v>0.47</v>
      </c>
      <c r="X26" t="n">
        <v>3.09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1.8095</v>
      </c>
      <c r="E27" t="n">
        <v>55.26</v>
      </c>
      <c r="F27" t="n">
        <v>50.5</v>
      </c>
      <c r="G27" t="n">
        <v>45.91</v>
      </c>
      <c r="H27" t="n">
        <v>0.67</v>
      </c>
      <c r="I27" t="n">
        <v>66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498.25</v>
      </c>
      <c r="Q27" t="n">
        <v>5797.24</v>
      </c>
      <c r="R27" t="n">
        <v>269.68</v>
      </c>
      <c r="S27" t="n">
        <v>167.7</v>
      </c>
      <c r="T27" t="n">
        <v>51224.21</v>
      </c>
      <c r="U27" t="n">
        <v>0.62</v>
      </c>
      <c r="V27" t="n">
        <v>0.93</v>
      </c>
      <c r="W27" t="n">
        <v>0.47</v>
      </c>
      <c r="X27" t="n">
        <v>3.09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1.2096</v>
      </c>
      <c r="E28" t="n">
        <v>82.67</v>
      </c>
      <c r="F28" t="n">
        <v>74.58</v>
      </c>
      <c r="G28" t="n">
        <v>7.72</v>
      </c>
      <c r="H28" t="n">
        <v>0.64</v>
      </c>
      <c r="I28" t="n">
        <v>580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216.06</v>
      </c>
      <c r="Q28" t="n">
        <v>5799.02</v>
      </c>
      <c r="R28" t="n">
        <v>1061.95</v>
      </c>
      <c r="S28" t="n">
        <v>167.7</v>
      </c>
      <c r="T28" t="n">
        <v>444784.89</v>
      </c>
      <c r="U28" t="n">
        <v>0.16</v>
      </c>
      <c r="V28" t="n">
        <v>0.63</v>
      </c>
      <c r="W28" t="n">
        <v>1.96</v>
      </c>
      <c r="X28" t="n">
        <v>27.16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1.2992</v>
      </c>
      <c r="E29" t="n">
        <v>76.97</v>
      </c>
      <c r="F29" t="n">
        <v>66.7</v>
      </c>
      <c r="G29" t="n">
        <v>9.93</v>
      </c>
      <c r="H29" t="n">
        <v>0.18</v>
      </c>
      <c r="I29" t="n">
        <v>403</v>
      </c>
      <c r="J29" t="n">
        <v>98.70999999999999</v>
      </c>
      <c r="K29" t="n">
        <v>39.72</v>
      </c>
      <c r="L29" t="n">
        <v>1</v>
      </c>
      <c r="M29" t="n">
        <v>401</v>
      </c>
      <c r="N29" t="n">
        <v>12.99</v>
      </c>
      <c r="O29" t="n">
        <v>12407.75</v>
      </c>
      <c r="P29" t="n">
        <v>552.5700000000001</v>
      </c>
      <c r="Q29" t="n">
        <v>5798.38</v>
      </c>
      <c r="R29" t="n">
        <v>823.12</v>
      </c>
      <c r="S29" t="n">
        <v>167.7</v>
      </c>
      <c r="T29" t="n">
        <v>326258.87</v>
      </c>
      <c r="U29" t="n">
        <v>0.2</v>
      </c>
      <c r="V29" t="n">
        <v>0.71</v>
      </c>
      <c r="W29" t="n">
        <v>0.91</v>
      </c>
      <c r="X29" t="n">
        <v>19.28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1.7066</v>
      </c>
      <c r="E30" t="n">
        <v>58.59</v>
      </c>
      <c r="F30" t="n">
        <v>53.77</v>
      </c>
      <c r="G30" t="n">
        <v>23.38</v>
      </c>
      <c r="H30" t="n">
        <v>0.35</v>
      </c>
      <c r="I30" t="n">
        <v>138</v>
      </c>
      <c r="J30" t="n">
        <v>99.95</v>
      </c>
      <c r="K30" t="n">
        <v>39.72</v>
      </c>
      <c r="L30" t="n">
        <v>2</v>
      </c>
      <c r="M30" t="n">
        <v>87</v>
      </c>
      <c r="N30" t="n">
        <v>13.24</v>
      </c>
      <c r="O30" t="n">
        <v>12561.45</v>
      </c>
      <c r="P30" t="n">
        <v>375.07</v>
      </c>
      <c r="Q30" t="n">
        <v>5797.55</v>
      </c>
      <c r="R30" t="n">
        <v>381.39</v>
      </c>
      <c r="S30" t="n">
        <v>167.7</v>
      </c>
      <c r="T30" t="n">
        <v>106717.76</v>
      </c>
      <c r="U30" t="n">
        <v>0.44</v>
      </c>
      <c r="V30" t="n">
        <v>0.88</v>
      </c>
      <c r="W30" t="n">
        <v>0.5600000000000001</v>
      </c>
      <c r="X30" t="n">
        <v>6.36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1.7204</v>
      </c>
      <c r="E31" t="n">
        <v>58.12</v>
      </c>
      <c r="F31" t="n">
        <v>53.46</v>
      </c>
      <c r="G31" t="n">
        <v>24.68</v>
      </c>
      <c r="H31" t="n">
        <v>0.52</v>
      </c>
      <c r="I31" t="n">
        <v>130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370.92</v>
      </c>
      <c r="Q31" t="n">
        <v>5797.66</v>
      </c>
      <c r="R31" t="n">
        <v>367.07</v>
      </c>
      <c r="S31" t="n">
        <v>167.7</v>
      </c>
      <c r="T31" t="n">
        <v>99597.91</v>
      </c>
      <c r="U31" t="n">
        <v>0.46</v>
      </c>
      <c r="V31" t="n">
        <v>0.88</v>
      </c>
      <c r="W31" t="n">
        <v>0.66</v>
      </c>
      <c r="X31" t="n">
        <v>6.05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1.1178</v>
      </c>
      <c r="E32" t="n">
        <v>89.45999999999999</v>
      </c>
      <c r="F32" t="n">
        <v>73.58</v>
      </c>
      <c r="G32" t="n">
        <v>8.210000000000001</v>
      </c>
      <c r="H32" t="n">
        <v>0.14</v>
      </c>
      <c r="I32" t="n">
        <v>538</v>
      </c>
      <c r="J32" t="n">
        <v>124.63</v>
      </c>
      <c r="K32" t="n">
        <v>45</v>
      </c>
      <c r="L32" t="n">
        <v>1</v>
      </c>
      <c r="M32" t="n">
        <v>536</v>
      </c>
      <c r="N32" t="n">
        <v>18.64</v>
      </c>
      <c r="O32" t="n">
        <v>15605.44</v>
      </c>
      <c r="P32" t="n">
        <v>735.36</v>
      </c>
      <c r="Q32" t="n">
        <v>5798.73</v>
      </c>
      <c r="R32" t="n">
        <v>1057.37</v>
      </c>
      <c r="S32" t="n">
        <v>167.7</v>
      </c>
      <c r="T32" t="n">
        <v>442706.74</v>
      </c>
      <c r="U32" t="n">
        <v>0.16</v>
      </c>
      <c r="V32" t="n">
        <v>0.64</v>
      </c>
      <c r="W32" t="n">
        <v>1.14</v>
      </c>
      <c r="X32" t="n">
        <v>26.16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1.5948</v>
      </c>
      <c r="E33" t="n">
        <v>62.71</v>
      </c>
      <c r="F33" t="n">
        <v>55.87</v>
      </c>
      <c r="G33" t="n">
        <v>18.22</v>
      </c>
      <c r="H33" t="n">
        <v>0.28</v>
      </c>
      <c r="I33" t="n">
        <v>184</v>
      </c>
      <c r="J33" t="n">
        <v>125.95</v>
      </c>
      <c r="K33" t="n">
        <v>45</v>
      </c>
      <c r="L33" t="n">
        <v>2</v>
      </c>
      <c r="M33" t="n">
        <v>182</v>
      </c>
      <c r="N33" t="n">
        <v>18.95</v>
      </c>
      <c r="O33" t="n">
        <v>15767.7</v>
      </c>
      <c r="P33" t="n">
        <v>506.67</v>
      </c>
      <c r="Q33" t="n">
        <v>5797.55</v>
      </c>
      <c r="R33" t="n">
        <v>454.83</v>
      </c>
      <c r="S33" t="n">
        <v>167.7</v>
      </c>
      <c r="T33" t="n">
        <v>143206.88</v>
      </c>
      <c r="U33" t="n">
        <v>0.37</v>
      </c>
      <c r="V33" t="n">
        <v>0.84</v>
      </c>
      <c r="W33" t="n">
        <v>0.57</v>
      </c>
      <c r="X33" t="n">
        <v>8.460000000000001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1.76</v>
      </c>
      <c r="E34" t="n">
        <v>56.82</v>
      </c>
      <c r="F34" t="n">
        <v>52.05</v>
      </c>
      <c r="G34" t="n">
        <v>30.32</v>
      </c>
      <c r="H34" t="n">
        <v>0.42</v>
      </c>
      <c r="I34" t="n">
        <v>103</v>
      </c>
      <c r="J34" t="n">
        <v>127.27</v>
      </c>
      <c r="K34" t="n">
        <v>45</v>
      </c>
      <c r="L34" t="n">
        <v>3</v>
      </c>
      <c r="M34" t="n">
        <v>59</v>
      </c>
      <c r="N34" t="n">
        <v>19.27</v>
      </c>
      <c r="O34" t="n">
        <v>15930.42</v>
      </c>
      <c r="P34" t="n">
        <v>415.98</v>
      </c>
      <c r="Q34" t="n">
        <v>5797.16</v>
      </c>
      <c r="R34" t="n">
        <v>323.31</v>
      </c>
      <c r="S34" t="n">
        <v>167.7</v>
      </c>
      <c r="T34" t="n">
        <v>77850.49000000001</v>
      </c>
      <c r="U34" t="n">
        <v>0.52</v>
      </c>
      <c r="V34" t="n">
        <v>0.9</v>
      </c>
      <c r="W34" t="n">
        <v>0.49</v>
      </c>
      <c r="X34" t="n">
        <v>4.64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1.7661</v>
      </c>
      <c r="E35" t="n">
        <v>56.62</v>
      </c>
      <c r="F35" t="n">
        <v>51.99</v>
      </c>
      <c r="G35" t="n">
        <v>31.83</v>
      </c>
      <c r="H35" t="n">
        <v>0.55</v>
      </c>
      <c r="I35" t="n">
        <v>98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413.44</v>
      </c>
      <c r="Q35" t="n">
        <v>5797.37</v>
      </c>
      <c r="R35" t="n">
        <v>318.73</v>
      </c>
      <c r="S35" t="n">
        <v>167.7</v>
      </c>
      <c r="T35" t="n">
        <v>75585.41</v>
      </c>
      <c r="U35" t="n">
        <v>0.53</v>
      </c>
      <c r="V35" t="n">
        <v>0.91</v>
      </c>
      <c r="W35" t="n">
        <v>0.5600000000000001</v>
      </c>
      <c r="X35" t="n">
        <v>4.58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0.9041</v>
      </c>
      <c r="E36" t="n">
        <v>110.61</v>
      </c>
      <c r="F36" t="n">
        <v>84.38</v>
      </c>
      <c r="G36" t="n">
        <v>6.82</v>
      </c>
      <c r="H36" t="n">
        <v>0.11</v>
      </c>
      <c r="I36" t="n">
        <v>742</v>
      </c>
      <c r="J36" t="n">
        <v>159.12</v>
      </c>
      <c r="K36" t="n">
        <v>50.28</v>
      </c>
      <c r="L36" t="n">
        <v>1</v>
      </c>
      <c r="M36" t="n">
        <v>740</v>
      </c>
      <c r="N36" t="n">
        <v>27.84</v>
      </c>
      <c r="O36" t="n">
        <v>19859.16</v>
      </c>
      <c r="P36" t="n">
        <v>1009.02</v>
      </c>
      <c r="Q36" t="n">
        <v>5799.19</v>
      </c>
      <c r="R36" t="n">
        <v>1425.97</v>
      </c>
      <c r="S36" t="n">
        <v>167.7</v>
      </c>
      <c r="T36" t="n">
        <v>625986.46</v>
      </c>
      <c r="U36" t="n">
        <v>0.12</v>
      </c>
      <c r="V36" t="n">
        <v>0.5600000000000001</v>
      </c>
      <c r="W36" t="n">
        <v>1.46</v>
      </c>
      <c r="X36" t="n">
        <v>36.95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1.4565</v>
      </c>
      <c r="E37" t="n">
        <v>68.66</v>
      </c>
      <c r="F37" t="n">
        <v>58.6</v>
      </c>
      <c r="G37" t="n">
        <v>14.65</v>
      </c>
      <c r="H37" t="n">
        <v>0.22</v>
      </c>
      <c r="I37" t="n">
        <v>240</v>
      </c>
      <c r="J37" t="n">
        <v>160.54</v>
      </c>
      <c r="K37" t="n">
        <v>50.28</v>
      </c>
      <c r="L37" t="n">
        <v>2</v>
      </c>
      <c r="M37" t="n">
        <v>238</v>
      </c>
      <c r="N37" t="n">
        <v>28.26</v>
      </c>
      <c r="O37" t="n">
        <v>20034.4</v>
      </c>
      <c r="P37" t="n">
        <v>661.2</v>
      </c>
      <c r="Q37" t="n">
        <v>5797.76</v>
      </c>
      <c r="R37" t="n">
        <v>547.4400000000001</v>
      </c>
      <c r="S37" t="n">
        <v>167.7</v>
      </c>
      <c r="T37" t="n">
        <v>189230.97</v>
      </c>
      <c r="U37" t="n">
        <v>0.31</v>
      </c>
      <c r="V37" t="n">
        <v>0.8</v>
      </c>
      <c r="W37" t="n">
        <v>0.66</v>
      </c>
      <c r="X37" t="n">
        <v>11.19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1.6564</v>
      </c>
      <c r="E38" t="n">
        <v>60.37</v>
      </c>
      <c r="F38" t="n">
        <v>53.63</v>
      </c>
      <c r="G38" t="n">
        <v>23.49</v>
      </c>
      <c r="H38" t="n">
        <v>0.33</v>
      </c>
      <c r="I38" t="n">
        <v>137</v>
      </c>
      <c r="J38" t="n">
        <v>161.97</v>
      </c>
      <c r="K38" t="n">
        <v>50.28</v>
      </c>
      <c r="L38" t="n">
        <v>3</v>
      </c>
      <c r="M38" t="n">
        <v>135</v>
      </c>
      <c r="N38" t="n">
        <v>28.69</v>
      </c>
      <c r="O38" t="n">
        <v>20210.21</v>
      </c>
      <c r="P38" t="n">
        <v>565.8</v>
      </c>
      <c r="Q38" t="n">
        <v>5797.54</v>
      </c>
      <c r="R38" t="n">
        <v>378.68</v>
      </c>
      <c r="S38" t="n">
        <v>167.7</v>
      </c>
      <c r="T38" t="n">
        <v>105367.42</v>
      </c>
      <c r="U38" t="n">
        <v>0.44</v>
      </c>
      <c r="V38" t="n">
        <v>0.88</v>
      </c>
      <c r="W38" t="n">
        <v>0.49</v>
      </c>
      <c r="X38" t="n">
        <v>6.22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1.7851</v>
      </c>
      <c r="E39" t="n">
        <v>56.02</v>
      </c>
      <c r="F39" t="n">
        <v>50.83</v>
      </c>
      <c r="G39" t="n">
        <v>34.27</v>
      </c>
      <c r="H39" t="n">
        <v>0.43</v>
      </c>
      <c r="I39" t="n">
        <v>89</v>
      </c>
      <c r="J39" t="n">
        <v>163.4</v>
      </c>
      <c r="K39" t="n">
        <v>50.28</v>
      </c>
      <c r="L39" t="n">
        <v>4</v>
      </c>
      <c r="M39" t="n">
        <v>86</v>
      </c>
      <c r="N39" t="n">
        <v>29.12</v>
      </c>
      <c r="O39" t="n">
        <v>20386.62</v>
      </c>
      <c r="P39" t="n">
        <v>490</v>
      </c>
      <c r="Q39" t="n">
        <v>5797.27</v>
      </c>
      <c r="R39" t="n">
        <v>283.04</v>
      </c>
      <c r="S39" t="n">
        <v>167.7</v>
      </c>
      <c r="T39" t="n">
        <v>57784.88</v>
      </c>
      <c r="U39" t="n">
        <v>0.59</v>
      </c>
      <c r="V39" t="n">
        <v>0.93</v>
      </c>
      <c r="W39" t="n">
        <v>0.4</v>
      </c>
      <c r="X39" t="n">
        <v>3.42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1.8023</v>
      </c>
      <c r="E40" t="n">
        <v>55.48</v>
      </c>
      <c r="F40" t="n">
        <v>50.78</v>
      </c>
      <c r="G40" t="n">
        <v>41.17</v>
      </c>
      <c r="H40" t="n">
        <v>0.54</v>
      </c>
      <c r="I40" t="n">
        <v>74</v>
      </c>
      <c r="J40" t="n">
        <v>164.83</v>
      </c>
      <c r="K40" t="n">
        <v>50.28</v>
      </c>
      <c r="L40" t="n">
        <v>5</v>
      </c>
      <c r="M40" t="n">
        <v>4</v>
      </c>
      <c r="N40" t="n">
        <v>29.55</v>
      </c>
      <c r="O40" t="n">
        <v>20563.61</v>
      </c>
      <c r="P40" t="n">
        <v>465.59</v>
      </c>
      <c r="Q40" t="n">
        <v>5797.23</v>
      </c>
      <c r="R40" t="n">
        <v>278.78</v>
      </c>
      <c r="S40" t="n">
        <v>167.7</v>
      </c>
      <c r="T40" t="n">
        <v>55731.39</v>
      </c>
      <c r="U40" t="n">
        <v>0.6</v>
      </c>
      <c r="V40" t="n">
        <v>0.93</v>
      </c>
      <c r="W40" t="n">
        <v>0.49</v>
      </c>
      <c r="X40" t="n">
        <v>3.37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1.8022</v>
      </c>
      <c r="E41" t="n">
        <v>55.49</v>
      </c>
      <c r="F41" t="n">
        <v>50.78</v>
      </c>
      <c r="G41" t="n">
        <v>41.17</v>
      </c>
      <c r="H41" t="n">
        <v>0.64</v>
      </c>
      <c r="I41" t="n">
        <v>74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469.37</v>
      </c>
      <c r="Q41" t="n">
        <v>5797.2</v>
      </c>
      <c r="R41" t="n">
        <v>278.72</v>
      </c>
      <c r="S41" t="n">
        <v>167.7</v>
      </c>
      <c r="T41" t="n">
        <v>55701.92</v>
      </c>
      <c r="U41" t="n">
        <v>0.6</v>
      </c>
      <c r="V41" t="n">
        <v>0.93</v>
      </c>
      <c r="W41" t="n">
        <v>0.49</v>
      </c>
      <c r="X41" t="n">
        <v>3.37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1.4397</v>
      </c>
      <c r="E42" t="n">
        <v>69.45999999999999</v>
      </c>
      <c r="F42" t="n">
        <v>62.19</v>
      </c>
      <c r="G42" t="n">
        <v>11.96</v>
      </c>
      <c r="H42" t="n">
        <v>0.22</v>
      </c>
      <c r="I42" t="n">
        <v>312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428.76</v>
      </c>
      <c r="Q42" t="n">
        <v>5797.89</v>
      </c>
      <c r="R42" t="n">
        <v>669.65</v>
      </c>
      <c r="S42" t="n">
        <v>167.7</v>
      </c>
      <c r="T42" t="n">
        <v>249978.3</v>
      </c>
      <c r="U42" t="n">
        <v>0.25</v>
      </c>
      <c r="V42" t="n">
        <v>0.76</v>
      </c>
      <c r="W42" t="n">
        <v>0.78</v>
      </c>
      <c r="X42" t="n">
        <v>14.78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1.6661</v>
      </c>
      <c r="E43" t="n">
        <v>60.02</v>
      </c>
      <c r="F43" t="n">
        <v>55.25</v>
      </c>
      <c r="G43" t="n">
        <v>19.85</v>
      </c>
      <c r="H43" t="n">
        <v>0.43</v>
      </c>
      <c r="I43" t="n">
        <v>167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339.9</v>
      </c>
      <c r="Q43" t="n">
        <v>5797.91</v>
      </c>
      <c r="R43" t="n">
        <v>426.15</v>
      </c>
      <c r="S43" t="n">
        <v>167.7</v>
      </c>
      <c r="T43" t="n">
        <v>128953.71</v>
      </c>
      <c r="U43" t="n">
        <v>0.39</v>
      </c>
      <c r="V43" t="n">
        <v>0.85</v>
      </c>
      <c r="W43" t="n">
        <v>0.76</v>
      </c>
      <c r="X43" t="n">
        <v>7.84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1.2365</v>
      </c>
      <c r="E44" t="n">
        <v>80.87</v>
      </c>
      <c r="F44" t="n">
        <v>68.90000000000001</v>
      </c>
      <c r="G44" t="n">
        <v>9.25</v>
      </c>
      <c r="H44" t="n">
        <v>0.16</v>
      </c>
      <c r="I44" t="n">
        <v>447</v>
      </c>
      <c r="J44" t="n">
        <v>107.41</v>
      </c>
      <c r="K44" t="n">
        <v>41.65</v>
      </c>
      <c r="L44" t="n">
        <v>1</v>
      </c>
      <c r="M44" t="n">
        <v>445</v>
      </c>
      <c r="N44" t="n">
        <v>14.77</v>
      </c>
      <c r="O44" t="n">
        <v>13481.73</v>
      </c>
      <c r="P44" t="n">
        <v>612.29</v>
      </c>
      <c r="Q44" t="n">
        <v>5798.55</v>
      </c>
      <c r="R44" t="n">
        <v>898.3</v>
      </c>
      <c r="S44" t="n">
        <v>167.7</v>
      </c>
      <c r="T44" t="n">
        <v>363628.22</v>
      </c>
      <c r="U44" t="n">
        <v>0.19</v>
      </c>
      <c r="V44" t="n">
        <v>0.68</v>
      </c>
      <c r="W44" t="n">
        <v>0.97</v>
      </c>
      <c r="X44" t="n">
        <v>21.48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1.6693</v>
      </c>
      <c r="E45" t="n">
        <v>59.9</v>
      </c>
      <c r="F45" t="n">
        <v>54.47</v>
      </c>
      <c r="G45" t="n">
        <v>21.36</v>
      </c>
      <c r="H45" t="n">
        <v>0.32</v>
      </c>
      <c r="I45" t="n">
        <v>153</v>
      </c>
      <c r="J45" t="n">
        <v>108.68</v>
      </c>
      <c r="K45" t="n">
        <v>41.65</v>
      </c>
      <c r="L45" t="n">
        <v>2</v>
      </c>
      <c r="M45" t="n">
        <v>151</v>
      </c>
      <c r="N45" t="n">
        <v>15.03</v>
      </c>
      <c r="O45" t="n">
        <v>13638.32</v>
      </c>
      <c r="P45" t="n">
        <v>420.86</v>
      </c>
      <c r="Q45" t="n">
        <v>5797.37</v>
      </c>
      <c r="R45" t="n">
        <v>407.06</v>
      </c>
      <c r="S45" t="n">
        <v>167.7</v>
      </c>
      <c r="T45" t="n">
        <v>119478.03</v>
      </c>
      <c r="U45" t="n">
        <v>0.41</v>
      </c>
      <c r="V45" t="n">
        <v>0.86</v>
      </c>
      <c r="W45" t="n">
        <v>0.52</v>
      </c>
      <c r="X45" t="n">
        <v>7.06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1.7396</v>
      </c>
      <c r="E46" t="n">
        <v>57.48</v>
      </c>
      <c r="F46" t="n">
        <v>52.85</v>
      </c>
      <c r="G46" t="n">
        <v>27.1</v>
      </c>
      <c r="H46" t="n">
        <v>0.48</v>
      </c>
      <c r="I46" t="n">
        <v>117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383.74</v>
      </c>
      <c r="Q46" t="n">
        <v>5797.3</v>
      </c>
      <c r="R46" t="n">
        <v>347.05</v>
      </c>
      <c r="S46" t="n">
        <v>167.7</v>
      </c>
      <c r="T46" t="n">
        <v>89650.14999999999</v>
      </c>
      <c r="U46" t="n">
        <v>0.48</v>
      </c>
      <c r="V46" t="n">
        <v>0.89</v>
      </c>
      <c r="W46" t="n">
        <v>0.62</v>
      </c>
      <c r="X46" t="n">
        <v>5.44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1.5708</v>
      </c>
      <c r="E47" t="n">
        <v>63.66</v>
      </c>
      <c r="F47" t="n">
        <v>58.56</v>
      </c>
      <c r="G47" t="n">
        <v>14.76</v>
      </c>
      <c r="H47" t="n">
        <v>0.28</v>
      </c>
      <c r="I47" t="n">
        <v>238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304.6</v>
      </c>
      <c r="Q47" t="n">
        <v>5797.81</v>
      </c>
      <c r="R47" t="n">
        <v>537.23</v>
      </c>
      <c r="S47" t="n">
        <v>167.7</v>
      </c>
      <c r="T47" t="n">
        <v>184136.2</v>
      </c>
      <c r="U47" t="n">
        <v>0.31</v>
      </c>
      <c r="V47" t="n">
        <v>0.8</v>
      </c>
      <c r="W47" t="n">
        <v>0.91</v>
      </c>
      <c r="X47" t="n">
        <v>11.15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1.5794</v>
      </c>
      <c r="E48" t="n">
        <v>63.32</v>
      </c>
      <c r="F48" t="n">
        <v>58.28</v>
      </c>
      <c r="G48" t="n">
        <v>15.01</v>
      </c>
      <c r="H48" t="n">
        <v>0.55</v>
      </c>
      <c r="I48" t="n">
        <v>233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306.99</v>
      </c>
      <c r="Q48" t="n">
        <v>5797.81</v>
      </c>
      <c r="R48" t="n">
        <v>525.8</v>
      </c>
      <c r="S48" t="n">
        <v>167.7</v>
      </c>
      <c r="T48" t="n">
        <v>178449.24</v>
      </c>
      <c r="U48" t="n">
        <v>0.32</v>
      </c>
      <c r="V48" t="n">
        <v>0.8100000000000001</v>
      </c>
      <c r="W48" t="n">
        <v>0.95</v>
      </c>
      <c r="X48" t="n">
        <v>10.87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0.8547</v>
      </c>
      <c r="E49" t="n">
        <v>117</v>
      </c>
      <c r="F49" t="n">
        <v>87.52</v>
      </c>
      <c r="G49" t="n">
        <v>6.56</v>
      </c>
      <c r="H49" t="n">
        <v>0.11</v>
      </c>
      <c r="I49" t="n">
        <v>800</v>
      </c>
      <c r="J49" t="n">
        <v>167.88</v>
      </c>
      <c r="K49" t="n">
        <v>51.39</v>
      </c>
      <c r="L49" t="n">
        <v>1</v>
      </c>
      <c r="M49" t="n">
        <v>798</v>
      </c>
      <c r="N49" t="n">
        <v>30.49</v>
      </c>
      <c r="O49" t="n">
        <v>20939.59</v>
      </c>
      <c r="P49" t="n">
        <v>1086.79</v>
      </c>
      <c r="Q49" t="n">
        <v>5799.49</v>
      </c>
      <c r="R49" t="n">
        <v>1533.08</v>
      </c>
      <c r="S49" t="n">
        <v>167.7</v>
      </c>
      <c r="T49" t="n">
        <v>679253.72</v>
      </c>
      <c r="U49" t="n">
        <v>0.11</v>
      </c>
      <c r="V49" t="n">
        <v>0.54</v>
      </c>
      <c r="W49" t="n">
        <v>1.56</v>
      </c>
      <c r="X49" t="n">
        <v>40.09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1.4228</v>
      </c>
      <c r="E50" t="n">
        <v>70.29000000000001</v>
      </c>
      <c r="F50" t="n">
        <v>59.31</v>
      </c>
      <c r="G50" t="n">
        <v>14.01</v>
      </c>
      <c r="H50" t="n">
        <v>0.21</v>
      </c>
      <c r="I50" t="n">
        <v>254</v>
      </c>
      <c r="J50" t="n">
        <v>169.33</v>
      </c>
      <c r="K50" t="n">
        <v>51.39</v>
      </c>
      <c r="L50" t="n">
        <v>2</v>
      </c>
      <c r="M50" t="n">
        <v>252</v>
      </c>
      <c r="N50" t="n">
        <v>30.94</v>
      </c>
      <c r="O50" t="n">
        <v>21118.46</v>
      </c>
      <c r="P50" t="n">
        <v>699.14</v>
      </c>
      <c r="Q50" t="n">
        <v>5798.49</v>
      </c>
      <c r="R50" t="n">
        <v>570.9</v>
      </c>
      <c r="S50" t="n">
        <v>167.7</v>
      </c>
      <c r="T50" t="n">
        <v>200894.06</v>
      </c>
      <c r="U50" t="n">
        <v>0.29</v>
      </c>
      <c r="V50" t="n">
        <v>0.79</v>
      </c>
      <c r="W50" t="n">
        <v>0.6899999999999999</v>
      </c>
      <c r="X50" t="n">
        <v>11.89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1.6311</v>
      </c>
      <c r="E51" t="n">
        <v>61.31</v>
      </c>
      <c r="F51" t="n">
        <v>54.02</v>
      </c>
      <c r="G51" t="n">
        <v>22.35</v>
      </c>
      <c r="H51" t="n">
        <v>0.31</v>
      </c>
      <c r="I51" t="n">
        <v>145</v>
      </c>
      <c r="J51" t="n">
        <v>170.79</v>
      </c>
      <c r="K51" t="n">
        <v>51.39</v>
      </c>
      <c r="L51" t="n">
        <v>3</v>
      </c>
      <c r="M51" t="n">
        <v>143</v>
      </c>
      <c r="N51" t="n">
        <v>31.4</v>
      </c>
      <c r="O51" t="n">
        <v>21297.94</v>
      </c>
      <c r="P51" t="n">
        <v>600.34</v>
      </c>
      <c r="Q51" t="n">
        <v>5797.42</v>
      </c>
      <c r="R51" t="n">
        <v>391.84</v>
      </c>
      <c r="S51" t="n">
        <v>167.7</v>
      </c>
      <c r="T51" t="n">
        <v>111906.91</v>
      </c>
      <c r="U51" t="n">
        <v>0.43</v>
      </c>
      <c r="V51" t="n">
        <v>0.87</v>
      </c>
      <c r="W51" t="n">
        <v>0.51</v>
      </c>
      <c r="X51" t="n">
        <v>6.61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1.7472</v>
      </c>
      <c r="E52" t="n">
        <v>57.24</v>
      </c>
      <c r="F52" t="n">
        <v>51.58</v>
      </c>
      <c r="G52" t="n">
        <v>31.9</v>
      </c>
      <c r="H52" t="n">
        <v>0.41</v>
      </c>
      <c r="I52" t="n">
        <v>97</v>
      </c>
      <c r="J52" t="n">
        <v>172.25</v>
      </c>
      <c r="K52" t="n">
        <v>51.39</v>
      </c>
      <c r="L52" t="n">
        <v>4</v>
      </c>
      <c r="M52" t="n">
        <v>95</v>
      </c>
      <c r="N52" t="n">
        <v>31.86</v>
      </c>
      <c r="O52" t="n">
        <v>21478.05</v>
      </c>
      <c r="P52" t="n">
        <v>532.8</v>
      </c>
      <c r="Q52" t="n">
        <v>5797.17</v>
      </c>
      <c r="R52" t="n">
        <v>308.79</v>
      </c>
      <c r="S52" t="n">
        <v>167.7</v>
      </c>
      <c r="T52" t="n">
        <v>70620.00999999999</v>
      </c>
      <c r="U52" t="n">
        <v>0.54</v>
      </c>
      <c r="V52" t="n">
        <v>0.91</v>
      </c>
      <c r="W52" t="n">
        <v>0.43</v>
      </c>
      <c r="X52" t="n">
        <v>4.16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1.7982</v>
      </c>
      <c r="E53" t="n">
        <v>55.61</v>
      </c>
      <c r="F53" t="n">
        <v>50.8</v>
      </c>
      <c r="G53" t="n">
        <v>42.33</v>
      </c>
      <c r="H53" t="n">
        <v>0.51</v>
      </c>
      <c r="I53" t="n">
        <v>72</v>
      </c>
      <c r="J53" t="n">
        <v>173.71</v>
      </c>
      <c r="K53" t="n">
        <v>51.39</v>
      </c>
      <c r="L53" t="n">
        <v>5</v>
      </c>
      <c r="M53" t="n">
        <v>33</v>
      </c>
      <c r="N53" t="n">
        <v>32.32</v>
      </c>
      <c r="O53" t="n">
        <v>21658.78</v>
      </c>
      <c r="P53" t="n">
        <v>485.58</v>
      </c>
      <c r="Q53" t="n">
        <v>5797.02</v>
      </c>
      <c r="R53" t="n">
        <v>281.43</v>
      </c>
      <c r="S53" t="n">
        <v>167.7</v>
      </c>
      <c r="T53" t="n">
        <v>57065.54</v>
      </c>
      <c r="U53" t="n">
        <v>0.6</v>
      </c>
      <c r="V53" t="n">
        <v>0.93</v>
      </c>
      <c r="W53" t="n">
        <v>0.44</v>
      </c>
      <c r="X53" t="n">
        <v>3.39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1.8044</v>
      </c>
      <c r="E54" t="n">
        <v>55.42</v>
      </c>
      <c r="F54" t="n">
        <v>50.67</v>
      </c>
      <c r="G54" t="n">
        <v>43.44</v>
      </c>
      <c r="H54" t="n">
        <v>0.61</v>
      </c>
      <c r="I54" t="n">
        <v>70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482.12</v>
      </c>
      <c r="Q54" t="n">
        <v>5797.12</v>
      </c>
      <c r="R54" t="n">
        <v>275.78</v>
      </c>
      <c r="S54" t="n">
        <v>167.7</v>
      </c>
      <c r="T54" t="n">
        <v>54250.87</v>
      </c>
      <c r="U54" t="n">
        <v>0.61</v>
      </c>
      <c r="V54" t="n">
        <v>0.93</v>
      </c>
      <c r="W54" t="n">
        <v>0.47</v>
      </c>
      <c r="X54" t="n">
        <v>3.27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1.5079</v>
      </c>
      <c r="E55" t="n">
        <v>66.31999999999999</v>
      </c>
      <c r="F55" t="n">
        <v>61.01</v>
      </c>
      <c r="G55" t="n">
        <v>12.58</v>
      </c>
      <c r="H55" t="n">
        <v>0.34</v>
      </c>
      <c r="I55" t="n">
        <v>291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281.38</v>
      </c>
      <c r="Q55" t="n">
        <v>5797.69</v>
      </c>
      <c r="R55" t="n">
        <v>615.6</v>
      </c>
      <c r="S55" t="n">
        <v>167.7</v>
      </c>
      <c r="T55" t="n">
        <v>223057.43</v>
      </c>
      <c r="U55" t="n">
        <v>0.27</v>
      </c>
      <c r="V55" t="n">
        <v>0.77</v>
      </c>
      <c r="W55" t="n">
        <v>1.13</v>
      </c>
      <c r="X55" t="n">
        <v>13.6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1.0612</v>
      </c>
      <c r="E56" t="n">
        <v>94.23999999999999</v>
      </c>
      <c r="F56" t="n">
        <v>76.09999999999999</v>
      </c>
      <c r="G56" t="n">
        <v>7.79</v>
      </c>
      <c r="H56" t="n">
        <v>0.13</v>
      </c>
      <c r="I56" t="n">
        <v>586</v>
      </c>
      <c r="J56" t="n">
        <v>133.21</v>
      </c>
      <c r="K56" t="n">
        <v>46.47</v>
      </c>
      <c r="L56" t="n">
        <v>1</v>
      </c>
      <c r="M56" t="n">
        <v>584</v>
      </c>
      <c r="N56" t="n">
        <v>20.75</v>
      </c>
      <c r="O56" t="n">
        <v>16663.42</v>
      </c>
      <c r="P56" t="n">
        <v>799.8099999999999</v>
      </c>
      <c r="Q56" t="n">
        <v>5798.68</v>
      </c>
      <c r="R56" t="n">
        <v>1143</v>
      </c>
      <c r="S56" t="n">
        <v>167.7</v>
      </c>
      <c r="T56" t="n">
        <v>485280.74</v>
      </c>
      <c r="U56" t="n">
        <v>0.15</v>
      </c>
      <c r="V56" t="n">
        <v>0.62</v>
      </c>
      <c r="W56" t="n">
        <v>1.22</v>
      </c>
      <c r="X56" t="n">
        <v>28.68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1.5597</v>
      </c>
      <c r="E57" t="n">
        <v>64.11</v>
      </c>
      <c r="F57" t="n">
        <v>56.54</v>
      </c>
      <c r="G57" t="n">
        <v>17.13</v>
      </c>
      <c r="H57" t="n">
        <v>0.26</v>
      </c>
      <c r="I57" t="n">
        <v>198</v>
      </c>
      <c r="J57" t="n">
        <v>134.55</v>
      </c>
      <c r="K57" t="n">
        <v>46.47</v>
      </c>
      <c r="L57" t="n">
        <v>2</v>
      </c>
      <c r="M57" t="n">
        <v>196</v>
      </c>
      <c r="N57" t="n">
        <v>21.09</v>
      </c>
      <c r="O57" t="n">
        <v>16828.84</v>
      </c>
      <c r="P57" t="n">
        <v>546.4299999999999</v>
      </c>
      <c r="Q57" t="n">
        <v>5797.75</v>
      </c>
      <c r="R57" t="n">
        <v>477.65</v>
      </c>
      <c r="S57" t="n">
        <v>167.7</v>
      </c>
      <c r="T57" t="n">
        <v>154549.19</v>
      </c>
      <c r="U57" t="n">
        <v>0.35</v>
      </c>
      <c r="V57" t="n">
        <v>0.83</v>
      </c>
      <c r="W57" t="n">
        <v>0.59</v>
      </c>
      <c r="X57" t="n">
        <v>9.130000000000001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1.7393</v>
      </c>
      <c r="E58" t="n">
        <v>57.49</v>
      </c>
      <c r="F58" t="n">
        <v>52.32</v>
      </c>
      <c r="G58" t="n">
        <v>28.54</v>
      </c>
      <c r="H58" t="n">
        <v>0.39</v>
      </c>
      <c r="I58" t="n">
        <v>110</v>
      </c>
      <c r="J58" t="n">
        <v>135.9</v>
      </c>
      <c r="K58" t="n">
        <v>46.47</v>
      </c>
      <c r="L58" t="n">
        <v>3</v>
      </c>
      <c r="M58" t="n">
        <v>102</v>
      </c>
      <c r="N58" t="n">
        <v>21.43</v>
      </c>
      <c r="O58" t="n">
        <v>16994.64</v>
      </c>
      <c r="P58" t="n">
        <v>452.46</v>
      </c>
      <c r="Q58" t="n">
        <v>5797.24</v>
      </c>
      <c r="R58" t="n">
        <v>333.8</v>
      </c>
      <c r="S58" t="n">
        <v>167.7</v>
      </c>
      <c r="T58" t="n">
        <v>83062.45</v>
      </c>
      <c r="U58" t="n">
        <v>0.5</v>
      </c>
      <c r="V58" t="n">
        <v>0.9</v>
      </c>
      <c r="W58" t="n">
        <v>0.46</v>
      </c>
      <c r="X58" t="n">
        <v>4.91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1.7819</v>
      </c>
      <c r="E59" t="n">
        <v>56.12</v>
      </c>
      <c r="F59" t="n">
        <v>51.46</v>
      </c>
      <c r="G59" t="n">
        <v>33.93</v>
      </c>
      <c r="H59" t="n">
        <v>0.52</v>
      </c>
      <c r="I59" t="n">
        <v>91</v>
      </c>
      <c r="J59" t="n">
        <v>137.25</v>
      </c>
      <c r="K59" t="n">
        <v>46.47</v>
      </c>
      <c r="L59" t="n">
        <v>4</v>
      </c>
      <c r="M59" t="n">
        <v>0</v>
      </c>
      <c r="N59" t="n">
        <v>21.78</v>
      </c>
      <c r="O59" t="n">
        <v>17160.92</v>
      </c>
      <c r="P59" t="n">
        <v>423.64</v>
      </c>
      <c r="Q59" t="n">
        <v>5797.6</v>
      </c>
      <c r="R59" t="n">
        <v>300.72</v>
      </c>
      <c r="S59" t="n">
        <v>167.7</v>
      </c>
      <c r="T59" t="n">
        <v>66616.89999999999</v>
      </c>
      <c r="U59" t="n">
        <v>0.5600000000000001</v>
      </c>
      <c r="V59" t="n">
        <v>0.92</v>
      </c>
      <c r="W59" t="n">
        <v>0.54</v>
      </c>
      <c r="X59" t="n">
        <v>4.05</v>
      </c>
      <c r="Y59" t="n">
        <v>1</v>
      </c>
      <c r="Z59" t="n">
        <v>10</v>
      </c>
    </row>
    <row r="60">
      <c r="A60" t="n">
        <v>0</v>
      </c>
      <c r="B60" t="n">
        <v>75</v>
      </c>
      <c r="C60" t="inlineStr">
        <is>
          <t xml:space="preserve">CONCLUIDO	</t>
        </is>
      </c>
      <c r="D60" t="n">
        <v>0.9552</v>
      </c>
      <c r="E60" t="n">
        <v>104.69</v>
      </c>
      <c r="F60" t="n">
        <v>81.42</v>
      </c>
      <c r="G60" t="n">
        <v>7.11</v>
      </c>
      <c r="H60" t="n">
        <v>0.12</v>
      </c>
      <c r="I60" t="n">
        <v>687</v>
      </c>
      <c r="J60" t="n">
        <v>150.44</v>
      </c>
      <c r="K60" t="n">
        <v>49.1</v>
      </c>
      <c r="L60" t="n">
        <v>1</v>
      </c>
      <c r="M60" t="n">
        <v>685</v>
      </c>
      <c r="N60" t="n">
        <v>25.34</v>
      </c>
      <c r="O60" t="n">
        <v>18787.76</v>
      </c>
      <c r="P60" t="n">
        <v>935.36</v>
      </c>
      <c r="Q60" t="n">
        <v>5799.32</v>
      </c>
      <c r="R60" t="n">
        <v>1324.87</v>
      </c>
      <c r="S60" t="n">
        <v>167.7</v>
      </c>
      <c r="T60" t="n">
        <v>575714.05</v>
      </c>
      <c r="U60" t="n">
        <v>0.13</v>
      </c>
      <c r="V60" t="n">
        <v>0.58</v>
      </c>
      <c r="W60" t="n">
        <v>1.37</v>
      </c>
      <c r="X60" t="n">
        <v>34</v>
      </c>
      <c r="Y60" t="n">
        <v>1</v>
      </c>
      <c r="Z60" t="n">
        <v>10</v>
      </c>
    </row>
    <row r="61">
      <c r="A61" t="n">
        <v>1</v>
      </c>
      <c r="B61" t="n">
        <v>75</v>
      </c>
      <c r="C61" t="inlineStr">
        <is>
          <t xml:space="preserve">CONCLUIDO	</t>
        </is>
      </c>
      <c r="D61" t="n">
        <v>1.488</v>
      </c>
      <c r="E61" t="n">
        <v>67.2</v>
      </c>
      <c r="F61" t="n">
        <v>57.99</v>
      </c>
      <c r="G61" t="n">
        <v>15.33</v>
      </c>
      <c r="H61" t="n">
        <v>0.23</v>
      </c>
      <c r="I61" t="n">
        <v>227</v>
      </c>
      <c r="J61" t="n">
        <v>151.83</v>
      </c>
      <c r="K61" t="n">
        <v>49.1</v>
      </c>
      <c r="L61" t="n">
        <v>2</v>
      </c>
      <c r="M61" t="n">
        <v>225</v>
      </c>
      <c r="N61" t="n">
        <v>25.73</v>
      </c>
      <c r="O61" t="n">
        <v>18959.54</v>
      </c>
      <c r="P61" t="n">
        <v>624.84</v>
      </c>
      <c r="Q61" t="n">
        <v>5797.71</v>
      </c>
      <c r="R61" t="n">
        <v>527.27</v>
      </c>
      <c r="S61" t="n">
        <v>167.7</v>
      </c>
      <c r="T61" t="n">
        <v>179212.28</v>
      </c>
      <c r="U61" t="n">
        <v>0.32</v>
      </c>
      <c r="V61" t="n">
        <v>0.8100000000000001</v>
      </c>
      <c r="W61" t="n">
        <v>0.62</v>
      </c>
      <c r="X61" t="n">
        <v>10.58</v>
      </c>
      <c r="Y61" t="n">
        <v>1</v>
      </c>
      <c r="Z61" t="n">
        <v>10</v>
      </c>
    </row>
    <row r="62">
      <c r="A62" t="n">
        <v>2</v>
      </c>
      <c r="B62" t="n">
        <v>75</v>
      </c>
      <c r="C62" t="inlineStr">
        <is>
          <t xml:space="preserve">CONCLUIDO	</t>
        </is>
      </c>
      <c r="D62" t="n">
        <v>1.6844</v>
      </c>
      <c r="E62" t="n">
        <v>59.37</v>
      </c>
      <c r="F62" t="n">
        <v>53.18</v>
      </c>
      <c r="G62" t="n">
        <v>24.93</v>
      </c>
      <c r="H62" t="n">
        <v>0.35</v>
      </c>
      <c r="I62" t="n">
        <v>128</v>
      </c>
      <c r="J62" t="n">
        <v>153.23</v>
      </c>
      <c r="K62" t="n">
        <v>49.1</v>
      </c>
      <c r="L62" t="n">
        <v>3</v>
      </c>
      <c r="M62" t="n">
        <v>126</v>
      </c>
      <c r="N62" t="n">
        <v>26.13</v>
      </c>
      <c r="O62" t="n">
        <v>19131.85</v>
      </c>
      <c r="P62" t="n">
        <v>529.51</v>
      </c>
      <c r="Q62" t="n">
        <v>5797.46</v>
      </c>
      <c r="R62" t="n">
        <v>363.27</v>
      </c>
      <c r="S62" t="n">
        <v>167.7</v>
      </c>
      <c r="T62" t="n">
        <v>97704.95</v>
      </c>
      <c r="U62" t="n">
        <v>0.46</v>
      </c>
      <c r="V62" t="n">
        <v>0.89</v>
      </c>
      <c r="W62" t="n">
        <v>0.48</v>
      </c>
      <c r="X62" t="n">
        <v>5.77</v>
      </c>
      <c r="Y62" t="n">
        <v>1</v>
      </c>
      <c r="Z62" t="n">
        <v>10</v>
      </c>
    </row>
    <row r="63">
      <c r="A63" t="n">
        <v>3</v>
      </c>
      <c r="B63" t="n">
        <v>75</v>
      </c>
      <c r="C63" t="inlineStr">
        <is>
          <t xml:space="preserve">CONCLUIDO	</t>
        </is>
      </c>
      <c r="D63" t="n">
        <v>1.7749</v>
      </c>
      <c r="E63" t="n">
        <v>56.34</v>
      </c>
      <c r="F63" t="n">
        <v>51.47</v>
      </c>
      <c r="G63" t="n">
        <v>36.33</v>
      </c>
      <c r="H63" t="n">
        <v>0.46</v>
      </c>
      <c r="I63" t="n">
        <v>85</v>
      </c>
      <c r="J63" t="n">
        <v>154.63</v>
      </c>
      <c r="K63" t="n">
        <v>49.1</v>
      </c>
      <c r="L63" t="n">
        <v>4</v>
      </c>
      <c r="M63" t="n">
        <v>65</v>
      </c>
      <c r="N63" t="n">
        <v>26.53</v>
      </c>
      <c r="O63" t="n">
        <v>19304.72</v>
      </c>
      <c r="P63" t="n">
        <v>465.14</v>
      </c>
      <c r="Q63" t="n">
        <v>5797.33</v>
      </c>
      <c r="R63" t="n">
        <v>306.35</v>
      </c>
      <c r="S63" t="n">
        <v>167.7</v>
      </c>
      <c r="T63" t="n">
        <v>69462.5</v>
      </c>
      <c r="U63" t="n">
        <v>0.55</v>
      </c>
      <c r="V63" t="n">
        <v>0.92</v>
      </c>
      <c r="W63" t="n">
        <v>0.4</v>
      </c>
      <c r="X63" t="n">
        <v>4.06</v>
      </c>
      <c r="Y63" t="n">
        <v>1</v>
      </c>
      <c r="Z63" t="n">
        <v>10</v>
      </c>
    </row>
    <row r="64">
      <c r="A64" t="n">
        <v>4</v>
      </c>
      <c r="B64" t="n">
        <v>75</v>
      </c>
      <c r="C64" t="inlineStr">
        <is>
          <t xml:space="preserve">CONCLUIDO	</t>
        </is>
      </c>
      <c r="D64" t="n">
        <v>1.7928</v>
      </c>
      <c r="E64" t="n">
        <v>55.78</v>
      </c>
      <c r="F64" t="n">
        <v>51.09</v>
      </c>
      <c r="G64" t="n">
        <v>38.8</v>
      </c>
      <c r="H64" t="n">
        <v>0.57</v>
      </c>
      <c r="I64" t="n">
        <v>79</v>
      </c>
      <c r="J64" t="n">
        <v>156.03</v>
      </c>
      <c r="K64" t="n">
        <v>49.1</v>
      </c>
      <c r="L64" t="n">
        <v>5</v>
      </c>
      <c r="M64" t="n">
        <v>0</v>
      </c>
      <c r="N64" t="n">
        <v>26.94</v>
      </c>
      <c r="O64" t="n">
        <v>19478.15</v>
      </c>
      <c r="P64" t="n">
        <v>454.23</v>
      </c>
      <c r="Q64" t="n">
        <v>5797.46</v>
      </c>
      <c r="R64" t="n">
        <v>288.79</v>
      </c>
      <c r="S64" t="n">
        <v>167.7</v>
      </c>
      <c r="T64" t="n">
        <v>60714.74</v>
      </c>
      <c r="U64" t="n">
        <v>0.58</v>
      </c>
      <c r="V64" t="n">
        <v>0.92</v>
      </c>
      <c r="W64" t="n">
        <v>0.51</v>
      </c>
      <c r="X64" t="n">
        <v>3.68</v>
      </c>
      <c r="Y64" t="n">
        <v>1</v>
      </c>
      <c r="Z64" t="n">
        <v>10</v>
      </c>
    </row>
    <row r="65">
      <c r="A65" t="n">
        <v>0</v>
      </c>
      <c r="B65" t="n">
        <v>95</v>
      </c>
      <c r="C65" t="inlineStr">
        <is>
          <t xml:space="preserve">CONCLUIDO	</t>
        </is>
      </c>
      <c r="D65" t="n">
        <v>0.7577</v>
      </c>
      <c r="E65" t="n">
        <v>131.99</v>
      </c>
      <c r="F65" t="n">
        <v>94.83</v>
      </c>
      <c r="G65" t="n">
        <v>6.1</v>
      </c>
      <c r="H65" t="n">
        <v>0.1</v>
      </c>
      <c r="I65" t="n">
        <v>932</v>
      </c>
      <c r="J65" t="n">
        <v>185.69</v>
      </c>
      <c r="K65" t="n">
        <v>53.44</v>
      </c>
      <c r="L65" t="n">
        <v>1</v>
      </c>
      <c r="M65" t="n">
        <v>930</v>
      </c>
      <c r="N65" t="n">
        <v>36.26</v>
      </c>
      <c r="O65" t="n">
        <v>23136.14</v>
      </c>
      <c r="P65" t="n">
        <v>1262.76</v>
      </c>
      <c r="Q65" t="n">
        <v>5800.24</v>
      </c>
      <c r="R65" t="n">
        <v>1783.1</v>
      </c>
      <c r="S65" t="n">
        <v>167.7</v>
      </c>
      <c r="T65" t="n">
        <v>803600.4300000001</v>
      </c>
      <c r="U65" t="n">
        <v>0.09</v>
      </c>
      <c r="V65" t="n">
        <v>0.5</v>
      </c>
      <c r="W65" t="n">
        <v>1.77</v>
      </c>
      <c r="X65" t="n">
        <v>47.39</v>
      </c>
      <c r="Y65" t="n">
        <v>1</v>
      </c>
      <c r="Z65" t="n">
        <v>10</v>
      </c>
    </row>
    <row r="66">
      <c r="A66" t="n">
        <v>1</v>
      </c>
      <c r="B66" t="n">
        <v>95</v>
      </c>
      <c r="C66" t="inlineStr">
        <is>
          <t xml:space="preserve">CONCLUIDO	</t>
        </is>
      </c>
      <c r="D66" t="n">
        <v>1.3635</v>
      </c>
      <c r="E66" t="n">
        <v>73.34</v>
      </c>
      <c r="F66" t="n">
        <v>60.45</v>
      </c>
      <c r="G66" t="n">
        <v>12.95</v>
      </c>
      <c r="H66" t="n">
        <v>0.19</v>
      </c>
      <c r="I66" t="n">
        <v>280</v>
      </c>
      <c r="J66" t="n">
        <v>187.21</v>
      </c>
      <c r="K66" t="n">
        <v>53.44</v>
      </c>
      <c r="L66" t="n">
        <v>2</v>
      </c>
      <c r="M66" t="n">
        <v>278</v>
      </c>
      <c r="N66" t="n">
        <v>36.77</v>
      </c>
      <c r="O66" t="n">
        <v>23322.88</v>
      </c>
      <c r="P66" t="n">
        <v>770.73</v>
      </c>
      <c r="Q66" t="n">
        <v>5798.08</v>
      </c>
      <c r="R66" t="n">
        <v>610.21</v>
      </c>
      <c r="S66" t="n">
        <v>167.7</v>
      </c>
      <c r="T66" t="n">
        <v>220415.52</v>
      </c>
      <c r="U66" t="n">
        <v>0.27</v>
      </c>
      <c r="V66" t="n">
        <v>0.78</v>
      </c>
      <c r="W66" t="n">
        <v>0.71</v>
      </c>
      <c r="X66" t="n">
        <v>13.03</v>
      </c>
      <c r="Y66" t="n">
        <v>1</v>
      </c>
      <c r="Z66" t="n">
        <v>10</v>
      </c>
    </row>
    <row r="67">
      <c r="A67" t="n">
        <v>2</v>
      </c>
      <c r="B67" t="n">
        <v>95</v>
      </c>
      <c r="C67" t="inlineStr">
        <is>
          <t xml:space="preserve">CONCLUIDO	</t>
        </is>
      </c>
      <c r="D67" t="n">
        <v>1.578</v>
      </c>
      <c r="E67" t="n">
        <v>63.37</v>
      </c>
      <c r="F67" t="n">
        <v>54.87</v>
      </c>
      <c r="G67" t="n">
        <v>20.32</v>
      </c>
      <c r="H67" t="n">
        <v>0.28</v>
      </c>
      <c r="I67" t="n">
        <v>162</v>
      </c>
      <c r="J67" t="n">
        <v>188.73</v>
      </c>
      <c r="K67" t="n">
        <v>53.44</v>
      </c>
      <c r="L67" t="n">
        <v>3</v>
      </c>
      <c r="M67" t="n">
        <v>160</v>
      </c>
      <c r="N67" t="n">
        <v>37.29</v>
      </c>
      <c r="O67" t="n">
        <v>23510.33</v>
      </c>
      <c r="P67" t="n">
        <v>667.96</v>
      </c>
      <c r="Q67" t="n">
        <v>5797.48</v>
      </c>
      <c r="R67" t="n">
        <v>420.96</v>
      </c>
      <c r="S67" t="n">
        <v>167.7</v>
      </c>
      <c r="T67" t="n">
        <v>126382.98</v>
      </c>
      <c r="U67" t="n">
        <v>0.4</v>
      </c>
      <c r="V67" t="n">
        <v>0.86</v>
      </c>
      <c r="W67" t="n">
        <v>0.53</v>
      </c>
      <c r="X67" t="n">
        <v>7.46</v>
      </c>
      <c r="Y67" t="n">
        <v>1</v>
      </c>
      <c r="Z67" t="n">
        <v>10</v>
      </c>
    </row>
    <row r="68">
      <c r="A68" t="n">
        <v>3</v>
      </c>
      <c r="B68" t="n">
        <v>95</v>
      </c>
      <c r="C68" t="inlineStr">
        <is>
          <t xml:space="preserve">CONCLUIDO	</t>
        </is>
      </c>
      <c r="D68" t="n">
        <v>1.6985</v>
      </c>
      <c r="E68" t="n">
        <v>58.87</v>
      </c>
      <c r="F68" t="n">
        <v>52.31</v>
      </c>
      <c r="G68" t="n">
        <v>28.53</v>
      </c>
      <c r="H68" t="n">
        <v>0.37</v>
      </c>
      <c r="I68" t="n">
        <v>110</v>
      </c>
      <c r="J68" t="n">
        <v>190.25</v>
      </c>
      <c r="K68" t="n">
        <v>53.44</v>
      </c>
      <c r="L68" t="n">
        <v>4</v>
      </c>
      <c r="M68" t="n">
        <v>108</v>
      </c>
      <c r="N68" t="n">
        <v>37.82</v>
      </c>
      <c r="O68" t="n">
        <v>23698.48</v>
      </c>
      <c r="P68" t="n">
        <v>603.3099999999999</v>
      </c>
      <c r="Q68" t="n">
        <v>5797.27</v>
      </c>
      <c r="R68" t="n">
        <v>333.58</v>
      </c>
      <c r="S68" t="n">
        <v>167.7</v>
      </c>
      <c r="T68" t="n">
        <v>82953.10000000001</v>
      </c>
      <c r="U68" t="n">
        <v>0.5</v>
      </c>
      <c r="V68" t="n">
        <v>0.9</v>
      </c>
      <c r="W68" t="n">
        <v>0.46</v>
      </c>
      <c r="X68" t="n">
        <v>4.9</v>
      </c>
      <c r="Y68" t="n">
        <v>1</v>
      </c>
      <c r="Z68" t="n">
        <v>10</v>
      </c>
    </row>
    <row r="69">
      <c r="A69" t="n">
        <v>4</v>
      </c>
      <c r="B69" t="n">
        <v>95</v>
      </c>
      <c r="C69" t="inlineStr">
        <is>
          <t xml:space="preserve">CONCLUIDO	</t>
        </is>
      </c>
      <c r="D69" t="n">
        <v>1.7519</v>
      </c>
      <c r="E69" t="n">
        <v>57.08</v>
      </c>
      <c r="F69" t="n">
        <v>51.56</v>
      </c>
      <c r="G69" t="n">
        <v>37.73</v>
      </c>
      <c r="H69" t="n">
        <v>0.46</v>
      </c>
      <c r="I69" t="n">
        <v>82</v>
      </c>
      <c r="J69" t="n">
        <v>191.78</v>
      </c>
      <c r="K69" t="n">
        <v>53.44</v>
      </c>
      <c r="L69" t="n">
        <v>5</v>
      </c>
      <c r="M69" t="n">
        <v>80</v>
      </c>
      <c r="N69" t="n">
        <v>38.35</v>
      </c>
      <c r="O69" t="n">
        <v>23887.36</v>
      </c>
      <c r="P69" t="n">
        <v>559.6900000000001</v>
      </c>
      <c r="Q69" t="n">
        <v>5797.17</v>
      </c>
      <c r="R69" t="n">
        <v>310.11</v>
      </c>
      <c r="S69" t="n">
        <v>167.7</v>
      </c>
      <c r="T69" t="n">
        <v>71358.03</v>
      </c>
      <c r="U69" t="n">
        <v>0.54</v>
      </c>
      <c r="V69" t="n">
        <v>0.91</v>
      </c>
      <c r="W69" t="n">
        <v>0.39</v>
      </c>
      <c r="X69" t="n">
        <v>4.15</v>
      </c>
      <c r="Y69" t="n">
        <v>1</v>
      </c>
      <c r="Z69" t="n">
        <v>10</v>
      </c>
    </row>
    <row r="70">
      <c r="A70" t="n">
        <v>5</v>
      </c>
      <c r="B70" t="n">
        <v>95</v>
      </c>
      <c r="C70" t="inlineStr">
        <is>
          <t xml:space="preserve">CONCLUIDO	</t>
        </is>
      </c>
      <c r="D70" t="n">
        <v>1.811</v>
      </c>
      <c r="E70" t="n">
        <v>55.22</v>
      </c>
      <c r="F70" t="n">
        <v>50.37</v>
      </c>
      <c r="G70" t="n">
        <v>47.22</v>
      </c>
      <c r="H70" t="n">
        <v>0.55</v>
      </c>
      <c r="I70" t="n">
        <v>64</v>
      </c>
      <c r="J70" t="n">
        <v>193.32</v>
      </c>
      <c r="K70" t="n">
        <v>53.44</v>
      </c>
      <c r="L70" t="n">
        <v>6</v>
      </c>
      <c r="M70" t="n">
        <v>24</v>
      </c>
      <c r="N70" t="n">
        <v>38.89</v>
      </c>
      <c r="O70" t="n">
        <v>24076.95</v>
      </c>
      <c r="P70" t="n">
        <v>509.57</v>
      </c>
      <c r="Q70" t="n">
        <v>5797.05</v>
      </c>
      <c r="R70" t="n">
        <v>266.61</v>
      </c>
      <c r="S70" t="n">
        <v>167.7</v>
      </c>
      <c r="T70" t="n">
        <v>49696.19</v>
      </c>
      <c r="U70" t="n">
        <v>0.63</v>
      </c>
      <c r="V70" t="n">
        <v>0.9399999999999999</v>
      </c>
      <c r="W70" t="n">
        <v>0.42</v>
      </c>
      <c r="X70" t="n">
        <v>2.96</v>
      </c>
      <c r="Y70" t="n">
        <v>1</v>
      </c>
      <c r="Z70" t="n">
        <v>10</v>
      </c>
    </row>
    <row r="71">
      <c r="A71" t="n">
        <v>6</v>
      </c>
      <c r="B71" t="n">
        <v>95</v>
      </c>
      <c r="C71" t="inlineStr">
        <is>
          <t xml:space="preserve">CONCLUIDO	</t>
        </is>
      </c>
      <c r="D71" t="n">
        <v>1.8124</v>
      </c>
      <c r="E71" t="n">
        <v>55.18</v>
      </c>
      <c r="F71" t="n">
        <v>50.36</v>
      </c>
      <c r="G71" t="n">
        <v>47.96</v>
      </c>
      <c r="H71" t="n">
        <v>0.64</v>
      </c>
      <c r="I71" t="n">
        <v>63</v>
      </c>
      <c r="J71" t="n">
        <v>194.86</v>
      </c>
      <c r="K71" t="n">
        <v>53.44</v>
      </c>
      <c r="L71" t="n">
        <v>7</v>
      </c>
      <c r="M71" t="n">
        <v>0</v>
      </c>
      <c r="N71" t="n">
        <v>39.43</v>
      </c>
      <c r="O71" t="n">
        <v>24267.28</v>
      </c>
      <c r="P71" t="n">
        <v>509.78</v>
      </c>
      <c r="Q71" t="n">
        <v>5797.31</v>
      </c>
      <c r="R71" t="n">
        <v>265.34</v>
      </c>
      <c r="S71" t="n">
        <v>167.7</v>
      </c>
      <c r="T71" t="n">
        <v>49065.06</v>
      </c>
      <c r="U71" t="n">
        <v>0.63</v>
      </c>
      <c r="V71" t="n">
        <v>0.9399999999999999</v>
      </c>
      <c r="W71" t="n">
        <v>0.46</v>
      </c>
      <c r="X71" t="n">
        <v>2.95</v>
      </c>
      <c r="Y71" t="n">
        <v>1</v>
      </c>
      <c r="Z71" t="n">
        <v>10</v>
      </c>
    </row>
    <row r="72">
      <c r="A72" t="n">
        <v>0</v>
      </c>
      <c r="B72" t="n">
        <v>55</v>
      </c>
      <c r="C72" t="inlineStr">
        <is>
          <t xml:space="preserve">CONCLUIDO	</t>
        </is>
      </c>
      <c r="D72" t="n">
        <v>1.1761</v>
      </c>
      <c r="E72" t="n">
        <v>85.03</v>
      </c>
      <c r="F72" t="n">
        <v>71.19</v>
      </c>
      <c r="G72" t="n">
        <v>8.68</v>
      </c>
      <c r="H72" t="n">
        <v>0.15</v>
      </c>
      <c r="I72" t="n">
        <v>492</v>
      </c>
      <c r="J72" t="n">
        <v>116.05</v>
      </c>
      <c r="K72" t="n">
        <v>43.4</v>
      </c>
      <c r="L72" t="n">
        <v>1</v>
      </c>
      <c r="M72" t="n">
        <v>490</v>
      </c>
      <c r="N72" t="n">
        <v>16.65</v>
      </c>
      <c r="O72" t="n">
        <v>14546.17</v>
      </c>
      <c r="P72" t="n">
        <v>673.13</v>
      </c>
      <c r="Q72" t="n">
        <v>5798.24</v>
      </c>
      <c r="R72" t="n">
        <v>976.48</v>
      </c>
      <c r="S72" t="n">
        <v>167.7</v>
      </c>
      <c r="T72" t="n">
        <v>402492.67</v>
      </c>
      <c r="U72" t="n">
        <v>0.17</v>
      </c>
      <c r="V72" t="n">
        <v>0.66</v>
      </c>
      <c r="W72" t="n">
        <v>1.05</v>
      </c>
      <c r="X72" t="n">
        <v>23.77</v>
      </c>
      <c r="Y72" t="n">
        <v>1</v>
      </c>
      <c r="Z72" t="n">
        <v>10</v>
      </c>
    </row>
    <row r="73">
      <c r="A73" t="n">
        <v>1</v>
      </c>
      <c r="B73" t="n">
        <v>55</v>
      </c>
      <c r="C73" t="inlineStr">
        <is>
          <t xml:space="preserve">CONCLUIDO	</t>
        </is>
      </c>
      <c r="D73" t="n">
        <v>1.6311</v>
      </c>
      <c r="E73" t="n">
        <v>61.31</v>
      </c>
      <c r="F73" t="n">
        <v>55.19</v>
      </c>
      <c r="G73" t="n">
        <v>19.59</v>
      </c>
      <c r="H73" t="n">
        <v>0.3</v>
      </c>
      <c r="I73" t="n">
        <v>169</v>
      </c>
      <c r="J73" t="n">
        <v>117.34</v>
      </c>
      <c r="K73" t="n">
        <v>43.4</v>
      </c>
      <c r="L73" t="n">
        <v>2</v>
      </c>
      <c r="M73" t="n">
        <v>167</v>
      </c>
      <c r="N73" t="n">
        <v>16.94</v>
      </c>
      <c r="O73" t="n">
        <v>14705.49</v>
      </c>
      <c r="P73" t="n">
        <v>465.14</v>
      </c>
      <c r="Q73" t="n">
        <v>5797.65</v>
      </c>
      <c r="R73" t="n">
        <v>431.45</v>
      </c>
      <c r="S73" t="n">
        <v>167.7</v>
      </c>
      <c r="T73" t="n">
        <v>131594.7</v>
      </c>
      <c r="U73" t="n">
        <v>0.39</v>
      </c>
      <c r="V73" t="n">
        <v>0.85</v>
      </c>
      <c r="W73" t="n">
        <v>0.55</v>
      </c>
      <c r="X73" t="n">
        <v>7.77</v>
      </c>
      <c r="Y73" t="n">
        <v>1</v>
      </c>
      <c r="Z73" t="n">
        <v>10</v>
      </c>
    </row>
    <row r="74">
      <c r="A74" t="n">
        <v>2</v>
      </c>
      <c r="B74" t="n">
        <v>55</v>
      </c>
      <c r="C74" t="inlineStr">
        <is>
          <t xml:space="preserve">CONCLUIDO	</t>
        </is>
      </c>
      <c r="D74" t="n">
        <v>1.7535</v>
      </c>
      <c r="E74" t="n">
        <v>57.03</v>
      </c>
      <c r="F74" t="n">
        <v>52.39</v>
      </c>
      <c r="G74" t="n">
        <v>29.38</v>
      </c>
      <c r="H74" t="n">
        <v>0.45</v>
      </c>
      <c r="I74" t="n">
        <v>107</v>
      </c>
      <c r="J74" t="n">
        <v>118.63</v>
      </c>
      <c r="K74" t="n">
        <v>43.4</v>
      </c>
      <c r="L74" t="n">
        <v>3</v>
      </c>
      <c r="M74" t="n">
        <v>6</v>
      </c>
      <c r="N74" t="n">
        <v>17.23</v>
      </c>
      <c r="O74" t="n">
        <v>14865.24</v>
      </c>
      <c r="P74" t="n">
        <v>397.48</v>
      </c>
      <c r="Q74" t="n">
        <v>5797.36</v>
      </c>
      <c r="R74" t="n">
        <v>332.15</v>
      </c>
      <c r="S74" t="n">
        <v>167.7</v>
      </c>
      <c r="T74" t="n">
        <v>82250.55</v>
      </c>
      <c r="U74" t="n">
        <v>0.5</v>
      </c>
      <c r="V74" t="n">
        <v>0.9</v>
      </c>
      <c r="W74" t="n">
        <v>0.58</v>
      </c>
      <c r="X74" t="n">
        <v>4.98</v>
      </c>
      <c r="Y74" t="n">
        <v>1</v>
      </c>
      <c r="Z74" t="n">
        <v>10</v>
      </c>
    </row>
    <row r="75">
      <c r="A75" t="n">
        <v>3</v>
      </c>
      <c r="B75" t="n">
        <v>55</v>
      </c>
      <c r="C75" t="inlineStr">
        <is>
          <t xml:space="preserve">CONCLUIDO	</t>
        </is>
      </c>
      <c r="D75" t="n">
        <v>1.7524</v>
      </c>
      <c r="E75" t="n">
        <v>57.06</v>
      </c>
      <c r="F75" t="n">
        <v>52.42</v>
      </c>
      <c r="G75" t="n">
        <v>29.4</v>
      </c>
      <c r="H75" t="n">
        <v>0.59</v>
      </c>
      <c r="I75" t="n">
        <v>107</v>
      </c>
      <c r="J75" t="n">
        <v>119.93</v>
      </c>
      <c r="K75" t="n">
        <v>43.4</v>
      </c>
      <c r="L75" t="n">
        <v>4</v>
      </c>
      <c r="M75" t="n">
        <v>0</v>
      </c>
      <c r="N75" t="n">
        <v>17.53</v>
      </c>
      <c r="O75" t="n">
        <v>15025.44</v>
      </c>
      <c r="P75" t="n">
        <v>401.87</v>
      </c>
      <c r="Q75" t="n">
        <v>5797.31</v>
      </c>
      <c r="R75" t="n">
        <v>333.14</v>
      </c>
      <c r="S75" t="n">
        <v>167.7</v>
      </c>
      <c r="T75" t="n">
        <v>82749.27</v>
      </c>
      <c r="U75" t="n">
        <v>0.5</v>
      </c>
      <c r="V75" t="n">
        <v>0.9</v>
      </c>
      <c r="W75" t="n">
        <v>0.59</v>
      </c>
      <c r="X75" t="n">
        <v>5.01</v>
      </c>
      <c r="Y75" t="n">
        <v>1</v>
      </c>
      <c r="Z7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INDEX(resultados!$A$2:$ZZ$75, 1, MATCH($B$1, resultados!$A$1:$ZZ$1, 0))</f>
        <v/>
      </c>
      <c r="B7">
        <f>INDEX(resultados!$A$2:$ZZ$75, 1, MATCH($B$2, resultados!$A$1:$ZZ$1, 0))</f>
        <v/>
      </c>
      <c r="C7">
        <f>INDEX(resultados!$A$2:$ZZ$75, 1, MATCH($B$3, resultados!$A$1:$ZZ$1, 0))</f>
        <v/>
      </c>
    </row>
    <row r="8">
      <c r="A8">
        <f>INDEX(resultados!$A$2:$ZZ$75, 2, MATCH($B$1, resultados!$A$1:$ZZ$1, 0))</f>
        <v/>
      </c>
      <c r="B8">
        <f>INDEX(resultados!$A$2:$ZZ$75, 2, MATCH($B$2, resultados!$A$1:$ZZ$1, 0))</f>
        <v/>
      </c>
      <c r="C8">
        <f>INDEX(resultados!$A$2:$ZZ$75, 2, MATCH($B$3, resultados!$A$1:$ZZ$1, 0))</f>
        <v/>
      </c>
    </row>
    <row r="9">
      <c r="A9">
        <f>INDEX(resultados!$A$2:$ZZ$75, 3, MATCH($B$1, resultados!$A$1:$ZZ$1, 0))</f>
        <v/>
      </c>
      <c r="B9">
        <f>INDEX(resultados!$A$2:$ZZ$75, 3, MATCH($B$2, resultados!$A$1:$ZZ$1, 0))</f>
        <v/>
      </c>
      <c r="C9">
        <f>INDEX(resultados!$A$2:$ZZ$75, 3, MATCH($B$3, resultados!$A$1:$ZZ$1, 0))</f>
        <v/>
      </c>
    </row>
    <row r="10">
      <c r="A10">
        <f>INDEX(resultados!$A$2:$ZZ$75, 4, MATCH($B$1, resultados!$A$1:$ZZ$1, 0))</f>
        <v/>
      </c>
      <c r="B10">
        <f>INDEX(resultados!$A$2:$ZZ$75, 4, MATCH($B$2, resultados!$A$1:$ZZ$1, 0))</f>
        <v/>
      </c>
      <c r="C10">
        <f>INDEX(resultados!$A$2:$ZZ$75, 4, MATCH($B$3, resultados!$A$1:$ZZ$1, 0))</f>
        <v/>
      </c>
    </row>
    <row r="11">
      <c r="A11">
        <f>INDEX(resultados!$A$2:$ZZ$75, 5, MATCH($B$1, resultados!$A$1:$ZZ$1, 0))</f>
        <v/>
      </c>
      <c r="B11">
        <f>INDEX(resultados!$A$2:$ZZ$75, 5, MATCH($B$2, resultados!$A$1:$ZZ$1, 0))</f>
        <v/>
      </c>
      <c r="C11">
        <f>INDEX(resultados!$A$2:$ZZ$75, 5, MATCH($B$3, resultados!$A$1:$ZZ$1, 0))</f>
        <v/>
      </c>
    </row>
    <row r="12">
      <c r="A12">
        <f>INDEX(resultados!$A$2:$ZZ$75, 6, MATCH($B$1, resultados!$A$1:$ZZ$1, 0))</f>
        <v/>
      </c>
      <c r="B12">
        <f>INDEX(resultados!$A$2:$ZZ$75, 6, MATCH($B$2, resultados!$A$1:$ZZ$1, 0))</f>
        <v/>
      </c>
      <c r="C12">
        <f>INDEX(resultados!$A$2:$ZZ$75, 6, MATCH($B$3, resultados!$A$1:$ZZ$1, 0))</f>
        <v/>
      </c>
    </row>
    <row r="13">
      <c r="A13">
        <f>INDEX(resultados!$A$2:$ZZ$75, 7, MATCH($B$1, resultados!$A$1:$ZZ$1, 0))</f>
        <v/>
      </c>
      <c r="B13">
        <f>INDEX(resultados!$A$2:$ZZ$75, 7, MATCH($B$2, resultados!$A$1:$ZZ$1, 0))</f>
        <v/>
      </c>
      <c r="C13">
        <f>INDEX(resultados!$A$2:$ZZ$75, 7, MATCH($B$3, resultados!$A$1:$ZZ$1, 0))</f>
        <v/>
      </c>
    </row>
    <row r="14">
      <c r="A14">
        <f>INDEX(resultados!$A$2:$ZZ$75, 8, MATCH($B$1, resultados!$A$1:$ZZ$1, 0))</f>
        <v/>
      </c>
      <c r="B14">
        <f>INDEX(resultados!$A$2:$ZZ$75, 8, MATCH($B$2, resultados!$A$1:$ZZ$1, 0))</f>
        <v/>
      </c>
      <c r="C14">
        <f>INDEX(resultados!$A$2:$ZZ$75, 8, MATCH($B$3, resultados!$A$1:$ZZ$1, 0))</f>
        <v/>
      </c>
    </row>
    <row r="15">
      <c r="A15">
        <f>INDEX(resultados!$A$2:$ZZ$75, 9, MATCH($B$1, resultados!$A$1:$ZZ$1, 0))</f>
        <v/>
      </c>
      <c r="B15">
        <f>INDEX(resultados!$A$2:$ZZ$75, 9, MATCH($B$2, resultados!$A$1:$ZZ$1, 0))</f>
        <v/>
      </c>
      <c r="C15">
        <f>INDEX(resultados!$A$2:$ZZ$75, 9, MATCH($B$3, resultados!$A$1:$ZZ$1, 0))</f>
        <v/>
      </c>
    </row>
    <row r="16">
      <c r="A16">
        <f>INDEX(resultados!$A$2:$ZZ$75, 10, MATCH($B$1, resultados!$A$1:$ZZ$1, 0))</f>
        <v/>
      </c>
      <c r="B16">
        <f>INDEX(resultados!$A$2:$ZZ$75, 10, MATCH($B$2, resultados!$A$1:$ZZ$1, 0))</f>
        <v/>
      </c>
      <c r="C16">
        <f>INDEX(resultados!$A$2:$ZZ$75, 10, MATCH($B$3, resultados!$A$1:$ZZ$1, 0))</f>
        <v/>
      </c>
    </row>
    <row r="17">
      <c r="A17">
        <f>INDEX(resultados!$A$2:$ZZ$75, 11, MATCH($B$1, resultados!$A$1:$ZZ$1, 0))</f>
        <v/>
      </c>
      <c r="B17">
        <f>INDEX(resultados!$A$2:$ZZ$75, 11, MATCH($B$2, resultados!$A$1:$ZZ$1, 0))</f>
        <v/>
      </c>
      <c r="C17">
        <f>INDEX(resultados!$A$2:$ZZ$75, 11, MATCH($B$3, resultados!$A$1:$ZZ$1, 0))</f>
        <v/>
      </c>
    </row>
    <row r="18">
      <c r="A18">
        <f>INDEX(resultados!$A$2:$ZZ$75, 12, MATCH($B$1, resultados!$A$1:$ZZ$1, 0))</f>
        <v/>
      </c>
      <c r="B18">
        <f>INDEX(resultados!$A$2:$ZZ$75, 12, MATCH($B$2, resultados!$A$1:$ZZ$1, 0))</f>
        <v/>
      </c>
      <c r="C18">
        <f>INDEX(resultados!$A$2:$ZZ$75, 12, MATCH($B$3, resultados!$A$1:$ZZ$1, 0))</f>
        <v/>
      </c>
    </row>
    <row r="19">
      <c r="A19">
        <f>INDEX(resultados!$A$2:$ZZ$75, 13, MATCH($B$1, resultados!$A$1:$ZZ$1, 0))</f>
        <v/>
      </c>
      <c r="B19">
        <f>INDEX(resultados!$A$2:$ZZ$75, 13, MATCH($B$2, resultados!$A$1:$ZZ$1, 0))</f>
        <v/>
      </c>
      <c r="C19">
        <f>INDEX(resultados!$A$2:$ZZ$75, 13, MATCH($B$3, resultados!$A$1:$ZZ$1, 0))</f>
        <v/>
      </c>
    </row>
    <row r="20">
      <c r="A20">
        <f>INDEX(resultados!$A$2:$ZZ$75, 14, MATCH($B$1, resultados!$A$1:$ZZ$1, 0))</f>
        <v/>
      </c>
      <c r="B20">
        <f>INDEX(resultados!$A$2:$ZZ$75, 14, MATCH($B$2, resultados!$A$1:$ZZ$1, 0))</f>
        <v/>
      </c>
      <c r="C20">
        <f>INDEX(resultados!$A$2:$ZZ$75, 14, MATCH($B$3, resultados!$A$1:$ZZ$1, 0))</f>
        <v/>
      </c>
    </row>
    <row r="21">
      <c r="A21">
        <f>INDEX(resultados!$A$2:$ZZ$75, 15, MATCH($B$1, resultados!$A$1:$ZZ$1, 0))</f>
        <v/>
      </c>
      <c r="B21">
        <f>INDEX(resultados!$A$2:$ZZ$75, 15, MATCH($B$2, resultados!$A$1:$ZZ$1, 0))</f>
        <v/>
      </c>
      <c r="C21">
        <f>INDEX(resultados!$A$2:$ZZ$75, 15, MATCH($B$3, resultados!$A$1:$ZZ$1, 0))</f>
        <v/>
      </c>
    </row>
    <row r="22">
      <c r="A22">
        <f>INDEX(resultados!$A$2:$ZZ$75, 16, MATCH($B$1, resultados!$A$1:$ZZ$1, 0))</f>
        <v/>
      </c>
      <c r="B22">
        <f>INDEX(resultados!$A$2:$ZZ$75, 16, MATCH($B$2, resultados!$A$1:$ZZ$1, 0))</f>
        <v/>
      </c>
      <c r="C22">
        <f>INDEX(resultados!$A$2:$ZZ$75, 16, MATCH($B$3, resultados!$A$1:$ZZ$1, 0))</f>
        <v/>
      </c>
    </row>
    <row r="23">
      <c r="A23">
        <f>INDEX(resultados!$A$2:$ZZ$75, 17, MATCH($B$1, resultados!$A$1:$ZZ$1, 0))</f>
        <v/>
      </c>
      <c r="B23">
        <f>INDEX(resultados!$A$2:$ZZ$75, 17, MATCH($B$2, resultados!$A$1:$ZZ$1, 0))</f>
        <v/>
      </c>
      <c r="C23">
        <f>INDEX(resultados!$A$2:$ZZ$75, 17, MATCH($B$3, resultados!$A$1:$ZZ$1, 0))</f>
        <v/>
      </c>
    </row>
    <row r="24">
      <c r="A24">
        <f>INDEX(resultados!$A$2:$ZZ$75, 18, MATCH($B$1, resultados!$A$1:$ZZ$1, 0))</f>
        <v/>
      </c>
      <c r="B24">
        <f>INDEX(resultados!$A$2:$ZZ$75, 18, MATCH($B$2, resultados!$A$1:$ZZ$1, 0))</f>
        <v/>
      </c>
      <c r="C24">
        <f>INDEX(resultados!$A$2:$ZZ$75, 18, MATCH($B$3, resultados!$A$1:$ZZ$1, 0))</f>
        <v/>
      </c>
    </row>
    <row r="25">
      <c r="A25">
        <f>INDEX(resultados!$A$2:$ZZ$75, 19, MATCH($B$1, resultados!$A$1:$ZZ$1, 0))</f>
        <v/>
      </c>
      <c r="B25">
        <f>INDEX(resultados!$A$2:$ZZ$75, 19, MATCH($B$2, resultados!$A$1:$ZZ$1, 0))</f>
        <v/>
      </c>
      <c r="C25">
        <f>INDEX(resultados!$A$2:$ZZ$75, 19, MATCH($B$3, resultados!$A$1:$ZZ$1, 0))</f>
        <v/>
      </c>
    </row>
    <row r="26">
      <c r="A26">
        <f>INDEX(resultados!$A$2:$ZZ$75, 20, MATCH($B$1, resultados!$A$1:$ZZ$1, 0))</f>
        <v/>
      </c>
      <c r="B26">
        <f>INDEX(resultados!$A$2:$ZZ$75, 20, MATCH($B$2, resultados!$A$1:$ZZ$1, 0))</f>
        <v/>
      </c>
      <c r="C26">
        <f>INDEX(resultados!$A$2:$ZZ$75, 20, MATCH($B$3, resultados!$A$1:$ZZ$1, 0))</f>
        <v/>
      </c>
    </row>
    <row r="27">
      <c r="A27">
        <f>INDEX(resultados!$A$2:$ZZ$75, 21, MATCH($B$1, resultados!$A$1:$ZZ$1, 0))</f>
        <v/>
      </c>
      <c r="B27">
        <f>INDEX(resultados!$A$2:$ZZ$75, 21, MATCH($B$2, resultados!$A$1:$ZZ$1, 0))</f>
        <v/>
      </c>
      <c r="C27">
        <f>INDEX(resultados!$A$2:$ZZ$75, 21, MATCH($B$3, resultados!$A$1:$ZZ$1, 0))</f>
        <v/>
      </c>
    </row>
    <row r="28">
      <c r="A28">
        <f>INDEX(resultados!$A$2:$ZZ$75, 22, MATCH($B$1, resultados!$A$1:$ZZ$1, 0))</f>
        <v/>
      </c>
      <c r="B28">
        <f>INDEX(resultados!$A$2:$ZZ$75, 22, MATCH($B$2, resultados!$A$1:$ZZ$1, 0))</f>
        <v/>
      </c>
      <c r="C28">
        <f>INDEX(resultados!$A$2:$ZZ$75, 22, MATCH($B$3, resultados!$A$1:$ZZ$1, 0))</f>
        <v/>
      </c>
    </row>
    <row r="29">
      <c r="A29">
        <f>INDEX(resultados!$A$2:$ZZ$75, 23, MATCH($B$1, resultados!$A$1:$ZZ$1, 0))</f>
        <v/>
      </c>
      <c r="B29">
        <f>INDEX(resultados!$A$2:$ZZ$75, 23, MATCH($B$2, resultados!$A$1:$ZZ$1, 0))</f>
        <v/>
      </c>
      <c r="C29">
        <f>INDEX(resultados!$A$2:$ZZ$75, 23, MATCH($B$3, resultados!$A$1:$ZZ$1, 0))</f>
        <v/>
      </c>
    </row>
    <row r="30">
      <c r="A30">
        <f>INDEX(resultados!$A$2:$ZZ$75, 24, MATCH($B$1, resultados!$A$1:$ZZ$1, 0))</f>
        <v/>
      </c>
      <c r="B30">
        <f>INDEX(resultados!$A$2:$ZZ$75, 24, MATCH($B$2, resultados!$A$1:$ZZ$1, 0))</f>
        <v/>
      </c>
      <c r="C30">
        <f>INDEX(resultados!$A$2:$ZZ$75, 24, MATCH($B$3, resultados!$A$1:$ZZ$1, 0))</f>
        <v/>
      </c>
    </row>
    <row r="31">
      <c r="A31">
        <f>INDEX(resultados!$A$2:$ZZ$75, 25, MATCH($B$1, resultados!$A$1:$ZZ$1, 0))</f>
        <v/>
      </c>
      <c r="B31">
        <f>INDEX(resultados!$A$2:$ZZ$75, 25, MATCH($B$2, resultados!$A$1:$ZZ$1, 0))</f>
        <v/>
      </c>
      <c r="C31">
        <f>INDEX(resultados!$A$2:$ZZ$75, 25, MATCH($B$3, resultados!$A$1:$ZZ$1, 0))</f>
        <v/>
      </c>
    </row>
    <row r="32">
      <c r="A32">
        <f>INDEX(resultados!$A$2:$ZZ$75, 26, MATCH($B$1, resultados!$A$1:$ZZ$1, 0))</f>
        <v/>
      </c>
      <c r="B32">
        <f>INDEX(resultados!$A$2:$ZZ$75, 26, MATCH($B$2, resultados!$A$1:$ZZ$1, 0))</f>
        <v/>
      </c>
      <c r="C32">
        <f>INDEX(resultados!$A$2:$ZZ$75, 26, MATCH($B$3, resultados!$A$1:$ZZ$1, 0))</f>
        <v/>
      </c>
    </row>
    <row r="33">
      <c r="A33">
        <f>INDEX(resultados!$A$2:$ZZ$75, 27, MATCH($B$1, resultados!$A$1:$ZZ$1, 0))</f>
        <v/>
      </c>
      <c r="B33">
        <f>INDEX(resultados!$A$2:$ZZ$75, 27, MATCH($B$2, resultados!$A$1:$ZZ$1, 0))</f>
        <v/>
      </c>
      <c r="C33">
        <f>INDEX(resultados!$A$2:$ZZ$75, 27, MATCH($B$3, resultados!$A$1:$ZZ$1, 0))</f>
        <v/>
      </c>
    </row>
    <row r="34">
      <c r="A34">
        <f>INDEX(resultados!$A$2:$ZZ$75, 28, MATCH($B$1, resultados!$A$1:$ZZ$1, 0))</f>
        <v/>
      </c>
      <c r="B34">
        <f>INDEX(resultados!$A$2:$ZZ$75, 28, MATCH($B$2, resultados!$A$1:$ZZ$1, 0))</f>
        <v/>
      </c>
      <c r="C34">
        <f>INDEX(resultados!$A$2:$ZZ$75, 28, MATCH($B$3, resultados!$A$1:$ZZ$1, 0))</f>
        <v/>
      </c>
    </row>
    <row r="35">
      <c r="A35">
        <f>INDEX(resultados!$A$2:$ZZ$75, 29, MATCH($B$1, resultados!$A$1:$ZZ$1, 0))</f>
        <v/>
      </c>
      <c r="B35">
        <f>INDEX(resultados!$A$2:$ZZ$75, 29, MATCH($B$2, resultados!$A$1:$ZZ$1, 0))</f>
        <v/>
      </c>
      <c r="C35">
        <f>INDEX(resultados!$A$2:$ZZ$75, 29, MATCH($B$3, resultados!$A$1:$ZZ$1, 0))</f>
        <v/>
      </c>
    </row>
    <row r="36">
      <c r="A36">
        <f>INDEX(resultados!$A$2:$ZZ$75, 30, MATCH($B$1, resultados!$A$1:$ZZ$1, 0))</f>
        <v/>
      </c>
      <c r="B36">
        <f>INDEX(resultados!$A$2:$ZZ$75, 30, MATCH($B$2, resultados!$A$1:$ZZ$1, 0))</f>
        <v/>
      </c>
      <c r="C36">
        <f>INDEX(resultados!$A$2:$ZZ$75, 30, MATCH($B$3, resultados!$A$1:$ZZ$1, 0))</f>
        <v/>
      </c>
    </row>
    <row r="37">
      <c r="A37">
        <f>INDEX(resultados!$A$2:$ZZ$75, 31, MATCH($B$1, resultados!$A$1:$ZZ$1, 0))</f>
        <v/>
      </c>
      <c r="B37">
        <f>INDEX(resultados!$A$2:$ZZ$75, 31, MATCH($B$2, resultados!$A$1:$ZZ$1, 0))</f>
        <v/>
      </c>
      <c r="C37">
        <f>INDEX(resultados!$A$2:$ZZ$75, 31, MATCH($B$3, resultados!$A$1:$ZZ$1, 0))</f>
        <v/>
      </c>
    </row>
    <row r="38">
      <c r="A38">
        <f>INDEX(resultados!$A$2:$ZZ$75, 32, MATCH($B$1, resultados!$A$1:$ZZ$1, 0))</f>
        <v/>
      </c>
      <c r="B38">
        <f>INDEX(resultados!$A$2:$ZZ$75, 32, MATCH($B$2, resultados!$A$1:$ZZ$1, 0))</f>
        <v/>
      </c>
      <c r="C38">
        <f>INDEX(resultados!$A$2:$ZZ$75, 32, MATCH($B$3, resultados!$A$1:$ZZ$1, 0))</f>
        <v/>
      </c>
    </row>
    <row r="39">
      <c r="A39">
        <f>INDEX(resultados!$A$2:$ZZ$75, 33, MATCH($B$1, resultados!$A$1:$ZZ$1, 0))</f>
        <v/>
      </c>
      <c r="B39">
        <f>INDEX(resultados!$A$2:$ZZ$75, 33, MATCH($B$2, resultados!$A$1:$ZZ$1, 0))</f>
        <v/>
      </c>
      <c r="C39">
        <f>INDEX(resultados!$A$2:$ZZ$75, 33, MATCH($B$3, resultados!$A$1:$ZZ$1, 0))</f>
        <v/>
      </c>
    </row>
    <row r="40">
      <c r="A40">
        <f>INDEX(resultados!$A$2:$ZZ$75, 34, MATCH($B$1, resultados!$A$1:$ZZ$1, 0))</f>
        <v/>
      </c>
      <c r="B40">
        <f>INDEX(resultados!$A$2:$ZZ$75, 34, MATCH($B$2, resultados!$A$1:$ZZ$1, 0))</f>
        <v/>
      </c>
      <c r="C40">
        <f>INDEX(resultados!$A$2:$ZZ$75, 34, MATCH($B$3, resultados!$A$1:$ZZ$1, 0))</f>
        <v/>
      </c>
    </row>
    <row r="41">
      <c r="A41">
        <f>INDEX(resultados!$A$2:$ZZ$75, 35, MATCH($B$1, resultados!$A$1:$ZZ$1, 0))</f>
        <v/>
      </c>
      <c r="B41">
        <f>INDEX(resultados!$A$2:$ZZ$75, 35, MATCH($B$2, resultados!$A$1:$ZZ$1, 0))</f>
        <v/>
      </c>
      <c r="C41">
        <f>INDEX(resultados!$A$2:$ZZ$75, 35, MATCH($B$3, resultados!$A$1:$ZZ$1, 0))</f>
        <v/>
      </c>
    </row>
    <row r="42">
      <c r="A42">
        <f>INDEX(resultados!$A$2:$ZZ$75, 36, MATCH($B$1, resultados!$A$1:$ZZ$1, 0))</f>
        <v/>
      </c>
      <c r="B42">
        <f>INDEX(resultados!$A$2:$ZZ$75, 36, MATCH($B$2, resultados!$A$1:$ZZ$1, 0))</f>
        <v/>
      </c>
      <c r="C42">
        <f>INDEX(resultados!$A$2:$ZZ$75, 36, MATCH($B$3, resultados!$A$1:$ZZ$1, 0))</f>
        <v/>
      </c>
    </row>
    <row r="43">
      <c r="A43">
        <f>INDEX(resultados!$A$2:$ZZ$75, 37, MATCH($B$1, resultados!$A$1:$ZZ$1, 0))</f>
        <v/>
      </c>
      <c r="B43">
        <f>INDEX(resultados!$A$2:$ZZ$75, 37, MATCH($B$2, resultados!$A$1:$ZZ$1, 0))</f>
        <v/>
      </c>
      <c r="C43">
        <f>INDEX(resultados!$A$2:$ZZ$75, 37, MATCH($B$3, resultados!$A$1:$ZZ$1, 0))</f>
        <v/>
      </c>
    </row>
    <row r="44">
      <c r="A44">
        <f>INDEX(resultados!$A$2:$ZZ$75, 38, MATCH($B$1, resultados!$A$1:$ZZ$1, 0))</f>
        <v/>
      </c>
      <c r="B44">
        <f>INDEX(resultados!$A$2:$ZZ$75, 38, MATCH($B$2, resultados!$A$1:$ZZ$1, 0))</f>
        <v/>
      </c>
      <c r="C44">
        <f>INDEX(resultados!$A$2:$ZZ$75, 38, MATCH($B$3, resultados!$A$1:$ZZ$1, 0))</f>
        <v/>
      </c>
    </row>
    <row r="45">
      <c r="A45">
        <f>INDEX(resultados!$A$2:$ZZ$75, 39, MATCH($B$1, resultados!$A$1:$ZZ$1, 0))</f>
        <v/>
      </c>
      <c r="B45">
        <f>INDEX(resultados!$A$2:$ZZ$75, 39, MATCH($B$2, resultados!$A$1:$ZZ$1, 0))</f>
        <v/>
      </c>
      <c r="C45">
        <f>INDEX(resultados!$A$2:$ZZ$75, 39, MATCH($B$3, resultados!$A$1:$ZZ$1, 0))</f>
        <v/>
      </c>
    </row>
    <row r="46">
      <c r="A46">
        <f>INDEX(resultados!$A$2:$ZZ$75, 40, MATCH($B$1, resultados!$A$1:$ZZ$1, 0))</f>
        <v/>
      </c>
      <c r="B46">
        <f>INDEX(resultados!$A$2:$ZZ$75, 40, MATCH($B$2, resultados!$A$1:$ZZ$1, 0))</f>
        <v/>
      </c>
      <c r="C46">
        <f>INDEX(resultados!$A$2:$ZZ$75, 40, MATCH($B$3, resultados!$A$1:$ZZ$1, 0))</f>
        <v/>
      </c>
    </row>
    <row r="47">
      <c r="A47">
        <f>INDEX(resultados!$A$2:$ZZ$75, 41, MATCH($B$1, resultados!$A$1:$ZZ$1, 0))</f>
        <v/>
      </c>
      <c r="B47">
        <f>INDEX(resultados!$A$2:$ZZ$75, 41, MATCH($B$2, resultados!$A$1:$ZZ$1, 0))</f>
        <v/>
      </c>
      <c r="C47">
        <f>INDEX(resultados!$A$2:$ZZ$75, 41, MATCH($B$3, resultados!$A$1:$ZZ$1, 0))</f>
        <v/>
      </c>
    </row>
    <row r="48">
      <c r="A48">
        <f>INDEX(resultados!$A$2:$ZZ$75, 42, MATCH($B$1, resultados!$A$1:$ZZ$1, 0))</f>
        <v/>
      </c>
      <c r="B48">
        <f>INDEX(resultados!$A$2:$ZZ$75, 42, MATCH($B$2, resultados!$A$1:$ZZ$1, 0))</f>
        <v/>
      </c>
      <c r="C48">
        <f>INDEX(resultados!$A$2:$ZZ$75, 42, MATCH($B$3, resultados!$A$1:$ZZ$1, 0))</f>
        <v/>
      </c>
    </row>
    <row r="49">
      <c r="A49">
        <f>INDEX(resultados!$A$2:$ZZ$75, 43, MATCH($B$1, resultados!$A$1:$ZZ$1, 0))</f>
        <v/>
      </c>
      <c r="B49">
        <f>INDEX(resultados!$A$2:$ZZ$75, 43, MATCH($B$2, resultados!$A$1:$ZZ$1, 0))</f>
        <v/>
      </c>
      <c r="C49">
        <f>INDEX(resultados!$A$2:$ZZ$75, 43, MATCH($B$3, resultados!$A$1:$ZZ$1, 0))</f>
        <v/>
      </c>
    </row>
    <row r="50">
      <c r="A50">
        <f>INDEX(resultados!$A$2:$ZZ$75, 44, MATCH($B$1, resultados!$A$1:$ZZ$1, 0))</f>
        <v/>
      </c>
      <c r="B50">
        <f>INDEX(resultados!$A$2:$ZZ$75, 44, MATCH($B$2, resultados!$A$1:$ZZ$1, 0))</f>
        <v/>
      </c>
      <c r="C50">
        <f>INDEX(resultados!$A$2:$ZZ$75, 44, MATCH($B$3, resultados!$A$1:$ZZ$1, 0))</f>
        <v/>
      </c>
    </row>
    <row r="51">
      <c r="A51">
        <f>INDEX(resultados!$A$2:$ZZ$75, 45, MATCH($B$1, resultados!$A$1:$ZZ$1, 0))</f>
        <v/>
      </c>
      <c r="B51">
        <f>INDEX(resultados!$A$2:$ZZ$75, 45, MATCH($B$2, resultados!$A$1:$ZZ$1, 0))</f>
        <v/>
      </c>
      <c r="C51">
        <f>INDEX(resultados!$A$2:$ZZ$75, 45, MATCH($B$3, resultados!$A$1:$ZZ$1, 0))</f>
        <v/>
      </c>
    </row>
    <row r="52">
      <c r="A52">
        <f>INDEX(resultados!$A$2:$ZZ$75, 46, MATCH($B$1, resultados!$A$1:$ZZ$1, 0))</f>
        <v/>
      </c>
      <c r="B52">
        <f>INDEX(resultados!$A$2:$ZZ$75, 46, MATCH($B$2, resultados!$A$1:$ZZ$1, 0))</f>
        <v/>
      </c>
      <c r="C52">
        <f>INDEX(resultados!$A$2:$ZZ$75, 46, MATCH($B$3, resultados!$A$1:$ZZ$1, 0))</f>
        <v/>
      </c>
    </row>
    <row r="53">
      <c r="A53">
        <f>INDEX(resultados!$A$2:$ZZ$75, 47, MATCH($B$1, resultados!$A$1:$ZZ$1, 0))</f>
        <v/>
      </c>
      <c r="B53">
        <f>INDEX(resultados!$A$2:$ZZ$75, 47, MATCH($B$2, resultados!$A$1:$ZZ$1, 0))</f>
        <v/>
      </c>
      <c r="C53">
        <f>INDEX(resultados!$A$2:$ZZ$75, 47, MATCH($B$3, resultados!$A$1:$ZZ$1, 0))</f>
        <v/>
      </c>
    </row>
    <row r="54">
      <c r="A54">
        <f>INDEX(resultados!$A$2:$ZZ$75, 48, MATCH($B$1, resultados!$A$1:$ZZ$1, 0))</f>
        <v/>
      </c>
      <c r="B54">
        <f>INDEX(resultados!$A$2:$ZZ$75, 48, MATCH($B$2, resultados!$A$1:$ZZ$1, 0))</f>
        <v/>
      </c>
      <c r="C54">
        <f>INDEX(resultados!$A$2:$ZZ$75, 48, MATCH($B$3, resultados!$A$1:$ZZ$1, 0))</f>
        <v/>
      </c>
    </row>
    <row r="55">
      <c r="A55">
        <f>INDEX(resultados!$A$2:$ZZ$75, 49, MATCH($B$1, resultados!$A$1:$ZZ$1, 0))</f>
        <v/>
      </c>
      <c r="B55">
        <f>INDEX(resultados!$A$2:$ZZ$75, 49, MATCH($B$2, resultados!$A$1:$ZZ$1, 0))</f>
        <v/>
      </c>
      <c r="C55">
        <f>INDEX(resultados!$A$2:$ZZ$75, 49, MATCH($B$3, resultados!$A$1:$ZZ$1, 0))</f>
        <v/>
      </c>
    </row>
    <row r="56">
      <c r="A56">
        <f>INDEX(resultados!$A$2:$ZZ$75, 50, MATCH($B$1, resultados!$A$1:$ZZ$1, 0))</f>
        <v/>
      </c>
      <c r="B56">
        <f>INDEX(resultados!$A$2:$ZZ$75, 50, MATCH($B$2, resultados!$A$1:$ZZ$1, 0))</f>
        <v/>
      </c>
      <c r="C56">
        <f>INDEX(resultados!$A$2:$ZZ$75, 50, MATCH($B$3, resultados!$A$1:$ZZ$1, 0))</f>
        <v/>
      </c>
    </row>
    <row r="57">
      <c r="A57">
        <f>INDEX(resultados!$A$2:$ZZ$75, 51, MATCH($B$1, resultados!$A$1:$ZZ$1, 0))</f>
        <v/>
      </c>
      <c r="B57">
        <f>INDEX(resultados!$A$2:$ZZ$75, 51, MATCH($B$2, resultados!$A$1:$ZZ$1, 0))</f>
        <v/>
      </c>
      <c r="C57">
        <f>INDEX(resultados!$A$2:$ZZ$75, 51, MATCH($B$3, resultados!$A$1:$ZZ$1, 0))</f>
        <v/>
      </c>
    </row>
    <row r="58">
      <c r="A58">
        <f>INDEX(resultados!$A$2:$ZZ$75, 52, MATCH($B$1, resultados!$A$1:$ZZ$1, 0))</f>
        <v/>
      </c>
      <c r="B58">
        <f>INDEX(resultados!$A$2:$ZZ$75, 52, MATCH($B$2, resultados!$A$1:$ZZ$1, 0))</f>
        <v/>
      </c>
      <c r="C58">
        <f>INDEX(resultados!$A$2:$ZZ$75, 52, MATCH($B$3, resultados!$A$1:$ZZ$1, 0))</f>
        <v/>
      </c>
    </row>
    <row r="59">
      <c r="A59">
        <f>INDEX(resultados!$A$2:$ZZ$75, 53, MATCH($B$1, resultados!$A$1:$ZZ$1, 0))</f>
        <v/>
      </c>
      <c r="B59">
        <f>INDEX(resultados!$A$2:$ZZ$75, 53, MATCH($B$2, resultados!$A$1:$ZZ$1, 0))</f>
        <v/>
      </c>
      <c r="C59">
        <f>INDEX(resultados!$A$2:$ZZ$75, 53, MATCH($B$3, resultados!$A$1:$ZZ$1, 0))</f>
        <v/>
      </c>
    </row>
    <row r="60">
      <c r="A60">
        <f>INDEX(resultados!$A$2:$ZZ$75, 54, MATCH($B$1, resultados!$A$1:$ZZ$1, 0))</f>
        <v/>
      </c>
      <c r="B60">
        <f>INDEX(resultados!$A$2:$ZZ$75, 54, MATCH($B$2, resultados!$A$1:$ZZ$1, 0))</f>
        <v/>
      </c>
      <c r="C60">
        <f>INDEX(resultados!$A$2:$ZZ$75, 54, MATCH($B$3, resultados!$A$1:$ZZ$1, 0))</f>
        <v/>
      </c>
    </row>
    <row r="61">
      <c r="A61">
        <f>INDEX(resultados!$A$2:$ZZ$75, 55, MATCH($B$1, resultados!$A$1:$ZZ$1, 0))</f>
        <v/>
      </c>
      <c r="B61">
        <f>INDEX(resultados!$A$2:$ZZ$75, 55, MATCH($B$2, resultados!$A$1:$ZZ$1, 0))</f>
        <v/>
      </c>
      <c r="C61">
        <f>INDEX(resultados!$A$2:$ZZ$75, 55, MATCH($B$3, resultados!$A$1:$ZZ$1, 0))</f>
        <v/>
      </c>
    </row>
    <row r="62">
      <c r="A62">
        <f>INDEX(resultados!$A$2:$ZZ$75, 56, MATCH($B$1, resultados!$A$1:$ZZ$1, 0))</f>
        <v/>
      </c>
      <c r="B62">
        <f>INDEX(resultados!$A$2:$ZZ$75, 56, MATCH($B$2, resultados!$A$1:$ZZ$1, 0))</f>
        <v/>
      </c>
      <c r="C62">
        <f>INDEX(resultados!$A$2:$ZZ$75, 56, MATCH($B$3, resultados!$A$1:$ZZ$1, 0))</f>
        <v/>
      </c>
    </row>
    <row r="63">
      <c r="A63">
        <f>INDEX(resultados!$A$2:$ZZ$75, 57, MATCH($B$1, resultados!$A$1:$ZZ$1, 0))</f>
        <v/>
      </c>
      <c r="B63">
        <f>INDEX(resultados!$A$2:$ZZ$75, 57, MATCH($B$2, resultados!$A$1:$ZZ$1, 0))</f>
        <v/>
      </c>
      <c r="C63">
        <f>INDEX(resultados!$A$2:$ZZ$75, 57, MATCH($B$3, resultados!$A$1:$ZZ$1, 0))</f>
        <v/>
      </c>
    </row>
    <row r="64">
      <c r="A64">
        <f>INDEX(resultados!$A$2:$ZZ$75, 58, MATCH($B$1, resultados!$A$1:$ZZ$1, 0))</f>
        <v/>
      </c>
      <c r="B64">
        <f>INDEX(resultados!$A$2:$ZZ$75, 58, MATCH($B$2, resultados!$A$1:$ZZ$1, 0))</f>
        <v/>
      </c>
      <c r="C64">
        <f>INDEX(resultados!$A$2:$ZZ$75, 58, MATCH($B$3, resultados!$A$1:$ZZ$1, 0))</f>
        <v/>
      </c>
    </row>
    <row r="65">
      <c r="A65">
        <f>INDEX(resultados!$A$2:$ZZ$75, 59, MATCH($B$1, resultados!$A$1:$ZZ$1, 0))</f>
        <v/>
      </c>
      <c r="B65">
        <f>INDEX(resultados!$A$2:$ZZ$75, 59, MATCH($B$2, resultados!$A$1:$ZZ$1, 0))</f>
        <v/>
      </c>
      <c r="C65">
        <f>INDEX(resultados!$A$2:$ZZ$75, 59, MATCH($B$3, resultados!$A$1:$ZZ$1, 0))</f>
        <v/>
      </c>
    </row>
    <row r="66">
      <c r="A66">
        <f>INDEX(resultados!$A$2:$ZZ$75, 60, MATCH($B$1, resultados!$A$1:$ZZ$1, 0))</f>
        <v/>
      </c>
      <c r="B66">
        <f>INDEX(resultados!$A$2:$ZZ$75, 60, MATCH($B$2, resultados!$A$1:$ZZ$1, 0))</f>
        <v/>
      </c>
      <c r="C66">
        <f>INDEX(resultados!$A$2:$ZZ$75, 60, MATCH($B$3, resultados!$A$1:$ZZ$1, 0))</f>
        <v/>
      </c>
    </row>
    <row r="67">
      <c r="A67">
        <f>INDEX(resultados!$A$2:$ZZ$75, 61, MATCH($B$1, resultados!$A$1:$ZZ$1, 0))</f>
        <v/>
      </c>
      <c r="B67">
        <f>INDEX(resultados!$A$2:$ZZ$75, 61, MATCH($B$2, resultados!$A$1:$ZZ$1, 0))</f>
        <v/>
      </c>
      <c r="C67">
        <f>INDEX(resultados!$A$2:$ZZ$75, 61, MATCH($B$3, resultados!$A$1:$ZZ$1, 0))</f>
        <v/>
      </c>
    </row>
    <row r="68">
      <c r="A68">
        <f>INDEX(resultados!$A$2:$ZZ$75, 62, MATCH($B$1, resultados!$A$1:$ZZ$1, 0))</f>
        <v/>
      </c>
      <c r="B68">
        <f>INDEX(resultados!$A$2:$ZZ$75, 62, MATCH($B$2, resultados!$A$1:$ZZ$1, 0))</f>
        <v/>
      </c>
      <c r="C68">
        <f>INDEX(resultados!$A$2:$ZZ$75, 62, MATCH($B$3, resultados!$A$1:$ZZ$1, 0))</f>
        <v/>
      </c>
    </row>
    <row r="69">
      <c r="A69">
        <f>INDEX(resultados!$A$2:$ZZ$75, 63, MATCH($B$1, resultados!$A$1:$ZZ$1, 0))</f>
        <v/>
      </c>
      <c r="B69">
        <f>INDEX(resultados!$A$2:$ZZ$75, 63, MATCH($B$2, resultados!$A$1:$ZZ$1, 0))</f>
        <v/>
      </c>
      <c r="C69">
        <f>INDEX(resultados!$A$2:$ZZ$75, 63, MATCH($B$3, resultados!$A$1:$ZZ$1, 0))</f>
        <v/>
      </c>
    </row>
    <row r="70">
      <c r="A70">
        <f>INDEX(resultados!$A$2:$ZZ$75, 64, MATCH($B$1, resultados!$A$1:$ZZ$1, 0))</f>
        <v/>
      </c>
      <c r="B70">
        <f>INDEX(resultados!$A$2:$ZZ$75, 64, MATCH($B$2, resultados!$A$1:$ZZ$1, 0))</f>
        <v/>
      </c>
      <c r="C70">
        <f>INDEX(resultados!$A$2:$ZZ$75, 64, MATCH($B$3, resultados!$A$1:$ZZ$1, 0))</f>
        <v/>
      </c>
    </row>
    <row r="71">
      <c r="A71">
        <f>INDEX(resultados!$A$2:$ZZ$75, 65, MATCH($B$1, resultados!$A$1:$ZZ$1, 0))</f>
        <v/>
      </c>
      <c r="B71">
        <f>INDEX(resultados!$A$2:$ZZ$75, 65, MATCH($B$2, resultados!$A$1:$ZZ$1, 0))</f>
        <v/>
      </c>
      <c r="C71">
        <f>INDEX(resultados!$A$2:$ZZ$75, 65, MATCH($B$3, resultados!$A$1:$ZZ$1, 0))</f>
        <v/>
      </c>
    </row>
    <row r="72">
      <c r="A72">
        <f>INDEX(resultados!$A$2:$ZZ$75, 66, MATCH($B$1, resultados!$A$1:$ZZ$1, 0))</f>
        <v/>
      </c>
      <c r="B72">
        <f>INDEX(resultados!$A$2:$ZZ$75, 66, MATCH($B$2, resultados!$A$1:$ZZ$1, 0))</f>
        <v/>
      </c>
      <c r="C72">
        <f>INDEX(resultados!$A$2:$ZZ$75, 66, MATCH($B$3, resultados!$A$1:$ZZ$1, 0))</f>
        <v/>
      </c>
    </row>
    <row r="73">
      <c r="A73">
        <f>INDEX(resultados!$A$2:$ZZ$75, 67, MATCH($B$1, resultados!$A$1:$ZZ$1, 0))</f>
        <v/>
      </c>
      <c r="B73">
        <f>INDEX(resultados!$A$2:$ZZ$75, 67, MATCH($B$2, resultados!$A$1:$ZZ$1, 0))</f>
        <v/>
      </c>
      <c r="C73">
        <f>INDEX(resultados!$A$2:$ZZ$75, 67, MATCH($B$3, resultados!$A$1:$ZZ$1, 0))</f>
        <v/>
      </c>
    </row>
    <row r="74">
      <c r="A74">
        <f>INDEX(resultados!$A$2:$ZZ$75, 68, MATCH($B$1, resultados!$A$1:$ZZ$1, 0))</f>
        <v/>
      </c>
      <c r="B74">
        <f>INDEX(resultados!$A$2:$ZZ$75, 68, MATCH($B$2, resultados!$A$1:$ZZ$1, 0))</f>
        <v/>
      </c>
      <c r="C74">
        <f>INDEX(resultados!$A$2:$ZZ$75, 68, MATCH($B$3, resultados!$A$1:$ZZ$1, 0))</f>
        <v/>
      </c>
    </row>
    <row r="75">
      <c r="A75">
        <f>INDEX(resultados!$A$2:$ZZ$75, 69, MATCH($B$1, resultados!$A$1:$ZZ$1, 0))</f>
        <v/>
      </c>
      <c r="B75">
        <f>INDEX(resultados!$A$2:$ZZ$75, 69, MATCH($B$2, resultados!$A$1:$ZZ$1, 0))</f>
        <v/>
      </c>
      <c r="C75">
        <f>INDEX(resultados!$A$2:$ZZ$75, 69, MATCH($B$3, resultados!$A$1:$ZZ$1, 0))</f>
        <v/>
      </c>
    </row>
    <row r="76">
      <c r="A76">
        <f>INDEX(resultados!$A$2:$ZZ$75, 70, MATCH($B$1, resultados!$A$1:$ZZ$1, 0))</f>
        <v/>
      </c>
      <c r="B76">
        <f>INDEX(resultados!$A$2:$ZZ$75, 70, MATCH($B$2, resultados!$A$1:$ZZ$1, 0))</f>
        <v/>
      </c>
      <c r="C76">
        <f>INDEX(resultados!$A$2:$ZZ$75, 70, MATCH($B$3, resultados!$A$1:$ZZ$1, 0))</f>
        <v/>
      </c>
    </row>
    <row r="77">
      <c r="A77">
        <f>INDEX(resultados!$A$2:$ZZ$75, 71, MATCH($B$1, resultados!$A$1:$ZZ$1, 0))</f>
        <v/>
      </c>
      <c r="B77">
        <f>INDEX(resultados!$A$2:$ZZ$75, 71, MATCH($B$2, resultados!$A$1:$ZZ$1, 0))</f>
        <v/>
      </c>
      <c r="C77">
        <f>INDEX(resultados!$A$2:$ZZ$75, 71, MATCH($B$3, resultados!$A$1:$ZZ$1, 0))</f>
        <v/>
      </c>
    </row>
    <row r="78">
      <c r="A78">
        <f>INDEX(resultados!$A$2:$ZZ$75, 72, MATCH($B$1, resultados!$A$1:$ZZ$1, 0))</f>
        <v/>
      </c>
      <c r="B78">
        <f>INDEX(resultados!$A$2:$ZZ$75, 72, MATCH($B$2, resultados!$A$1:$ZZ$1, 0))</f>
        <v/>
      </c>
      <c r="C78">
        <f>INDEX(resultados!$A$2:$ZZ$75, 72, MATCH($B$3, resultados!$A$1:$ZZ$1, 0))</f>
        <v/>
      </c>
    </row>
    <row r="79">
      <c r="A79">
        <f>INDEX(resultados!$A$2:$ZZ$75, 73, MATCH($B$1, resultados!$A$1:$ZZ$1, 0))</f>
        <v/>
      </c>
      <c r="B79">
        <f>INDEX(resultados!$A$2:$ZZ$75, 73, MATCH($B$2, resultados!$A$1:$ZZ$1, 0))</f>
        <v/>
      </c>
      <c r="C79">
        <f>INDEX(resultados!$A$2:$ZZ$75, 73, MATCH($B$3, resultados!$A$1:$ZZ$1, 0))</f>
        <v/>
      </c>
    </row>
    <row r="80">
      <c r="A80">
        <f>INDEX(resultados!$A$2:$ZZ$75, 74, MATCH($B$1, resultados!$A$1:$ZZ$1, 0))</f>
        <v/>
      </c>
      <c r="B80">
        <f>INDEX(resultados!$A$2:$ZZ$75, 74, MATCH($B$2, resultados!$A$1:$ZZ$1, 0))</f>
        <v/>
      </c>
      <c r="C80">
        <f>INDEX(resultados!$A$2:$ZZ$75, 74,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1.5216</v>
      </c>
      <c r="E2" t="n">
        <v>65.72</v>
      </c>
      <c r="F2" t="n">
        <v>59.78</v>
      </c>
      <c r="G2" t="n">
        <v>13.64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361.98</v>
      </c>
      <c r="Q2" t="n">
        <v>5797.94</v>
      </c>
      <c r="R2" t="n">
        <v>587.85</v>
      </c>
      <c r="S2" t="n">
        <v>167.7</v>
      </c>
      <c r="T2" t="n">
        <v>209321.35</v>
      </c>
      <c r="U2" t="n">
        <v>0.29</v>
      </c>
      <c r="V2" t="n">
        <v>0.79</v>
      </c>
      <c r="W2" t="n">
        <v>0.6899999999999999</v>
      </c>
      <c r="X2" t="n">
        <v>12.37</v>
      </c>
      <c r="Y2" t="n">
        <v>1</v>
      </c>
      <c r="Z2" t="n">
        <v>10</v>
      </c>
      <c r="AA2" t="n">
        <v>380.7525996669738</v>
      </c>
      <c r="AB2" t="n">
        <v>520.9625044835353</v>
      </c>
      <c r="AC2" t="n">
        <v>471.2425742310933</v>
      </c>
      <c r="AD2" t="n">
        <v>380752.5996669738</v>
      </c>
      <c r="AE2" t="n">
        <v>520962.5044835353</v>
      </c>
      <c r="AF2" t="n">
        <v>9.315171694135978e-06</v>
      </c>
      <c r="AG2" t="n">
        <v>2.738333333333333</v>
      </c>
      <c r="AH2" t="n">
        <v>471242.5742310933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1.6285</v>
      </c>
      <c r="E3" t="n">
        <v>61.41</v>
      </c>
      <c r="F3" t="n">
        <v>56.53</v>
      </c>
      <c r="G3" t="n">
        <v>17.39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324.1</v>
      </c>
      <c r="Q3" t="n">
        <v>5797.86</v>
      </c>
      <c r="R3" t="n">
        <v>467.97</v>
      </c>
      <c r="S3" t="n">
        <v>167.7</v>
      </c>
      <c r="T3" t="n">
        <v>149723.21</v>
      </c>
      <c r="U3" t="n">
        <v>0.36</v>
      </c>
      <c r="V3" t="n">
        <v>0.83</v>
      </c>
      <c r="W3" t="n">
        <v>0.84</v>
      </c>
      <c r="X3" t="n">
        <v>9.109999999999999</v>
      </c>
      <c r="Y3" t="n">
        <v>1</v>
      </c>
      <c r="Z3" t="n">
        <v>10</v>
      </c>
      <c r="AA3" t="n">
        <v>328.1401909554198</v>
      </c>
      <c r="AB3" t="n">
        <v>448.9758857887297</v>
      </c>
      <c r="AC3" t="n">
        <v>406.1262573906659</v>
      </c>
      <c r="AD3" t="n">
        <v>328140.1909554199</v>
      </c>
      <c r="AE3" t="n">
        <v>448975.8857887297</v>
      </c>
      <c r="AF3" t="n">
        <v>9.969609032531835e-06</v>
      </c>
      <c r="AG3" t="n">
        <v>2.55875</v>
      </c>
      <c r="AH3" t="n">
        <v>406126.2573906659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1.3969</v>
      </c>
      <c r="E2" t="n">
        <v>71.59</v>
      </c>
      <c r="F2" t="n">
        <v>65.58</v>
      </c>
      <c r="G2" t="n">
        <v>10.14</v>
      </c>
      <c r="H2" t="n">
        <v>0.43</v>
      </c>
      <c r="I2" t="n">
        <v>388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256.12</v>
      </c>
      <c r="Q2" t="n">
        <v>5798.7</v>
      </c>
      <c r="R2" t="n">
        <v>765.52</v>
      </c>
      <c r="S2" t="n">
        <v>167.7</v>
      </c>
      <c r="T2" t="n">
        <v>297530.48</v>
      </c>
      <c r="U2" t="n">
        <v>0.22</v>
      </c>
      <c r="V2" t="n">
        <v>0.72</v>
      </c>
      <c r="W2" t="n">
        <v>1.41</v>
      </c>
      <c r="X2" t="n">
        <v>18.16</v>
      </c>
      <c r="Y2" t="n">
        <v>1</v>
      </c>
      <c r="Z2" t="n">
        <v>10</v>
      </c>
      <c r="AA2" t="n">
        <v>320.7684573893643</v>
      </c>
      <c r="AB2" t="n">
        <v>438.8895547057204</v>
      </c>
      <c r="AC2" t="n">
        <v>397.0025515899645</v>
      </c>
      <c r="AD2" t="n">
        <v>320768.4573893643</v>
      </c>
      <c r="AE2" t="n">
        <v>438889.5547057204</v>
      </c>
      <c r="AF2" t="n">
        <v>1.131049344242814e-05</v>
      </c>
      <c r="AG2" t="n">
        <v>2.982916666666667</v>
      </c>
      <c r="AH2" t="n">
        <v>397002.5515899645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1.0079</v>
      </c>
      <c r="E2" t="n">
        <v>99.22</v>
      </c>
      <c r="F2" t="n">
        <v>78.65000000000001</v>
      </c>
      <c r="G2" t="n">
        <v>7.43</v>
      </c>
      <c r="H2" t="n">
        <v>0.12</v>
      </c>
      <c r="I2" t="n">
        <v>635</v>
      </c>
      <c r="J2" t="n">
        <v>141.81</v>
      </c>
      <c r="K2" t="n">
        <v>47.83</v>
      </c>
      <c r="L2" t="n">
        <v>1</v>
      </c>
      <c r="M2" t="n">
        <v>633</v>
      </c>
      <c r="N2" t="n">
        <v>22.98</v>
      </c>
      <c r="O2" t="n">
        <v>17723.39</v>
      </c>
      <c r="P2" t="n">
        <v>865.62</v>
      </c>
      <c r="Q2" t="n">
        <v>5799.21</v>
      </c>
      <c r="R2" t="n">
        <v>1230.41</v>
      </c>
      <c r="S2" t="n">
        <v>167.7</v>
      </c>
      <c r="T2" t="n">
        <v>528743.83</v>
      </c>
      <c r="U2" t="n">
        <v>0.14</v>
      </c>
      <c r="V2" t="n">
        <v>0.6</v>
      </c>
      <c r="W2" t="n">
        <v>1.29</v>
      </c>
      <c r="X2" t="n">
        <v>31.22</v>
      </c>
      <c r="Y2" t="n">
        <v>1</v>
      </c>
      <c r="Z2" t="n">
        <v>10</v>
      </c>
      <c r="AA2" t="n">
        <v>1199.681561961812</v>
      </c>
      <c r="AB2" t="n">
        <v>1641.45723929132</v>
      </c>
      <c r="AC2" t="n">
        <v>1484.79886417306</v>
      </c>
      <c r="AD2" t="n">
        <v>1199681.561961812</v>
      </c>
      <c r="AE2" t="n">
        <v>1641457.23929132</v>
      </c>
      <c r="AF2" t="n">
        <v>4.384072685430378e-06</v>
      </c>
      <c r="AG2" t="n">
        <v>4.134166666666666</v>
      </c>
      <c r="AH2" t="n">
        <v>1484798.86417306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1.5228</v>
      </c>
      <c r="E3" t="n">
        <v>65.67</v>
      </c>
      <c r="F3" t="n">
        <v>57.29</v>
      </c>
      <c r="G3" t="n">
        <v>16.14</v>
      </c>
      <c r="H3" t="n">
        <v>0.25</v>
      </c>
      <c r="I3" t="n">
        <v>213</v>
      </c>
      <c r="J3" t="n">
        <v>143.17</v>
      </c>
      <c r="K3" t="n">
        <v>47.83</v>
      </c>
      <c r="L3" t="n">
        <v>2</v>
      </c>
      <c r="M3" t="n">
        <v>211</v>
      </c>
      <c r="N3" t="n">
        <v>23.34</v>
      </c>
      <c r="O3" t="n">
        <v>17891.86</v>
      </c>
      <c r="P3" t="n">
        <v>586.04</v>
      </c>
      <c r="Q3" t="n">
        <v>5797.94</v>
      </c>
      <c r="R3" t="n">
        <v>502.77</v>
      </c>
      <c r="S3" t="n">
        <v>167.7</v>
      </c>
      <c r="T3" t="n">
        <v>167030.12</v>
      </c>
      <c r="U3" t="n">
        <v>0.33</v>
      </c>
      <c r="V3" t="n">
        <v>0.82</v>
      </c>
      <c r="W3" t="n">
        <v>0.61</v>
      </c>
      <c r="X3" t="n">
        <v>9.869999999999999</v>
      </c>
      <c r="Y3" t="n">
        <v>1</v>
      </c>
      <c r="Z3" t="n">
        <v>10</v>
      </c>
      <c r="AA3" t="n">
        <v>560.6415173496117</v>
      </c>
      <c r="AB3" t="n">
        <v>767.0944577958641</v>
      </c>
      <c r="AC3" t="n">
        <v>693.8840393676594</v>
      </c>
      <c r="AD3" t="n">
        <v>560641.5173496117</v>
      </c>
      <c r="AE3" t="n">
        <v>767094.4577958641</v>
      </c>
      <c r="AF3" t="n">
        <v>6.623738352389503e-06</v>
      </c>
      <c r="AG3" t="n">
        <v>2.73625</v>
      </c>
      <c r="AH3" t="n">
        <v>693884.0393676594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1.7122</v>
      </c>
      <c r="E4" t="n">
        <v>58.41</v>
      </c>
      <c r="F4" t="n">
        <v>52.74</v>
      </c>
      <c r="G4" t="n">
        <v>26.59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492.51</v>
      </c>
      <c r="Q4" t="n">
        <v>5797.27</v>
      </c>
      <c r="R4" t="n">
        <v>348.34</v>
      </c>
      <c r="S4" t="n">
        <v>167.7</v>
      </c>
      <c r="T4" t="n">
        <v>90285.55</v>
      </c>
      <c r="U4" t="n">
        <v>0.48</v>
      </c>
      <c r="V4" t="n">
        <v>0.89</v>
      </c>
      <c r="W4" t="n">
        <v>0.47</v>
      </c>
      <c r="X4" t="n">
        <v>5.33</v>
      </c>
      <c r="Y4" t="n">
        <v>1</v>
      </c>
      <c r="Z4" t="n">
        <v>10</v>
      </c>
      <c r="AA4" t="n">
        <v>437.1371154959531</v>
      </c>
      <c r="AB4" t="n">
        <v>598.1102865500236</v>
      </c>
      <c r="AC4" t="n">
        <v>541.0274802547482</v>
      </c>
      <c r="AD4" t="n">
        <v>437137.1154959531</v>
      </c>
      <c r="AE4" t="n">
        <v>598110.2865500236</v>
      </c>
      <c r="AF4" t="n">
        <v>7.447573421960406e-06</v>
      </c>
      <c r="AG4" t="n">
        <v>2.43375</v>
      </c>
      <c r="AH4" t="n">
        <v>541027.4802547481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1.7845</v>
      </c>
      <c r="E5" t="n">
        <v>56.04</v>
      </c>
      <c r="F5" t="n">
        <v>51.35</v>
      </c>
      <c r="G5" t="n">
        <v>36.25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439.45</v>
      </c>
      <c r="Q5" t="n">
        <v>5797.2</v>
      </c>
      <c r="R5" t="n">
        <v>300.34</v>
      </c>
      <c r="S5" t="n">
        <v>167.7</v>
      </c>
      <c r="T5" t="n">
        <v>66457.44</v>
      </c>
      <c r="U5" t="n">
        <v>0.5600000000000001</v>
      </c>
      <c r="V5" t="n">
        <v>0.92</v>
      </c>
      <c r="W5" t="n">
        <v>0.45</v>
      </c>
      <c r="X5" t="n">
        <v>3.94</v>
      </c>
      <c r="Y5" t="n">
        <v>1</v>
      </c>
      <c r="Z5" t="n">
        <v>10</v>
      </c>
      <c r="AA5" t="n">
        <v>389.4909464570345</v>
      </c>
      <c r="AB5" t="n">
        <v>532.9186960703488</v>
      </c>
      <c r="AC5" t="n">
        <v>482.0576836734815</v>
      </c>
      <c r="AD5" t="n">
        <v>389490.9464570344</v>
      </c>
      <c r="AE5" t="n">
        <v>532918.6960703488</v>
      </c>
      <c r="AF5" t="n">
        <v>7.762057453269679e-06</v>
      </c>
      <c r="AG5" t="n">
        <v>2.335</v>
      </c>
      <c r="AH5" t="n">
        <v>482057.6836734815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1.777</v>
      </c>
      <c r="E6" t="n">
        <v>56.27</v>
      </c>
      <c r="F6" t="n">
        <v>51.62</v>
      </c>
      <c r="G6" t="n">
        <v>36.87</v>
      </c>
      <c r="H6" t="n">
        <v>0.6</v>
      </c>
      <c r="I6" t="n">
        <v>84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444.25</v>
      </c>
      <c r="Q6" t="n">
        <v>5797.64</v>
      </c>
      <c r="R6" t="n">
        <v>308.92</v>
      </c>
      <c r="S6" t="n">
        <v>167.7</v>
      </c>
      <c r="T6" t="n">
        <v>70749.85000000001</v>
      </c>
      <c r="U6" t="n">
        <v>0.54</v>
      </c>
      <c r="V6" t="n">
        <v>0.91</v>
      </c>
      <c r="W6" t="n">
        <v>0.48</v>
      </c>
      <c r="X6" t="n">
        <v>4.21</v>
      </c>
      <c r="Y6" t="n">
        <v>1</v>
      </c>
      <c r="Z6" t="n">
        <v>10</v>
      </c>
      <c r="AA6" t="n">
        <v>394.2781704449067</v>
      </c>
      <c r="AB6" t="n">
        <v>539.4687871279725</v>
      </c>
      <c r="AC6" t="n">
        <v>487.9826432336761</v>
      </c>
      <c r="AD6" t="n">
        <v>394278.1704449067</v>
      </c>
      <c r="AE6" t="n">
        <v>539468.7871279725</v>
      </c>
      <c r="AF6" t="n">
        <v>7.729434628445066e-06</v>
      </c>
      <c r="AG6" t="n">
        <v>2.344583333333333</v>
      </c>
      <c r="AH6" t="n">
        <v>487982.6432336761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0.8058999999999999</v>
      </c>
      <c r="E2" t="n">
        <v>124.08</v>
      </c>
      <c r="F2" t="n">
        <v>90.98</v>
      </c>
      <c r="G2" t="n">
        <v>6.33</v>
      </c>
      <c r="H2" t="n">
        <v>0.1</v>
      </c>
      <c r="I2" t="n">
        <v>863</v>
      </c>
      <c r="J2" t="n">
        <v>176.73</v>
      </c>
      <c r="K2" t="n">
        <v>52.44</v>
      </c>
      <c r="L2" t="n">
        <v>1</v>
      </c>
      <c r="M2" t="n">
        <v>861</v>
      </c>
      <c r="N2" t="n">
        <v>33.29</v>
      </c>
      <c r="O2" t="n">
        <v>22031.19</v>
      </c>
      <c r="P2" t="n">
        <v>1170.87</v>
      </c>
      <c r="Q2" t="n">
        <v>5800.25</v>
      </c>
      <c r="R2" t="n">
        <v>1651.06</v>
      </c>
      <c r="S2" t="n">
        <v>167.7</v>
      </c>
      <c r="T2" t="n">
        <v>737926.61</v>
      </c>
      <c r="U2" t="n">
        <v>0.1</v>
      </c>
      <c r="V2" t="n">
        <v>0.52</v>
      </c>
      <c r="W2" t="n">
        <v>1.67</v>
      </c>
      <c r="X2" t="n">
        <v>43.55</v>
      </c>
      <c r="Y2" t="n">
        <v>1</v>
      </c>
      <c r="Z2" t="n">
        <v>10</v>
      </c>
      <c r="AA2" t="n">
        <v>1974.466470569173</v>
      </c>
      <c r="AB2" t="n">
        <v>2701.552132345697</v>
      </c>
      <c r="AC2" t="n">
        <v>2443.719788486855</v>
      </c>
      <c r="AD2" t="n">
        <v>1974466.470569173</v>
      </c>
      <c r="AE2" t="n">
        <v>2701552.132345697</v>
      </c>
      <c r="AF2" t="n">
        <v>3.167495955184173e-06</v>
      </c>
      <c r="AG2" t="n">
        <v>5.17</v>
      </c>
      <c r="AH2" t="n">
        <v>2443719.788486855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1.3896</v>
      </c>
      <c r="E3" t="n">
        <v>71.95999999999999</v>
      </c>
      <c r="F3" t="n">
        <v>60.01</v>
      </c>
      <c r="G3" t="n">
        <v>13.44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736.8200000000001</v>
      </c>
      <c r="Q3" t="n">
        <v>5797.65</v>
      </c>
      <c r="R3" t="n">
        <v>595.8099999999999</v>
      </c>
      <c r="S3" t="n">
        <v>167.7</v>
      </c>
      <c r="T3" t="n">
        <v>213276.31</v>
      </c>
      <c r="U3" t="n">
        <v>0.28</v>
      </c>
      <c r="V3" t="n">
        <v>0.78</v>
      </c>
      <c r="W3" t="n">
        <v>0.7</v>
      </c>
      <c r="X3" t="n">
        <v>12.6</v>
      </c>
      <c r="Y3" t="n">
        <v>1</v>
      </c>
      <c r="Z3" t="n">
        <v>10</v>
      </c>
      <c r="AA3" t="n">
        <v>743.61857317204</v>
      </c>
      <c r="AB3" t="n">
        <v>1017.451737950093</v>
      </c>
      <c r="AC3" t="n">
        <v>920.3475720826187</v>
      </c>
      <c r="AD3" t="n">
        <v>743618.5731720399</v>
      </c>
      <c r="AE3" t="n">
        <v>1017451.737950093</v>
      </c>
      <c r="AF3" t="n">
        <v>5.461660726298458e-06</v>
      </c>
      <c r="AG3" t="n">
        <v>2.998333333333333</v>
      </c>
      <c r="AH3" t="n">
        <v>920347.5720826187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1.6028</v>
      </c>
      <c r="E4" t="n">
        <v>62.39</v>
      </c>
      <c r="F4" t="n">
        <v>54.5</v>
      </c>
      <c r="G4" t="n">
        <v>21.23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635.12</v>
      </c>
      <c r="Q4" t="n">
        <v>5797.46</v>
      </c>
      <c r="R4" t="n">
        <v>408.08</v>
      </c>
      <c r="S4" t="n">
        <v>167.7</v>
      </c>
      <c r="T4" t="n">
        <v>119983.44</v>
      </c>
      <c r="U4" t="n">
        <v>0.41</v>
      </c>
      <c r="V4" t="n">
        <v>0.86</v>
      </c>
      <c r="W4" t="n">
        <v>0.52</v>
      </c>
      <c r="X4" t="n">
        <v>7.08</v>
      </c>
      <c r="Y4" t="n">
        <v>1</v>
      </c>
      <c r="Z4" t="n">
        <v>10</v>
      </c>
      <c r="AA4" t="n">
        <v>569.6279362025824</v>
      </c>
      <c r="AB4" t="n">
        <v>779.3900725233181</v>
      </c>
      <c r="AC4" t="n">
        <v>705.0061778825287</v>
      </c>
      <c r="AD4" t="n">
        <v>569627.9362025824</v>
      </c>
      <c r="AE4" t="n">
        <v>779390.072523318</v>
      </c>
      <c r="AF4" t="n">
        <v>6.299618460068486e-06</v>
      </c>
      <c r="AG4" t="n">
        <v>2.599583333333333</v>
      </c>
      <c r="AH4" t="n">
        <v>705006.1778825287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1.7241</v>
      </c>
      <c r="E5" t="n">
        <v>58</v>
      </c>
      <c r="F5" t="n">
        <v>51.92</v>
      </c>
      <c r="G5" t="n">
        <v>30.24</v>
      </c>
      <c r="H5" t="n">
        <v>0.39</v>
      </c>
      <c r="I5" t="n">
        <v>103</v>
      </c>
      <c r="J5" t="n">
        <v>181.19</v>
      </c>
      <c r="K5" t="n">
        <v>52.44</v>
      </c>
      <c r="L5" t="n">
        <v>4</v>
      </c>
      <c r="M5" t="n">
        <v>101</v>
      </c>
      <c r="N5" t="n">
        <v>34.75</v>
      </c>
      <c r="O5" t="n">
        <v>22581.25</v>
      </c>
      <c r="P5" t="n">
        <v>568.22</v>
      </c>
      <c r="Q5" t="n">
        <v>5797.45</v>
      </c>
      <c r="R5" t="n">
        <v>320.32</v>
      </c>
      <c r="S5" t="n">
        <v>167.7</v>
      </c>
      <c r="T5" t="n">
        <v>76354.84</v>
      </c>
      <c r="U5" t="n">
        <v>0.52</v>
      </c>
      <c r="V5" t="n">
        <v>0.91</v>
      </c>
      <c r="W5" t="n">
        <v>0.44</v>
      </c>
      <c r="X5" t="n">
        <v>4.5</v>
      </c>
      <c r="Y5" t="n">
        <v>1</v>
      </c>
      <c r="Z5" t="n">
        <v>10</v>
      </c>
      <c r="AA5" t="n">
        <v>487.0503904340459</v>
      </c>
      <c r="AB5" t="n">
        <v>666.4038313386017</v>
      </c>
      <c r="AC5" t="n">
        <v>602.8031849792964</v>
      </c>
      <c r="AD5" t="n">
        <v>487050.3904340459</v>
      </c>
      <c r="AE5" t="n">
        <v>666403.8313386017</v>
      </c>
      <c r="AF5" t="n">
        <v>6.776373962443273e-06</v>
      </c>
      <c r="AG5" t="n">
        <v>2.416666666666667</v>
      </c>
      <c r="AH5" t="n">
        <v>602803.1849792964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1.7806</v>
      </c>
      <c r="E6" t="n">
        <v>56.16</v>
      </c>
      <c r="F6" t="n">
        <v>51.04</v>
      </c>
      <c r="G6" t="n">
        <v>40.29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519.05</v>
      </c>
      <c r="Q6" t="n">
        <v>5797.28</v>
      </c>
      <c r="R6" t="n">
        <v>290.98</v>
      </c>
      <c r="S6" t="n">
        <v>167.7</v>
      </c>
      <c r="T6" t="n">
        <v>61821.37</v>
      </c>
      <c r="U6" t="n">
        <v>0.58</v>
      </c>
      <c r="V6" t="n">
        <v>0.92</v>
      </c>
      <c r="W6" t="n">
        <v>0.4</v>
      </c>
      <c r="X6" t="n">
        <v>3.63</v>
      </c>
      <c r="Y6" t="n">
        <v>1</v>
      </c>
      <c r="Z6" t="n">
        <v>10</v>
      </c>
      <c r="AA6" t="n">
        <v>444.7166073658595</v>
      </c>
      <c r="AB6" t="n">
        <v>608.4808817100114</v>
      </c>
      <c r="AC6" t="n">
        <v>550.4083203678882</v>
      </c>
      <c r="AD6" t="n">
        <v>444716.6073658596</v>
      </c>
      <c r="AE6" t="n">
        <v>608480.8817100114</v>
      </c>
      <c r="AF6" t="n">
        <v>6.998440622659064e-06</v>
      </c>
      <c r="AG6" t="n">
        <v>2.34</v>
      </c>
      <c r="AH6" t="n">
        <v>550408.3203678882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1.8095</v>
      </c>
      <c r="E7" t="n">
        <v>55.27</v>
      </c>
      <c r="F7" t="n">
        <v>50.5</v>
      </c>
      <c r="G7" t="n">
        <v>45.91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494.48</v>
      </c>
      <c r="Q7" t="n">
        <v>5797.24</v>
      </c>
      <c r="R7" t="n">
        <v>269.78</v>
      </c>
      <c r="S7" t="n">
        <v>167.7</v>
      </c>
      <c r="T7" t="n">
        <v>51273.52</v>
      </c>
      <c r="U7" t="n">
        <v>0.62</v>
      </c>
      <c r="V7" t="n">
        <v>0.93</v>
      </c>
      <c r="W7" t="n">
        <v>0.47</v>
      </c>
      <c r="X7" t="n">
        <v>3.09</v>
      </c>
      <c r="Y7" t="n">
        <v>1</v>
      </c>
      <c r="Z7" t="n">
        <v>10</v>
      </c>
      <c r="AA7" t="n">
        <v>424.0774380640283</v>
      </c>
      <c r="AB7" t="n">
        <v>580.2414597353586</v>
      </c>
      <c r="AC7" t="n">
        <v>524.8640291922188</v>
      </c>
      <c r="AD7" t="n">
        <v>424077.4380640283</v>
      </c>
      <c r="AE7" t="n">
        <v>580241.4597353586</v>
      </c>
      <c r="AF7" t="n">
        <v>7.112028701955283e-06</v>
      </c>
      <c r="AG7" t="n">
        <v>2.302916666666667</v>
      </c>
      <c r="AH7" t="n">
        <v>524864.0291922188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1.8095</v>
      </c>
      <c r="E8" t="n">
        <v>55.26</v>
      </c>
      <c r="F8" t="n">
        <v>50.5</v>
      </c>
      <c r="G8" t="n">
        <v>45.91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498.25</v>
      </c>
      <c r="Q8" t="n">
        <v>5797.24</v>
      </c>
      <c r="R8" t="n">
        <v>269.68</v>
      </c>
      <c r="S8" t="n">
        <v>167.7</v>
      </c>
      <c r="T8" t="n">
        <v>51224.21</v>
      </c>
      <c r="U8" t="n">
        <v>0.62</v>
      </c>
      <c r="V8" t="n">
        <v>0.93</v>
      </c>
      <c r="W8" t="n">
        <v>0.47</v>
      </c>
      <c r="X8" t="n">
        <v>3.09</v>
      </c>
      <c r="Y8" t="n">
        <v>1</v>
      </c>
      <c r="Z8" t="n">
        <v>10</v>
      </c>
      <c r="AA8" t="n">
        <v>425.8875104040484</v>
      </c>
      <c r="AB8" t="n">
        <v>582.7180805657299</v>
      </c>
      <c r="AC8" t="n">
        <v>527.1042848064985</v>
      </c>
      <c r="AD8" t="n">
        <v>425887.5104040484</v>
      </c>
      <c r="AE8" t="n">
        <v>582718.0805657299</v>
      </c>
      <c r="AF8" t="n">
        <v>7.112028701955283e-06</v>
      </c>
      <c r="AG8" t="n">
        <v>2.3025</v>
      </c>
      <c r="AH8" t="n">
        <v>527104.2848064986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1.2096</v>
      </c>
      <c r="E2" t="n">
        <v>82.67</v>
      </c>
      <c r="F2" t="n">
        <v>74.58</v>
      </c>
      <c r="G2" t="n">
        <v>7.72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216.06</v>
      </c>
      <c r="Q2" t="n">
        <v>5799.02</v>
      </c>
      <c r="R2" t="n">
        <v>1061.95</v>
      </c>
      <c r="S2" t="n">
        <v>167.7</v>
      </c>
      <c r="T2" t="n">
        <v>444784.89</v>
      </c>
      <c r="U2" t="n">
        <v>0.16</v>
      </c>
      <c r="V2" t="n">
        <v>0.63</v>
      </c>
      <c r="W2" t="n">
        <v>1.96</v>
      </c>
      <c r="X2" t="n">
        <v>27.16</v>
      </c>
      <c r="Y2" t="n">
        <v>1</v>
      </c>
      <c r="Z2" t="n">
        <v>10</v>
      </c>
      <c r="AA2" t="n">
        <v>335.9026766747119</v>
      </c>
      <c r="AB2" t="n">
        <v>459.5968612065656</v>
      </c>
      <c r="AC2" t="n">
        <v>415.7335818212562</v>
      </c>
      <c r="AD2" t="n">
        <v>335902.6766747119</v>
      </c>
      <c r="AE2" t="n">
        <v>459596.8612065656</v>
      </c>
      <c r="AF2" t="n">
        <v>1.153420308694117e-05</v>
      </c>
      <c r="AG2" t="n">
        <v>3.444583333333334</v>
      </c>
      <c r="AH2" t="n">
        <v>415733.5818212562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1.2992</v>
      </c>
      <c r="E2" t="n">
        <v>76.97</v>
      </c>
      <c r="F2" t="n">
        <v>66.7</v>
      </c>
      <c r="G2" t="n">
        <v>9.93</v>
      </c>
      <c r="H2" t="n">
        <v>0.18</v>
      </c>
      <c r="I2" t="n">
        <v>403</v>
      </c>
      <c r="J2" t="n">
        <v>98.70999999999999</v>
      </c>
      <c r="K2" t="n">
        <v>39.72</v>
      </c>
      <c r="L2" t="n">
        <v>1</v>
      </c>
      <c r="M2" t="n">
        <v>401</v>
      </c>
      <c r="N2" t="n">
        <v>12.99</v>
      </c>
      <c r="O2" t="n">
        <v>12407.75</v>
      </c>
      <c r="P2" t="n">
        <v>552.5700000000001</v>
      </c>
      <c r="Q2" t="n">
        <v>5798.38</v>
      </c>
      <c r="R2" t="n">
        <v>823.12</v>
      </c>
      <c r="S2" t="n">
        <v>167.7</v>
      </c>
      <c r="T2" t="n">
        <v>326258.87</v>
      </c>
      <c r="U2" t="n">
        <v>0.2</v>
      </c>
      <c r="V2" t="n">
        <v>0.71</v>
      </c>
      <c r="W2" t="n">
        <v>0.91</v>
      </c>
      <c r="X2" t="n">
        <v>19.28</v>
      </c>
      <c r="Y2" t="n">
        <v>1</v>
      </c>
      <c r="Z2" t="n">
        <v>10</v>
      </c>
      <c r="AA2" t="n">
        <v>627.9879701032456</v>
      </c>
      <c r="AB2" t="n">
        <v>859.2408455691905</v>
      </c>
      <c r="AC2" t="n">
        <v>777.2361052201671</v>
      </c>
      <c r="AD2" t="n">
        <v>627987.9701032456</v>
      </c>
      <c r="AE2" t="n">
        <v>859240.8455691905</v>
      </c>
      <c r="AF2" t="n">
        <v>6.753622715603815e-06</v>
      </c>
      <c r="AG2" t="n">
        <v>3.207083333333333</v>
      </c>
      <c r="AH2" t="n">
        <v>777236.1052201671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1.7066</v>
      </c>
      <c r="E3" t="n">
        <v>58.59</v>
      </c>
      <c r="F3" t="n">
        <v>53.77</v>
      </c>
      <c r="G3" t="n">
        <v>23.38</v>
      </c>
      <c r="H3" t="n">
        <v>0.35</v>
      </c>
      <c r="I3" t="n">
        <v>138</v>
      </c>
      <c r="J3" t="n">
        <v>99.95</v>
      </c>
      <c r="K3" t="n">
        <v>39.72</v>
      </c>
      <c r="L3" t="n">
        <v>2</v>
      </c>
      <c r="M3" t="n">
        <v>87</v>
      </c>
      <c r="N3" t="n">
        <v>13.24</v>
      </c>
      <c r="O3" t="n">
        <v>12561.45</v>
      </c>
      <c r="P3" t="n">
        <v>375.07</v>
      </c>
      <c r="Q3" t="n">
        <v>5797.55</v>
      </c>
      <c r="R3" t="n">
        <v>381.39</v>
      </c>
      <c r="S3" t="n">
        <v>167.7</v>
      </c>
      <c r="T3" t="n">
        <v>106717.76</v>
      </c>
      <c r="U3" t="n">
        <v>0.44</v>
      </c>
      <c r="V3" t="n">
        <v>0.88</v>
      </c>
      <c r="W3" t="n">
        <v>0.5600000000000001</v>
      </c>
      <c r="X3" t="n">
        <v>6.36</v>
      </c>
      <c r="Y3" t="n">
        <v>1</v>
      </c>
      <c r="Z3" t="n">
        <v>10</v>
      </c>
      <c r="AA3" t="n">
        <v>354.3149272939135</v>
      </c>
      <c r="AB3" t="n">
        <v>484.7893147949259</v>
      </c>
      <c r="AC3" t="n">
        <v>438.5217029969741</v>
      </c>
      <c r="AD3" t="n">
        <v>354314.9272939134</v>
      </c>
      <c r="AE3" t="n">
        <v>484789.3147949259</v>
      </c>
      <c r="AF3" t="n">
        <v>8.871407424914925e-06</v>
      </c>
      <c r="AG3" t="n">
        <v>2.44125</v>
      </c>
      <c r="AH3" t="n">
        <v>438521.7029969741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1.7204</v>
      </c>
      <c r="E4" t="n">
        <v>58.12</v>
      </c>
      <c r="F4" t="n">
        <v>53.46</v>
      </c>
      <c r="G4" t="n">
        <v>24.68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370.92</v>
      </c>
      <c r="Q4" t="n">
        <v>5797.66</v>
      </c>
      <c r="R4" t="n">
        <v>367.07</v>
      </c>
      <c r="S4" t="n">
        <v>167.7</v>
      </c>
      <c r="T4" t="n">
        <v>99597.91</v>
      </c>
      <c r="U4" t="n">
        <v>0.46</v>
      </c>
      <c r="V4" t="n">
        <v>0.88</v>
      </c>
      <c r="W4" t="n">
        <v>0.66</v>
      </c>
      <c r="X4" t="n">
        <v>6.05</v>
      </c>
      <c r="Y4" t="n">
        <v>1</v>
      </c>
      <c r="Z4" t="n">
        <v>10</v>
      </c>
      <c r="AA4" t="n">
        <v>348.5898569290458</v>
      </c>
      <c r="AB4" t="n">
        <v>476.956020949435</v>
      </c>
      <c r="AC4" t="n">
        <v>431.4360077219999</v>
      </c>
      <c r="AD4" t="n">
        <v>348589.8569290458</v>
      </c>
      <c r="AE4" t="n">
        <v>476956.020949435</v>
      </c>
      <c r="AF4" t="n">
        <v>8.943143873094831e-06</v>
      </c>
      <c r="AG4" t="n">
        <v>2.421666666666666</v>
      </c>
      <c r="AH4" t="n">
        <v>431436.0077219999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1.1178</v>
      </c>
      <c r="E2" t="n">
        <v>89.45999999999999</v>
      </c>
      <c r="F2" t="n">
        <v>73.58</v>
      </c>
      <c r="G2" t="n">
        <v>8.210000000000001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735.36</v>
      </c>
      <c r="Q2" t="n">
        <v>5798.73</v>
      </c>
      <c r="R2" t="n">
        <v>1057.37</v>
      </c>
      <c r="S2" t="n">
        <v>167.7</v>
      </c>
      <c r="T2" t="n">
        <v>442706.74</v>
      </c>
      <c r="U2" t="n">
        <v>0.16</v>
      </c>
      <c r="V2" t="n">
        <v>0.64</v>
      </c>
      <c r="W2" t="n">
        <v>1.14</v>
      </c>
      <c r="X2" t="n">
        <v>26.16</v>
      </c>
      <c r="Y2" t="n">
        <v>1</v>
      </c>
      <c r="Z2" t="n">
        <v>10</v>
      </c>
      <c r="AA2" t="n">
        <v>935.3292113686039</v>
      </c>
      <c r="AB2" t="n">
        <v>1279.758690807076</v>
      </c>
      <c r="AC2" t="n">
        <v>1157.620317509051</v>
      </c>
      <c r="AD2" t="n">
        <v>935329.2113686039</v>
      </c>
      <c r="AE2" t="n">
        <v>1279758.690807076</v>
      </c>
      <c r="AF2" t="n">
        <v>5.174025911271542e-06</v>
      </c>
      <c r="AG2" t="n">
        <v>3.7275</v>
      </c>
      <c r="AH2" t="n">
        <v>1157620.317509051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1.5948</v>
      </c>
      <c r="E3" t="n">
        <v>62.71</v>
      </c>
      <c r="F3" t="n">
        <v>55.87</v>
      </c>
      <c r="G3" t="n">
        <v>18.22</v>
      </c>
      <c r="H3" t="n">
        <v>0.28</v>
      </c>
      <c r="I3" t="n">
        <v>184</v>
      </c>
      <c r="J3" t="n">
        <v>125.95</v>
      </c>
      <c r="K3" t="n">
        <v>45</v>
      </c>
      <c r="L3" t="n">
        <v>2</v>
      </c>
      <c r="M3" t="n">
        <v>182</v>
      </c>
      <c r="N3" t="n">
        <v>18.95</v>
      </c>
      <c r="O3" t="n">
        <v>15767.7</v>
      </c>
      <c r="P3" t="n">
        <v>506.67</v>
      </c>
      <c r="Q3" t="n">
        <v>5797.55</v>
      </c>
      <c r="R3" t="n">
        <v>454.83</v>
      </c>
      <c r="S3" t="n">
        <v>167.7</v>
      </c>
      <c r="T3" t="n">
        <v>143206.88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476.0905487034558</v>
      </c>
      <c r="AB3" t="n">
        <v>651.4080923687158</v>
      </c>
      <c r="AC3" t="n">
        <v>589.2386182900448</v>
      </c>
      <c r="AD3" t="n">
        <v>476090.5487034558</v>
      </c>
      <c r="AE3" t="n">
        <v>651408.0923687158</v>
      </c>
      <c r="AF3" t="n">
        <v>7.381943570670832e-06</v>
      </c>
      <c r="AG3" t="n">
        <v>2.612916666666667</v>
      </c>
      <c r="AH3" t="n">
        <v>589238.6182900447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</v>
      </c>
      <c r="E4" t="n">
        <v>56.82</v>
      </c>
      <c r="F4" t="n">
        <v>52.05</v>
      </c>
      <c r="G4" t="n">
        <v>30.32</v>
      </c>
      <c r="H4" t="n">
        <v>0.42</v>
      </c>
      <c r="I4" t="n">
        <v>103</v>
      </c>
      <c r="J4" t="n">
        <v>127.27</v>
      </c>
      <c r="K4" t="n">
        <v>45</v>
      </c>
      <c r="L4" t="n">
        <v>3</v>
      </c>
      <c r="M4" t="n">
        <v>59</v>
      </c>
      <c r="N4" t="n">
        <v>19.27</v>
      </c>
      <c r="O4" t="n">
        <v>15930.42</v>
      </c>
      <c r="P4" t="n">
        <v>415.98</v>
      </c>
      <c r="Q4" t="n">
        <v>5797.16</v>
      </c>
      <c r="R4" t="n">
        <v>323.31</v>
      </c>
      <c r="S4" t="n">
        <v>167.7</v>
      </c>
      <c r="T4" t="n">
        <v>77850.49000000001</v>
      </c>
      <c r="U4" t="n">
        <v>0.52</v>
      </c>
      <c r="V4" t="n">
        <v>0.9</v>
      </c>
      <c r="W4" t="n">
        <v>0.49</v>
      </c>
      <c r="X4" t="n">
        <v>4.64</v>
      </c>
      <c r="Y4" t="n">
        <v>1</v>
      </c>
      <c r="Z4" t="n">
        <v>10</v>
      </c>
      <c r="AA4" t="n">
        <v>375.8362870431311</v>
      </c>
      <c r="AB4" t="n">
        <v>514.2357886591884</v>
      </c>
      <c r="AC4" t="n">
        <v>465.157846724017</v>
      </c>
      <c r="AD4" t="n">
        <v>375836.2870431311</v>
      </c>
      <c r="AE4" t="n">
        <v>514235.7886591884</v>
      </c>
      <c r="AF4" t="n">
        <v>8.146614424617924e-06</v>
      </c>
      <c r="AG4" t="n">
        <v>2.3675</v>
      </c>
      <c r="AH4" t="n">
        <v>465157.846724017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1.7661</v>
      </c>
      <c r="E5" t="n">
        <v>56.62</v>
      </c>
      <c r="F5" t="n">
        <v>51.99</v>
      </c>
      <c r="G5" t="n">
        <v>31.83</v>
      </c>
      <c r="H5" t="n">
        <v>0.55</v>
      </c>
      <c r="I5" t="n">
        <v>98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413.44</v>
      </c>
      <c r="Q5" t="n">
        <v>5797.37</v>
      </c>
      <c r="R5" t="n">
        <v>318.73</v>
      </c>
      <c r="S5" t="n">
        <v>167.7</v>
      </c>
      <c r="T5" t="n">
        <v>75585.41</v>
      </c>
      <c r="U5" t="n">
        <v>0.53</v>
      </c>
      <c r="V5" t="n">
        <v>0.91</v>
      </c>
      <c r="W5" t="n">
        <v>0.5600000000000001</v>
      </c>
      <c r="X5" t="n">
        <v>4.58</v>
      </c>
      <c r="Y5" t="n">
        <v>1</v>
      </c>
      <c r="Z5" t="n">
        <v>10</v>
      </c>
      <c r="AA5" t="n">
        <v>373.1211494745521</v>
      </c>
      <c r="AB5" t="n">
        <v>510.5208176544429</v>
      </c>
      <c r="AC5" t="n">
        <v>461.7974273379699</v>
      </c>
      <c r="AD5" t="n">
        <v>373121.1494745521</v>
      </c>
      <c r="AE5" t="n">
        <v>510520.8176544429</v>
      </c>
      <c r="AF5" t="n">
        <v>8.174849849612338e-06</v>
      </c>
      <c r="AG5" t="n">
        <v>2.359166666666666</v>
      </c>
      <c r="AH5" t="n">
        <v>461797.4273379699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2024-09-25T12:21:47Z</dcterms:created>
  <dcterms:modified xmlns:dcterms="http://purl.org/dc/terms/" xmlns:xsi="http://www.w3.org/2001/XMLSchema-instance" xsi:type="dcterms:W3CDTF">2024-09-25T12:21:47Z</dcterms:modified>
</cp:coreProperties>
</file>