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xVal>
          <yVal>
            <numRef>
              <f>gráficos!$B$7:$B$63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1.3748</v>
      </c>
      <c r="E2" t="n">
        <v>72.73999999999999</v>
      </c>
      <c r="F2" t="n">
        <v>50.66</v>
      </c>
      <c r="G2" t="n">
        <v>6.04</v>
      </c>
      <c r="H2" t="n">
        <v>0.09</v>
      </c>
      <c r="I2" t="n">
        <v>503</v>
      </c>
      <c r="J2" t="n">
        <v>194.77</v>
      </c>
      <c r="K2" t="n">
        <v>54.38</v>
      </c>
      <c r="L2" t="n">
        <v>1</v>
      </c>
      <c r="M2" t="n">
        <v>501</v>
      </c>
      <c r="N2" t="n">
        <v>39.4</v>
      </c>
      <c r="O2" t="n">
        <v>24256.19</v>
      </c>
      <c r="P2" t="n">
        <v>687.67</v>
      </c>
      <c r="Q2" t="n">
        <v>5162.09</v>
      </c>
      <c r="R2" t="n">
        <v>780.89</v>
      </c>
      <c r="S2" t="n">
        <v>107.96</v>
      </c>
      <c r="T2" t="n">
        <v>334334.42</v>
      </c>
      <c r="U2" t="n">
        <v>0.14</v>
      </c>
      <c r="V2" t="n">
        <v>0.6</v>
      </c>
      <c r="W2" t="n">
        <v>1.03</v>
      </c>
      <c r="X2" t="n">
        <v>20.05</v>
      </c>
      <c r="Y2" t="n">
        <v>1</v>
      </c>
      <c r="Z2" t="n">
        <v>10</v>
      </c>
      <c r="AA2" t="n">
        <v>1061.414136270696</v>
      </c>
      <c r="AB2" t="n">
        <v>1452.273647532426</v>
      </c>
      <c r="AC2" t="n">
        <v>1313.670688890796</v>
      </c>
      <c r="AD2" t="n">
        <v>1061414.136270696</v>
      </c>
      <c r="AE2" t="n">
        <v>1452273.647532426</v>
      </c>
      <c r="AF2" t="n">
        <v>3.314341865561681e-06</v>
      </c>
      <c r="AG2" t="n">
        <v>3.030833333333333</v>
      </c>
      <c r="AH2" t="n">
        <v>1313670.688890796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2.1571</v>
      </c>
      <c r="E3" t="n">
        <v>46.36</v>
      </c>
      <c r="F3" t="n">
        <v>37.11</v>
      </c>
      <c r="G3" t="n">
        <v>12.87</v>
      </c>
      <c r="H3" t="n">
        <v>0.18</v>
      </c>
      <c r="I3" t="n">
        <v>173</v>
      </c>
      <c r="J3" t="n">
        <v>196.32</v>
      </c>
      <c r="K3" t="n">
        <v>54.38</v>
      </c>
      <c r="L3" t="n">
        <v>2</v>
      </c>
      <c r="M3" t="n">
        <v>171</v>
      </c>
      <c r="N3" t="n">
        <v>39.95</v>
      </c>
      <c r="O3" t="n">
        <v>24447.22</v>
      </c>
      <c r="P3" t="n">
        <v>475.99</v>
      </c>
      <c r="Q3" t="n">
        <v>5160.99</v>
      </c>
      <c r="R3" t="n">
        <v>325.94</v>
      </c>
      <c r="S3" t="n">
        <v>107.96</v>
      </c>
      <c r="T3" t="n">
        <v>108509.21</v>
      </c>
      <c r="U3" t="n">
        <v>0.33</v>
      </c>
      <c r="V3" t="n">
        <v>0.82</v>
      </c>
      <c r="W3" t="n">
        <v>0.5</v>
      </c>
      <c r="X3" t="n">
        <v>6.51</v>
      </c>
      <c r="Y3" t="n">
        <v>1</v>
      </c>
      <c r="Z3" t="n">
        <v>10</v>
      </c>
      <c r="AA3" t="n">
        <v>483.5822115218303</v>
      </c>
      <c r="AB3" t="n">
        <v>661.6585159456534</v>
      </c>
      <c r="AC3" t="n">
        <v>598.510755827359</v>
      </c>
      <c r="AD3" t="n">
        <v>483582.2115218304</v>
      </c>
      <c r="AE3" t="n">
        <v>661658.5159456534</v>
      </c>
      <c r="AF3" t="n">
        <v>5.200295925373221e-06</v>
      </c>
      <c r="AG3" t="n">
        <v>1.931666666666667</v>
      </c>
      <c r="AH3" t="n">
        <v>598510.755827359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2.4596</v>
      </c>
      <c r="E4" t="n">
        <v>40.66</v>
      </c>
      <c r="F4" t="n">
        <v>34.25</v>
      </c>
      <c r="G4" t="n">
        <v>20.55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410.66</v>
      </c>
      <c r="Q4" t="n">
        <v>5160.81</v>
      </c>
      <c r="R4" t="n">
        <v>230.1</v>
      </c>
      <c r="S4" t="n">
        <v>107.96</v>
      </c>
      <c r="T4" t="n">
        <v>60955.69</v>
      </c>
      <c r="U4" t="n">
        <v>0.47</v>
      </c>
      <c r="V4" t="n">
        <v>0.89</v>
      </c>
      <c r="W4" t="n">
        <v>0.38</v>
      </c>
      <c r="X4" t="n">
        <v>3.65</v>
      </c>
      <c r="Y4" t="n">
        <v>1</v>
      </c>
      <c r="Z4" t="n">
        <v>10</v>
      </c>
      <c r="AA4" t="n">
        <v>377.0856271090107</v>
      </c>
      <c r="AB4" t="n">
        <v>515.9451908543184</v>
      </c>
      <c r="AC4" t="n">
        <v>466.7041059728049</v>
      </c>
      <c r="AD4" t="n">
        <v>377085.6271090107</v>
      </c>
      <c r="AE4" t="n">
        <v>515945.1908543184</v>
      </c>
      <c r="AF4" t="n">
        <v>5.929557210165488e-06</v>
      </c>
      <c r="AG4" t="n">
        <v>1.694166666666667</v>
      </c>
      <c r="AH4" t="n">
        <v>466704.1059728049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2.5795</v>
      </c>
      <c r="E5" t="n">
        <v>38.77</v>
      </c>
      <c r="F5" t="n">
        <v>33.61</v>
      </c>
      <c r="G5" t="n">
        <v>29.65</v>
      </c>
      <c r="H5" t="n">
        <v>0.36</v>
      </c>
      <c r="I5" t="n">
        <v>68</v>
      </c>
      <c r="J5" t="n">
        <v>199.44</v>
      </c>
      <c r="K5" t="n">
        <v>54.38</v>
      </c>
      <c r="L5" t="n">
        <v>4</v>
      </c>
      <c r="M5" t="n">
        <v>66</v>
      </c>
      <c r="N5" t="n">
        <v>41.06</v>
      </c>
      <c r="O5" t="n">
        <v>24831.54</v>
      </c>
      <c r="P5" t="n">
        <v>372.85</v>
      </c>
      <c r="Q5" t="n">
        <v>5160.52</v>
      </c>
      <c r="R5" t="n">
        <v>211.19</v>
      </c>
      <c r="S5" t="n">
        <v>107.96</v>
      </c>
      <c r="T5" t="n">
        <v>51662.19</v>
      </c>
      <c r="U5" t="n">
        <v>0.51</v>
      </c>
      <c r="V5" t="n">
        <v>0.91</v>
      </c>
      <c r="W5" t="n">
        <v>0.29</v>
      </c>
      <c r="X5" t="n">
        <v>3.01</v>
      </c>
      <c r="Y5" t="n">
        <v>1</v>
      </c>
      <c r="Z5" t="n">
        <v>10</v>
      </c>
      <c r="AA5" t="n">
        <v>337.3189994296944</v>
      </c>
      <c r="AB5" t="n">
        <v>461.5347364836827</v>
      </c>
      <c r="AC5" t="n">
        <v>417.4865090017503</v>
      </c>
      <c r="AD5" t="n">
        <v>337318.9994296944</v>
      </c>
      <c r="AE5" t="n">
        <v>461534.7364836827</v>
      </c>
      <c r="AF5" t="n">
        <v>6.218609864864967e-06</v>
      </c>
      <c r="AG5" t="n">
        <v>1.615416666666667</v>
      </c>
      <c r="AH5" t="n">
        <v>417486.5090017503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2.6893</v>
      </c>
      <c r="E6" t="n">
        <v>37.18</v>
      </c>
      <c r="F6" t="n">
        <v>32.61</v>
      </c>
      <c r="G6" t="n">
        <v>36.91</v>
      </c>
      <c r="H6" t="n">
        <v>0.44</v>
      </c>
      <c r="I6" t="n">
        <v>53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337.32</v>
      </c>
      <c r="Q6" t="n">
        <v>5160.5</v>
      </c>
      <c r="R6" t="n">
        <v>172.84</v>
      </c>
      <c r="S6" t="n">
        <v>107.96</v>
      </c>
      <c r="T6" t="n">
        <v>32561.56</v>
      </c>
      <c r="U6" t="n">
        <v>0.62</v>
      </c>
      <c r="V6" t="n">
        <v>0.9399999999999999</v>
      </c>
      <c r="W6" t="n">
        <v>0.37</v>
      </c>
      <c r="X6" t="n">
        <v>2.01</v>
      </c>
      <c r="Y6" t="n">
        <v>1</v>
      </c>
      <c r="Z6" t="n">
        <v>10</v>
      </c>
      <c r="AA6" t="n">
        <v>302.0902408442522</v>
      </c>
      <c r="AB6" t="n">
        <v>413.3331948039407</v>
      </c>
      <c r="AC6" t="n">
        <v>373.8852548086342</v>
      </c>
      <c r="AD6" t="n">
        <v>302090.2408442522</v>
      </c>
      <c r="AE6" t="n">
        <v>413333.1948039407</v>
      </c>
      <c r="AF6" t="n">
        <v>6.483313630386261e-06</v>
      </c>
      <c r="AG6" t="n">
        <v>1.549166666666667</v>
      </c>
      <c r="AH6" t="n">
        <v>373885.2548086342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2.6891</v>
      </c>
      <c r="E7" t="n">
        <v>37.19</v>
      </c>
      <c r="F7" t="n">
        <v>32.61</v>
      </c>
      <c r="G7" t="n">
        <v>36.92</v>
      </c>
      <c r="H7" t="n">
        <v>0.53</v>
      </c>
      <c r="I7" t="n">
        <v>53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339.68</v>
      </c>
      <c r="Q7" t="n">
        <v>5160.5</v>
      </c>
      <c r="R7" t="n">
        <v>172.79</v>
      </c>
      <c r="S7" t="n">
        <v>107.96</v>
      </c>
      <c r="T7" t="n">
        <v>32534.11</v>
      </c>
      <c r="U7" t="n">
        <v>0.62</v>
      </c>
      <c r="V7" t="n">
        <v>0.9399999999999999</v>
      </c>
      <c r="W7" t="n">
        <v>0.38</v>
      </c>
      <c r="X7" t="n">
        <v>2.01</v>
      </c>
      <c r="Y7" t="n">
        <v>1</v>
      </c>
      <c r="Z7" t="n">
        <v>10</v>
      </c>
      <c r="AA7" t="n">
        <v>303.3095224529117</v>
      </c>
      <c r="AB7" t="n">
        <v>415.0014696918168</v>
      </c>
      <c r="AC7" t="n">
        <v>375.3943118826499</v>
      </c>
      <c r="AD7" t="n">
        <v>303309.5224529117</v>
      </c>
      <c r="AE7" t="n">
        <v>415001.4696918168</v>
      </c>
      <c r="AF7" t="n">
        <v>6.482831474164909e-06</v>
      </c>
      <c r="AG7" t="n">
        <v>1.549583333333333</v>
      </c>
      <c r="AH7" t="n">
        <v>375394.3118826499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1.6372</v>
      </c>
      <c r="E2" t="n">
        <v>61.08</v>
      </c>
      <c r="F2" t="n">
        <v>46.06</v>
      </c>
      <c r="G2" t="n">
        <v>7.01</v>
      </c>
      <c r="H2" t="n">
        <v>0.11</v>
      </c>
      <c r="I2" t="n">
        <v>394</v>
      </c>
      <c r="J2" t="n">
        <v>159.12</v>
      </c>
      <c r="K2" t="n">
        <v>50.28</v>
      </c>
      <c r="L2" t="n">
        <v>1</v>
      </c>
      <c r="M2" t="n">
        <v>392</v>
      </c>
      <c r="N2" t="n">
        <v>27.84</v>
      </c>
      <c r="O2" t="n">
        <v>19859.16</v>
      </c>
      <c r="P2" t="n">
        <v>540.34</v>
      </c>
      <c r="Q2" t="n">
        <v>5161.93</v>
      </c>
      <c r="R2" t="n">
        <v>626.11</v>
      </c>
      <c r="S2" t="n">
        <v>107.96</v>
      </c>
      <c r="T2" t="n">
        <v>257491.97</v>
      </c>
      <c r="U2" t="n">
        <v>0.17</v>
      </c>
      <c r="V2" t="n">
        <v>0.66</v>
      </c>
      <c r="W2" t="n">
        <v>0.85</v>
      </c>
      <c r="X2" t="n">
        <v>15.45</v>
      </c>
      <c r="Y2" t="n">
        <v>1</v>
      </c>
      <c r="Z2" t="n">
        <v>10</v>
      </c>
      <c r="AA2" t="n">
        <v>719.0613999748696</v>
      </c>
      <c r="AB2" t="n">
        <v>983.8515301957048</v>
      </c>
      <c r="AC2" t="n">
        <v>889.9541209981211</v>
      </c>
      <c r="AD2" t="n">
        <v>719061.3999748696</v>
      </c>
      <c r="AE2" t="n">
        <v>983851.5301957048</v>
      </c>
      <c r="AF2" t="n">
        <v>4.318668951327802e-06</v>
      </c>
      <c r="AG2" t="n">
        <v>2.545</v>
      </c>
      <c r="AH2" t="n">
        <v>889954.1209981211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2.3419</v>
      </c>
      <c r="E3" t="n">
        <v>42.7</v>
      </c>
      <c r="F3" t="n">
        <v>35.86</v>
      </c>
      <c r="G3" t="n">
        <v>15.37</v>
      </c>
      <c r="H3" t="n">
        <v>0.22</v>
      </c>
      <c r="I3" t="n">
        <v>140</v>
      </c>
      <c r="J3" t="n">
        <v>160.54</v>
      </c>
      <c r="K3" t="n">
        <v>50.28</v>
      </c>
      <c r="L3" t="n">
        <v>2</v>
      </c>
      <c r="M3" t="n">
        <v>138</v>
      </c>
      <c r="N3" t="n">
        <v>28.26</v>
      </c>
      <c r="O3" t="n">
        <v>20034.4</v>
      </c>
      <c r="P3" t="n">
        <v>385.82</v>
      </c>
      <c r="Q3" t="n">
        <v>5160.76</v>
      </c>
      <c r="R3" t="n">
        <v>283.93</v>
      </c>
      <c r="S3" t="n">
        <v>107.96</v>
      </c>
      <c r="T3" t="n">
        <v>87672.31</v>
      </c>
      <c r="U3" t="n">
        <v>0.38</v>
      </c>
      <c r="V3" t="n">
        <v>0.85</v>
      </c>
      <c r="W3" t="n">
        <v>0.45</v>
      </c>
      <c r="X3" t="n">
        <v>5.26</v>
      </c>
      <c r="Y3" t="n">
        <v>1</v>
      </c>
      <c r="Z3" t="n">
        <v>10</v>
      </c>
      <c r="AA3" t="n">
        <v>375.3606283782986</v>
      </c>
      <c r="AB3" t="n">
        <v>513.5849714893853</v>
      </c>
      <c r="AC3" t="n">
        <v>464.5691426314723</v>
      </c>
      <c r="AD3" t="n">
        <v>375360.6283782986</v>
      </c>
      <c r="AE3" t="n">
        <v>513584.9714893853</v>
      </c>
      <c r="AF3" t="n">
        <v>6.17755363859918e-06</v>
      </c>
      <c r="AG3" t="n">
        <v>1.779166666666667</v>
      </c>
      <c r="AH3" t="n">
        <v>464569.1426314723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2.6279</v>
      </c>
      <c r="E4" t="n">
        <v>38.05</v>
      </c>
      <c r="F4" t="n">
        <v>33.25</v>
      </c>
      <c r="G4" t="n">
        <v>25.91</v>
      </c>
      <c r="H4" t="n">
        <v>0.33</v>
      </c>
      <c r="I4" t="n">
        <v>77</v>
      </c>
      <c r="J4" t="n">
        <v>161.97</v>
      </c>
      <c r="K4" t="n">
        <v>50.28</v>
      </c>
      <c r="L4" t="n">
        <v>3</v>
      </c>
      <c r="M4" t="n">
        <v>73</v>
      </c>
      <c r="N4" t="n">
        <v>28.69</v>
      </c>
      <c r="O4" t="n">
        <v>20210.21</v>
      </c>
      <c r="P4" t="n">
        <v>316.69</v>
      </c>
      <c r="Q4" t="n">
        <v>5160.35</v>
      </c>
      <c r="R4" t="n">
        <v>195.48</v>
      </c>
      <c r="S4" t="n">
        <v>107.96</v>
      </c>
      <c r="T4" t="n">
        <v>43760.53</v>
      </c>
      <c r="U4" t="n">
        <v>0.55</v>
      </c>
      <c r="V4" t="n">
        <v>0.92</v>
      </c>
      <c r="W4" t="n">
        <v>0.36</v>
      </c>
      <c r="X4" t="n">
        <v>2.65</v>
      </c>
      <c r="Y4" t="n">
        <v>1</v>
      </c>
      <c r="Z4" t="n">
        <v>10</v>
      </c>
      <c r="AA4" t="n">
        <v>290.2370931103472</v>
      </c>
      <c r="AB4" t="n">
        <v>397.1151951504402</v>
      </c>
      <c r="AC4" t="n">
        <v>359.2150782799583</v>
      </c>
      <c r="AD4" t="n">
        <v>290237.0931103472</v>
      </c>
      <c r="AE4" t="n">
        <v>397115.1951504402</v>
      </c>
      <c r="AF4" t="n">
        <v>6.931975407521579e-06</v>
      </c>
      <c r="AG4" t="n">
        <v>1.585416666666666</v>
      </c>
      <c r="AH4" t="n">
        <v>359215.0782799583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2.6651</v>
      </c>
      <c r="E5" t="n">
        <v>37.52</v>
      </c>
      <c r="F5" t="n">
        <v>33.07</v>
      </c>
      <c r="G5" t="n">
        <v>30.06</v>
      </c>
      <c r="H5" t="n">
        <v>0.43</v>
      </c>
      <c r="I5" t="n">
        <v>66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301.95</v>
      </c>
      <c r="Q5" t="n">
        <v>5160.41</v>
      </c>
      <c r="R5" t="n">
        <v>187.7</v>
      </c>
      <c r="S5" t="n">
        <v>107.96</v>
      </c>
      <c r="T5" t="n">
        <v>39924.88</v>
      </c>
      <c r="U5" t="n">
        <v>0.58</v>
      </c>
      <c r="V5" t="n">
        <v>0.92</v>
      </c>
      <c r="W5" t="n">
        <v>0.41</v>
      </c>
      <c r="X5" t="n">
        <v>2.47</v>
      </c>
      <c r="Y5" t="n">
        <v>1</v>
      </c>
      <c r="Z5" t="n">
        <v>10</v>
      </c>
      <c r="AA5" t="n">
        <v>278.0933997509554</v>
      </c>
      <c r="AB5" t="n">
        <v>380.4996581541798</v>
      </c>
      <c r="AC5" t="n">
        <v>344.1853048145684</v>
      </c>
      <c r="AD5" t="n">
        <v>278093.3997509554</v>
      </c>
      <c r="AE5" t="n">
        <v>380499.6581541798</v>
      </c>
      <c r="AF5" t="n">
        <v>7.030102994248548e-06</v>
      </c>
      <c r="AG5" t="n">
        <v>1.563333333333333</v>
      </c>
      <c r="AH5" t="n">
        <v>344185.3048145684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2.3887</v>
      </c>
      <c r="E2" t="n">
        <v>41.86</v>
      </c>
      <c r="F2" t="n">
        <v>37.04</v>
      </c>
      <c r="G2" t="n">
        <v>13.07</v>
      </c>
      <c r="H2" t="n">
        <v>0.22</v>
      </c>
      <c r="I2" t="n">
        <v>170</v>
      </c>
      <c r="J2" t="n">
        <v>80.84</v>
      </c>
      <c r="K2" t="n">
        <v>35.1</v>
      </c>
      <c r="L2" t="n">
        <v>1</v>
      </c>
      <c r="M2" t="n">
        <v>140</v>
      </c>
      <c r="N2" t="n">
        <v>9.74</v>
      </c>
      <c r="O2" t="n">
        <v>10204.21</v>
      </c>
      <c r="P2" t="n">
        <v>233.22</v>
      </c>
      <c r="Q2" t="n">
        <v>5160.7</v>
      </c>
      <c r="R2" t="n">
        <v>322.55</v>
      </c>
      <c r="S2" t="n">
        <v>107.96</v>
      </c>
      <c r="T2" t="n">
        <v>106829.57</v>
      </c>
      <c r="U2" t="n">
        <v>0.33</v>
      </c>
      <c r="V2" t="n">
        <v>0.82</v>
      </c>
      <c r="W2" t="n">
        <v>0.52</v>
      </c>
      <c r="X2" t="n">
        <v>6.45</v>
      </c>
      <c r="Y2" t="n">
        <v>1</v>
      </c>
      <c r="Z2" t="n">
        <v>10</v>
      </c>
      <c r="AA2" t="n">
        <v>246.6728802216795</v>
      </c>
      <c r="AB2" t="n">
        <v>337.5087171585752</v>
      </c>
      <c r="AC2" t="n">
        <v>305.297358889521</v>
      </c>
      <c r="AD2" t="n">
        <v>246672.8802216795</v>
      </c>
      <c r="AE2" t="n">
        <v>337508.7171585753</v>
      </c>
      <c r="AF2" t="n">
        <v>8.794836186976044e-06</v>
      </c>
      <c r="AG2" t="n">
        <v>1.744166666666667</v>
      </c>
      <c r="AH2" t="n">
        <v>305297.358889521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2.4546</v>
      </c>
      <c r="E3" t="n">
        <v>40.74</v>
      </c>
      <c r="F3" t="n">
        <v>36.28</v>
      </c>
      <c r="G3" t="n">
        <v>14.61</v>
      </c>
      <c r="H3" t="n">
        <v>0.43</v>
      </c>
      <c r="I3" t="n">
        <v>149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223.63</v>
      </c>
      <c r="Q3" t="n">
        <v>5160.78</v>
      </c>
      <c r="R3" t="n">
        <v>290.84</v>
      </c>
      <c r="S3" t="n">
        <v>107.96</v>
      </c>
      <c r="T3" t="n">
        <v>91078</v>
      </c>
      <c r="U3" t="n">
        <v>0.37</v>
      </c>
      <c r="V3" t="n">
        <v>0.84</v>
      </c>
      <c r="W3" t="n">
        <v>0.66</v>
      </c>
      <c r="X3" t="n">
        <v>5.68</v>
      </c>
      <c r="Y3" t="n">
        <v>1</v>
      </c>
      <c r="Z3" t="n">
        <v>10</v>
      </c>
      <c r="AA3" t="n">
        <v>232.8452727491855</v>
      </c>
      <c r="AB3" t="n">
        <v>318.5891745837305</v>
      </c>
      <c r="AC3" t="n">
        <v>288.1834709042685</v>
      </c>
      <c r="AD3" t="n">
        <v>232845.2727491854</v>
      </c>
      <c r="AE3" t="n">
        <v>318589.1745837305</v>
      </c>
      <c r="AF3" t="n">
        <v>9.037470132101729e-06</v>
      </c>
      <c r="AG3" t="n">
        <v>1.6975</v>
      </c>
      <c r="AH3" t="n">
        <v>288183.4709042685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2.0948</v>
      </c>
      <c r="E2" t="n">
        <v>47.74</v>
      </c>
      <c r="F2" t="n">
        <v>40.17</v>
      </c>
      <c r="G2" t="n">
        <v>9.68</v>
      </c>
      <c r="H2" t="n">
        <v>0.16</v>
      </c>
      <c r="I2" t="n">
        <v>249</v>
      </c>
      <c r="J2" t="n">
        <v>107.41</v>
      </c>
      <c r="K2" t="n">
        <v>41.65</v>
      </c>
      <c r="L2" t="n">
        <v>1</v>
      </c>
      <c r="M2" t="n">
        <v>247</v>
      </c>
      <c r="N2" t="n">
        <v>14.77</v>
      </c>
      <c r="O2" t="n">
        <v>13481.73</v>
      </c>
      <c r="P2" t="n">
        <v>342.22</v>
      </c>
      <c r="Q2" t="n">
        <v>5161.33</v>
      </c>
      <c r="R2" t="n">
        <v>428</v>
      </c>
      <c r="S2" t="n">
        <v>107.96</v>
      </c>
      <c r="T2" t="n">
        <v>159158.72</v>
      </c>
      <c r="U2" t="n">
        <v>0.25</v>
      </c>
      <c r="V2" t="n">
        <v>0.76</v>
      </c>
      <c r="W2" t="n">
        <v>0.62</v>
      </c>
      <c r="X2" t="n">
        <v>9.56</v>
      </c>
      <c r="Y2" t="n">
        <v>1</v>
      </c>
      <c r="Z2" t="n">
        <v>10</v>
      </c>
      <c r="AA2" t="n">
        <v>379.8922272499079</v>
      </c>
      <c r="AB2" t="n">
        <v>519.7853049855537</v>
      </c>
      <c r="AC2" t="n">
        <v>470.177725000989</v>
      </c>
      <c r="AD2" t="n">
        <v>379892.2272499079</v>
      </c>
      <c r="AE2" t="n">
        <v>519785.3049855537</v>
      </c>
      <c r="AF2" t="n">
        <v>6.679227173758766e-06</v>
      </c>
      <c r="AG2" t="n">
        <v>1.989166666666667</v>
      </c>
      <c r="AH2" t="n">
        <v>470177.725000989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2.5675</v>
      </c>
      <c r="E3" t="n">
        <v>38.95</v>
      </c>
      <c r="F3" t="n">
        <v>34.58</v>
      </c>
      <c r="G3" t="n">
        <v>19.76</v>
      </c>
      <c r="H3" t="n">
        <v>0.32</v>
      </c>
      <c r="I3" t="n">
        <v>105</v>
      </c>
      <c r="J3" t="n">
        <v>108.68</v>
      </c>
      <c r="K3" t="n">
        <v>41.65</v>
      </c>
      <c r="L3" t="n">
        <v>2</v>
      </c>
      <c r="M3" t="n">
        <v>3</v>
      </c>
      <c r="N3" t="n">
        <v>15.03</v>
      </c>
      <c r="O3" t="n">
        <v>13638.32</v>
      </c>
      <c r="P3" t="n">
        <v>250.08</v>
      </c>
      <c r="Q3" t="n">
        <v>5160.99</v>
      </c>
      <c r="R3" t="n">
        <v>236.5</v>
      </c>
      <c r="S3" t="n">
        <v>107.96</v>
      </c>
      <c r="T3" t="n">
        <v>64130.9</v>
      </c>
      <c r="U3" t="n">
        <v>0.46</v>
      </c>
      <c r="V3" t="n">
        <v>0.88</v>
      </c>
      <c r="W3" t="n">
        <v>0.52</v>
      </c>
      <c r="X3" t="n">
        <v>3.98</v>
      </c>
      <c r="Y3" t="n">
        <v>1</v>
      </c>
      <c r="Z3" t="n">
        <v>10</v>
      </c>
      <c r="AA3" t="n">
        <v>245.7271485071801</v>
      </c>
      <c r="AB3" t="n">
        <v>336.2147253040592</v>
      </c>
      <c r="AC3" t="n">
        <v>304.1268638014706</v>
      </c>
      <c r="AD3" t="n">
        <v>245727.1485071801</v>
      </c>
      <c r="AE3" t="n">
        <v>336214.7253040592</v>
      </c>
      <c r="AF3" t="n">
        <v>8.18642150497691e-06</v>
      </c>
      <c r="AG3" t="n">
        <v>1.622916666666667</v>
      </c>
      <c r="AH3" t="n">
        <v>304126.8638014706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2.567</v>
      </c>
      <c r="E4" t="n">
        <v>38.96</v>
      </c>
      <c r="F4" t="n">
        <v>34.59</v>
      </c>
      <c r="G4" t="n">
        <v>19.76</v>
      </c>
      <c r="H4" t="n">
        <v>0.48</v>
      </c>
      <c r="I4" t="n">
        <v>105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252.75</v>
      </c>
      <c r="Q4" t="n">
        <v>5160.99</v>
      </c>
      <c r="R4" t="n">
        <v>236.6</v>
      </c>
      <c r="S4" t="n">
        <v>107.96</v>
      </c>
      <c r="T4" t="n">
        <v>64181.87</v>
      </c>
      <c r="U4" t="n">
        <v>0.46</v>
      </c>
      <c r="V4" t="n">
        <v>0.88</v>
      </c>
      <c r="W4" t="n">
        <v>0.52</v>
      </c>
      <c r="X4" t="n">
        <v>3.99</v>
      </c>
      <c r="Y4" t="n">
        <v>1</v>
      </c>
      <c r="Z4" t="n">
        <v>10</v>
      </c>
      <c r="AA4" t="n">
        <v>247.218758288914</v>
      </c>
      <c r="AB4" t="n">
        <v>338.2556116126056</v>
      </c>
      <c r="AC4" t="n">
        <v>305.972970785132</v>
      </c>
      <c r="AD4" t="n">
        <v>247218.758288914</v>
      </c>
      <c r="AE4" t="n">
        <v>338255.6116126056</v>
      </c>
      <c r="AF4" t="n">
        <v>8.18482726515121e-06</v>
      </c>
      <c r="AG4" t="n">
        <v>1.623333333333333</v>
      </c>
      <c r="AH4" t="n">
        <v>305972.970785132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2.3115</v>
      </c>
      <c r="E2" t="n">
        <v>43.26</v>
      </c>
      <c r="F2" t="n">
        <v>38.58</v>
      </c>
      <c r="G2" t="n">
        <v>11.13</v>
      </c>
      <c r="H2" t="n">
        <v>0.28</v>
      </c>
      <c r="I2" t="n">
        <v>208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200.41</v>
      </c>
      <c r="Q2" t="n">
        <v>5162.21</v>
      </c>
      <c r="R2" t="n">
        <v>365.03</v>
      </c>
      <c r="S2" t="n">
        <v>107.96</v>
      </c>
      <c r="T2" t="n">
        <v>127880.81</v>
      </c>
      <c r="U2" t="n">
        <v>0.3</v>
      </c>
      <c r="V2" t="n">
        <v>0.79</v>
      </c>
      <c r="W2" t="n">
        <v>0.82</v>
      </c>
      <c r="X2" t="n">
        <v>7.97</v>
      </c>
      <c r="Y2" t="n">
        <v>1</v>
      </c>
      <c r="Z2" t="n">
        <v>10</v>
      </c>
      <c r="AA2" t="n">
        <v>226.3408738247412</v>
      </c>
      <c r="AB2" t="n">
        <v>309.689569021482</v>
      </c>
      <c r="AC2" t="n">
        <v>280.1332312062033</v>
      </c>
      <c r="AD2" t="n">
        <v>226340.8738247412</v>
      </c>
      <c r="AE2" t="n">
        <v>309689.569021482</v>
      </c>
      <c r="AF2" t="n">
        <v>9.747728354033898e-06</v>
      </c>
      <c r="AG2" t="n">
        <v>1.8025</v>
      </c>
      <c r="AH2" t="n">
        <v>280133.2312062033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1.5686</v>
      </c>
      <c r="E2" t="n">
        <v>63.75</v>
      </c>
      <c r="F2" t="n">
        <v>47.14</v>
      </c>
      <c r="G2" t="n">
        <v>6.73</v>
      </c>
      <c r="H2" t="n">
        <v>0.11</v>
      </c>
      <c r="I2" t="n">
        <v>420</v>
      </c>
      <c r="J2" t="n">
        <v>167.88</v>
      </c>
      <c r="K2" t="n">
        <v>51.39</v>
      </c>
      <c r="L2" t="n">
        <v>1</v>
      </c>
      <c r="M2" t="n">
        <v>418</v>
      </c>
      <c r="N2" t="n">
        <v>30.49</v>
      </c>
      <c r="O2" t="n">
        <v>20939.59</v>
      </c>
      <c r="P2" t="n">
        <v>575.4299999999999</v>
      </c>
      <c r="Q2" t="n">
        <v>5162.28</v>
      </c>
      <c r="R2" t="n">
        <v>662.39</v>
      </c>
      <c r="S2" t="n">
        <v>107.96</v>
      </c>
      <c r="T2" t="n">
        <v>275498.47</v>
      </c>
      <c r="U2" t="n">
        <v>0.16</v>
      </c>
      <c r="V2" t="n">
        <v>0.65</v>
      </c>
      <c r="W2" t="n">
        <v>0.89</v>
      </c>
      <c r="X2" t="n">
        <v>16.54</v>
      </c>
      <c r="Y2" t="n">
        <v>1</v>
      </c>
      <c r="Z2" t="n">
        <v>10</v>
      </c>
      <c r="AA2" t="n">
        <v>793.3865703907114</v>
      </c>
      <c r="AB2" t="n">
        <v>1085.546507353758</v>
      </c>
      <c r="AC2" t="n">
        <v>981.9434722660072</v>
      </c>
      <c r="AD2" t="n">
        <v>793386.5703907114</v>
      </c>
      <c r="AE2" t="n">
        <v>1085546.507353758</v>
      </c>
      <c r="AF2" t="n">
        <v>4.037756616243503e-06</v>
      </c>
      <c r="AG2" t="n">
        <v>2.65625</v>
      </c>
      <c r="AH2" t="n">
        <v>981943.4722660072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2.2984</v>
      </c>
      <c r="E3" t="n">
        <v>43.51</v>
      </c>
      <c r="F3" t="n">
        <v>36.12</v>
      </c>
      <c r="G3" t="n">
        <v>14.64</v>
      </c>
      <c r="H3" t="n">
        <v>0.21</v>
      </c>
      <c r="I3" t="n">
        <v>148</v>
      </c>
      <c r="J3" t="n">
        <v>169.33</v>
      </c>
      <c r="K3" t="n">
        <v>51.39</v>
      </c>
      <c r="L3" t="n">
        <v>2</v>
      </c>
      <c r="M3" t="n">
        <v>146</v>
      </c>
      <c r="N3" t="n">
        <v>30.94</v>
      </c>
      <c r="O3" t="n">
        <v>21118.46</v>
      </c>
      <c r="P3" t="n">
        <v>408.2</v>
      </c>
      <c r="Q3" t="n">
        <v>5160.57</v>
      </c>
      <c r="R3" t="n">
        <v>292.48</v>
      </c>
      <c r="S3" t="n">
        <v>107.96</v>
      </c>
      <c r="T3" t="n">
        <v>91907.14999999999</v>
      </c>
      <c r="U3" t="n">
        <v>0.37</v>
      </c>
      <c r="V3" t="n">
        <v>0.84</v>
      </c>
      <c r="W3" t="n">
        <v>0.46</v>
      </c>
      <c r="X3" t="n">
        <v>5.52</v>
      </c>
      <c r="Y3" t="n">
        <v>1</v>
      </c>
      <c r="Z3" t="n">
        <v>10</v>
      </c>
      <c r="AA3" t="n">
        <v>400.098847434801</v>
      </c>
      <c r="AB3" t="n">
        <v>547.4328941756914</v>
      </c>
      <c r="AC3" t="n">
        <v>495.1866670824551</v>
      </c>
      <c r="AD3" t="n">
        <v>400098.847434801</v>
      </c>
      <c r="AE3" t="n">
        <v>547432.8941756914</v>
      </c>
      <c r="AF3" t="n">
        <v>5.916345662867569e-06</v>
      </c>
      <c r="AG3" t="n">
        <v>1.812916666666667</v>
      </c>
      <c r="AH3" t="n">
        <v>495186.6670824551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2.5816</v>
      </c>
      <c r="E4" t="n">
        <v>38.74</v>
      </c>
      <c r="F4" t="n">
        <v>33.55</v>
      </c>
      <c r="G4" t="n">
        <v>24.25</v>
      </c>
      <c r="H4" t="n">
        <v>0.31</v>
      </c>
      <c r="I4" t="n">
        <v>83</v>
      </c>
      <c r="J4" t="n">
        <v>170.79</v>
      </c>
      <c r="K4" t="n">
        <v>51.39</v>
      </c>
      <c r="L4" t="n">
        <v>3</v>
      </c>
      <c r="M4" t="n">
        <v>81</v>
      </c>
      <c r="N4" t="n">
        <v>31.4</v>
      </c>
      <c r="O4" t="n">
        <v>21297.94</v>
      </c>
      <c r="P4" t="n">
        <v>342.42</v>
      </c>
      <c r="Q4" t="n">
        <v>5160.64</v>
      </c>
      <c r="R4" t="n">
        <v>206.22</v>
      </c>
      <c r="S4" t="n">
        <v>107.96</v>
      </c>
      <c r="T4" t="n">
        <v>49101.56</v>
      </c>
      <c r="U4" t="n">
        <v>0.52</v>
      </c>
      <c r="V4" t="n">
        <v>0.91</v>
      </c>
      <c r="W4" t="n">
        <v>0.36</v>
      </c>
      <c r="X4" t="n">
        <v>2.95</v>
      </c>
      <c r="Y4" t="n">
        <v>1</v>
      </c>
      <c r="Z4" t="n">
        <v>10</v>
      </c>
      <c r="AA4" t="n">
        <v>312.829004992359</v>
      </c>
      <c r="AB4" t="n">
        <v>428.0264456722183</v>
      </c>
      <c r="AC4" t="n">
        <v>387.1762024361504</v>
      </c>
      <c r="AD4" t="n">
        <v>312829.004992359</v>
      </c>
      <c r="AE4" t="n">
        <v>428026.4456722183</v>
      </c>
      <c r="AF4" t="n">
        <v>6.645334999677565e-06</v>
      </c>
      <c r="AG4" t="n">
        <v>1.614166666666667</v>
      </c>
      <c r="AH4" t="n">
        <v>387176.2024361505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2.6692</v>
      </c>
      <c r="E5" t="n">
        <v>37.46</v>
      </c>
      <c r="F5" t="n">
        <v>32.99</v>
      </c>
      <c r="G5" t="n">
        <v>31.93</v>
      </c>
      <c r="H5" t="n">
        <v>0.41</v>
      </c>
      <c r="I5" t="n">
        <v>62</v>
      </c>
      <c r="J5" t="n">
        <v>172.25</v>
      </c>
      <c r="K5" t="n">
        <v>51.39</v>
      </c>
      <c r="L5" t="n">
        <v>4</v>
      </c>
      <c r="M5" t="n">
        <v>3</v>
      </c>
      <c r="N5" t="n">
        <v>31.86</v>
      </c>
      <c r="O5" t="n">
        <v>21478.05</v>
      </c>
      <c r="P5" t="n">
        <v>310.53</v>
      </c>
      <c r="Q5" t="n">
        <v>5160.5</v>
      </c>
      <c r="R5" t="n">
        <v>185.33</v>
      </c>
      <c r="S5" t="n">
        <v>107.96</v>
      </c>
      <c r="T5" t="n">
        <v>38760.7</v>
      </c>
      <c r="U5" t="n">
        <v>0.58</v>
      </c>
      <c r="V5" t="n">
        <v>0.92</v>
      </c>
      <c r="W5" t="n">
        <v>0.4</v>
      </c>
      <c r="X5" t="n">
        <v>2.39</v>
      </c>
      <c r="Y5" t="n">
        <v>1</v>
      </c>
      <c r="Z5" t="n">
        <v>10</v>
      </c>
      <c r="AA5" t="n">
        <v>284.480336376332</v>
      </c>
      <c r="AB5" t="n">
        <v>389.2385466167776</v>
      </c>
      <c r="AC5" t="n">
        <v>352.0901660274028</v>
      </c>
      <c r="AD5" t="n">
        <v>284480.336376332</v>
      </c>
      <c r="AE5" t="n">
        <v>389238.5466167775</v>
      </c>
      <c r="AF5" t="n">
        <v>6.87082746402981e-06</v>
      </c>
      <c r="AG5" t="n">
        <v>1.560833333333333</v>
      </c>
      <c r="AH5" t="n">
        <v>352090.1660274028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2.6692</v>
      </c>
      <c r="E6" t="n">
        <v>37.46</v>
      </c>
      <c r="F6" t="n">
        <v>32.99</v>
      </c>
      <c r="G6" t="n">
        <v>31.93</v>
      </c>
      <c r="H6" t="n">
        <v>0.51</v>
      </c>
      <c r="I6" t="n">
        <v>62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313.01</v>
      </c>
      <c r="Q6" t="n">
        <v>5160.57</v>
      </c>
      <c r="R6" t="n">
        <v>185.22</v>
      </c>
      <c r="S6" t="n">
        <v>107.96</v>
      </c>
      <c r="T6" t="n">
        <v>38704.7</v>
      </c>
      <c r="U6" t="n">
        <v>0.58</v>
      </c>
      <c r="V6" t="n">
        <v>0.92</v>
      </c>
      <c r="W6" t="n">
        <v>0.4</v>
      </c>
      <c r="X6" t="n">
        <v>2.39</v>
      </c>
      <c r="Y6" t="n">
        <v>1</v>
      </c>
      <c r="Z6" t="n">
        <v>10</v>
      </c>
      <c r="AA6" t="n">
        <v>285.7443908913605</v>
      </c>
      <c r="AB6" t="n">
        <v>390.9680817703891</v>
      </c>
      <c r="AC6" t="n">
        <v>353.6546367733714</v>
      </c>
      <c r="AD6" t="n">
        <v>285744.3908913605</v>
      </c>
      <c r="AE6" t="n">
        <v>390968.0817703891</v>
      </c>
      <c r="AF6" t="n">
        <v>6.87082746402981e-06</v>
      </c>
      <c r="AG6" t="n">
        <v>1.560833333333333</v>
      </c>
      <c r="AH6" t="n">
        <v>353654.6367733714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2.2019</v>
      </c>
      <c r="E2" t="n">
        <v>45.42</v>
      </c>
      <c r="F2" t="n">
        <v>40.5</v>
      </c>
      <c r="G2" t="n">
        <v>9.380000000000001</v>
      </c>
      <c r="H2" t="n">
        <v>0.34</v>
      </c>
      <c r="I2" t="n">
        <v>259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187.52</v>
      </c>
      <c r="Q2" t="n">
        <v>5161.34</v>
      </c>
      <c r="R2" t="n">
        <v>426.99</v>
      </c>
      <c r="S2" t="n">
        <v>107.96</v>
      </c>
      <c r="T2" t="n">
        <v>158602.88</v>
      </c>
      <c r="U2" t="n">
        <v>0.25</v>
      </c>
      <c r="V2" t="n">
        <v>0.75</v>
      </c>
      <c r="W2" t="n">
        <v>0.98</v>
      </c>
      <c r="X2" t="n">
        <v>9.9</v>
      </c>
      <c r="Y2" t="n">
        <v>1</v>
      </c>
      <c r="Z2" t="n">
        <v>10</v>
      </c>
      <c r="AA2" t="n">
        <v>225.603261500128</v>
      </c>
      <c r="AB2" t="n">
        <v>308.6803352977875</v>
      </c>
      <c r="AC2" t="n">
        <v>279.2203173326296</v>
      </c>
      <c r="AD2" t="n">
        <v>225603.261500128</v>
      </c>
      <c r="AE2" t="n">
        <v>308680.3352977874</v>
      </c>
      <c r="AF2" t="n">
        <v>1.016008896434985e-05</v>
      </c>
      <c r="AG2" t="n">
        <v>1.8925</v>
      </c>
      <c r="AH2" t="n">
        <v>279220.3173326296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1.8525</v>
      </c>
      <c r="E2" t="n">
        <v>53.98</v>
      </c>
      <c r="F2" t="n">
        <v>43.06</v>
      </c>
      <c r="G2" t="n">
        <v>8.050000000000001</v>
      </c>
      <c r="H2" t="n">
        <v>0.13</v>
      </c>
      <c r="I2" t="n">
        <v>321</v>
      </c>
      <c r="J2" t="n">
        <v>133.21</v>
      </c>
      <c r="K2" t="n">
        <v>46.47</v>
      </c>
      <c r="L2" t="n">
        <v>1</v>
      </c>
      <c r="M2" t="n">
        <v>319</v>
      </c>
      <c r="N2" t="n">
        <v>20.75</v>
      </c>
      <c r="O2" t="n">
        <v>16663.42</v>
      </c>
      <c r="P2" t="n">
        <v>440.65</v>
      </c>
      <c r="Q2" t="n">
        <v>5161.99</v>
      </c>
      <c r="R2" t="n">
        <v>525.41</v>
      </c>
      <c r="S2" t="n">
        <v>107.96</v>
      </c>
      <c r="T2" t="n">
        <v>207503.59</v>
      </c>
      <c r="U2" t="n">
        <v>0.21</v>
      </c>
      <c r="V2" t="n">
        <v>0.71</v>
      </c>
      <c r="W2" t="n">
        <v>0.72</v>
      </c>
      <c r="X2" t="n">
        <v>12.46</v>
      </c>
      <c r="Y2" t="n">
        <v>1</v>
      </c>
      <c r="Z2" t="n">
        <v>10</v>
      </c>
      <c r="AA2" t="n">
        <v>531.8747642881505</v>
      </c>
      <c r="AB2" t="n">
        <v>727.7345171575963</v>
      </c>
      <c r="AC2" t="n">
        <v>658.2805562218842</v>
      </c>
      <c r="AD2" t="n">
        <v>531874.7642881505</v>
      </c>
      <c r="AE2" t="n">
        <v>727734.5171575963</v>
      </c>
      <c r="AF2" t="n">
        <v>5.313500955656019e-06</v>
      </c>
      <c r="AG2" t="n">
        <v>2.249166666666667</v>
      </c>
      <c r="AH2" t="n">
        <v>658280.5562218842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2.4978</v>
      </c>
      <c r="E3" t="n">
        <v>40.04</v>
      </c>
      <c r="F3" t="n">
        <v>34.78</v>
      </c>
      <c r="G3" t="n">
        <v>18.47</v>
      </c>
      <c r="H3" t="n">
        <v>0.26</v>
      </c>
      <c r="I3" t="n">
        <v>113</v>
      </c>
      <c r="J3" t="n">
        <v>134.55</v>
      </c>
      <c r="K3" t="n">
        <v>46.47</v>
      </c>
      <c r="L3" t="n">
        <v>2</v>
      </c>
      <c r="M3" t="n">
        <v>111</v>
      </c>
      <c r="N3" t="n">
        <v>21.09</v>
      </c>
      <c r="O3" t="n">
        <v>16828.84</v>
      </c>
      <c r="P3" t="n">
        <v>310.67</v>
      </c>
      <c r="Q3" t="n">
        <v>5160.6</v>
      </c>
      <c r="R3" t="n">
        <v>247.54</v>
      </c>
      <c r="S3" t="n">
        <v>107.96</v>
      </c>
      <c r="T3" t="n">
        <v>69608.53999999999</v>
      </c>
      <c r="U3" t="n">
        <v>0.44</v>
      </c>
      <c r="V3" t="n">
        <v>0.88</v>
      </c>
      <c r="W3" t="n">
        <v>0.4</v>
      </c>
      <c r="X3" t="n">
        <v>4.18</v>
      </c>
      <c r="Y3" t="n">
        <v>1</v>
      </c>
      <c r="Z3" t="n">
        <v>10</v>
      </c>
      <c r="AA3" t="n">
        <v>297.4649511173104</v>
      </c>
      <c r="AB3" t="n">
        <v>407.0046693461575</v>
      </c>
      <c r="AC3" t="n">
        <v>368.1607149384005</v>
      </c>
      <c r="AD3" t="n">
        <v>297464.9511173104</v>
      </c>
      <c r="AE3" t="n">
        <v>407004.6693461575</v>
      </c>
      <c r="AF3" t="n">
        <v>7.164406308792228e-06</v>
      </c>
      <c r="AG3" t="n">
        <v>1.668333333333333</v>
      </c>
      <c r="AH3" t="n">
        <v>368160.7149384005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2.625</v>
      </c>
      <c r="E4" t="n">
        <v>38.1</v>
      </c>
      <c r="F4" t="n">
        <v>33.71</v>
      </c>
      <c r="G4" t="n">
        <v>24.97</v>
      </c>
      <c r="H4" t="n">
        <v>0.39</v>
      </c>
      <c r="I4" t="n">
        <v>81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277.06</v>
      </c>
      <c r="Q4" t="n">
        <v>5160.66</v>
      </c>
      <c r="R4" t="n">
        <v>208.36</v>
      </c>
      <c r="S4" t="n">
        <v>107.96</v>
      </c>
      <c r="T4" t="n">
        <v>50178.38</v>
      </c>
      <c r="U4" t="n">
        <v>0.52</v>
      </c>
      <c r="V4" t="n">
        <v>0.9</v>
      </c>
      <c r="W4" t="n">
        <v>0.46</v>
      </c>
      <c r="X4" t="n">
        <v>3.11</v>
      </c>
      <c r="Y4" t="n">
        <v>1</v>
      </c>
      <c r="Z4" t="n">
        <v>10</v>
      </c>
      <c r="AA4" t="n">
        <v>262.4393254024443</v>
      </c>
      <c r="AB4" t="n">
        <v>359.0810630215275</v>
      </c>
      <c r="AC4" t="n">
        <v>324.8108703401894</v>
      </c>
      <c r="AD4" t="n">
        <v>262439.3254024443</v>
      </c>
      <c r="AE4" t="n">
        <v>359081.0630215275</v>
      </c>
      <c r="AF4" t="n">
        <v>7.529252366314196e-06</v>
      </c>
      <c r="AG4" t="n">
        <v>1.5875</v>
      </c>
      <c r="AH4" t="n">
        <v>324810.8703401894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1.7068</v>
      </c>
      <c r="E2" t="n">
        <v>58.59</v>
      </c>
      <c r="F2" t="n">
        <v>45.04</v>
      </c>
      <c r="G2" t="n">
        <v>7.32</v>
      </c>
      <c r="H2" t="n">
        <v>0.12</v>
      </c>
      <c r="I2" t="n">
        <v>369</v>
      </c>
      <c r="J2" t="n">
        <v>150.44</v>
      </c>
      <c r="K2" t="n">
        <v>49.1</v>
      </c>
      <c r="L2" t="n">
        <v>1</v>
      </c>
      <c r="M2" t="n">
        <v>367</v>
      </c>
      <c r="N2" t="n">
        <v>25.34</v>
      </c>
      <c r="O2" t="n">
        <v>18787.76</v>
      </c>
      <c r="P2" t="n">
        <v>506.48</v>
      </c>
      <c r="Q2" t="n">
        <v>5161.77</v>
      </c>
      <c r="R2" t="n">
        <v>591.2</v>
      </c>
      <c r="S2" t="n">
        <v>107.96</v>
      </c>
      <c r="T2" t="n">
        <v>240159.32</v>
      </c>
      <c r="U2" t="n">
        <v>0.18</v>
      </c>
      <c r="V2" t="n">
        <v>0.68</v>
      </c>
      <c r="W2" t="n">
        <v>0.82</v>
      </c>
      <c r="X2" t="n">
        <v>14.43</v>
      </c>
      <c r="Y2" t="n">
        <v>1</v>
      </c>
      <c r="Z2" t="n">
        <v>10</v>
      </c>
      <c r="AA2" t="n">
        <v>651.5639620074679</v>
      </c>
      <c r="AB2" t="n">
        <v>891.4985577919039</v>
      </c>
      <c r="AC2" t="n">
        <v>806.4151866623281</v>
      </c>
      <c r="AD2" t="n">
        <v>651563.9620074679</v>
      </c>
      <c r="AE2" t="n">
        <v>891498.5577919038</v>
      </c>
      <c r="AF2" t="n">
        <v>4.62100781568966e-06</v>
      </c>
      <c r="AG2" t="n">
        <v>2.44125</v>
      </c>
      <c r="AH2" t="n">
        <v>806415.1866623281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2.3968</v>
      </c>
      <c r="E3" t="n">
        <v>41.72</v>
      </c>
      <c r="F3" t="n">
        <v>35.44</v>
      </c>
      <c r="G3" t="n">
        <v>16.23</v>
      </c>
      <c r="H3" t="n">
        <v>0.23</v>
      </c>
      <c r="I3" t="n">
        <v>131</v>
      </c>
      <c r="J3" t="n">
        <v>151.83</v>
      </c>
      <c r="K3" t="n">
        <v>49.1</v>
      </c>
      <c r="L3" t="n">
        <v>2</v>
      </c>
      <c r="M3" t="n">
        <v>129</v>
      </c>
      <c r="N3" t="n">
        <v>25.73</v>
      </c>
      <c r="O3" t="n">
        <v>18959.54</v>
      </c>
      <c r="P3" t="n">
        <v>360.74</v>
      </c>
      <c r="Q3" t="n">
        <v>5161.08</v>
      </c>
      <c r="R3" t="n">
        <v>269.58</v>
      </c>
      <c r="S3" t="n">
        <v>107.96</v>
      </c>
      <c r="T3" t="n">
        <v>80539.39</v>
      </c>
      <c r="U3" t="n">
        <v>0.4</v>
      </c>
      <c r="V3" t="n">
        <v>0.86</v>
      </c>
      <c r="W3" t="n">
        <v>0.43</v>
      </c>
      <c r="X3" t="n">
        <v>4.84</v>
      </c>
      <c r="Y3" t="n">
        <v>1</v>
      </c>
      <c r="Z3" t="n">
        <v>10</v>
      </c>
      <c r="AA3" t="n">
        <v>347.684946927075</v>
      </c>
      <c r="AB3" t="n">
        <v>475.717883162927</v>
      </c>
      <c r="AC3" t="n">
        <v>430.3160360680989</v>
      </c>
      <c r="AD3" t="n">
        <v>347684.946927075</v>
      </c>
      <c r="AE3" t="n">
        <v>475717.8831629269</v>
      </c>
      <c r="AF3" t="n">
        <v>6.489120888589745e-06</v>
      </c>
      <c r="AG3" t="n">
        <v>1.738333333333333</v>
      </c>
      <c r="AH3" t="n">
        <v>430316.0360680989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2.654</v>
      </c>
      <c r="E4" t="n">
        <v>37.68</v>
      </c>
      <c r="F4" t="n">
        <v>33.17</v>
      </c>
      <c r="G4" t="n">
        <v>27.26</v>
      </c>
      <c r="H4" t="n">
        <v>0.35</v>
      </c>
      <c r="I4" t="n">
        <v>73</v>
      </c>
      <c r="J4" t="n">
        <v>153.23</v>
      </c>
      <c r="K4" t="n">
        <v>49.1</v>
      </c>
      <c r="L4" t="n">
        <v>3</v>
      </c>
      <c r="M4" t="n">
        <v>37</v>
      </c>
      <c r="N4" t="n">
        <v>26.13</v>
      </c>
      <c r="O4" t="n">
        <v>19131.85</v>
      </c>
      <c r="P4" t="n">
        <v>296.09</v>
      </c>
      <c r="Q4" t="n">
        <v>5160.61</v>
      </c>
      <c r="R4" t="n">
        <v>191.89</v>
      </c>
      <c r="S4" t="n">
        <v>107.96</v>
      </c>
      <c r="T4" t="n">
        <v>41985.28</v>
      </c>
      <c r="U4" t="n">
        <v>0.5600000000000001</v>
      </c>
      <c r="V4" t="n">
        <v>0.92</v>
      </c>
      <c r="W4" t="n">
        <v>0.39</v>
      </c>
      <c r="X4" t="n">
        <v>2.57</v>
      </c>
      <c r="Y4" t="n">
        <v>1</v>
      </c>
      <c r="Z4" t="n">
        <v>10</v>
      </c>
      <c r="AA4" t="n">
        <v>273.7416141898988</v>
      </c>
      <c r="AB4" t="n">
        <v>374.5453531623129</v>
      </c>
      <c r="AC4" t="n">
        <v>338.7992703342057</v>
      </c>
      <c r="AD4" t="n">
        <v>273741.6141898988</v>
      </c>
      <c r="AE4" t="n">
        <v>374545.3531623129</v>
      </c>
      <c r="AF4" t="n">
        <v>7.185466805038879e-06</v>
      </c>
      <c r="AG4" t="n">
        <v>1.57</v>
      </c>
      <c r="AH4" t="n">
        <v>338799.2703342057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2.6544</v>
      </c>
      <c r="E5" t="n">
        <v>37.67</v>
      </c>
      <c r="F5" t="n">
        <v>33.26</v>
      </c>
      <c r="G5" t="n">
        <v>28.51</v>
      </c>
      <c r="H5" t="n">
        <v>0.46</v>
      </c>
      <c r="I5" t="n">
        <v>70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294.26</v>
      </c>
      <c r="Q5" t="n">
        <v>5160.45</v>
      </c>
      <c r="R5" t="n">
        <v>194.15</v>
      </c>
      <c r="S5" t="n">
        <v>107.96</v>
      </c>
      <c r="T5" t="n">
        <v>43132.16</v>
      </c>
      <c r="U5" t="n">
        <v>0.5600000000000001</v>
      </c>
      <c r="V5" t="n">
        <v>0.92</v>
      </c>
      <c r="W5" t="n">
        <v>0.41</v>
      </c>
      <c r="X5" t="n">
        <v>2.66</v>
      </c>
      <c r="Y5" t="n">
        <v>1</v>
      </c>
      <c r="Z5" t="n">
        <v>10</v>
      </c>
      <c r="AA5" t="n">
        <v>273.047619211982</v>
      </c>
      <c r="AB5" t="n">
        <v>373.5957986166296</v>
      </c>
      <c r="AC5" t="n">
        <v>337.9403399416543</v>
      </c>
      <c r="AD5" t="n">
        <v>273047.6192119819</v>
      </c>
      <c r="AE5" t="n">
        <v>373595.7986166296</v>
      </c>
      <c r="AF5" t="n">
        <v>7.18654976913911e-06</v>
      </c>
      <c r="AG5" t="n">
        <v>1.569583333333333</v>
      </c>
      <c r="AH5" t="n">
        <v>337940.3399416543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1.436</v>
      </c>
      <c r="E2" t="n">
        <v>69.64</v>
      </c>
      <c r="F2" t="n">
        <v>49.49</v>
      </c>
      <c r="G2" t="n">
        <v>6.25</v>
      </c>
      <c r="H2" t="n">
        <v>0.1</v>
      </c>
      <c r="I2" t="n">
        <v>475</v>
      </c>
      <c r="J2" t="n">
        <v>185.69</v>
      </c>
      <c r="K2" t="n">
        <v>53.44</v>
      </c>
      <c r="L2" t="n">
        <v>1</v>
      </c>
      <c r="M2" t="n">
        <v>473</v>
      </c>
      <c r="N2" t="n">
        <v>36.26</v>
      </c>
      <c r="O2" t="n">
        <v>23136.14</v>
      </c>
      <c r="P2" t="n">
        <v>649.54</v>
      </c>
      <c r="Q2" t="n">
        <v>5162.18</v>
      </c>
      <c r="R2" t="n">
        <v>740.97</v>
      </c>
      <c r="S2" t="n">
        <v>107.96</v>
      </c>
      <c r="T2" t="n">
        <v>314513.06</v>
      </c>
      <c r="U2" t="n">
        <v>0.15</v>
      </c>
      <c r="V2" t="n">
        <v>0.62</v>
      </c>
      <c r="W2" t="n">
        <v>0.99</v>
      </c>
      <c r="X2" t="n">
        <v>18.88</v>
      </c>
      <c r="Y2" t="n">
        <v>1</v>
      </c>
      <c r="Z2" t="n">
        <v>10</v>
      </c>
      <c r="AA2" t="n">
        <v>965.5041887564558</v>
      </c>
      <c r="AB2" t="n">
        <v>1321.045426095184</v>
      </c>
      <c r="AC2" t="n">
        <v>1194.96670472756</v>
      </c>
      <c r="AD2" t="n">
        <v>965504.1887564559</v>
      </c>
      <c r="AE2" t="n">
        <v>1321045.426095184</v>
      </c>
      <c r="AF2" t="n">
        <v>3.53425437415079e-06</v>
      </c>
      <c r="AG2" t="n">
        <v>2.901666666666667</v>
      </c>
      <c r="AH2" t="n">
        <v>1194966.70472756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2.2014</v>
      </c>
      <c r="E3" t="n">
        <v>45.43</v>
      </c>
      <c r="F3" t="n">
        <v>36.81</v>
      </c>
      <c r="G3" t="n">
        <v>13.39</v>
      </c>
      <c r="H3" t="n">
        <v>0.19</v>
      </c>
      <c r="I3" t="n">
        <v>165</v>
      </c>
      <c r="J3" t="n">
        <v>187.21</v>
      </c>
      <c r="K3" t="n">
        <v>53.44</v>
      </c>
      <c r="L3" t="n">
        <v>2</v>
      </c>
      <c r="M3" t="n">
        <v>163</v>
      </c>
      <c r="N3" t="n">
        <v>36.77</v>
      </c>
      <c r="O3" t="n">
        <v>23322.88</v>
      </c>
      <c r="P3" t="n">
        <v>453.81</v>
      </c>
      <c r="Q3" t="n">
        <v>5161.19</v>
      </c>
      <c r="R3" t="n">
        <v>315.5</v>
      </c>
      <c r="S3" t="n">
        <v>107.96</v>
      </c>
      <c r="T3" t="n">
        <v>103329.78</v>
      </c>
      <c r="U3" t="n">
        <v>0.34</v>
      </c>
      <c r="V3" t="n">
        <v>0.83</v>
      </c>
      <c r="W3" t="n">
        <v>0.49</v>
      </c>
      <c r="X3" t="n">
        <v>6.21</v>
      </c>
      <c r="Y3" t="n">
        <v>1</v>
      </c>
      <c r="Z3" t="n">
        <v>10</v>
      </c>
      <c r="AA3" t="n">
        <v>455.5753614386404</v>
      </c>
      <c r="AB3" t="n">
        <v>623.3383080868094</v>
      </c>
      <c r="AC3" t="n">
        <v>563.8477748238138</v>
      </c>
      <c r="AD3" t="n">
        <v>455575.3614386403</v>
      </c>
      <c r="AE3" t="n">
        <v>623338.3080868095</v>
      </c>
      <c r="AF3" t="n">
        <v>5.418041489732277e-06</v>
      </c>
      <c r="AG3" t="n">
        <v>1.892916666666667</v>
      </c>
      <c r="AH3" t="n">
        <v>563847.7748238138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2.5017</v>
      </c>
      <c r="E4" t="n">
        <v>39.97</v>
      </c>
      <c r="F4" t="n">
        <v>34.01</v>
      </c>
      <c r="G4" t="n">
        <v>21.71</v>
      </c>
      <c r="H4" t="n">
        <v>0.28</v>
      </c>
      <c r="I4" t="n">
        <v>94</v>
      </c>
      <c r="J4" t="n">
        <v>188.73</v>
      </c>
      <c r="K4" t="n">
        <v>53.44</v>
      </c>
      <c r="L4" t="n">
        <v>3</v>
      </c>
      <c r="M4" t="n">
        <v>92</v>
      </c>
      <c r="N4" t="n">
        <v>37.29</v>
      </c>
      <c r="O4" t="n">
        <v>23510.33</v>
      </c>
      <c r="P4" t="n">
        <v>388.47</v>
      </c>
      <c r="Q4" t="n">
        <v>5160.58</v>
      </c>
      <c r="R4" t="n">
        <v>221.79</v>
      </c>
      <c r="S4" t="n">
        <v>107.96</v>
      </c>
      <c r="T4" t="n">
        <v>56831.44</v>
      </c>
      <c r="U4" t="n">
        <v>0.49</v>
      </c>
      <c r="V4" t="n">
        <v>0.9</v>
      </c>
      <c r="W4" t="n">
        <v>0.37</v>
      </c>
      <c r="X4" t="n">
        <v>3.41</v>
      </c>
      <c r="Y4" t="n">
        <v>1</v>
      </c>
      <c r="Z4" t="n">
        <v>10</v>
      </c>
      <c r="AA4" t="n">
        <v>355.0936567067324</v>
      </c>
      <c r="AB4" t="n">
        <v>485.8548067326618</v>
      </c>
      <c r="AC4" t="n">
        <v>439.4855058795998</v>
      </c>
      <c r="AD4" t="n">
        <v>355093.6567067324</v>
      </c>
      <c r="AE4" t="n">
        <v>485854.8067326618</v>
      </c>
      <c r="AF4" t="n">
        <v>6.157133821596819e-06</v>
      </c>
      <c r="AG4" t="n">
        <v>1.665416666666667</v>
      </c>
      <c r="AH4" t="n">
        <v>439485.5058795998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2.6399</v>
      </c>
      <c r="E5" t="n">
        <v>37.88</v>
      </c>
      <c r="F5" t="n">
        <v>33.07</v>
      </c>
      <c r="G5" t="n">
        <v>31.49</v>
      </c>
      <c r="H5" t="n">
        <v>0.37</v>
      </c>
      <c r="I5" t="n">
        <v>63</v>
      </c>
      <c r="J5" t="n">
        <v>190.25</v>
      </c>
      <c r="K5" t="n">
        <v>53.44</v>
      </c>
      <c r="L5" t="n">
        <v>4</v>
      </c>
      <c r="M5" t="n">
        <v>59</v>
      </c>
      <c r="N5" t="n">
        <v>37.82</v>
      </c>
      <c r="O5" t="n">
        <v>23698.48</v>
      </c>
      <c r="P5" t="n">
        <v>343.95</v>
      </c>
      <c r="Q5" t="n">
        <v>5160.45</v>
      </c>
      <c r="R5" t="n">
        <v>190.86</v>
      </c>
      <c r="S5" t="n">
        <v>107.96</v>
      </c>
      <c r="T5" t="n">
        <v>41518.78</v>
      </c>
      <c r="U5" t="n">
        <v>0.57</v>
      </c>
      <c r="V5" t="n">
        <v>0.92</v>
      </c>
      <c r="W5" t="n">
        <v>0.32</v>
      </c>
      <c r="X5" t="n">
        <v>2.47</v>
      </c>
      <c r="Y5" t="n">
        <v>1</v>
      </c>
      <c r="Z5" t="n">
        <v>10</v>
      </c>
      <c r="AA5" t="n">
        <v>310.3159560281323</v>
      </c>
      <c r="AB5" t="n">
        <v>424.5879812114676</v>
      </c>
      <c r="AC5" t="n">
        <v>384.0659001976188</v>
      </c>
      <c r="AD5" t="n">
        <v>310315.9560281324</v>
      </c>
      <c r="AE5" t="n">
        <v>424587.9812114676</v>
      </c>
      <c r="AF5" t="n">
        <v>6.497268887409938e-06</v>
      </c>
      <c r="AG5" t="n">
        <v>1.578333333333333</v>
      </c>
      <c r="AH5" t="n">
        <v>384065.9001976188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2.6829</v>
      </c>
      <c r="E6" t="n">
        <v>37.27</v>
      </c>
      <c r="F6" t="n">
        <v>32.72</v>
      </c>
      <c r="G6" t="n">
        <v>35.06</v>
      </c>
      <c r="H6" t="n">
        <v>0.46</v>
      </c>
      <c r="I6" t="n">
        <v>56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329.08</v>
      </c>
      <c r="Q6" t="n">
        <v>5160.29</v>
      </c>
      <c r="R6" t="n">
        <v>176.53</v>
      </c>
      <c r="S6" t="n">
        <v>107.96</v>
      </c>
      <c r="T6" t="n">
        <v>34389.69</v>
      </c>
      <c r="U6" t="n">
        <v>0.61</v>
      </c>
      <c r="V6" t="n">
        <v>0.93</v>
      </c>
      <c r="W6" t="n">
        <v>0.38</v>
      </c>
      <c r="X6" t="n">
        <v>2.12</v>
      </c>
      <c r="Y6" t="n">
        <v>1</v>
      </c>
      <c r="Z6" t="n">
        <v>10</v>
      </c>
      <c r="AA6" t="n">
        <v>296.6075446424665</v>
      </c>
      <c r="AB6" t="n">
        <v>405.831527981172</v>
      </c>
      <c r="AC6" t="n">
        <v>367.0995365387751</v>
      </c>
      <c r="AD6" t="n">
        <v>296607.5446424665</v>
      </c>
      <c r="AE6" t="n">
        <v>405831.527981172</v>
      </c>
      <c r="AF6" t="n">
        <v>6.603099624240359e-06</v>
      </c>
      <c r="AG6" t="n">
        <v>1.552916666666667</v>
      </c>
      <c r="AH6" t="n">
        <v>367099.5365387751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2.0109</v>
      </c>
      <c r="E2" t="n">
        <v>49.73</v>
      </c>
      <c r="F2" t="n">
        <v>41.12</v>
      </c>
      <c r="G2" t="n">
        <v>9.039999999999999</v>
      </c>
      <c r="H2" t="n">
        <v>0.15</v>
      </c>
      <c r="I2" t="n">
        <v>273</v>
      </c>
      <c r="J2" t="n">
        <v>116.05</v>
      </c>
      <c r="K2" t="n">
        <v>43.4</v>
      </c>
      <c r="L2" t="n">
        <v>1</v>
      </c>
      <c r="M2" t="n">
        <v>271</v>
      </c>
      <c r="N2" t="n">
        <v>16.65</v>
      </c>
      <c r="O2" t="n">
        <v>14546.17</v>
      </c>
      <c r="P2" t="n">
        <v>375.37</v>
      </c>
      <c r="Q2" t="n">
        <v>5161.04</v>
      </c>
      <c r="R2" t="n">
        <v>460.43</v>
      </c>
      <c r="S2" t="n">
        <v>107.96</v>
      </c>
      <c r="T2" t="n">
        <v>175252.64</v>
      </c>
      <c r="U2" t="n">
        <v>0.23</v>
      </c>
      <c r="V2" t="n">
        <v>0.74</v>
      </c>
      <c r="W2" t="n">
        <v>0.66</v>
      </c>
      <c r="X2" t="n">
        <v>10.52</v>
      </c>
      <c r="Y2" t="n">
        <v>1</v>
      </c>
      <c r="Z2" t="n">
        <v>10</v>
      </c>
      <c r="AA2" t="n">
        <v>427.4422447561158</v>
      </c>
      <c r="AB2" t="n">
        <v>584.8453366962673</v>
      </c>
      <c r="AC2" t="n">
        <v>529.0285185975603</v>
      </c>
      <c r="AD2" t="n">
        <v>427442.2447561158</v>
      </c>
      <c r="AE2" t="n">
        <v>584845.3366962672</v>
      </c>
      <c r="AF2" t="n">
        <v>6.169893089670635e-06</v>
      </c>
      <c r="AG2" t="n">
        <v>2.072083333333333</v>
      </c>
      <c r="AH2" t="n">
        <v>529028.5185975602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2.5825</v>
      </c>
      <c r="E3" t="n">
        <v>38.72</v>
      </c>
      <c r="F3" t="n">
        <v>34.3</v>
      </c>
      <c r="G3" t="n">
        <v>21</v>
      </c>
      <c r="H3" t="n">
        <v>0.3</v>
      </c>
      <c r="I3" t="n">
        <v>98</v>
      </c>
      <c r="J3" t="n">
        <v>117.34</v>
      </c>
      <c r="K3" t="n">
        <v>43.4</v>
      </c>
      <c r="L3" t="n">
        <v>2</v>
      </c>
      <c r="M3" t="n">
        <v>34</v>
      </c>
      <c r="N3" t="n">
        <v>16.94</v>
      </c>
      <c r="O3" t="n">
        <v>14705.49</v>
      </c>
      <c r="P3" t="n">
        <v>260.54</v>
      </c>
      <c r="Q3" t="n">
        <v>5160.93</v>
      </c>
      <c r="R3" t="n">
        <v>228.72</v>
      </c>
      <c r="S3" t="n">
        <v>107.96</v>
      </c>
      <c r="T3" t="n">
        <v>60276.88</v>
      </c>
      <c r="U3" t="n">
        <v>0.47</v>
      </c>
      <c r="V3" t="n">
        <v>0.89</v>
      </c>
      <c r="W3" t="n">
        <v>0.46</v>
      </c>
      <c r="X3" t="n">
        <v>3.7</v>
      </c>
      <c r="Y3" t="n">
        <v>1</v>
      </c>
      <c r="Z3" t="n">
        <v>10</v>
      </c>
      <c r="AA3" t="n">
        <v>252.83571032801</v>
      </c>
      <c r="AB3" t="n">
        <v>345.9409731949279</v>
      </c>
      <c r="AC3" t="n">
        <v>312.9248522445126</v>
      </c>
      <c r="AD3" t="n">
        <v>252835.71032801</v>
      </c>
      <c r="AE3" t="n">
        <v>345940.973194928</v>
      </c>
      <c r="AF3" t="n">
        <v>7.92369033968592e-06</v>
      </c>
      <c r="AG3" t="n">
        <v>1.613333333333333</v>
      </c>
      <c r="AH3" t="n">
        <v>312924.8522445126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2.5923</v>
      </c>
      <c r="E4" t="n">
        <v>38.58</v>
      </c>
      <c r="F4" t="n">
        <v>34.22</v>
      </c>
      <c r="G4" t="n">
        <v>21.61</v>
      </c>
      <c r="H4" t="n">
        <v>0.45</v>
      </c>
      <c r="I4" t="n">
        <v>95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260.88</v>
      </c>
      <c r="Q4" t="n">
        <v>5160.84</v>
      </c>
      <c r="R4" t="n">
        <v>224.88</v>
      </c>
      <c r="S4" t="n">
        <v>107.96</v>
      </c>
      <c r="T4" t="n">
        <v>58368.73</v>
      </c>
      <c r="U4" t="n">
        <v>0.48</v>
      </c>
      <c r="V4" t="n">
        <v>0.89</v>
      </c>
      <c r="W4" t="n">
        <v>0.5</v>
      </c>
      <c r="X4" t="n">
        <v>3.62</v>
      </c>
      <c r="Y4" t="n">
        <v>1</v>
      </c>
      <c r="Z4" t="n">
        <v>10</v>
      </c>
      <c r="AA4" t="n">
        <v>251.8353582432171</v>
      </c>
      <c r="AB4" t="n">
        <v>344.5722473400957</v>
      </c>
      <c r="AC4" t="n">
        <v>311.6867556642462</v>
      </c>
      <c r="AD4" t="n">
        <v>251835.3582432171</v>
      </c>
      <c r="AE4" t="n">
        <v>344572.2473400956</v>
      </c>
      <c r="AF4" t="n">
        <v>7.953758941943004e-06</v>
      </c>
      <c r="AG4" t="n">
        <v>1.6075</v>
      </c>
      <c r="AH4" t="n">
        <v>311686.7556642462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2.2863</v>
      </c>
      <c r="E2" t="n">
        <v>43.74</v>
      </c>
      <c r="F2" t="n">
        <v>38.08</v>
      </c>
      <c r="G2" t="n">
        <v>11.6</v>
      </c>
      <c r="H2" t="n">
        <v>0.2</v>
      </c>
      <c r="I2" t="n">
        <v>197</v>
      </c>
      <c r="J2" t="n">
        <v>89.87</v>
      </c>
      <c r="K2" t="n">
        <v>37.55</v>
      </c>
      <c r="L2" t="n">
        <v>1</v>
      </c>
      <c r="M2" t="n">
        <v>195</v>
      </c>
      <c r="N2" t="n">
        <v>11.32</v>
      </c>
      <c r="O2" t="n">
        <v>11317.98</v>
      </c>
      <c r="P2" t="n">
        <v>271.46</v>
      </c>
      <c r="Q2" t="n">
        <v>5161.22</v>
      </c>
      <c r="R2" t="n">
        <v>357.97</v>
      </c>
      <c r="S2" t="n">
        <v>107.96</v>
      </c>
      <c r="T2" t="n">
        <v>124403.64</v>
      </c>
      <c r="U2" t="n">
        <v>0.3</v>
      </c>
      <c r="V2" t="n">
        <v>0.8</v>
      </c>
      <c r="W2" t="n">
        <v>0.54</v>
      </c>
      <c r="X2" t="n">
        <v>7.48</v>
      </c>
      <c r="Y2" t="n">
        <v>1</v>
      </c>
      <c r="Z2" t="n">
        <v>10</v>
      </c>
      <c r="AA2" t="n">
        <v>289.0643189793732</v>
      </c>
      <c r="AB2" t="n">
        <v>395.5105538452983</v>
      </c>
      <c r="AC2" t="n">
        <v>357.763581688851</v>
      </c>
      <c r="AD2" t="n">
        <v>289064.3189793733</v>
      </c>
      <c r="AE2" t="n">
        <v>395510.5538452983</v>
      </c>
      <c r="AF2" t="n">
        <v>7.9764062513906e-06</v>
      </c>
      <c r="AG2" t="n">
        <v>1.8225</v>
      </c>
      <c r="AH2" t="n">
        <v>357763.581688851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2.5039</v>
      </c>
      <c r="E3" t="n">
        <v>39.94</v>
      </c>
      <c r="F3" t="n">
        <v>35.54</v>
      </c>
      <c r="G3" t="n">
        <v>16.4</v>
      </c>
      <c r="H3" t="n">
        <v>0.39</v>
      </c>
      <c r="I3" t="n">
        <v>130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232.31</v>
      </c>
      <c r="Q3" t="n">
        <v>5160.75</v>
      </c>
      <c r="R3" t="n">
        <v>267.12</v>
      </c>
      <c r="S3" t="n">
        <v>107.96</v>
      </c>
      <c r="T3" t="n">
        <v>79317.19</v>
      </c>
      <c r="U3" t="n">
        <v>0.4</v>
      </c>
      <c r="V3" t="n">
        <v>0.86</v>
      </c>
      <c r="W3" t="n">
        <v>0.6</v>
      </c>
      <c r="X3" t="n">
        <v>4.94</v>
      </c>
      <c r="Y3" t="n">
        <v>1</v>
      </c>
      <c r="Z3" t="n">
        <v>10</v>
      </c>
      <c r="AA3" t="n">
        <v>236.1252825474147</v>
      </c>
      <c r="AB3" t="n">
        <v>323.077028693485</v>
      </c>
      <c r="AC3" t="n">
        <v>292.2430105165325</v>
      </c>
      <c r="AD3" t="n">
        <v>236125.2825474147</v>
      </c>
      <c r="AE3" t="n">
        <v>323077.028693485</v>
      </c>
      <c r="AF3" t="n">
        <v>8.735565591941968e-06</v>
      </c>
      <c r="AG3" t="n">
        <v>1.664166666666667</v>
      </c>
      <c r="AH3" t="n">
        <v>292243.0105165325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1.3748</v>
      </c>
      <c r="E2" t="n">
        <v>72.73999999999999</v>
      </c>
      <c r="F2" t="n">
        <v>50.66</v>
      </c>
      <c r="G2" t="n">
        <v>6.04</v>
      </c>
      <c r="H2" t="n">
        <v>0.09</v>
      </c>
      <c r="I2" t="n">
        <v>503</v>
      </c>
      <c r="J2" t="n">
        <v>194.77</v>
      </c>
      <c r="K2" t="n">
        <v>54.38</v>
      </c>
      <c r="L2" t="n">
        <v>1</v>
      </c>
      <c r="M2" t="n">
        <v>501</v>
      </c>
      <c r="N2" t="n">
        <v>39.4</v>
      </c>
      <c r="O2" t="n">
        <v>24256.19</v>
      </c>
      <c r="P2" t="n">
        <v>687.67</v>
      </c>
      <c r="Q2" t="n">
        <v>5162.09</v>
      </c>
      <c r="R2" t="n">
        <v>780.89</v>
      </c>
      <c r="S2" t="n">
        <v>107.96</v>
      </c>
      <c r="T2" t="n">
        <v>334334.42</v>
      </c>
      <c r="U2" t="n">
        <v>0.14</v>
      </c>
      <c r="V2" t="n">
        <v>0.6</v>
      </c>
      <c r="W2" t="n">
        <v>1.03</v>
      </c>
      <c r="X2" t="n">
        <v>20.05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2.1571</v>
      </c>
      <c r="E3" t="n">
        <v>46.36</v>
      </c>
      <c r="F3" t="n">
        <v>37.11</v>
      </c>
      <c r="G3" t="n">
        <v>12.87</v>
      </c>
      <c r="H3" t="n">
        <v>0.18</v>
      </c>
      <c r="I3" t="n">
        <v>173</v>
      </c>
      <c r="J3" t="n">
        <v>196.32</v>
      </c>
      <c r="K3" t="n">
        <v>54.38</v>
      </c>
      <c r="L3" t="n">
        <v>2</v>
      </c>
      <c r="M3" t="n">
        <v>171</v>
      </c>
      <c r="N3" t="n">
        <v>39.95</v>
      </c>
      <c r="O3" t="n">
        <v>24447.22</v>
      </c>
      <c r="P3" t="n">
        <v>475.99</v>
      </c>
      <c r="Q3" t="n">
        <v>5160.99</v>
      </c>
      <c r="R3" t="n">
        <v>325.94</v>
      </c>
      <c r="S3" t="n">
        <v>107.96</v>
      </c>
      <c r="T3" t="n">
        <v>108509.21</v>
      </c>
      <c r="U3" t="n">
        <v>0.33</v>
      </c>
      <c r="V3" t="n">
        <v>0.82</v>
      </c>
      <c r="W3" t="n">
        <v>0.5</v>
      </c>
      <c r="X3" t="n">
        <v>6.51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2.4596</v>
      </c>
      <c r="E4" t="n">
        <v>40.66</v>
      </c>
      <c r="F4" t="n">
        <v>34.25</v>
      </c>
      <c r="G4" t="n">
        <v>20.55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410.66</v>
      </c>
      <c r="Q4" t="n">
        <v>5160.81</v>
      </c>
      <c r="R4" t="n">
        <v>230.1</v>
      </c>
      <c r="S4" t="n">
        <v>107.96</v>
      </c>
      <c r="T4" t="n">
        <v>60955.69</v>
      </c>
      <c r="U4" t="n">
        <v>0.47</v>
      </c>
      <c r="V4" t="n">
        <v>0.89</v>
      </c>
      <c r="W4" t="n">
        <v>0.38</v>
      </c>
      <c r="X4" t="n">
        <v>3.65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2.5795</v>
      </c>
      <c r="E5" t="n">
        <v>38.77</v>
      </c>
      <c r="F5" t="n">
        <v>33.61</v>
      </c>
      <c r="G5" t="n">
        <v>29.65</v>
      </c>
      <c r="H5" t="n">
        <v>0.36</v>
      </c>
      <c r="I5" t="n">
        <v>68</v>
      </c>
      <c r="J5" t="n">
        <v>199.44</v>
      </c>
      <c r="K5" t="n">
        <v>54.38</v>
      </c>
      <c r="L5" t="n">
        <v>4</v>
      </c>
      <c r="M5" t="n">
        <v>66</v>
      </c>
      <c r="N5" t="n">
        <v>41.06</v>
      </c>
      <c r="O5" t="n">
        <v>24831.54</v>
      </c>
      <c r="P5" t="n">
        <v>372.85</v>
      </c>
      <c r="Q5" t="n">
        <v>5160.52</v>
      </c>
      <c r="R5" t="n">
        <v>211.19</v>
      </c>
      <c r="S5" t="n">
        <v>107.96</v>
      </c>
      <c r="T5" t="n">
        <v>51662.19</v>
      </c>
      <c r="U5" t="n">
        <v>0.51</v>
      </c>
      <c r="V5" t="n">
        <v>0.91</v>
      </c>
      <c r="W5" t="n">
        <v>0.29</v>
      </c>
      <c r="X5" t="n">
        <v>3.01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2.6893</v>
      </c>
      <c r="E6" t="n">
        <v>37.18</v>
      </c>
      <c r="F6" t="n">
        <v>32.61</v>
      </c>
      <c r="G6" t="n">
        <v>36.91</v>
      </c>
      <c r="H6" t="n">
        <v>0.44</v>
      </c>
      <c r="I6" t="n">
        <v>53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337.32</v>
      </c>
      <c r="Q6" t="n">
        <v>5160.5</v>
      </c>
      <c r="R6" t="n">
        <v>172.84</v>
      </c>
      <c r="S6" t="n">
        <v>107.96</v>
      </c>
      <c r="T6" t="n">
        <v>32561.56</v>
      </c>
      <c r="U6" t="n">
        <v>0.62</v>
      </c>
      <c r="V6" t="n">
        <v>0.9399999999999999</v>
      </c>
      <c r="W6" t="n">
        <v>0.37</v>
      </c>
      <c r="X6" t="n">
        <v>2.01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2.6891</v>
      </c>
      <c r="E7" t="n">
        <v>37.19</v>
      </c>
      <c r="F7" t="n">
        <v>32.61</v>
      </c>
      <c r="G7" t="n">
        <v>36.92</v>
      </c>
      <c r="H7" t="n">
        <v>0.53</v>
      </c>
      <c r="I7" t="n">
        <v>53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339.68</v>
      </c>
      <c r="Q7" t="n">
        <v>5160.5</v>
      </c>
      <c r="R7" t="n">
        <v>172.79</v>
      </c>
      <c r="S7" t="n">
        <v>107.96</v>
      </c>
      <c r="T7" t="n">
        <v>32534.11</v>
      </c>
      <c r="U7" t="n">
        <v>0.62</v>
      </c>
      <c r="V7" t="n">
        <v>0.9399999999999999</v>
      </c>
      <c r="W7" t="n">
        <v>0.38</v>
      </c>
      <c r="X7" t="n">
        <v>2.01</v>
      </c>
      <c r="Y7" t="n">
        <v>1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2.2863</v>
      </c>
      <c r="E8" t="n">
        <v>43.74</v>
      </c>
      <c r="F8" t="n">
        <v>38.08</v>
      </c>
      <c r="G8" t="n">
        <v>11.6</v>
      </c>
      <c r="H8" t="n">
        <v>0.2</v>
      </c>
      <c r="I8" t="n">
        <v>197</v>
      </c>
      <c r="J8" t="n">
        <v>89.87</v>
      </c>
      <c r="K8" t="n">
        <v>37.55</v>
      </c>
      <c r="L8" t="n">
        <v>1</v>
      </c>
      <c r="M8" t="n">
        <v>195</v>
      </c>
      <c r="N8" t="n">
        <v>11.32</v>
      </c>
      <c r="O8" t="n">
        <v>11317.98</v>
      </c>
      <c r="P8" t="n">
        <v>271.46</v>
      </c>
      <c r="Q8" t="n">
        <v>5161.22</v>
      </c>
      <c r="R8" t="n">
        <v>357.97</v>
      </c>
      <c r="S8" t="n">
        <v>107.96</v>
      </c>
      <c r="T8" t="n">
        <v>124403.64</v>
      </c>
      <c r="U8" t="n">
        <v>0.3</v>
      </c>
      <c r="V8" t="n">
        <v>0.8</v>
      </c>
      <c r="W8" t="n">
        <v>0.54</v>
      </c>
      <c r="X8" t="n">
        <v>7.48</v>
      </c>
      <c r="Y8" t="n">
        <v>1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2.5039</v>
      </c>
      <c r="E9" t="n">
        <v>39.94</v>
      </c>
      <c r="F9" t="n">
        <v>35.54</v>
      </c>
      <c r="G9" t="n">
        <v>16.4</v>
      </c>
      <c r="H9" t="n">
        <v>0.39</v>
      </c>
      <c r="I9" t="n">
        <v>130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232.31</v>
      </c>
      <c r="Q9" t="n">
        <v>5160.75</v>
      </c>
      <c r="R9" t="n">
        <v>267.12</v>
      </c>
      <c r="S9" t="n">
        <v>107.96</v>
      </c>
      <c r="T9" t="n">
        <v>79317.19</v>
      </c>
      <c r="U9" t="n">
        <v>0.4</v>
      </c>
      <c r="V9" t="n">
        <v>0.86</v>
      </c>
      <c r="W9" t="n">
        <v>0.6</v>
      </c>
      <c r="X9" t="n">
        <v>4.94</v>
      </c>
      <c r="Y9" t="n">
        <v>1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2.3923</v>
      </c>
      <c r="E10" t="n">
        <v>41.8</v>
      </c>
      <c r="F10" t="n">
        <v>37.25</v>
      </c>
      <c r="G10" t="n">
        <v>12.85</v>
      </c>
      <c r="H10" t="n">
        <v>0.24</v>
      </c>
      <c r="I10" t="n">
        <v>174</v>
      </c>
      <c r="J10" t="n">
        <v>71.52</v>
      </c>
      <c r="K10" t="n">
        <v>32.27</v>
      </c>
      <c r="L10" t="n">
        <v>1</v>
      </c>
      <c r="M10" t="n">
        <v>9</v>
      </c>
      <c r="N10" t="n">
        <v>8.25</v>
      </c>
      <c r="O10" t="n">
        <v>9054.6</v>
      </c>
      <c r="P10" t="n">
        <v>211.22</v>
      </c>
      <c r="Q10" t="n">
        <v>5160.89</v>
      </c>
      <c r="R10" t="n">
        <v>322.62</v>
      </c>
      <c r="S10" t="n">
        <v>107.96</v>
      </c>
      <c r="T10" t="n">
        <v>106842.81</v>
      </c>
      <c r="U10" t="n">
        <v>0.33</v>
      </c>
      <c r="V10" t="n">
        <v>0.82</v>
      </c>
      <c r="W10" t="n">
        <v>0.72</v>
      </c>
      <c r="X10" t="n">
        <v>6.65</v>
      </c>
      <c r="Y10" t="n">
        <v>1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2.3956</v>
      </c>
      <c r="E11" t="n">
        <v>41.74</v>
      </c>
      <c r="F11" t="n">
        <v>37.21</v>
      </c>
      <c r="G11" t="n">
        <v>12.9</v>
      </c>
      <c r="H11" t="n">
        <v>0.48</v>
      </c>
      <c r="I11" t="n">
        <v>173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214.11</v>
      </c>
      <c r="Q11" t="n">
        <v>5161.43</v>
      </c>
      <c r="R11" t="n">
        <v>320.76</v>
      </c>
      <c r="S11" t="n">
        <v>107.96</v>
      </c>
      <c r="T11" t="n">
        <v>105920.5</v>
      </c>
      <c r="U11" t="n">
        <v>0.34</v>
      </c>
      <c r="V11" t="n">
        <v>0.82</v>
      </c>
      <c r="W11" t="n">
        <v>0.73</v>
      </c>
      <c r="X11" t="n">
        <v>6.61</v>
      </c>
      <c r="Y11" t="n">
        <v>1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2.0257</v>
      </c>
      <c r="E12" t="n">
        <v>49.37</v>
      </c>
      <c r="F12" t="n">
        <v>43.83</v>
      </c>
      <c r="G12" t="n">
        <v>7.62</v>
      </c>
      <c r="H12" t="n">
        <v>0.43</v>
      </c>
      <c r="I12" t="n">
        <v>345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171.74</v>
      </c>
      <c r="Q12" t="n">
        <v>5162.31</v>
      </c>
      <c r="R12" t="n">
        <v>533.74</v>
      </c>
      <c r="S12" t="n">
        <v>107.96</v>
      </c>
      <c r="T12" t="n">
        <v>211551.01</v>
      </c>
      <c r="U12" t="n">
        <v>0.2</v>
      </c>
      <c r="V12" t="n">
        <v>0.7</v>
      </c>
      <c r="W12" t="n">
        <v>1.24</v>
      </c>
      <c r="X12" t="n">
        <v>13.23</v>
      </c>
      <c r="Y12" t="n">
        <v>1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1.778</v>
      </c>
      <c r="E13" t="n">
        <v>56.24</v>
      </c>
      <c r="F13" t="n">
        <v>44.05</v>
      </c>
      <c r="G13" t="n">
        <v>7.66</v>
      </c>
      <c r="H13" t="n">
        <v>0.12</v>
      </c>
      <c r="I13" t="n">
        <v>345</v>
      </c>
      <c r="J13" t="n">
        <v>141.81</v>
      </c>
      <c r="K13" t="n">
        <v>47.83</v>
      </c>
      <c r="L13" t="n">
        <v>1</v>
      </c>
      <c r="M13" t="n">
        <v>343</v>
      </c>
      <c r="N13" t="n">
        <v>22.98</v>
      </c>
      <c r="O13" t="n">
        <v>17723.39</v>
      </c>
      <c r="P13" t="n">
        <v>473.31</v>
      </c>
      <c r="Q13" t="n">
        <v>5161.44</v>
      </c>
      <c r="R13" t="n">
        <v>558.7</v>
      </c>
      <c r="S13" t="n">
        <v>107.96</v>
      </c>
      <c r="T13" t="n">
        <v>224028.26</v>
      </c>
      <c r="U13" t="n">
        <v>0.19</v>
      </c>
      <c r="V13" t="n">
        <v>0.6899999999999999</v>
      </c>
      <c r="W13" t="n">
        <v>0.77</v>
      </c>
      <c r="X13" t="n">
        <v>13.44</v>
      </c>
      <c r="Y13" t="n">
        <v>1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2.44</v>
      </c>
      <c r="E14" t="n">
        <v>40.98</v>
      </c>
      <c r="F14" t="n">
        <v>35.2</v>
      </c>
      <c r="G14" t="n">
        <v>17.17</v>
      </c>
      <c r="H14" t="n">
        <v>0.25</v>
      </c>
      <c r="I14" t="n">
        <v>123</v>
      </c>
      <c r="J14" t="n">
        <v>143.17</v>
      </c>
      <c r="K14" t="n">
        <v>47.83</v>
      </c>
      <c r="L14" t="n">
        <v>2</v>
      </c>
      <c r="M14" t="n">
        <v>121</v>
      </c>
      <c r="N14" t="n">
        <v>23.34</v>
      </c>
      <c r="O14" t="n">
        <v>17891.86</v>
      </c>
      <c r="P14" t="n">
        <v>337.55</v>
      </c>
      <c r="Q14" t="n">
        <v>5160.88</v>
      </c>
      <c r="R14" t="n">
        <v>261.56</v>
      </c>
      <c r="S14" t="n">
        <v>107.96</v>
      </c>
      <c r="T14" t="n">
        <v>76571.86</v>
      </c>
      <c r="U14" t="n">
        <v>0.41</v>
      </c>
      <c r="V14" t="n">
        <v>0.87</v>
      </c>
      <c r="W14" t="n">
        <v>0.42</v>
      </c>
      <c r="X14" t="n">
        <v>4.6</v>
      </c>
      <c r="Y14" t="n">
        <v>1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2.6358</v>
      </c>
      <c r="E15" t="n">
        <v>37.94</v>
      </c>
      <c r="F15" t="n">
        <v>33.51</v>
      </c>
      <c r="G15" t="n">
        <v>26.46</v>
      </c>
      <c r="H15" t="n">
        <v>0.37</v>
      </c>
      <c r="I15" t="n">
        <v>76</v>
      </c>
      <c r="J15" t="n">
        <v>144.54</v>
      </c>
      <c r="K15" t="n">
        <v>47.83</v>
      </c>
      <c r="L15" t="n">
        <v>3</v>
      </c>
      <c r="M15" t="n">
        <v>6</v>
      </c>
      <c r="N15" t="n">
        <v>23.71</v>
      </c>
      <c r="O15" t="n">
        <v>18060.85</v>
      </c>
      <c r="P15" t="n">
        <v>285.44</v>
      </c>
      <c r="Q15" t="n">
        <v>5160.5</v>
      </c>
      <c r="R15" t="n">
        <v>202.53</v>
      </c>
      <c r="S15" t="n">
        <v>107.96</v>
      </c>
      <c r="T15" t="n">
        <v>47287.97</v>
      </c>
      <c r="U15" t="n">
        <v>0.53</v>
      </c>
      <c r="V15" t="n">
        <v>0.91</v>
      </c>
      <c r="W15" t="n">
        <v>0.43</v>
      </c>
      <c r="X15" t="n">
        <v>2.92</v>
      </c>
      <c r="Y15" t="n">
        <v>1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2.6374</v>
      </c>
      <c r="E16" t="n">
        <v>37.92</v>
      </c>
      <c r="F16" t="n">
        <v>33.52</v>
      </c>
      <c r="G16" t="n">
        <v>26.82</v>
      </c>
      <c r="H16" t="n">
        <v>0.49</v>
      </c>
      <c r="I16" t="n">
        <v>75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287.55</v>
      </c>
      <c r="Q16" t="n">
        <v>5160.57</v>
      </c>
      <c r="R16" t="n">
        <v>202.28</v>
      </c>
      <c r="S16" t="n">
        <v>107.96</v>
      </c>
      <c r="T16" t="n">
        <v>47168.66</v>
      </c>
      <c r="U16" t="n">
        <v>0.53</v>
      </c>
      <c r="V16" t="n">
        <v>0.91</v>
      </c>
      <c r="W16" t="n">
        <v>0.44</v>
      </c>
      <c r="X16" t="n">
        <v>2.92</v>
      </c>
      <c r="Y16" t="n">
        <v>1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1.5012</v>
      </c>
      <c r="E17" t="n">
        <v>66.61</v>
      </c>
      <c r="F17" t="n">
        <v>48.3</v>
      </c>
      <c r="G17" t="n">
        <v>6.48</v>
      </c>
      <c r="H17" t="n">
        <v>0.1</v>
      </c>
      <c r="I17" t="n">
        <v>447</v>
      </c>
      <c r="J17" t="n">
        <v>176.73</v>
      </c>
      <c r="K17" t="n">
        <v>52.44</v>
      </c>
      <c r="L17" t="n">
        <v>1</v>
      </c>
      <c r="M17" t="n">
        <v>445</v>
      </c>
      <c r="N17" t="n">
        <v>33.29</v>
      </c>
      <c r="O17" t="n">
        <v>22031.19</v>
      </c>
      <c r="P17" t="n">
        <v>611.98</v>
      </c>
      <c r="Q17" t="n">
        <v>5161.83</v>
      </c>
      <c r="R17" t="n">
        <v>701.37</v>
      </c>
      <c r="S17" t="n">
        <v>107.96</v>
      </c>
      <c r="T17" t="n">
        <v>294854.01</v>
      </c>
      <c r="U17" t="n">
        <v>0.15</v>
      </c>
      <c r="V17" t="n">
        <v>0.63</v>
      </c>
      <c r="W17" t="n">
        <v>0.9399999999999999</v>
      </c>
      <c r="X17" t="n">
        <v>17.69</v>
      </c>
      <c r="Y17" t="n">
        <v>1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2.2477</v>
      </c>
      <c r="E18" t="n">
        <v>44.49</v>
      </c>
      <c r="F18" t="n">
        <v>36.49</v>
      </c>
      <c r="G18" t="n">
        <v>13.94</v>
      </c>
      <c r="H18" t="n">
        <v>0.2</v>
      </c>
      <c r="I18" t="n">
        <v>157</v>
      </c>
      <c r="J18" t="n">
        <v>178.21</v>
      </c>
      <c r="K18" t="n">
        <v>52.44</v>
      </c>
      <c r="L18" t="n">
        <v>2</v>
      </c>
      <c r="M18" t="n">
        <v>155</v>
      </c>
      <c r="N18" t="n">
        <v>33.77</v>
      </c>
      <c r="O18" t="n">
        <v>22213.89</v>
      </c>
      <c r="P18" t="n">
        <v>431.2</v>
      </c>
      <c r="Q18" t="n">
        <v>5160.68</v>
      </c>
      <c r="R18" t="n">
        <v>304.79</v>
      </c>
      <c r="S18" t="n">
        <v>107.96</v>
      </c>
      <c r="T18" t="n">
        <v>98015.06</v>
      </c>
      <c r="U18" t="n">
        <v>0.35</v>
      </c>
      <c r="V18" t="n">
        <v>0.84</v>
      </c>
      <c r="W18" t="n">
        <v>0.47</v>
      </c>
      <c r="X18" t="n">
        <v>5.89</v>
      </c>
      <c r="Y18" t="n">
        <v>1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2.5384</v>
      </c>
      <c r="E19" t="n">
        <v>39.4</v>
      </c>
      <c r="F19" t="n">
        <v>33.81</v>
      </c>
      <c r="G19" t="n">
        <v>22.79</v>
      </c>
      <c r="H19" t="n">
        <v>0.3</v>
      </c>
      <c r="I19" t="n">
        <v>89</v>
      </c>
      <c r="J19" t="n">
        <v>179.7</v>
      </c>
      <c r="K19" t="n">
        <v>52.44</v>
      </c>
      <c r="L19" t="n">
        <v>3</v>
      </c>
      <c r="M19" t="n">
        <v>87</v>
      </c>
      <c r="N19" t="n">
        <v>34.26</v>
      </c>
      <c r="O19" t="n">
        <v>22397.24</v>
      </c>
      <c r="P19" t="n">
        <v>366.46</v>
      </c>
      <c r="Q19" t="n">
        <v>5160.34</v>
      </c>
      <c r="R19" t="n">
        <v>215.14</v>
      </c>
      <c r="S19" t="n">
        <v>107.96</v>
      </c>
      <c r="T19" t="n">
        <v>53531.46</v>
      </c>
      <c r="U19" t="n">
        <v>0.5</v>
      </c>
      <c r="V19" t="n">
        <v>0.9</v>
      </c>
      <c r="W19" t="n">
        <v>0.36</v>
      </c>
      <c r="X19" t="n">
        <v>3.21</v>
      </c>
      <c r="Y19" t="n">
        <v>1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2.6664</v>
      </c>
      <c r="E20" t="n">
        <v>37.5</v>
      </c>
      <c r="F20" t="n">
        <v>32.91</v>
      </c>
      <c r="G20" t="n">
        <v>32.37</v>
      </c>
      <c r="H20" t="n">
        <v>0.39</v>
      </c>
      <c r="I20" t="n">
        <v>61</v>
      </c>
      <c r="J20" t="n">
        <v>181.19</v>
      </c>
      <c r="K20" t="n">
        <v>52.44</v>
      </c>
      <c r="L20" t="n">
        <v>4</v>
      </c>
      <c r="M20" t="n">
        <v>25</v>
      </c>
      <c r="N20" t="n">
        <v>34.75</v>
      </c>
      <c r="O20" t="n">
        <v>22581.25</v>
      </c>
      <c r="P20" t="n">
        <v>322.71</v>
      </c>
      <c r="Q20" t="n">
        <v>5160.44</v>
      </c>
      <c r="R20" t="n">
        <v>183.87</v>
      </c>
      <c r="S20" t="n">
        <v>107.96</v>
      </c>
      <c r="T20" t="n">
        <v>38032.7</v>
      </c>
      <c r="U20" t="n">
        <v>0.59</v>
      </c>
      <c r="V20" t="n">
        <v>0.93</v>
      </c>
      <c r="W20" t="n">
        <v>0.37</v>
      </c>
      <c r="X20" t="n">
        <v>2.32</v>
      </c>
      <c r="Y20" t="n">
        <v>1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2.6768</v>
      </c>
      <c r="E21" t="n">
        <v>37.36</v>
      </c>
      <c r="F21" t="n">
        <v>32.84</v>
      </c>
      <c r="G21" t="n">
        <v>33.4</v>
      </c>
      <c r="H21" t="n">
        <v>0.49</v>
      </c>
      <c r="I21" t="n">
        <v>59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320.93</v>
      </c>
      <c r="Q21" t="n">
        <v>5160.71</v>
      </c>
      <c r="R21" t="n">
        <v>180.37</v>
      </c>
      <c r="S21" t="n">
        <v>107.96</v>
      </c>
      <c r="T21" t="n">
        <v>36293.24</v>
      </c>
      <c r="U21" t="n">
        <v>0.6</v>
      </c>
      <c r="V21" t="n">
        <v>0.93</v>
      </c>
      <c r="W21" t="n">
        <v>0.39</v>
      </c>
      <c r="X21" t="n">
        <v>2.24</v>
      </c>
      <c r="Y21" t="n">
        <v>1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1.7303</v>
      </c>
      <c r="E22" t="n">
        <v>57.79</v>
      </c>
      <c r="F22" t="n">
        <v>50.41</v>
      </c>
      <c r="G22" t="n">
        <v>5.86</v>
      </c>
      <c r="H22" t="n">
        <v>0.64</v>
      </c>
      <c r="I22" t="n">
        <v>516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146.35</v>
      </c>
      <c r="Q22" t="n">
        <v>5163.47</v>
      </c>
      <c r="R22" t="n">
        <v>745.63</v>
      </c>
      <c r="S22" t="n">
        <v>107.96</v>
      </c>
      <c r="T22" t="n">
        <v>316638.5</v>
      </c>
      <c r="U22" t="n">
        <v>0.14</v>
      </c>
      <c r="V22" t="n">
        <v>0.61</v>
      </c>
      <c r="W22" t="n">
        <v>1.74</v>
      </c>
      <c r="X22" t="n">
        <v>19.8</v>
      </c>
      <c r="Y22" t="n">
        <v>1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2.1891</v>
      </c>
      <c r="E23" t="n">
        <v>45.68</v>
      </c>
      <c r="F23" t="n">
        <v>39.11</v>
      </c>
      <c r="G23" t="n">
        <v>10.52</v>
      </c>
      <c r="H23" t="n">
        <v>0.18</v>
      </c>
      <c r="I23" t="n">
        <v>223</v>
      </c>
      <c r="J23" t="n">
        <v>98.70999999999999</v>
      </c>
      <c r="K23" t="n">
        <v>39.72</v>
      </c>
      <c r="L23" t="n">
        <v>1</v>
      </c>
      <c r="M23" t="n">
        <v>221</v>
      </c>
      <c r="N23" t="n">
        <v>12.99</v>
      </c>
      <c r="O23" t="n">
        <v>12407.75</v>
      </c>
      <c r="P23" t="n">
        <v>307.24</v>
      </c>
      <c r="Q23" t="n">
        <v>5160.78</v>
      </c>
      <c r="R23" t="n">
        <v>393.25</v>
      </c>
      <c r="S23" t="n">
        <v>107.96</v>
      </c>
      <c r="T23" t="n">
        <v>141913.76</v>
      </c>
      <c r="U23" t="n">
        <v>0.27</v>
      </c>
      <c r="V23" t="n">
        <v>0.78</v>
      </c>
      <c r="W23" t="n">
        <v>0.5600000000000001</v>
      </c>
      <c r="X23" t="n">
        <v>8.51</v>
      </c>
      <c r="Y23" t="n">
        <v>1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2.539</v>
      </c>
      <c r="E24" t="n">
        <v>39.39</v>
      </c>
      <c r="F24" t="n">
        <v>35.01</v>
      </c>
      <c r="G24" t="n">
        <v>18.11</v>
      </c>
      <c r="H24" t="n">
        <v>0.35</v>
      </c>
      <c r="I24" t="n">
        <v>116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241.66</v>
      </c>
      <c r="Q24" t="n">
        <v>5161.1</v>
      </c>
      <c r="R24" t="n">
        <v>250.09</v>
      </c>
      <c r="S24" t="n">
        <v>107.96</v>
      </c>
      <c r="T24" t="n">
        <v>70867.61</v>
      </c>
      <c r="U24" t="n">
        <v>0.43</v>
      </c>
      <c r="V24" t="n">
        <v>0.87</v>
      </c>
      <c r="W24" t="n">
        <v>0.5600000000000001</v>
      </c>
      <c r="X24" t="n">
        <v>4.41</v>
      </c>
      <c r="Y24" t="n">
        <v>1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1.9305</v>
      </c>
      <c r="E25" t="n">
        <v>51.8</v>
      </c>
      <c r="F25" t="n">
        <v>42.08</v>
      </c>
      <c r="G25" t="n">
        <v>8.5</v>
      </c>
      <c r="H25" t="n">
        <v>0.14</v>
      </c>
      <c r="I25" t="n">
        <v>297</v>
      </c>
      <c r="J25" t="n">
        <v>124.63</v>
      </c>
      <c r="K25" t="n">
        <v>45</v>
      </c>
      <c r="L25" t="n">
        <v>1</v>
      </c>
      <c r="M25" t="n">
        <v>295</v>
      </c>
      <c r="N25" t="n">
        <v>18.64</v>
      </c>
      <c r="O25" t="n">
        <v>15605.44</v>
      </c>
      <c r="P25" t="n">
        <v>407.78</v>
      </c>
      <c r="Q25" t="n">
        <v>5161.59</v>
      </c>
      <c r="R25" t="n">
        <v>492.22</v>
      </c>
      <c r="S25" t="n">
        <v>107.96</v>
      </c>
      <c r="T25" t="n">
        <v>191030.23</v>
      </c>
      <c r="U25" t="n">
        <v>0.22</v>
      </c>
      <c r="V25" t="n">
        <v>0.73</v>
      </c>
      <c r="W25" t="n">
        <v>0.6899999999999999</v>
      </c>
      <c r="X25" t="n">
        <v>11.47</v>
      </c>
      <c r="Y25" t="n">
        <v>1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2.552</v>
      </c>
      <c r="E26" t="n">
        <v>39.19</v>
      </c>
      <c r="F26" t="n">
        <v>34.42</v>
      </c>
      <c r="G26" t="n">
        <v>20.05</v>
      </c>
      <c r="H26" t="n">
        <v>0.28</v>
      </c>
      <c r="I26" t="n">
        <v>103</v>
      </c>
      <c r="J26" t="n">
        <v>125.95</v>
      </c>
      <c r="K26" t="n">
        <v>45</v>
      </c>
      <c r="L26" t="n">
        <v>2</v>
      </c>
      <c r="M26" t="n">
        <v>97</v>
      </c>
      <c r="N26" t="n">
        <v>18.95</v>
      </c>
      <c r="O26" t="n">
        <v>15767.7</v>
      </c>
      <c r="P26" t="n">
        <v>283.73</v>
      </c>
      <c r="Q26" t="n">
        <v>5160.73</v>
      </c>
      <c r="R26" t="n">
        <v>235.58</v>
      </c>
      <c r="S26" t="n">
        <v>107.96</v>
      </c>
      <c r="T26" t="n">
        <v>63678.79</v>
      </c>
      <c r="U26" t="n">
        <v>0.46</v>
      </c>
      <c r="V26" t="n">
        <v>0.89</v>
      </c>
      <c r="W26" t="n">
        <v>0.39</v>
      </c>
      <c r="X26" t="n">
        <v>3.82</v>
      </c>
      <c r="Y26" t="n">
        <v>1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2.615</v>
      </c>
      <c r="E27" t="n">
        <v>38.24</v>
      </c>
      <c r="F27" t="n">
        <v>33.89</v>
      </c>
      <c r="G27" t="n">
        <v>23.37</v>
      </c>
      <c r="H27" t="n">
        <v>0.42</v>
      </c>
      <c r="I27" t="n">
        <v>87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267.89</v>
      </c>
      <c r="Q27" t="n">
        <v>5160.7</v>
      </c>
      <c r="R27" t="n">
        <v>213.91</v>
      </c>
      <c r="S27" t="n">
        <v>107.96</v>
      </c>
      <c r="T27" t="n">
        <v>52927.16</v>
      </c>
      <c r="U27" t="n">
        <v>0.5</v>
      </c>
      <c r="V27" t="n">
        <v>0.9</v>
      </c>
      <c r="W27" t="n">
        <v>0.47</v>
      </c>
      <c r="X27" t="n">
        <v>3.29</v>
      </c>
      <c r="Y27" t="n">
        <v>1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1.6372</v>
      </c>
      <c r="E28" t="n">
        <v>61.08</v>
      </c>
      <c r="F28" t="n">
        <v>46.06</v>
      </c>
      <c r="G28" t="n">
        <v>7.01</v>
      </c>
      <c r="H28" t="n">
        <v>0.11</v>
      </c>
      <c r="I28" t="n">
        <v>394</v>
      </c>
      <c r="J28" t="n">
        <v>159.12</v>
      </c>
      <c r="K28" t="n">
        <v>50.28</v>
      </c>
      <c r="L28" t="n">
        <v>1</v>
      </c>
      <c r="M28" t="n">
        <v>392</v>
      </c>
      <c r="N28" t="n">
        <v>27.84</v>
      </c>
      <c r="O28" t="n">
        <v>19859.16</v>
      </c>
      <c r="P28" t="n">
        <v>540.34</v>
      </c>
      <c r="Q28" t="n">
        <v>5161.93</v>
      </c>
      <c r="R28" t="n">
        <v>626.11</v>
      </c>
      <c r="S28" t="n">
        <v>107.96</v>
      </c>
      <c r="T28" t="n">
        <v>257491.97</v>
      </c>
      <c r="U28" t="n">
        <v>0.17</v>
      </c>
      <c r="V28" t="n">
        <v>0.66</v>
      </c>
      <c r="W28" t="n">
        <v>0.85</v>
      </c>
      <c r="X28" t="n">
        <v>15.45</v>
      </c>
      <c r="Y28" t="n">
        <v>1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2.3419</v>
      </c>
      <c r="E29" t="n">
        <v>42.7</v>
      </c>
      <c r="F29" t="n">
        <v>35.86</v>
      </c>
      <c r="G29" t="n">
        <v>15.37</v>
      </c>
      <c r="H29" t="n">
        <v>0.22</v>
      </c>
      <c r="I29" t="n">
        <v>140</v>
      </c>
      <c r="J29" t="n">
        <v>160.54</v>
      </c>
      <c r="K29" t="n">
        <v>50.28</v>
      </c>
      <c r="L29" t="n">
        <v>2</v>
      </c>
      <c r="M29" t="n">
        <v>138</v>
      </c>
      <c r="N29" t="n">
        <v>28.26</v>
      </c>
      <c r="O29" t="n">
        <v>20034.4</v>
      </c>
      <c r="P29" t="n">
        <v>385.82</v>
      </c>
      <c r="Q29" t="n">
        <v>5160.76</v>
      </c>
      <c r="R29" t="n">
        <v>283.93</v>
      </c>
      <c r="S29" t="n">
        <v>107.96</v>
      </c>
      <c r="T29" t="n">
        <v>87672.31</v>
      </c>
      <c r="U29" t="n">
        <v>0.38</v>
      </c>
      <c r="V29" t="n">
        <v>0.85</v>
      </c>
      <c r="W29" t="n">
        <v>0.45</v>
      </c>
      <c r="X29" t="n">
        <v>5.26</v>
      </c>
      <c r="Y29" t="n">
        <v>1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2.6279</v>
      </c>
      <c r="E30" t="n">
        <v>38.05</v>
      </c>
      <c r="F30" t="n">
        <v>33.25</v>
      </c>
      <c r="G30" t="n">
        <v>25.91</v>
      </c>
      <c r="H30" t="n">
        <v>0.33</v>
      </c>
      <c r="I30" t="n">
        <v>77</v>
      </c>
      <c r="J30" t="n">
        <v>161.97</v>
      </c>
      <c r="K30" t="n">
        <v>50.28</v>
      </c>
      <c r="L30" t="n">
        <v>3</v>
      </c>
      <c r="M30" t="n">
        <v>73</v>
      </c>
      <c r="N30" t="n">
        <v>28.69</v>
      </c>
      <c r="O30" t="n">
        <v>20210.21</v>
      </c>
      <c r="P30" t="n">
        <v>316.69</v>
      </c>
      <c r="Q30" t="n">
        <v>5160.35</v>
      </c>
      <c r="R30" t="n">
        <v>195.48</v>
      </c>
      <c r="S30" t="n">
        <v>107.96</v>
      </c>
      <c r="T30" t="n">
        <v>43760.53</v>
      </c>
      <c r="U30" t="n">
        <v>0.55</v>
      </c>
      <c r="V30" t="n">
        <v>0.92</v>
      </c>
      <c r="W30" t="n">
        <v>0.36</v>
      </c>
      <c r="X30" t="n">
        <v>2.65</v>
      </c>
      <c r="Y30" t="n">
        <v>1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2.6651</v>
      </c>
      <c r="E31" t="n">
        <v>37.52</v>
      </c>
      <c r="F31" t="n">
        <v>33.07</v>
      </c>
      <c r="G31" t="n">
        <v>30.06</v>
      </c>
      <c r="H31" t="n">
        <v>0.43</v>
      </c>
      <c r="I31" t="n">
        <v>66</v>
      </c>
      <c r="J31" t="n">
        <v>163.4</v>
      </c>
      <c r="K31" t="n">
        <v>50.28</v>
      </c>
      <c r="L31" t="n">
        <v>4</v>
      </c>
      <c r="M31" t="n">
        <v>0</v>
      </c>
      <c r="N31" t="n">
        <v>29.12</v>
      </c>
      <c r="O31" t="n">
        <v>20386.62</v>
      </c>
      <c r="P31" t="n">
        <v>301.95</v>
      </c>
      <c r="Q31" t="n">
        <v>5160.41</v>
      </c>
      <c r="R31" t="n">
        <v>187.7</v>
      </c>
      <c r="S31" t="n">
        <v>107.96</v>
      </c>
      <c r="T31" t="n">
        <v>39924.88</v>
      </c>
      <c r="U31" t="n">
        <v>0.58</v>
      </c>
      <c r="V31" t="n">
        <v>0.92</v>
      </c>
      <c r="W31" t="n">
        <v>0.41</v>
      </c>
      <c r="X31" t="n">
        <v>2.47</v>
      </c>
      <c r="Y31" t="n">
        <v>1</v>
      </c>
      <c r="Z31" t="n">
        <v>10</v>
      </c>
    </row>
    <row r="32">
      <c r="A32" t="n">
        <v>0</v>
      </c>
      <c r="B32" t="n">
        <v>35</v>
      </c>
      <c r="C32" t="inlineStr">
        <is>
          <t xml:space="preserve">CONCLUIDO	</t>
        </is>
      </c>
      <c r="D32" t="n">
        <v>2.3887</v>
      </c>
      <c r="E32" t="n">
        <v>41.86</v>
      </c>
      <c r="F32" t="n">
        <v>37.04</v>
      </c>
      <c r="G32" t="n">
        <v>13.07</v>
      </c>
      <c r="H32" t="n">
        <v>0.22</v>
      </c>
      <c r="I32" t="n">
        <v>170</v>
      </c>
      <c r="J32" t="n">
        <v>80.84</v>
      </c>
      <c r="K32" t="n">
        <v>35.1</v>
      </c>
      <c r="L32" t="n">
        <v>1</v>
      </c>
      <c r="M32" t="n">
        <v>140</v>
      </c>
      <c r="N32" t="n">
        <v>9.74</v>
      </c>
      <c r="O32" t="n">
        <v>10204.21</v>
      </c>
      <c r="P32" t="n">
        <v>233.22</v>
      </c>
      <c r="Q32" t="n">
        <v>5160.7</v>
      </c>
      <c r="R32" t="n">
        <v>322.55</v>
      </c>
      <c r="S32" t="n">
        <v>107.96</v>
      </c>
      <c r="T32" t="n">
        <v>106829.57</v>
      </c>
      <c r="U32" t="n">
        <v>0.33</v>
      </c>
      <c r="V32" t="n">
        <v>0.82</v>
      </c>
      <c r="W32" t="n">
        <v>0.52</v>
      </c>
      <c r="X32" t="n">
        <v>6.45</v>
      </c>
      <c r="Y32" t="n">
        <v>1</v>
      </c>
      <c r="Z32" t="n">
        <v>10</v>
      </c>
    </row>
    <row r="33">
      <c r="A33" t="n">
        <v>1</v>
      </c>
      <c r="B33" t="n">
        <v>35</v>
      </c>
      <c r="C33" t="inlineStr">
        <is>
          <t xml:space="preserve">CONCLUIDO	</t>
        </is>
      </c>
      <c r="D33" t="n">
        <v>2.4546</v>
      </c>
      <c r="E33" t="n">
        <v>40.74</v>
      </c>
      <c r="F33" t="n">
        <v>36.28</v>
      </c>
      <c r="G33" t="n">
        <v>14.61</v>
      </c>
      <c r="H33" t="n">
        <v>0.43</v>
      </c>
      <c r="I33" t="n">
        <v>149</v>
      </c>
      <c r="J33" t="n">
        <v>82.04000000000001</v>
      </c>
      <c r="K33" t="n">
        <v>35.1</v>
      </c>
      <c r="L33" t="n">
        <v>2</v>
      </c>
      <c r="M33" t="n">
        <v>0</v>
      </c>
      <c r="N33" t="n">
        <v>9.94</v>
      </c>
      <c r="O33" t="n">
        <v>10352.53</v>
      </c>
      <c r="P33" t="n">
        <v>223.63</v>
      </c>
      <c r="Q33" t="n">
        <v>5160.78</v>
      </c>
      <c r="R33" t="n">
        <v>290.84</v>
      </c>
      <c r="S33" t="n">
        <v>107.96</v>
      </c>
      <c r="T33" t="n">
        <v>91078</v>
      </c>
      <c r="U33" t="n">
        <v>0.37</v>
      </c>
      <c r="V33" t="n">
        <v>0.84</v>
      </c>
      <c r="W33" t="n">
        <v>0.66</v>
      </c>
      <c r="X33" t="n">
        <v>5.68</v>
      </c>
      <c r="Y33" t="n">
        <v>1</v>
      </c>
      <c r="Z33" t="n">
        <v>10</v>
      </c>
    </row>
    <row r="34">
      <c r="A34" t="n">
        <v>0</v>
      </c>
      <c r="B34" t="n">
        <v>50</v>
      </c>
      <c r="C34" t="inlineStr">
        <is>
          <t xml:space="preserve">CONCLUIDO	</t>
        </is>
      </c>
      <c r="D34" t="n">
        <v>2.0948</v>
      </c>
      <c r="E34" t="n">
        <v>47.74</v>
      </c>
      <c r="F34" t="n">
        <v>40.17</v>
      </c>
      <c r="G34" t="n">
        <v>9.68</v>
      </c>
      <c r="H34" t="n">
        <v>0.16</v>
      </c>
      <c r="I34" t="n">
        <v>249</v>
      </c>
      <c r="J34" t="n">
        <v>107.41</v>
      </c>
      <c r="K34" t="n">
        <v>41.65</v>
      </c>
      <c r="L34" t="n">
        <v>1</v>
      </c>
      <c r="M34" t="n">
        <v>247</v>
      </c>
      <c r="N34" t="n">
        <v>14.77</v>
      </c>
      <c r="O34" t="n">
        <v>13481.73</v>
      </c>
      <c r="P34" t="n">
        <v>342.22</v>
      </c>
      <c r="Q34" t="n">
        <v>5161.33</v>
      </c>
      <c r="R34" t="n">
        <v>428</v>
      </c>
      <c r="S34" t="n">
        <v>107.96</v>
      </c>
      <c r="T34" t="n">
        <v>159158.72</v>
      </c>
      <c r="U34" t="n">
        <v>0.25</v>
      </c>
      <c r="V34" t="n">
        <v>0.76</v>
      </c>
      <c r="W34" t="n">
        <v>0.62</v>
      </c>
      <c r="X34" t="n">
        <v>9.56</v>
      </c>
      <c r="Y34" t="n">
        <v>1</v>
      </c>
      <c r="Z34" t="n">
        <v>10</v>
      </c>
    </row>
    <row r="35">
      <c r="A35" t="n">
        <v>1</v>
      </c>
      <c r="B35" t="n">
        <v>50</v>
      </c>
      <c r="C35" t="inlineStr">
        <is>
          <t xml:space="preserve">CONCLUIDO	</t>
        </is>
      </c>
      <c r="D35" t="n">
        <v>2.5675</v>
      </c>
      <c r="E35" t="n">
        <v>38.95</v>
      </c>
      <c r="F35" t="n">
        <v>34.58</v>
      </c>
      <c r="G35" t="n">
        <v>19.76</v>
      </c>
      <c r="H35" t="n">
        <v>0.32</v>
      </c>
      <c r="I35" t="n">
        <v>105</v>
      </c>
      <c r="J35" t="n">
        <v>108.68</v>
      </c>
      <c r="K35" t="n">
        <v>41.65</v>
      </c>
      <c r="L35" t="n">
        <v>2</v>
      </c>
      <c r="M35" t="n">
        <v>3</v>
      </c>
      <c r="N35" t="n">
        <v>15.03</v>
      </c>
      <c r="O35" t="n">
        <v>13638.32</v>
      </c>
      <c r="P35" t="n">
        <v>250.08</v>
      </c>
      <c r="Q35" t="n">
        <v>5160.99</v>
      </c>
      <c r="R35" t="n">
        <v>236.5</v>
      </c>
      <c r="S35" t="n">
        <v>107.96</v>
      </c>
      <c r="T35" t="n">
        <v>64130.9</v>
      </c>
      <c r="U35" t="n">
        <v>0.46</v>
      </c>
      <c r="V35" t="n">
        <v>0.88</v>
      </c>
      <c r="W35" t="n">
        <v>0.52</v>
      </c>
      <c r="X35" t="n">
        <v>3.98</v>
      </c>
      <c r="Y35" t="n">
        <v>1</v>
      </c>
      <c r="Z35" t="n">
        <v>10</v>
      </c>
    </row>
    <row r="36">
      <c r="A36" t="n">
        <v>2</v>
      </c>
      <c r="B36" t="n">
        <v>50</v>
      </c>
      <c r="C36" t="inlineStr">
        <is>
          <t xml:space="preserve">CONCLUIDO	</t>
        </is>
      </c>
      <c r="D36" t="n">
        <v>2.567</v>
      </c>
      <c r="E36" t="n">
        <v>38.96</v>
      </c>
      <c r="F36" t="n">
        <v>34.59</v>
      </c>
      <c r="G36" t="n">
        <v>19.76</v>
      </c>
      <c r="H36" t="n">
        <v>0.48</v>
      </c>
      <c r="I36" t="n">
        <v>105</v>
      </c>
      <c r="J36" t="n">
        <v>109.96</v>
      </c>
      <c r="K36" t="n">
        <v>41.65</v>
      </c>
      <c r="L36" t="n">
        <v>3</v>
      </c>
      <c r="M36" t="n">
        <v>0</v>
      </c>
      <c r="N36" t="n">
        <v>15.31</v>
      </c>
      <c r="O36" t="n">
        <v>13795.21</v>
      </c>
      <c r="P36" t="n">
        <v>252.75</v>
      </c>
      <c r="Q36" t="n">
        <v>5160.99</v>
      </c>
      <c r="R36" t="n">
        <v>236.6</v>
      </c>
      <c r="S36" t="n">
        <v>107.96</v>
      </c>
      <c r="T36" t="n">
        <v>64181.87</v>
      </c>
      <c r="U36" t="n">
        <v>0.46</v>
      </c>
      <c r="V36" t="n">
        <v>0.88</v>
      </c>
      <c r="W36" t="n">
        <v>0.52</v>
      </c>
      <c r="X36" t="n">
        <v>3.99</v>
      </c>
      <c r="Y36" t="n">
        <v>1</v>
      </c>
      <c r="Z36" t="n">
        <v>10</v>
      </c>
    </row>
    <row r="37">
      <c r="A37" t="n">
        <v>0</v>
      </c>
      <c r="B37" t="n">
        <v>25</v>
      </c>
      <c r="C37" t="inlineStr">
        <is>
          <t xml:space="preserve">CONCLUIDO	</t>
        </is>
      </c>
      <c r="D37" t="n">
        <v>2.3115</v>
      </c>
      <c r="E37" t="n">
        <v>43.26</v>
      </c>
      <c r="F37" t="n">
        <v>38.58</v>
      </c>
      <c r="G37" t="n">
        <v>11.13</v>
      </c>
      <c r="H37" t="n">
        <v>0.28</v>
      </c>
      <c r="I37" t="n">
        <v>208</v>
      </c>
      <c r="J37" t="n">
        <v>61.76</v>
      </c>
      <c r="K37" t="n">
        <v>28.92</v>
      </c>
      <c r="L37" t="n">
        <v>1</v>
      </c>
      <c r="M37" t="n">
        <v>0</v>
      </c>
      <c r="N37" t="n">
        <v>6.84</v>
      </c>
      <c r="O37" t="n">
        <v>7851.41</v>
      </c>
      <c r="P37" t="n">
        <v>200.41</v>
      </c>
      <c r="Q37" t="n">
        <v>5162.21</v>
      </c>
      <c r="R37" t="n">
        <v>365.03</v>
      </c>
      <c r="S37" t="n">
        <v>107.96</v>
      </c>
      <c r="T37" t="n">
        <v>127880.81</v>
      </c>
      <c r="U37" t="n">
        <v>0.3</v>
      </c>
      <c r="V37" t="n">
        <v>0.79</v>
      </c>
      <c r="W37" t="n">
        <v>0.82</v>
      </c>
      <c r="X37" t="n">
        <v>7.97</v>
      </c>
      <c r="Y37" t="n">
        <v>1</v>
      </c>
      <c r="Z37" t="n">
        <v>10</v>
      </c>
    </row>
    <row r="38">
      <c r="A38" t="n">
        <v>0</v>
      </c>
      <c r="B38" t="n">
        <v>85</v>
      </c>
      <c r="C38" t="inlineStr">
        <is>
          <t xml:space="preserve">CONCLUIDO	</t>
        </is>
      </c>
      <c r="D38" t="n">
        <v>1.5686</v>
      </c>
      <c r="E38" t="n">
        <v>63.75</v>
      </c>
      <c r="F38" t="n">
        <v>47.14</v>
      </c>
      <c r="G38" t="n">
        <v>6.73</v>
      </c>
      <c r="H38" t="n">
        <v>0.11</v>
      </c>
      <c r="I38" t="n">
        <v>420</v>
      </c>
      <c r="J38" t="n">
        <v>167.88</v>
      </c>
      <c r="K38" t="n">
        <v>51.39</v>
      </c>
      <c r="L38" t="n">
        <v>1</v>
      </c>
      <c r="M38" t="n">
        <v>418</v>
      </c>
      <c r="N38" t="n">
        <v>30.49</v>
      </c>
      <c r="O38" t="n">
        <v>20939.59</v>
      </c>
      <c r="P38" t="n">
        <v>575.4299999999999</v>
      </c>
      <c r="Q38" t="n">
        <v>5162.28</v>
      </c>
      <c r="R38" t="n">
        <v>662.39</v>
      </c>
      <c r="S38" t="n">
        <v>107.96</v>
      </c>
      <c r="T38" t="n">
        <v>275498.47</v>
      </c>
      <c r="U38" t="n">
        <v>0.16</v>
      </c>
      <c r="V38" t="n">
        <v>0.65</v>
      </c>
      <c r="W38" t="n">
        <v>0.89</v>
      </c>
      <c r="X38" t="n">
        <v>16.54</v>
      </c>
      <c r="Y38" t="n">
        <v>1</v>
      </c>
      <c r="Z38" t="n">
        <v>10</v>
      </c>
    </row>
    <row r="39">
      <c r="A39" t="n">
        <v>1</v>
      </c>
      <c r="B39" t="n">
        <v>85</v>
      </c>
      <c r="C39" t="inlineStr">
        <is>
          <t xml:space="preserve">CONCLUIDO	</t>
        </is>
      </c>
      <c r="D39" t="n">
        <v>2.2984</v>
      </c>
      <c r="E39" t="n">
        <v>43.51</v>
      </c>
      <c r="F39" t="n">
        <v>36.12</v>
      </c>
      <c r="G39" t="n">
        <v>14.64</v>
      </c>
      <c r="H39" t="n">
        <v>0.21</v>
      </c>
      <c r="I39" t="n">
        <v>148</v>
      </c>
      <c r="J39" t="n">
        <v>169.33</v>
      </c>
      <c r="K39" t="n">
        <v>51.39</v>
      </c>
      <c r="L39" t="n">
        <v>2</v>
      </c>
      <c r="M39" t="n">
        <v>146</v>
      </c>
      <c r="N39" t="n">
        <v>30.94</v>
      </c>
      <c r="O39" t="n">
        <v>21118.46</v>
      </c>
      <c r="P39" t="n">
        <v>408.2</v>
      </c>
      <c r="Q39" t="n">
        <v>5160.57</v>
      </c>
      <c r="R39" t="n">
        <v>292.48</v>
      </c>
      <c r="S39" t="n">
        <v>107.96</v>
      </c>
      <c r="T39" t="n">
        <v>91907.14999999999</v>
      </c>
      <c r="U39" t="n">
        <v>0.37</v>
      </c>
      <c r="V39" t="n">
        <v>0.84</v>
      </c>
      <c r="W39" t="n">
        <v>0.46</v>
      </c>
      <c r="X39" t="n">
        <v>5.52</v>
      </c>
      <c r="Y39" t="n">
        <v>1</v>
      </c>
      <c r="Z39" t="n">
        <v>10</v>
      </c>
    </row>
    <row r="40">
      <c r="A40" t="n">
        <v>2</v>
      </c>
      <c r="B40" t="n">
        <v>85</v>
      </c>
      <c r="C40" t="inlineStr">
        <is>
          <t xml:space="preserve">CONCLUIDO	</t>
        </is>
      </c>
      <c r="D40" t="n">
        <v>2.5816</v>
      </c>
      <c r="E40" t="n">
        <v>38.74</v>
      </c>
      <c r="F40" t="n">
        <v>33.55</v>
      </c>
      <c r="G40" t="n">
        <v>24.25</v>
      </c>
      <c r="H40" t="n">
        <v>0.31</v>
      </c>
      <c r="I40" t="n">
        <v>83</v>
      </c>
      <c r="J40" t="n">
        <v>170.79</v>
      </c>
      <c r="K40" t="n">
        <v>51.39</v>
      </c>
      <c r="L40" t="n">
        <v>3</v>
      </c>
      <c r="M40" t="n">
        <v>81</v>
      </c>
      <c r="N40" t="n">
        <v>31.4</v>
      </c>
      <c r="O40" t="n">
        <v>21297.94</v>
      </c>
      <c r="P40" t="n">
        <v>342.42</v>
      </c>
      <c r="Q40" t="n">
        <v>5160.64</v>
      </c>
      <c r="R40" t="n">
        <v>206.22</v>
      </c>
      <c r="S40" t="n">
        <v>107.96</v>
      </c>
      <c r="T40" t="n">
        <v>49101.56</v>
      </c>
      <c r="U40" t="n">
        <v>0.52</v>
      </c>
      <c r="V40" t="n">
        <v>0.91</v>
      </c>
      <c r="W40" t="n">
        <v>0.36</v>
      </c>
      <c r="X40" t="n">
        <v>2.95</v>
      </c>
      <c r="Y40" t="n">
        <v>1</v>
      </c>
      <c r="Z40" t="n">
        <v>10</v>
      </c>
    </row>
    <row r="41">
      <c r="A41" t="n">
        <v>3</v>
      </c>
      <c r="B41" t="n">
        <v>85</v>
      </c>
      <c r="C41" t="inlineStr">
        <is>
          <t xml:space="preserve">CONCLUIDO	</t>
        </is>
      </c>
      <c r="D41" t="n">
        <v>2.6692</v>
      </c>
      <c r="E41" t="n">
        <v>37.46</v>
      </c>
      <c r="F41" t="n">
        <v>32.99</v>
      </c>
      <c r="G41" t="n">
        <v>31.93</v>
      </c>
      <c r="H41" t="n">
        <v>0.41</v>
      </c>
      <c r="I41" t="n">
        <v>62</v>
      </c>
      <c r="J41" t="n">
        <v>172.25</v>
      </c>
      <c r="K41" t="n">
        <v>51.39</v>
      </c>
      <c r="L41" t="n">
        <v>4</v>
      </c>
      <c r="M41" t="n">
        <v>3</v>
      </c>
      <c r="N41" t="n">
        <v>31.86</v>
      </c>
      <c r="O41" t="n">
        <v>21478.05</v>
      </c>
      <c r="P41" t="n">
        <v>310.53</v>
      </c>
      <c r="Q41" t="n">
        <v>5160.5</v>
      </c>
      <c r="R41" t="n">
        <v>185.33</v>
      </c>
      <c r="S41" t="n">
        <v>107.96</v>
      </c>
      <c r="T41" t="n">
        <v>38760.7</v>
      </c>
      <c r="U41" t="n">
        <v>0.58</v>
      </c>
      <c r="V41" t="n">
        <v>0.92</v>
      </c>
      <c r="W41" t="n">
        <v>0.4</v>
      </c>
      <c r="X41" t="n">
        <v>2.39</v>
      </c>
      <c r="Y41" t="n">
        <v>1</v>
      </c>
      <c r="Z41" t="n">
        <v>10</v>
      </c>
    </row>
    <row r="42">
      <c r="A42" t="n">
        <v>4</v>
      </c>
      <c r="B42" t="n">
        <v>85</v>
      </c>
      <c r="C42" t="inlineStr">
        <is>
          <t xml:space="preserve">CONCLUIDO	</t>
        </is>
      </c>
      <c r="D42" t="n">
        <v>2.6692</v>
      </c>
      <c r="E42" t="n">
        <v>37.46</v>
      </c>
      <c r="F42" t="n">
        <v>32.99</v>
      </c>
      <c r="G42" t="n">
        <v>31.93</v>
      </c>
      <c r="H42" t="n">
        <v>0.51</v>
      </c>
      <c r="I42" t="n">
        <v>62</v>
      </c>
      <c r="J42" t="n">
        <v>173.71</v>
      </c>
      <c r="K42" t="n">
        <v>51.39</v>
      </c>
      <c r="L42" t="n">
        <v>5</v>
      </c>
      <c r="M42" t="n">
        <v>0</v>
      </c>
      <c r="N42" t="n">
        <v>32.32</v>
      </c>
      <c r="O42" t="n">
        <v>21658.78</v>
      </c>
      <c r="P42" t="n">
        <v>313.01</v>
      </c>
      <c r="Q42" t="n">
        <v>5160.57</v>
      </c>
      <c r="R42" t="n">
        <v>185.22</v>
      </c>
      <c r="S42" t="n">
        <v>107.96</v>
      </c>
      <c r="T42" t="n">
        <v>38704.7</v>
      </c>
      <c r="U42" t="n">
        <v>0.58</v>
      </c>
      <c r="V42" t="n">
        <v>0.92</v>
      </c>
      <c r="W42" t="n">
        <v>0.4</v>
      </c>
      <c r="X42" t="n">
        <v>2.39</v>
      </c>
      <c r="Y42" t="n">
        <v>1</v>
      </c>
      <c r="Z42" t="n">
        <v>10</v>
      </c>
    </row>
    <row r="43">
      <c r="A43" t="n">
        <v>0</v>
      </c>
      <c r="B43" t="n">
        <v>20</v>
      </c>
      <c r="C43" t="inlineStr">
        <is>
          <t xml:space="preserve">CONCLUIDO	</t>
        </is>
      </c>
      <c r="D43" t="n">
        <v>2.2019</v>
      </c>
      <c r="E43" t="n">
        <v>45.42</v>
      </c>
      <c r="F43" t="n">
        <v>40.5</v>
      </c>
      <c r="G43" t="n">
        <v>9.380000000000001</v>
      </c>
      <c r="H43" t="n">
        <v>0.34</v>
      </c>
      <c r="I43" t="n">
        <v>259</v>
      </c>
      <c r="J43" t="n">
        <v>51.33</v>
      </c>
      <c r="K43" t="n">
        <v>24.83</v>
      </c>
      <c r="L43" t="n">
        <v>1</v>
      </c>
      <c r="M43" t="n">
        <v>0</v>
      </c>
      <c r="N43" t="n">
        <v>5.51</v>
      </c>
      <c r="O43" t="n">
        <v>6564.78</v>
      </c>
      <c r="P43" t="n">
        <v>187.52</v>
      </c>
      <c r="Q43" t="n">
        <v>5161.34</v>
      </c>
      <c r="R43" t="n">
        <v>426.99</v>
      </c>
      <c r="S43" t="n">
        <v>107.96</v>
      </c>
      <c r="T43" t="n">
        <v>158602.88</v>
      </c>
      <c r="U43" t="n">
        <v>0.25</v>
      </c>
      <c r="V43" t="n">
        <v>0.75</v>
      </c>
      <c r="W43" t="n">
        <v>0.98</v>
      </c>
      <c r="X43" t="n">
        <v>9.9</v>
      </c>
      <c r="Y43" t="n">
        <v>1</v>
      </c>
      <c r="Z43" t="n">
        <v>10</v>
      </c>
    </row>
    <row r="44">
      <c r="A44" t="n">
        <v>0</v>
      </c>
      <c r="B44" t="n">
        <v>65</v>
      </c>
      <c r="C44" t="inlineStr">
        <is>
          <t xml:space="preserve">CONCLUIDO	</t>
        </is>
      </c>
      <c r="D44" t="n">
        <v>1.8525</v>
      </c>
      <c r="E44" t="n">
        <v>53.98</v>
      </c>
      <c r="F44" t="n">
        <v>43.06</v>
      </c>
      <c r="G44" t="n">
        <v>8.050000000000001</v>
      </c>
      <c r="H44" t="n">
        <v>0.13</v>
      </c>
      <c r="I44" t="n">
        <v>321</v>
      </c>
      <c r="J44" t="n">
        <v>133.21</v>
      </c>
      <c r="K44" t="n">
        <v>46.47</v>
      </c>
      <c r="L44" t="n">
        <v>1</v>
      </c>
      <c r="M44" t="n">
        <v>319</v>
      </c>
      <c r="N44" t="n">
        <v>20.75</v>
      </c>
      <c r="O44" t="n">
        <v>16663.42</v>
      </c>
      <c r="P44" t="n">
        <v>440.65</v>
      </c>
      <c r="Q44" t="n">
        <v>5161.99</v>
      </c>
      <c r="R44" t="n">
        <v>525.41</v>
      </c>
      <c r="S44" t="n">
        <v>107.96</v>
      </c>
      <c r="T44" t="n">
        <v>207503.59</v>
      </c>
      <c r="U44" t="n">
        <v>0.21</v>
      </c>
      <c r="V44" t="n">
        <v>0.71</v>
      </c>
      <c r="W44" t="n">
        <v>0.72</v>
      </c>
      <c r="X44" t="n">
        <v>12.46</v>
      </c>
      <c r="Y44" t="n">
        <v>1</v>
      </c>
      <c r="Z44" t="n">
        <v>10</v>
      </c>
    </row>
    <row r="45">
      <c r="A45" t="n">
        <v>1</v>
      </c>
      <c r="B45" t="n">
        <v>65</v>
      </c>
      <c r="C45" t="inlineStr">
        <is>
          <t xml:space="preserve">CONCLUIDO	</t>
        </is>
      </c>
      <c r="D45" t="n">
        <v>2.4978</v>
      </c>
      <c r="E45" t="n">
        <v>40.04</v>
      </c>
      <c r="F45" t="n">
        <v>34.78</v>
      </c>
      <c r="G45" t="n">
        <v>18.47</v>
      </c>
      <c r="H45" t="n">
        <v>0.26</v>
      </c>
      <c r="I45" t="n">
        <v>113</v>
      </c>
      <c r="J45" t="n">
        <v>134.55</v>
      </c>
      <c r="K45" t="n">
        <v>46.47</v>
      </c>
      <c r="L45" t="n">
        <v>2</v>
      </c>
      <c r="M45" t="n">
        <v>111</v>
      </c>
      <c r="N45" t="n">
        <v>21.09</v>
      </c>
      <c r="O45" t="n">
        <v>16828.84</v>
      </c>
      <c r="P45" t="n">
        <v>310.67</v>
      </c>
      <c r="Q45" t="n">
        <v>5160.6</v>
      </c>
      <c r="R45" t="n">
        <v>247.54</v>
      </c>
      <c r="S45" t="n">
        <v>107.96</v>
      </c>
      <c r="T45" t="n">
        <v>69608.53999999999</v>
      </c>
      <c r="U45" t="n">
        <v>0.44</v>
      </c>
      <c r="V45" t="n">
        <v>0.88</v>
      </c>
      <c r="W45" t="n">
        <v>0.4</v>
      </c>
      <c r="X45" t="n">
        <v>4.18</v>
      </c>
      <c r="Y45" t="n">
        <v>1</v>
      </c>
      <c r="Z45" t="n">
        <v>10</v>
      </c>
    </row>
    <row r="46">
      <c r="A46" t="n">
        <v>2</v>
      </c>
      <c r="B46" t="n">
        <v>65</v>
      </c>
      <c r="C46" t="inlineStr">
        <is>
          <t xml:space="preserve">CONCLUIDO	</t>
        </is>
      </c>
      <c r="D46" t="n">
        <v>2.625</v>
      </c>
      <c r="E46" t="n">
        <v>38.1</v>
      </c>
      <c r="F46" t="n">
        <v>33.71</v>
      </c>
      <c r="G46" t="n">
        <v>24.97</v>
      </c>
      <c r="H46" t="n">
        <v>0.39</v>
      </c>
      <c r="I46" t="n">
        <v>81</v>
      </c>
      <c r="J46" t="n">
        <v>135.9</v>
      </c>
      <c r="K46" t="n">
        <v>46.47</v>
      </c>
      <c r="L46" t="n">
        <v>3</v>
      </c>
      <c r="M46" t="n">
        <v>0</v>
      </c>
      <c r="N46" t="n">
        <v>21.43</v>
      </c>
      <c r="O46" t="n">
        <v>16994.64</v>
      </c>
      <c r="P46" t="n">
        <v>277.06</v>
      </c>
      <c r="Q46" t="n">
        <v>5160.66</v>
      </c>
      <c r="R46" t="n">
        <v>208.36</v>
      </c>
      <c r="S46" t="n">
        <v>107.96</v>
      </c>
      <c r="T46" t="n">
        <v>50178.38</v>
      </c>
      <c r="U46" t="n">
        <v>0.52</v>
      </c>
      <c r="V46" t="n">
        <v>0.9</v>
      </c>
      <c r="W46" t="n">
        <v>0.46</v>
      </c>
      <c r="X46" t="n">
        <v>3.11</v>
      </c>
      <c r="Y46" t="n">
        <v>1</v>
      </c>
      <c r="Z46" t="n">
        <v>10</v>
      </c>
    </row>
    <row r="47">
      <c r="A47" t="n">
        <v>0</v>
      </c>
      <c r="B47" t="n">
        <v>75</v>
      </c>
      <c r="C47" t="inlineStr">
        <is>
          <t xml:space="preserve">CONCLUIDO	</t>
        </is>
      </c>
      <c r="D47" t="n">
        <v>1.7068</v>
      </c>
      <c r="E47" t="n">
        <v>58.59</v>
      </c>
      <c r="F47" t="n">
        <v>45.04</v>
      </c>
      <c r="G47" t="n">
        <v>7.32</v>
      </c>
      <c r="H47" t="n">
        <v>0.12</v>
      </c>
      <c r="I47" t="n">
        <v>369</v>
      </c>
      <c r="J47" t="n">
        <v>150.44</v>
      </c>
      <c r="K47" t="n">
        <v>49.1</v>
      </c>
      <c r="L47" t="n">
        <v>1</v>
      </c>
      <c r="M47" t="n">
        <v>367</v>
      </c>
      <c r="N47" t="n">
        <v>25.34</v>
      </c>
      <c r="O47" t="n">
        <v>18787.76</v>
      </c>
      <c r="P47" t="n">
        <v>506.48</v>
      </c>
      <c r="Q47" t="n">
        <v>5161.77</v>
      </c>
      <c r="R47" t="n">
        <v>591.2</v>
      </c>
      <c r="S47" t="n">
        <v>107.96</v>
      </c>
      <c r="T47" t="n">
        <v>240159.32</v>
      </c>
      <c r="U47" t="n">
        <v>0.18</v>
      </c>
      <c r="V47" t="n">
        <v>0.68</v>
      </c>
      <c r="W47" t="n">
        <v>0.82</v>
      </c>
      <c r="X47" t="n">
        <v>14.43</v>
      </c>
      <c r="Y47" t="n">
        <v>1</v>
      </c>
      <c r="Z47" t="n">
        <v>10</v>
      </c>
    </row>
    <row r="48">
      <c r="A48" t="n">
        <v>1</v>
      </c>
      <c r="B48" t="n">
        <v>75</v>
      </c>
      <c r="C48" t="inlineStr">
        <is>
          <t xml:space="preserve">CONCLUIDO	</t>
        </is>
      </c>
      <c r="D48" t="n">
        <v>2.3968</v>
      </c>
      <c r="E48" t="n">
        <v>41.72</v>
      </c>
      <c r="F48" t="n">
        <v>35.44</v>
      </c>
      <c r="G48" t="n">
        <v>16.23</v>
      </c>
      <c r="H48" t="n">
        <v>0.23</v>
      </c>
      <c r="I48" t="n">
        <v>131</v>
      </c>
      <c r="J48" t="n">
        <v>151.83</v>
      </c>
      <c r="K48" t="n">
        <v>49.1</v>
      </c>
      <c r="L48" t="n">
        <v>2</v>
      </c>
      <c r="M48" t="n">
        <v>129</v>
      </c>
      <c r="N48" t="n">
        <v>25.73</v>
      </c>
      <c r="O48" t="n">
        <v>18959.54</v>
      </c>
      <c r="P48" t="n">
        <v>360.74</v>
      </c>
      <c r="Q48" t="n">
        <v>5161.08</v>
      </c>
      <c r="R48" t="n">
        <v>269.58</v>
      </c>
      <c r="S48" t="n">
        <v>107.96</v>
      </c>
      <c r="T48" t="n">
        <v>80539.39</v>
      </c>
      <c r="U48" t="n">
        <v>0.4</v>
      </c>
      <c r="V48" t="n">
        <v>0.86</v>
      </c>
      <c r="W48" t="n">
        <v>0.43</v>
      </c>
      <c r="X48" t="n">
        <v>4.84</v>
      </c>
      <c r="Y48" t="n">
        <v>1</v>
      </c>
      <c r="Z48" t="n">
        <v>10</v>
      </c>
    </row>
    <row r="49">
      <c r="A49" t="n">
        <v>2</v>
      </c>
      <c r="B49" t="n">
        <v>75</v>
      </c>
      <c r="C49" t="inlineStr">
        <is>
          <t xml:space="preserve">CONCLUIDO	</t>
        </is>
      </c>
      <c r="D49" t="n">
        <v>2.654</v>
      </c>
      <c r="E49" t="n">
        <v>37.68</v>
      </c>
      <c r="F49" t="n">
        <v>33.17</v>
      </c>
      <c r="G49" t="n">
        <v>27.26</v>
      </c>
      <c r="H49" t="n">
        <v>0.35</v>
      </c>
      <c r="I49" t="n">
        <v>73</v>
      </c>
      <c r="J49" t="n">
        <v>153.23</v>
      </c>
      <c r="K49" t="n">
        <v>49.1</v>
      </c>
      <c r="L49" t="n">
        <v>3</v>
      </c>
      <c r="M49" t="n">
        <v>37</v>
      </c>
      <c r="N49" t="n">
        <v>26.13</v>
      </c>
      <c r="O49" t="n">
        <v>19131.85</v>
      </c>
      <c r="P49" t="n">
        <v>296.09</v>
      </c>
      <c r="Q49" t="n">
        <v>5160.61</v>
      </c>
      <c r="R49" t="n">
        <v>191.89</v>
      </c>
      <c r="S49" t="n">
        <v>107.96</v>
      </c>
      <c r="T49" t="n">
        <v>41985.28</v>
      </c>
      <c r="U49" t="n">
        <v>0.5600000000000001</v>
      </c>
      <c r="V49" t="n">
        <v>0.92</v>
      </c>
      <c r="W49" t="n">
        <v>0.39</v>
      </c>
      <c r="X49" t="n">
        <v>2.57</v>
      </c>
      <c r="Y49" t="n">
        <v>1</v>
      </c>
      <c r="Z49" t="n">
        <v>10</v>
      </c>
    </row>
    <row r="50">
      <c r="A50" t="n">
        <v>3</v>
      </c>
      <c r="B50" t="n">
        <v>75</v>
      </c>
      <c r="C50" t="inlineStr">
        <is>
          <t xml:space="preserve">CONCLUIDO	</t>
        </is>
      </c>
      <c r="D50" t="n">
        <v>2.6544</v>
      </c>
      <c r="E50" t="n">
        <v>37.67</v>
      </c>
      <c r="F50" t="n">
        <v>33.26</v>
      </c>
      <c r="G50" t="n">
        <v>28.51</v>
      </c>
      <c r="H50" t="n">
        <v>0.46</v>
      </c>
      <c r="I50" t="n">
        <v>70</v>
      </c>
      <c r="J50" t="n">
        <v>154.63</v>
      </c>
      <c r="K50" t="n">
        <v>49.1</v>
      </c>
      <c r="L50" t="n">
        <v>4</v>
      </c>
      <c r="M50" t="n">
        <v>0</v>
      </c>
      <c r="N50" t="n">
        <v>26.53</v>
      </c>
      <c r="O50" t="n">
        <v>19304.72</v>
      </c>
      <c r="P50" t="n">
        <v>294.26</v>
      </c>
      <c r="Q50" t="n">
        <v>5160.45</v>
      </c>
      <c r="R50" t="n">
        <v>194.15</v>
      </c>
      <c r="S50" t="n">
        <v>107.96</v>
      </c>
      <c r="T50" t="n">
        <v>43132.16</v>
      </c>
      <c r="U50" t="n">
        <v>0.5600000000000001</v>
      </c>
      <c r="V50" t="n">
        <v>0.92</v>
      </c>
      <c r="W50" t="n">
        <v>0.41</v>
      </c>
      <c r="X50" t="n">
        <v>2.66</v>
      </c>
      <c r="Y50" t="n">
        <v>1</v>
      </c>
      <c r="Z50" t="n">
        <v>10</v>
      </c>
    </row>
    <row r="51">
      <c r="A51" t="n">
        <v>0</v>
      </c>
      <c r="B51" t="n">
        <v>95</v>
      </c>
      <c r="C51" t="inlineStr">
        <is>
          <t xml:space="preserve">CONCLUIDO	</t>
        </is>
      </c>
      <c r="D51" t="n">
        <v>1.436</v>
      </c>
      <c r="E51" t="n">
        <v>69.64</v>
      </c>
      <c r="F51" t="n">
        <v>49.49</v>
      </c>
      <c r="G51" t="n">
        <v>6.25</v>
      </c>
      <c r="H51" t="n">
        <v>0.1</v>
      </c>
      <c r="I51" t="n">
        <v>475</v>
      </c>
      <c r="J51" t="n">
        <v>185.69</v>
      </c>
      <c r="K51" t="n">
        <v>53.44</v>
      </c>
      <c r="L51" t="n">
        <v>1</v>
      </c>
      <c r="M51" t="n">
        <v>473</v>
      </c>
      <c r="N51" t="n">
        <v>36.26</v>
      </c>
      <c r="O51" t="n">
        <v>23136.14</v>
      </c>
      <c r="P51" t="n">
        <v>649.54</v>
      </c>
      <c r="Q51" t="n">
        <v>5162.18</v>
      </c>
      <c r="R51" t="n">
        <v>740.97</v>
      </c>
      <c r="S51" t="n">
        <v>107.96</v>
      </c>
      <c r="T51" t="n">
        <v>314513.06</v>
      </c>
      <c r="U51" t="n">
        <v>0.15</v>
      </c>
      <c r="V51" t="n">
        <v>0.62</v>
      </c>
      <c r="W51" t="n">
        <v>0.99</v>
      </c>
      <c r="X51" t="n">
        <v>18.88</v>
      </c>
      <c r="Y51" t="n">
        <v>1</v>
      </c>
      <c r="Z51" t="n">
        <v>10</v>
      </c>
    </row>
    <row r="52">
      <c r="A52" t="n">
        <v>1</v>
      </c>
      <c r="B52" t="n">
        <v>95</v>
      </c>
      <c r="C52" t="inlineStr">
        <is>
          <t xml:space="preserve">CONCLUIDO	</t>
        </is>
      </c>
      <c r="D52" t="n">
        <v>2.2014</v>
      </c>
      <c r="E52" t="n">
        <v>45.43</v>
      </c>
      <c r="F52" t="n">
        <v>36.81</v>
      </c>
      <c r="G52" t="n">
        <v>13.39</v>
      </c>
      <c r="H52" t="n">
        <v>0.19</v>
      </c>
      <c r="I52" t="n">
        <v>165</v>
      </c>
      <c r="J52" t="n">
        <v>187.21</v>
      </c>
      <c r="K52" t="n">
        <v>53.44</v>
      </c>
      <c r="L52" t="n">
        <v>2</v>
      </c>
      <c r="M52" t="n">
        <v>163</v>
      </c>
      <c r="N52" t="n">
        <v>36.77</v>
      </c>
      <c r="O52" t="n">
        <v>23322.88</v>
      </c>
      <c r="P52" t="n">
        <v>453.81</v>
      </c>
      <c r="Q52" t="n">
        <v>5161.19</v>
      </c>
      <c r="R52" t="n">
        <v>315.5</v>
      </c>
      <c r="S52" t="n">
        <v>107.96</v>
      </c>
      <c r="T52" t="n">
        <v>103329.78</v>
      </c>
      <c r="U52" t="n">
        <v>0.34</v>
      </c>
      <c r="V52" t="n">
        <v>0.83</v>
      </c>
      <c r="W52" t="n">
        <v>0.49</v>
      </c>
      <c r="X52" t="n">
        <v>6.21</v>
      </c>
      <c r="Y52" t="n">
        <v>1</v>
      </c>
      <c r="Z52" t="n">
        <v>10</v>
      </c>
    </row>
    <row r="53">
      <c r="A53" t="n">
        <v>2</v>
      </c>
      <c r="B53" t="n">
        <v>95</v>
      </c>
      <c r="C53" t="inlineStr">
        <is>
          <t xml:space="preserve">CONCLUIDO	</t>
        </is>
      </c>
      <c r="D53" t="n">
        <v>2.5017</v>
      </c>
      <c r="E53" t="n">
        <v>39.97</v>
      </c>
      <c r="F53" t="n">
        <v>34.01</v>
      </c>
      <c r="G53" t="n">
        <v>21.71</v>
      </c>
      <c r="H53" t="n">
        <v>0.28</v>
      </c>
      <c r="I53" t="n">
        <v>94</v>
      </c>
      <c r="J53" t="n">
        <v>188.73</v>
      </c>
      <c r="K53" t="n">
        <v>53.44</v>
      </c>
      <c r="L53" t="n">
        <v>3</v>
      </c>
      <c r="M53" t="n">
        <v>92</v>
      </c>
      <c r="N53" t="n">
        <v>37.29</v>
      </c>
      <c r="O53" t="n">
        <v>23510.33</v>
      </c>
      <c r="P53" t="n">
        <v>388.47</v>
      </c>
      <c r="Q53" t="n">
        <v>5160.58</v>
      </c>
      <c r="R53" t="n">
        <v>221.79</v>
      </c>
      <c r="S53" t="n">
        <v>107.96</v>
      </c>
      <c r="T53" t="n">
        <v>56831.44</v>
      </c>
      <c r="U53" t="n">
        <v>0.49</v>
      </c>
      <c r="V53" t="n">
        <v>0.9</v>
      </c>
      <c r="W53" t="n">
        <v>0.37</v>
      </c>
      <c r="X53" t="n">
        <v>3.41</v>
      </c>
      <c r="Y53" t="n">
        <v>1</v>
      </c>
      <c r="Z53" t="n">
        <v>10</v>
      </c>
    </row>
    <row r="54">
      <c r="A54" t="n">
        <v>3</v>
      </c>
      <c r="B54" t="n">
        <v>95</v>
      </c>
      <c r="C54" t="inlineStr">
        <is>
          <t xml:space="preserve">CONCLUIDO	</t>
        </is>
      </c>
      <c r="D54" t="n">
        <v>2.6399</v>
      </c>
      <c r="E54" t="n">
        <v>37.88</v>
      </c>
      <c r="F54" t="n">
        <v>33.07</v>
      </c>
      <c r="G54" t="n">
        <v>31.49</v>
      </c>
      <c r="H54" t="n">
        <v>0.37</v>
      </c>
      <c r="I54" t="n">
        <v>63</v>
      </c>
      <c r="J54" t="n">
        <v>190.25</v>
      </c>
      <c r="K54" t="n">
        <v>53.44</v>
      </c>
      <c r="L54" t="n">
        <v>4</v>
      </c>
      <c r="M54" t="n">
        <v>59</v>
      </c>
      <c r="N54" t="n">
        <v>37.82</v>
      </c>
      <c r="O54" t="n">
        <v>23698.48</v>
      </c>
      <c r="P54" t="n">
        <v>343.95</v>
      </c>
      <c r="Q54" t="n">
        <v>5160.45</v>
      </c>
      <c r="R54" t="n">
        <v>190.86</v>
      </c>
      <c r="S54" t="n">
        <v>107.96</v>
      </c>
      <c r="T54" t="n">
        <v>41518.78</v>
      </c>
      <c r="U54" t="n">
        <v>0.57</v>
      </c>
      <c r="V54" t="n">
        <v>0.92</v>
      </c>
      <c r="W54" t="n">
        <v>0.32</v>
      </c>
      <c r="X54" t="n">
        <v>2.47</v>
      </c>
      <c r="Y54" t="n">
        <v>1</v>
      </c>
      <c r="Z54" t="n">
        <v>10</v>
      </c>
    </row>
    <row r="55">
      <c r="A55" t="n">
        <v>4</v>
      </c>
      <c r="B55" t="n">
        <v>95</v>
      </c>
      <c r="C55" t="inlineStr">
        <is>
          <t xml:space="preserve">CONCLUIDO	</t>
        </is>
      </c>
      <c r="D55" t="n">
        <v>2.6829</v>
      </c>
      <c r="E55" t="n">
        <v>37.27</v>
      </c>
      <c r="F55" t="n">
        <v>32.72</v>
      </c>
      <c r="G55" t="n">
        <v>35.06</v>
      </c>
      <c r="H55" t="n">
        <v>0.46</v>
      </c>
      <c r="I55" t="n">
        <v>56</v>
      </c>
      <c r="J55" t="n">
        <v>191.78</v>
      </c>
      <c r="K55" t="n">
        <v>53.44</v>
      </c>
      <c r="L55" t="n">
        <v>5</v>
      </c>
      <c r="M55" t="n">
        <v>0</v>
      </c>
      <c r="N55" t="n">
        <v>38.35</v>
      </c>
      <c r="O55" t="n">
        <v>23887.36</v>
      </c>
      <c r="P55" t="n">
        <v>329.08</v>
      </c>
      <c r="Q55" t="n">
        <v>5160.29</v>
      </c>
      <c r="R55" t="n">
        <v>176.53</v>
      </c>
      <c r="S55" t="n">
        <v>107.96</v>
      </c>
      <c r="T55" t="n">
        <v>34389.69</v>
      </c>
      <c r="U55" t="n">
        <v>0.61</v>
      </c>
      <c r="V55" t="n">
        <v>0.93</v>
      </c>
      <c r="W55" t="n">
        <v>0.38</v>
      </c>
      <c r="X55" t="n">
        <v>2.12</v>
      </c>
      <c r="Y55" t="n">
        <v>1</v>
      </c>
      <c r="Z55" t="n">
        <v>10</v>
      </c>
    </row>
    <row r="56">
      <c r="A56" t="n">
        <v>0</v>
      </c>
      <c r="B56" t="n">
        <v>55</v>
      </c>
      <c r="C56" t="inlineStr">
        <is>
          <t xml:space="preserve">CONCLUIDO	</t>
        </is>
      </c>
      <c r="D56" t="n">
        <v>2.0109</v>
      </c>
      <c r="E56" t="n">
        <v>49.73</v>
      </c>
      <c r="F56" t="n">
        <v>41.12</v>
      </c>
      <c r="G56" t="n">
        <v>9.039999999999999</v>
      </c>
      <c r="H56" t="n">
        <v>0.15</v>
      </c>
      <c r="I56" t="n">
        <v>273</v>
      </c>
      <c r="J56" t="n">
        <v>116.05</v>
      </c>
      <c r="K56" t="n">
        <v>43.4</v>
      </c>
      <c r="L56" t="n">
        <v>1</v>
      </c>
      <c r="M56" t="n">
        <v>271</v>
      </c>
      <c r="N56" t="n">
        <v>16.65</v>
      </c>
      <c r="O56" t="n">
        <v>14546.17</v>
      </c>
      <c r="P56" t="n">
        <v>375.37</v>
      </c>
      <c r="Q56" t="n">
        <v>5161.04</v>
      </c>
      <c r="R56" t="n">
        <v>460.43</v>
      </c>
      <c r="S56" t="n">
        <v>107.96</v>
      </c>
      <c r="T56" t="n">
        <v>175252.64</v>
      </c>
      <c r="U56" t="n">
        <v>0.23</v>
      </c>
      <c r="V56" t="n">
        <v>0.74</v>
      </c>
      <c r="W56" t="n">
        <v>0.66</v>
      </c>
      <c r="X56" t="n">
        <v>10.52</v>
      </c>
      <c r="Y56" t="n">
        <v>1</v>
      </c>
      <c r="Z56" t="n">
        <v>10</v>
      </c>
    </row>
    <row r="57">
      <c r="A57" t="n">
        <v>1</v>
      </c>
      <c r="B57" t="n">
        <v>55</v>
      </c>
      <c r="C57" t="inlineStr">
        <is>
          <t xml:space="preserve">CONCLUIDO	</t>
        </is>
      </c>
      <c r="D57" t="n">
        <v>2.5825</v>
      </c>
      <c r="E57" t="n">
        <v>38.72</v>
      </c>
      <c r="F57" t="n">
        <v>34.3</v>
      </c>
      <c r="G57" t="n">
        <v>21</v>
      </c>
      <c r="H57" t="n">
        <v>0.3</v>
      </c>
      <c r="I57" t="n">
        <v>98</v>
      </c>
      <c r="J57" t="n">
        <v>117.34</v>
      </c>
      <c r="K57" t="n">
        <v>43.4</v>
      </c>
      <c r="L57" t="n">
        <v>2</v>
      </c>
      <c r="M57" t="n">
        <v>34</v>
      </c>
      <c r="N57" t="n">
        <v>16.94</v>
      </c>
      <c r="O57" t="n">
        <v>14705.49</v>
      </c>
      <c r="P57" t="n">
        <v>260.54</v>
      </c>
      <c r="Q57" t="n">
        <v>5160.93</v>
      </c>
      <c r="R57" t="n">
        <v>228.72</v>
      </c>
      <c r="S57" t="n">
        <v>107.96</v>
      </c>
      <c r="T57" t="n">
        <v>60276.88</v>
      </c>
      <c r="U57" t="n">
        <v>0.47</v>
      </c>
      <c r="V57" t="n">
        <v>0.89</v>
      </c>
      <c r="W57" t="n">
        <v>0.46</v>
      </c>
      <c r="X57" t="n">
        <v>3.7</v>
      </c>
      <c r="Y57" t="n">
        <v>1</v>
      </c>
      <c r="Z57" t="n">
        <v>10</v>
      </c>
    </row>
    <row r="58">
      <c r="A58" t="n">
        <v>2</v>
      </c>
      <c r="B58" t="n">
        <v>55</v>
      </c>
      <c r="C58" t="inlineStr">
        <is>
          <t xml:space="preserve">CONCLUIDO	</t>
        </is>
      </c>
      <c r="D58" t="n">
        <v>2.5923</v>
      </c>
      <c r="E58" t="n">
        <v>38.58</v>
      </c>
      <c r="F58" t="n">
        <v>34.22</v>
      </c>
      <c r="G58" t="n">
        <v>21.61</v>
      </c>
      <c r="H58" t="n">
        <v>0.45</v>
      </c>
      <c r="I58" t="n">
        <v>95</v>
      </c>
      <c r="J58" t="n">
        <v>118.63</v>
      </c>
      <c r="K58" t="n">
        <v>43.4</v>
      </c>
      <c r="L58" t="n">
        <v>3</v>
      </c>
      <c r="M58" t="n">
        <v>0</v>
      </c>
      <c r="N58" t="n">
        <v>17.23</v>
      </c>
      <c r="O58" t="n">
        <v>14865.24</v>
      </c>
      <c r="P58" t="n">
        <v>260.88</v>
      </c>
      <c r="Q58" t="n">
        <v>5160.84</v>
      </c>
      <c r="R58" t="n">
        <v>224.88</v>
      </c>
      <c r="S58" t="n">
        <v>107.96</v>
      </c>
      <c r="T58" t="n">
        <v>58368.73</v>
      </c>
      <c r="U58" t="n">
        <v>0.48</v>
      </c>
      <c r="V58" t="n">
        <v>0.89</v>
      </c>
      <c r="W58" t="n">
        <v>0.5</v>
      </c>
      <c r="X58" t="n">
        <v>3.62</v>
      </c>
      <c r="Y58" t="n">
        <v>1</v>
      </c>
      <c r="Z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INDEX(resultados!$A$2:$ZZ$58, 1, MATCH($B$1, resultados!$A$1:$ZZ$1, 0))</f>
        <v/>
      </c>
      <c r="B7">
        <f>INDEX(resultados!$A$2:$ZZ$58, 1, MATCH($B$2, resultados!$A$1:$ZZ$1, 0))</f>
        <v/>
      </c>
      <c r="C7">
        <f>INDEX(resultados!$A$2:$ZZ$58, 1, MATCH($B$3, resultados!$A$1:$ZZ$1, 0))</f>
        <v/>
      </c>
    </row>
    <row r="8">
      <c r="A8">
        <f>INDEX(resultados!$A$2:$ZZ$58, 2, MATCH($B$1, resultados!$A$1:$ZZ$1, 0))</f>
        <v/>
      </c>
      <c r="B8">
        <f>INDEX(resultados!$A$2:$ZZ$58, 2, MATCH($B$2, resultados!$A$1:$ZZ$1, 0))</f>
        <v/>
      </c>
      <c r="C8">
        <f>INDEX(resultados!$A$2:$ZZ$58, 2, MATCH($B$3, resultados!$A$1:$ZZ$1, 0))</f>
        <v/>
      </c>
    </row>
    <row r="9">
      <c r="A9">
        <f>INDEX(resultados!$A$2:$ZZ$58, 3, MATCH($B$1, resultados!$A$1:$ZZ$1, 0))</f>
        <v/>
      </c>
      <c r="B9">
        <f>INDEX(resultados!$A$2:$ZZ$58, 3, MATCH($B$2, resultados!$A$1:$ZZ$1, 0))</f>
        <v/>
      </c>
      <c r="C9">
        <f>INDEX(resultados!$A$2:$ZZ$58, 3, MATCH($B$3, resultados!$A$1:$ZZ$1, 0))</f>
        <v/>
      </c>
    </row>
    <row r="10">
      <c r="A10">
        <f>INDEX(resultados!$A$2:$ZZ$58, 4, MATCH($B$1, resultados!$A$1:$ZZ$1, 0))</f>
        <v/>
      </c>
      <c r="B10">
        <f>INDEX(resultados!$A$2:$ZZ$58, 4, MATCH($B$2, resultados!$A$1:$ZZ$1, 0))</f>
        <v/>
      </c>
      <c r="C10">
        <f>INDEX(resultados!$A$2:$ZZ$58, 4, MATCH($B$3, resultados!$A$1:$ZZ$1, 0))</f>
        <v/>
      </c>
    </row>
    <row r="11">
      <c r="A11">
        <f>INDEX(resultados!$A$2:$ZZ$58, 5, MATCH($B$1, resultados!$A$1:$ZZ$1, 0))</f>
        <v/>
      </c>
      <c r="B11">
        <f>INDEX(resultados!$A$2:$ZZ$58, 5, MATCH($B$2, resultados!$A$1:$ZZ$1, 0))</f>
        <v/>
      </c>
      <c r="C11">
        <f>INDEX(resultados!$A$2:$ZZ$58, 5, MATCH($B$3, resultados!$A$1:$ZZ$1, 0))</f>
        <v/>
      </c>
    </row>
    <row r="12">
      <c r="A12">
        <f>INDEX(resultados!$A$2:$ZZ$58, 6, MATCH($B$1, resultados!$A$1:$ZZ$1, 0))</f>
        <v/>
      </c>
      <c r="B12">
        <f>INDEX(resultados!$A$2:$ZZ$58, 6, MATCH($B$2, resultados!$A$1:$ZZ$1, 0))</f>
        <v/>
      </c>
      <c r="C12">
        <f>INDEX(resultados!$A$2:$ZZ$58, 6, MATCH($B$3, resultados!$A$1:$ZZ$1, 0))</f>
        <v/>
      </c>
    </row>
    <row r="13">
      <c r="A13">
        <f>INDEX(resultados!$A$2:$ZZ$58, 7, MATCH($B$1, resultados!$A$1:$ZZ$1, 0))</f>
        <v/>
      </c>
      <c r="B13">
        <f>INDEX(resultados!$A$2:$ZZ$58, 7, MATCH($B$2, resultados!$A$1:$ZZ$1, 0))</f>
        <v/>
      </c>
      <c r="C13">
        <f>INDEX(resultados!$A$2:$ZZ$58, 7, MATCH($B$3, resultados!$A$1:$ZZ$1, 0))</f>
        <v/>
      </c>
    </row>
    <row r="14">
      <c r="A14">
        <f>INDEX(resultados!$A$2:$ZZ$58, 8, MATCH($B$1, resultados!$A$1:$ZZ$1, 0))</f>
        <v/>
      </c>
      <c r="B14">
        <f>INDEX(resultados!$A$2:$ZZ$58, 8, MATCH($B$2, resultados!$A$1:$ZZ$1, 0))</f>
        <v/>
      </c>
      <c r="C14">
        <f>INDEX(resultados!$A$2:$ZZ$58, 8, MATCH($B$3, resultados!$A$1:$ZZ$1, 0))</f>
        <v/>
      </c>
    </row>
    <row r="15">
      <c r="A15">
        <f>INDEX(resultados!$A$2:$ZZ$58, 9, MATCH($B$1, resultados!$A$1:$ZZ$1, 0))</f>
        <v/>
      </c>
      <c r="B15">
        <f>INDEX(resultados!$A$2:$ZZ$58, 9, MATCH($B$2, resultados!$A$1:$ZZ$1, 0))</f>
        <v/>
      </c>
      <c r="C15">
        <f>INDEX(resultados!$A$2:$ZZ$58, 9, MATCH($B$3, resultados!$A$1:$ZZ$1, 0))</f>
        <v/>
      </c>
    </row>
    <row r="16">
      <c r="A16">
        <f>INDEX(resultados!$A$2:$ZZ$58, 10, MATCH($B$1, resultados!$A$1:$ZZ$1, 0))</f>
        <v/>
      </c>
      <c r="B16">
        <f>INDEX(resultados!$A$2:$ZZ$58, 10, MATCH($B$2, resultados!$A$1:$ZZ$1, 0))</f>
        <v/>
      </c>
      <c r="C16">
        <f>INDEX(resultados!$A$2:$ZZ$58, 10, MATCH($B$3, resultados!$A$1:$ZZ$1, 0))</f>
        <v/>
      </c>
    </row>
    <row r="17">
      <c r="A17">
        <f>INDEX(resultados!$A$2:$ZZ$58, 11, MATCH($B$1, resultados!$A$1:$ZZ$1, 0))</f>
        <v/>
      </c>
      <c r="B17">
        <f>INDEX(resultados!$A$2:$ZZ$58, 11, MATCH($B$2, resultados!$A$1:$ZZ$1, 0))</f>
        <v/>
      </c>
      <c r="C17">
        <f>INDEX(resultados!$A$2:$ZZ$58, 11, MATCH($B$3, resultados!$A$1:$ZZ$1, 0))</f>
        <v/>
      </c>
    </row>
    <row r="18">
      <c r="A18">
        <f>INDEX(resultados!$A$2:$ZZ$58, 12, MATCH($B$1, resultados!$A$1:$ZZ$1, 0))</f>
        <v/>
      </c>
      <c r="B18">
        <f>INDEX(resultados!$A$2:$ZZ$58, 12, MATCH($B$2, resultados!$A$1:$ZZ$1, 0))</f>
        <v/>
      </c>
      <c r="C18">
        <f>INDEX(resultados!$A$2:$ZZ$58, 12, MATCH($B$3, resultados!$A$1:$ZZ$1, 0))</f>
        <v/>
      </c>
    </row>
    <row r="19">
      <c r="A19">
        <f>INDEX(resultados!$A$2:$ZZ$58, 13, MATCH($B$1, resultados!$A$1:$ZZ$1, 0))</f>
        <v/>
      </c>
      <c r="B19">
        <f>INDEX(resultados!$A$2:$ZZ$58, 13, MATCH($B$2, resultados!$A$1:$ZZ$1, 0))</f>
        <v/>
      </c>
      <c r="C19">
        <f>INDEX(resultados!$A$2:$ZZ$58, 13, MATCH($B$3, resultados!$A$1:$ZZ$1, 0))</f>
        <v/>
      </c>
    </row>
    <row r="20">
      <c r="A20">
        <f>INDEX(resultados!$A$2:$ZZ$58, 14, MATCH($B$1, resultados!$A$1:$ZZ$1, 0))</f>
        <v/>
      </c>
      <c r="B20">
        <f>INDEX(resultados!$A$2:$ZZ$58, 14, MATCH($B$2, resultados!$A$1:$ZZ$1, 0))</f>
        <v/>
      </c>
      <c r="C20">
        <f>INDEX(resultados!$A$2:$ZZ$58, 14, MATCH($B$3, resultados!$A$1:$ZZ$1, 0))</f>
        <v/>
      </c>
    </row>
    <row r="21">
      <c r="A21">
        <f>INDEX(resultados!$A$2:$ZZ$58, 15, MATCH($B$1, resultados!$A$1:$ZZ$1, 0))</f>
        <v/>
      </c>
      <c r="B21">
        <f>INDEX(resultados!$A$2:$ZZ$58, 15, MATCH($B$2, resultados!$A$1:$ZZ$1, 0))</f>
        <v/>
      </c>
      <c r="C21">
        <f>INDEX(resultados!$A$2:$ZZ$58, 15, MATCH($B$3, resultados!$A$1:$ZZ$1, 0))</f>
        <v/>
      </c>
    </row>
    <row r="22">
      <c r="A22">
        <f>INDEX(resultados!$A$2:$ZZ$58, 16, MATCH($B$1, resultados!$A$1:$ZZ$1, 0))</f>
        <v/>
      </c>
      <c r="B22">
        <f>INDEX(resultados!$A$2:$ZZ$58, 16, MATCH($B$2, resultados!$A$1:$ZZ$1, 0))</f>
        <v/>
      </c>
      <c r="C22">
        <f>INDEX(resultados!$A$2:$ZZ$58, 16, MATCH($B$3, resultados!$A$1:$ZZ$1, 0))</f>
        <v/>
      </c>
    </row>
    <row r="23">
      <c r="A23">
        <f>INDEX(resultados!$A$2:$ZZ$58, 17, MATCH($B$1, resultados!$A$1:$ZZ$1, 0))</f>
        <v/>
      </c>
      <c r="B23">
        <f>INDEX(resultados!$A$2:$ZZ$58, 17, MATCH($B$2, resultados!$A$1:$ZZ$1, 0))</f>
        <v/>
      </c>
      <c r="C23">
        <f>INDEX(resultados!$A$2:$ZZ$58, 17, MATCH($B$3, resultados!$A$1:$ZZ$1, 0))</f>
        <v/>
      </c>
    </row>
    <row r="24">
      <c r="A24">
        <f>INDEX(resultados!$A$2:$ZZ$58, 18, MATCH($B$1, resultados!$A$1:$ZZ$1, 0))</f>
        <v/>
      </c>
      <c r="B24">
        <f>INDEX(resultados!$A$2:$ZZ$58, 18, MATCH($B$2, resultados!$A$1:$ZZ$1, 0))</f>
        <v/>
      </c>
      <c r="C24">
        <f>INDEX(resultados!$A$2:$ZZ$58, 18, MATCH($B$3, resultados!$A$1:$ZZ$1, 0))</f>
        <v/>
      </c>
    </row>
    <row r="25">
      <c r="A25">
        <f>INDEX(resultados!$A$2:$ZZ$58, 19, MATCH($B$1, resultados!$A$1:$ZZ$1, 0))</f>
        <v/>
      </c>
      <c r="B25">
        <f>INDEX(resultados!$A$2:$ZZ$58, 19, MATCH($B$2, resultados!$A$1:$ZZ$1, 0))</f>
        <v/>
      </c>
      <c r="C25">
        <f>INDEX(resultados!$A$2:$ZZ$58, 19, MATCH($B$3, resultados!$A$1:$ZZ$1, 0))</f>
        <v/>
      </c>
    </row>
    <row r="26">
      <c r="A26">
        <f>INDEX(resultados!$A$2:$ZZ$58, 20, MATCH($B$1, resultados!$A$1:$ZZ$1, 0))</f>
        <v/>
      </c>
      <c r="B26">
        <f>INDEX(resultados!$A$2:$ZZ$58, 20, MATCH($B$2, resultados!$A$1:$ZZ$1, 0))</f>
        <v/>
      </c>
      <c r="C26">
        <f>INDEX(resultados!$A$2:$ZZ$58, 20, MATCH($B$3, resultados!$A$1:$ZZ$1, 0))</f>
        <v/>
      </c>
    </row>
    <row r="27">
      <c r="A27">
        <f>INDEX(resultados!$A$2:$ZZ$58, 21, MATCH($B$1, resultados!$A$1:$ZZ$1, 0))</f>
        <v/>
      </c>
      <c r="B27">
        <f>INDEX(resultados!$A$2:$ZZ$58, 21, MATCH($B$2, resultados!$A$1:$ZZ$1, 0))</f>
        <v/>
      </c>
      <c r="C27">
        <f>INDEX(resultados!$A$2:$ZZ$58, 21, MATCH($B$3, resultados!$A$1:$ZZ$1, 0))</f>
        <v/>
      </c>
    </row>
    <row r="28">
      <c r="A28">
        <f>INDEX(resultados!$A$2:$ZZ$58, 22, MATCH($B$1, resultados!$A$1:$ZZ$1, 0))</f>
        <v/>
      </c>
      <c r="B28">
        <f>INDEX(resultados!$A$2:$ZZ$58, 22, MATCH($B$2, resultados!$A$1:$ZZ$1, 0))</f>
        <v/>
      </c>
      <c r="C28">
        <f>INDEX(resultados!$A$2:$ZZ$58, 22, MATCH($B$3, resultados!$A$1:$ZZ$1, 0))</f>
        <v/>
      </c>
    </row>
    <row r="29">
      <c r="A29">
        <f>INDEX(resultados!$A$2:$ZZ$58, 23, MATCH($B$1, resultados!$A$1:$ZZ$1, 0))</f>
        <v/>
      </c>
      <c r="B29">
        <f>INDEX(resultados!$A$2:$ZZ$58, 23, MATCH($B$2, resultados!$A$1:$ZZ$1, 0))</f>
        <v/>
      </c>
      <c r="C29">
        <f>INDEX(resultados!$A$2:$ZZ$58, 23, MATCH($B$3, resultados!$A$1:$ZZ$1, 0))</f>
        <v/>
      </c>
    </row>
    <row r="30">
      <c r="A30">
        <f>INDEX(resultados!$A$2:$ZZ$58, 24, MATCH($B$1, resultados!$A$1:$ZZ$1, 0))</f>
        <v/>
      </c>
      <c r="B30">
        <f>INDEX(resultados!$A$2:$ZZ$58, 24, MATCH($B$2, resultados!$A$1:$ZZ$1, 0))</f>
        <v/>
      </c>
      <c r="C30">
        <f>INDEX(resultados!$A$2:$ZZ$58, 24, MATCH($B$3, resultados!$A$1:$ZZ$1, 0))</f>
        <v/>
      </c>
    </row>
    <row r="31">
      <c r="A31">
        <f>INDEX(resultados!$A$2:$ZZ$58, 25, MATCH($B$1, resultados!$A$1:$ZZ$1, 0))</f>
        <v/>
      </c>
      <c r="B31">
        <f>INDEX(resultados!$A$2:$ZZ$58, 25, MATCH($B$2, resultados!$A$1:$ZZ$1, 0))</f>
        <v/>
      </c>
      <c r="C31">
        <f>INDEX(resultados!$A$2:$ZZ$58, 25, MATCH($B$3, resultados!$A$1:$ZZ$1, 0))</f>
        <v/>
      </c>
    </row>
    <row r="32">
      <c r="A32">
        <f>INDEX(resultados!$A$2:$ZZ$58, 26, MATCH($B$1, resultados!$A$1:$ZZ$1, 0))</f>
        <v/>
      </c>
      <c r="B32">
        <f>INDEX(resultados!$A$2:$ZZ$58, 26, MATCH($B$2, resultados!$A$1:$ZZ$1, 0))</f>
        <v/>
      </c>
      <c r="C32">
        <f>INDEX(resultados!$A$2:$ZZ$58, 26, MATCH($B$3, resultados!$A$1:$ZZ$1, 0))</f>
        <v/>
      </c>
    </row>
    <row r="33">
      <c r="A33">
        <f>INDEX(resultados!$A$2:$ZZ$58, 27, MATCH($B$1, resultados!$A$1:$ZZ$1, 0))</f>
        <v/>
      </c>
      <c r="B33">
        <f>INDEX(resultados!$A$2:$ZZ$58, 27, MATCH($B$2, resultados!$A$1:$ZZ$1, 0))</f>
        <v/>
      </c>
      <c r="C33">
        <f>INDEX(resultados!$A$2:$ZZ$58, 27, MATCH($B$3, resultados!$A$1:$ZZ$1, 0))</f>
        <v/>
      </c>
    </row>
    <row r="34">
      <c r="A34">
        <f>INDEX(resultados!$A$2:$ZZ$58, 28, MATCH($B$1, resultados!$A$1:$ZZ$1, 0))</f>
        <v/>
      </c>
      <c r="B34">
        <f>INDEX(resultados!$A$2:$ZZ$58, 28, MATCH($B$2, resultados!$A$1:$ZZ$1, 0))</f>
        <v/>
      </c>
      <c r="C34">
        <f>INDEX(resultados!$A$2:$ZZ$58, 28, MATCH($B$3, resultados!$A$1:$ZZ$1, 0))</f>
        <v/>
      </c>
    </row>
    <row r="35">
      <c r="A35">
        <f>INDEX(resultados!$A$2:$ZZ$58, 29, MATCH($B$1, resultados!$A$1:$ZZ$1, 0))</f>
        <v/>
      </c>
      <c r="B35">
        <f>INDEX(resultados!$A$2:$ZZ$58, 29, MATCH($B$2, resultados!$A$1:$ZZ$1, 0))</f>
        <v/>
      </c>
      <c r="C35">
        <f>INDEX(resultados!$A$2:$ZZ$58, 29, MATCH($B$3, resultados!$A$1:$ZZ$1, 0))</f>
        <v/>
      </c>
    </row>
    <row r="36">
      <c r="A36">
        <f>INDEX(resultados!$A$2:$ZZ$58, 30, MATCH($B$1, resultados!$A$1:$ZZ$1, 0))</f>
        <v/>
      </c>
      <c r="B36">
        <f>INDEX(resultados!$A$2:$ZZ$58, 30, MATCH($B$2, resultados!$A$1:$ZZ$1, 0))</f>
        <v/>
      </c>
      <c r="C36">
        <f>INDEX(resultados!$A$2:$ZZ$58, 30, MATCH($B$3, resultados!$A$1:$ZZ$1, 0))</f>
        <v/>
      </c>
    </row>
    <row r="37">
      <c r="A37">
        <f>INDEX(resultados!$A$2:$ZZ$58, 31, MATCH($B$1, resultados!$A$1:$ZZ$1, 0))</f>
        <v/>
      </c>
      <c r="B37">
        <f>INDEX(resultados!$A$2:$ZZ$58, 31, MATCH($B$2, resultados!$A$1:$ZZ$1, 0))</f>
        <v/>
      </c>
      <c r="C37">
        <f>INDEX(resultados!$A$2:$ZZ$58, 31, MATCH($B$3, resultados!$A$1:$ZZ$1, 0))</f>
        <v/>
      </c>
    </row>
    <row r="38">
      <c r="A38">
        <f>INDEX(resultados!$A$2:$ZZ$58, 32, MATCH($B$1, resultados!$A$1:$ZZ$1, 0))</f>
        <v/>
      </c>
      <c r="B38">
        <f>INDEX(resultados!$A$2:$ZZ$58, 32, MATCH($B$2, resultados!$A$1:$ZZ$1, 0))</f>
        <v/>
      </c>
      <c r="C38">
        <f>INDEX(resultados!$A$2:$ZZ$58, 32, MATCH($B$3, resultados!$A$1:$ZZ$1, 0))</f>
        <v/>
      </c>
    </row>
    <row r="39">
      <c r="A39">
        <f>INDEX(resultados!$A$2:$ZZ$58, 33, MATCH($B$1, resultados!$A$1:$ZZ$1, 0))</f>
        <v/>
      </c>
      <c r="B39">
        <f>INDEX(resultados!$A$2:$ZZ$58, 33, MATCH($B$2, resultados!$A$1:$ZZ$1, 0))</f>
        <v/>
      </c>
      <c r="C39">
        <f>INDEX(resultados!$A$2:$ZZ$58, 33, MATCH($B$3, resultados!$A$1:$ZZ$1, 0))</f>
        <v/>
      </c>
    </row>
    <row r="40">
      <c r="A40">
        <f>INDEX(resultados!$A$2:$ZZ$58, 34, MATCH($B$1, resultados!$A$1:$ZZ$1, 0))</f>
        <v/>
      </c>
      <c r="B40">
        <f>INDEX(resultados!$A$2:$ZZ$58, 34, MATCH($B$2, resultados!$A$1:$ZZ$1, 0))</f>
        <v/>
      </c>
      <c r="C40">
        <f>INDEX(resultados!$A$2:$ZZ$58, 34, MATCH($B$3, resultados!$A$1:$ZZ$1, 0))</f>
        <v/>
      </c>
    </row>
    <row r="41">
      <c r="A41">
        <f>INDEX(resultados!$A$2:$ZZ$58, 35, MATCH($B$1, resultados!$A$1:$ZZ$1, 0))</f>
        <v/>
      </c>
      <c r="B41">
        <f>INDEX(resultados!$A$2:$ZZ$58, 35, MATCH($B$2, resultados!$A$1:$ZZ$1, 0))</f>
        <v/>
      </c>
      <c r="C41">
        <f>INDEX(resultados!$A$2:$ZZ$58, 35, MATCH($B$3, resultados!$A$1:$ZZ$1, 0))</f>
        <v/>
      </c>
    </row>
    <row r="42">
      <c r="A42">
        <f>INDEX(resultados!$A$2:$ZZ$58, 36, MATCH($B$1, resultados!$A$1:$ZZ$1, 0))</f>
        <v/>
      </c>
      <c r="B42">
        <f>INDEX(resultados!$A$2:$ZZ$58, 36, MATCH($B$2, resultados!$A$1:$ZZ$1, 0))</f>
        <v/>
      </c>
      <c r="C42">
        <f>INDEX(resultados!$A$2:$ZZ$58, 36, MATCH($B$3, resultados!$A$1:$ZZ$1, 0))</f>
        <v/>
      </c>
    </row>
    <row r="43">
      <c r="A43">
        <f>INDEX(resultados!$A$2:$ZZ$58, 37, MATCH($B$1, resultados!$A$1:$ZZ$1, 0))</f>
        <v/>
      </c>
      <c r="B43">
        <f>INDEX(resultados!$A$2:$ZZ$58, 37, MATCH($B$2, resultados!$A$1:$ZZ$1, 0))</f>
        <v/>
      </c>
      <c r="C43">
        <f>INDEX(resultados!$A$2:$ZZ$58, 37, MATCH($B$3, resultados!$A$1:$ZZ$1, 0))</f>
        <v/>
      </c>
    </row>
    <row r="44">
      <c r="A44">
        <f>INDEX(resultados!$A$2:$ZZ$58, 38, MATCH($B$1, resultados!$A$1:$ZZ$1, 0))</f>
        <v/>
      </c>
      <c r="B44">
        <f>INDEX(resultados!$A$2:$ZZ$58, 38, MATCH($B$2, resultados!$A$1:$ZZ$1, 0))</f>
        <v/>
      </c>
      <c r="C44">
        <f>INDEX(resultados!$A$2:$ZZ$58, 38, MATCH($B$3, resultados!$A$1:$ZZ$1, 0))</f>
        <v/>
      </c>
    </row>
    <row r="45">
      <c r="A45">
        <f>INDEX(resultados!$A$2:$ZZ$58, 39, MATCH($B$1, resultados!$A$1:$ZZ$1, 0))</f>
        <v/>
      </c>
      <c r="B45">
        <f>INDEX(resultados!$A$2:$ZZ$58, 39, MATCH($B$2, resultados!$A$1:$ZZ$1, 0))</f>
        <v/>
      </c>
      <c r="C45">
        <f>INDEX(resultados!$A$2:$ZZ$58, 39, MATCH($B$3, resultados!$A$1:$ZZ$1, 0))</f>
        <v/>
      </c>
    </row>
    <row r="46">
      <c r="A46">
        <f>INDEX(resultados!$A$2:$ZZ$58, 40, MATCH($B$1, resultados!$A$1:$ZZ$1, 0))</f>
        <v/>
      </c>
      <c r="B46">
        <f>INDEX(resultados!$A$2:$ZZ$58, 40, MATCH($B$2, resultados!$A$1:$ZZ$1, 0))</f>
        <v/>
      </c>
      <c r="C46">
        <f>INDEX(resultados!$A$2:$ZZ$58, 40, MATCH($B$3, resultados!$A$1:$ZZ$1, 0))</f>
        <v/>
      </c>
    </row>
    <row r="47">
      <c r="A47">
        <f>INDEX(resultados!$A$2:$ZZ$58, 41, MATCH($B$1, resultados!$A$1:$ZZ$1, 0))</f>
        <v/>
      </c>
      <c r="B47">
        <f>INDEX(resultados!$A$2:$ZZ$58, 41, MATCH($B$2, resultados!$A$1:$ZZ$1, 0))</f>
        <v/>
      </c>
      <c r="C47">
        <f>INDEX(resultados!$A$2:$ZZ$58, 41, MATCH($B$3, resultados!$A$1:$ZZ$1, 0))</f>
        <v/>
      </c>
    </row>
    <row r="48">
      <c r="A48">
        <f>INDEX(resultados!$A$2:$ZZ$58, 42, MATCH($B$1, resultados!$A$1:$ZZ$1, 0))</f>
        <v/>
      </c>
      <c r="B48">
        <f>INDEX(resultados!$A$2:$ZZ$58, 42, MATCH($B$2, resultados!$A$1:$ZZ$1, 0))</f>
        <v/>
      </c>
      <c r="C48">
        <f>INDEX(resultados!$A$2:$ZZ$58, 42, MATCH($B$3, resultados!$A$1:$ZZ$1, 0))</f>
        <v/>
      </c>
    </row>
    <row r="49">
      <c r="A49">
        <f>INDEX(resultados!$A$2:$ZZ$58, 43, MATCH($B$1, resultados!$A$1:$ZZ$1, 0))</f>
        <v/>
      </c>
      <c r="B49">
        <f>INDEX(resultados!$A$2:$ZZ$58, 43, MATCH($B$2, resultados!$A$1:$ZZ$1, 0))</f>
        <v/>
      </c>
      <c r="C49">
        <f>INDEX(resultados!$A$2:$ZZ$58, 43, MATCH($B$3, resultados!$A$1:$ZZ$1, 0))</f>
        <v/>
      </c>
    </row>
    <row r="50">
      <c r="A50">
        <f>INDEX(resultados!$A$2:$ZZ$58, 44, MATCH($B$1, resultados!$A$1:$ZZ$1, 0))</f>
        <v/>
      </c>
      <c r="B50">
        <f>INDEX(resultados!$A$2:$ZZ$58, 44, MATCH($B$2, resultados!$A$1:$ZZ$1, 0))</f>
        <v/>
      </c>
      <c r="C50">
        <f>INDEX(resultados!$A$2:$ZZ$58, 44, MATCH($B$3, resultados!$A$1:$ZZ$1, 0))</f>
        <v/>
      </c>
    </row>
    <row r="51">
      <c r="A51">
        <f>INDEX(resultados!$A$2:$ZZ$58, 45, MATCH($B$1, resultados!$A$1:$ZZ$1, 0))</f>
        <v/>
      </c>
      <c r="B51">
        <f>INDEX(resultados!$A$2:$ZZ$58, 45, MATCH($B$2, resultados!$A$1:$ZZ$1, 0))</f>
        <v/>
      </c>
      <c r="C51">
        <f>INDEX(resultados!$A$2:$ZZ$58, 45, MATCH($B$3, resultados!$A$1:$ZZ$1, 0))</f>
        <v/>
      </c>
    </row>
    <row r="52">
      <c r="A52">
        <f>INDEX(resultados!$A$2:$ZZ$58, 46, MATCH($B$1, resultados!$A$1:$ZZ$1, 0))</f>
        <v/>
      </c>
      <c r="B52">
        <f>INDEX(resultados!$A$2:$ZZ$58, 46, MATCH($B$2, resultados!$A$1:$ZZ$1, 0))</f>
        <v/>
      </c>
      <c r="C52">
        <f>INDEX(resultados!$A$2:$ZZ$58, 46, MATCH($B$3, resultados!$A$1:$ZZ$1, 0))</f>
        <v/>
      </c>
    </row>
    <row r="53">
      <c r="A53">
        <f>INDEX(resultados!$A$2:$ZZ$58, 47, MATCH($B$1, resultados!$A$1:$ZZ$1, 0))</f>
        <v/>
      </c>
      <c r="B53">
        <f>INDEX(resultados!$A$2:$ZZ$58, 47, MATCH($B$2, resultados!$A$1:$ZZ$1, 0))</f>
        <v/>
      </c>
      <c r="C53">
        <f>INDEX(resultados!$A$2:$ZZ$58, 47, MATCH($B$3, resultados!$A$1:$ZZ$1, 0))</f>
        <v/>
      </c>
    </row>
    <row r="54">
      <c r="A54">
        <f>INDEX(resultados!$A$2:$ZZ$58, 48, MATCH($B$1, resultados!$A$1:$ZZ$1, 0))</f>
        <v/>
      </c>
      <c r="B54">
        <f>INDEX(resultados!$A$2:$ZZ$58, 48, MATCH($B$2, resultados!$A$1:$ZZ$1, 0))</f>
        <v/>
      </c>
      <c r="C54">
        <f>INDEX(resultados!$A$2:$ZZ$58, 48, MATCH($B$3, resultados!$A$1:$ZZ$1, 0))</f>
        <v/>
      </c>
    </row>
    <row r="55">
      <c r="A55">
        <f>INDEX(resultados!$A$2:$ZZ$58, 49, MATCH($B$1, resultados!$A$1:$ZZ$1, 0))</f>
        <v/>
      </c>
      <c r="B55">
        <f>INDEX(resultados!$A$2:$ZZ$58, 49, MATCH($B$2, resultados!$A$1:$ZZ$1, 0))</f>
        <v/>
      </c>
      <c r="C55">
        <f>INDEX(resultados!$A$2:$ZZ$58, 49, MATCH($B$3, resultados!$A$1:$ZZ$1, 0))</f>
        <v/>
      </c>
    </row>
    <row r="56">
      <c r="A56">
        <f>INDEX(resultados!$A$2:$ZZ$58, 50, MATCH($B$1, resultados!$A$1:$ZZ$1, 0))</f>
        <v/>
      </c>
      <c r="B56">
        <f>INDEX(resultados!$A$2:$ZZ$58, 50, MATCH($B$2, resultados!$A$1:$ZZ$1, 0))</f>
        <v/>
      </c>
      <c r="C56">
        <f>INDEX(resultados!$A$2:$ZZ$58, 50, MATCH($B$3, resultados!$A$1:$ZZ$1, 0))</f>
        <v/>
      </c>
    </row>
    <row r="57">
      <c r="A57">
        <f>INDEX(resultados!$A$2:$ZZ$58, 51, MATCH($B$1, resultados!$A$1:$ZZ$1, 0))</f>
        <v/>
      </c>
      <c r="B57">
        <f>INDEX(resultados!$A$2:$ZZ$58, 51, MATCH($B$2, resultados!$A$1:$ZZ$1, 0))</f>
        <v/>
      </c>
      <c r="C57">
        <f>INDEX(resultados!$A$2:$ZZ$58, 51, MATCH($B$3, resultados!$A$1:$ZZ$1, 0))</f>
        <v/>
      </c>
    </row>
    <row r="58">
      <c r="A58">
        <f>INDEX(resultados!$A$2:$ZZ$58, 52, MATCH($B$1, resultados!$A$1:$ZZ$1, 0))</f>
        <v/>
      </c>
      <c r="B58">
        <f>INDEX(resultados!$A$2:$ZZ$58, 52, MATCH($B$2, resultados!$A$1:$ZZ$1, 0))</f>
        <v/>
      </c>
      <c r="C58">
        <f>INDEX(resultados!$A$2:$ZZ$58, 52, MATCH($B$3, resultados!$A$1:$ZZ$1, 0))</f>
        <v/>
      </c>
    </row>
    <row r="59">
      <c r="A59">
        <f>INDEX(resultados!$A$2:$ZZ$58, 53, MATCH($B$1, resultados!$A$1:$ZZ$1, 0))</f>
        <v/>
      </c>
      <c r="B59">
        <f>INDEX(resultados!$A$2:$ZZ$58, 53, MATCH($B$2, resultados!$A$1:$ZZ$1, 0))</f>
        <v/>
      </c>
      <c r="C59">
        <f>INDEX(resultados!$A$2:$ZZ$58, 53, MATCH($B$3, resultados!$A$1:$ZZ$1, 0))</f>
        <v/>
      </c>
    </row>
    <row r="60">
      <c r="A60">
        <f>INDEX(resultados!$A$2:$ZZ$58, 54, MATCH($B$1, resultados!$A$1:$ZZ$1, 0))</f>
        <v/>
      </c>
      <c r="B60">
        <f>INDEX(resultados!$A$2:$ZZ$58, 54, MATCH($B$2, resultados!$A$1:$ZZ$1, 0))</f>
        <v/>
      </c>
      <c r="C60">
        <f>INDEX(resultados!$A$2:$ZZ$58, 54, MATCH($B$3, resultados!$A$1:$ZZ$1, 0))</f>
        <v/>
      </c>
    </row>
    <row r="61">
      <c r="A61">
        <f>INDEX(resultados!$A$2:$ZZ$58, 55, MATCH($B$1, resultados!$A$1:$ZZ$1, 0))</f>
        <v/>
      </c>
      <c r="B61">
        <f>INDEX(resultados!$A$2:$ZZ$58, 55, MATCH($B$2, resultados!$A$1:$ZZ$1, 0))</f>
        <v/>
      </c>
      <c r="C61">
        <f>INDEX(resultados!$A$2:$ZZ$58, 55, MATCH($B$3, resultados!$A$1:$ZZ$1, 0))</f>
        <v/>
      </c>
    </row>
    <row r="62">
      <c r="A62">
        <f>INDEX(resultados!$A$2:$ZZ$58, 56, MATCH($B$1, resultados!$A$1:$ZZ$1, 0))</f>
        <v/>
      </c>
      <c r="B62">
        <f>INDEX(resultados!$A$2:$ZZ$58, 56, MATCH($B$2, resultados!$A$1:$ZZ$1, 0))</f>
        <v/>
      </c>
      <c r="C62">
        <f>INDEX(resultados!$A$2:$ZZ$58, 56, MATCH($B$3, resultados!$A$1:$ZZ$1, 0))</f>
        <v/>
      </c>
    </row>
    <row r="63">
      <c r="A63">
        <f>INDEX(resultados!$A$2:$ZZ$58, 57, MATCH($B$1, resultados!$A$1:$ZZ$1, 0))</f>
        <v/>
      </c>
      <c r="B63">
        <f>INDEX(resultados!$A$2:$ZZ$58, 57, MATCH($B$2, resultados!$A$1:$ZZ$1, 0))</f>
        <v/>
      </c>
      <c r="C63">
        <f>INDEX(resultados!$A$2:$ZZ$58, 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2.3923</v>
      </c>
      <c r="E2" t="n">
        <v>41.8</v>
      </c>
      <c r="F2" t="n">
        <v>37.25</v>
      </c>
      <c r="G2" t="n">
        <v>12.85</v>
      </c>
      <c r="H2" t="n">
        <v>0.24</v>
      </c>
      <c r="I2" t="n">
        <v>174</v>
      </c>
      <c r="J2" t="n">
        <v>71.52</v>
      </c>
      <c r="K2" t="n">
        <v>32.27</v>
      </c>
      <c r="L2" t="n">
        <v>1</v>
      </c>
      <c r="M2" t="n">
        <v>9</v>
      </c>
      <c r="N2" t="n">
        <v>8.25</v>
      </c>
      <c r="O2" t="n">
        <v>9054.6</v>
      </c>
      <c r="P2" t="n">
        <v>211.22</v>
      </c>
      <c r="Q2" t="n">
        <v>5160.89</v>
      </c>
      <c r="R2" t="n">
        <v>322.62</v>
      </c>
      <c r="S2" t="n">
        <v>107.96</v>
      </c>
      <c r="T2" t="n">
        <v>106842.81</v>
      </c>
      <c r="U2" t="n">
        <v>0.33</v>
      </c>
      <c r="V2" t="n">
        <v>0.82</v>
      </c>
      <c r="W2" t="n">
        <v>0.72</v>
      </c>
      <c r="X2" t="n">
        <v>6.65</v>
      </c>
      <c r="Y2" t="n">
        <v>1</v>
      </c>
      <c r="Z2" t="n">
        <v>10</v>
      </c>
      <c r="AA2" t="n">
        <v>228.4157415357551</v>
      </c>
      <c r="AB2" t="n">
        <v>312.5284945603927</v>
      </c>
      <c r="AC2" t="n">
        <v>282.7012136761384</v>
      </c>
      <c r="AD2" t="n">
        <v>228415.7415357551</v>
      </c>
      <c r="AE2" t="n">
        <v>312528.4945603927</v>
      </c>
      <c r="AF2" t="n">
        <v>9.373158882810303e-06</v>
      </c>
      <c r="AG2" t="n">
        <v>1.741666666666666</v>
      </c>
      <c r="AH2" t="n">
        <v>282701.2136761384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2.3956</v>
      </c>
      <c r="E3" t="n">
        <v>41.74</v>
      </c>
      <c r="F3" t="n">
        <v>37.21</v>
      </c>
      <c r="G3" t="n">
        <v>12.9</v>
      </c>
      <c r="H3" t="n">
        <v>0.48</v>
      </c>
      <c r="I3" t="n">
        <v>173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214.11</v>
      </c>
      <c r="Q3" t="n">
        <v>5161.43</v>
      </c>
      <c r="R3" t="n">
        <v>320.76</v>
      </c>
      <c r="S3" t="n">
        <v>107.96</v>
      </c>
      <c r="T3" t="n">
        <v>105920.5</v>
      </c>
      <c r="U3" t="n">
        <v>0.34</v>
      </c>
      <c r="V3" t="n">
        <v>0.82</v>
      </c>
      <c r="W3" t="n">
        <v>0.73</v>
      </c>
      <c r="X3" t="n">
        <v>6.61</v>
      </c>
      <c r="Y3" t="n">
        <v>1</v>
      </c>
      <c r="Z3" t="n">
        <v>10</v>
      </c>
      <c r="AA3" t="n">
        <v>229.6456143856223</v>
      </c>
      <c r="AB3" t="n">
        <v>314.211260851741</v>
      </c>
      <c r="AC3" t="n">
        <v>284.2233791144183</v>
      </c>
      <c r="AD3" t="n">
        <v>229645.6143856223</v>
      </c>
      <c r="AE3" t="n">
        <v>314211.260851741</v>
      </c>
      <c r="AF3" t="n">
        <v>9.386088458663364e-06</v>
      </c>
      <c r="AG3" t="n">
        <v>1.739166666666667</v>
      </c>
      <c r="AH3" t="n">
        <v>284223.3791144183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2.0257</v>
      </c>
      <c r="E2" t="n">
        <v>49.37</v>
      </c>
      <c r="F2" t="n">
        <v>43.83</v>
      </c>
      <c r="G2" t="n">
        <v>7.62</v>
      </c>
      <c r="H2" t="n">
        <v>0.43</v>
      </c>
      <c r="I2" t="n">
        <v>345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171.74</v>
      </c>
      <c r="Q2" t="n">
        <v>5162.31</v>
      </c>
      <c r="R2" t="n">
        <v>533.74</v>
      </c>
      <c r="S2" t="n">
        <v>107.96</v>
      </c>
      <c r="T2" t="n">
        <v>211551.01</v>
      </c>
      <c r="U2" t="n">
        <v>0.2</v>
      </c>
      <c r="V2" t="n">
        <v>0.7</v>
      </c>
      <c r="W2" t="n">
        <v>1.24</v>
      </c>
      <c r="X2" t="n">
        <v>13.23</v>
      </c>
      <c r="Y2" t="n">
        <v>1</v>
      </c>
      <c r="Z2" t="n">
        <v>10</v>
      </c>
      <c r="AA2" t="n">
        <v>230.8652521710252</v>
      </c>
      <c r="AB2" t="n">
        <v>315.88002307635</v>
      </c>
      <c r="AC2" t="n">
        <v>285.7328770144337</v>
      </c>
      <c r="AD2" t="n">
        <v>230865.2521710252</v>
      </c>
      <c r="AE2" t="n">
        <v>315880.02307635</v>
      </c>
      <c r="AF2" t="n">
        <v>1.049714840178186e-05</v>
      </c>
      <c r="AG2" t="n">
        <v>2.057083333333333</v>
      </c>
      <c r="AH2" t="n">
        <v>285732.8770144337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1.778</v>
      </c>
      <c r="E2" t="n">
        <v>56.24</v>
      </c>
      <c r="F2" t="n">
        <v>44.05</v>
      </c>
      <c r="G2" t="n">
        <v>7.66</v>
      </c>
      <c r="H2" t="n">
        <v>0.12</v>
      </c>
      <c r="I2" t="n">
        <v>345</v>
      </c>
      <c r="J2" t="n">
        <v>141.81</v>
      </c>
      <c r="K2" t="n">
        <v>47.83</v>
      </c>
      <c r="L2" t="n">
        <v>1</v>
      </c>
      <c r="M2" t="n">
        <v>343</v>
      </c>
      <c r="N2" t="n">
        <v>22.98</v>
      </c>
      <c r="O2" t="n">
        <v>17723.39</v>
      </c>
      <c r="P2" t="n">
        <v>473.31</v>
      </c>
      <c r="Q2" t="n">
        <v>5161.44</v>
      </c>
      <c r="R2" t="n">
        <v>558.7</v>
      </c>
      <c r="S2" t="n">
        <v>107.96</v>
      </c>
      <c r="T2" t="n">
        <v>224028.26</v>
      </c>
      <c r="U2" t="n">
        <v>0.19</v>
      </c>
      <c r="V2" t="n">
        <v>0.6899999999999999</v>
      </c>
      <c r="W2" t="n">
        <v>0.77</v>
      </c>
      <c r="X2" t="n">
        <v>13.44</v>
      </c>
      <c r="Y2" t="n">
        <v>1</v>
      </c>
      <c r="Z2" t="n">
        <v>10</v>
      </c>
      <c r="AA2" t="n">
        <v>589.6137974116909</v>
      </c>
      <c r="AB2" t="n">
        <v>806.7356095435887</v>
      </c>
      <c r="AC2" t="n">
        <v>729.7418952292871</v>
      </c>
      <c r="AD2" t="n">
        <v>589613.7974116909</v>
      </c>
      <c r="AE2" t="n">
        <v>806735.6095435887</v>
      </c>
      <c r="AF2" t="n">
        <v>4.949621976589876e-06</v>
      </c>
      <c r="AG2" t="n">
        <v>2.343333333333333</v>
      </c>
      <c r="AH2" t="n">
        <v>729741.8952292871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2.44</v>
      </c>
      <c r="E3" t="n">
        <v>40.98</v>
      </c>
      <c r="F3" t="n">
        <v>35.2</v>
      </c>
      <c r="G3" t="n">
        <v>17.17</v>
      </c>
      <c r="H3" t="n">
        <v>0.25</v>
      </c>
      <c r="I3" t="n">
        <v>123</v>
      </c>
      <c r="J3" t="n">
        <v>143.17</v>
      </c>
      <c r="K3" t="n">
        <v>47.83</v>
      </c>
      <c r="L3" t="n">
        <v>2</v>
      </c>
      <c r="M3" t="n">
        <v>121</v>
      </c>
      <c r="N3" t="n">
        <v>23.34</v>
      </c>
      <c r="O3" t="n">
        <v>17891.86</v>
      </c>
      <c r="P3" t="n">
        <v>337.55</v>
      </c>
      <c r="Q3" t="n">
        <v>5160.88</v>
      </c>
      <c r="R3" t="n">
        <v>261.56</v>
      </c>
      <c r="S3" t="n">
        <v>107.96</v>
      </c>
      <c r="T3" t="n">
        <v>76571.86</v>
      </c>
      <c r="U3" t="n">
        <v>0.41</v>
      </c>
      <c r="V3" t="n">
        <v>0.87</v>
      </c>
      <c r="W3" t="n">
        <v>0.42</v>
      </c>
      <c r="X3" t="n">
        <v>4.6</v>
      </c>
      <c r="Y3" t="n">
        <v>1</v>
      </c>
      <c r="Z3" t="n">
        <v>10</v>
      </c>
      <c r="AA3" t="n">
        <v>324.388522050655</v>
      </c>
      <c r="AB3" t="n">
        <v>443.8426868812796</v>
      </c>
      <c r="AC3" t="n">
        <v>401.4829637824529</v>
      </c>
      <c r="AD3" t="n">
        <v>324388.522050655</v>
      </c>
      <c r="AE3" t="n">
        <v>443842.6868812796</v>
      </c>
      <c r="AF3" t="n">
        <v>6.79250709948217e-06</v>
      </c>
      <c r="AG3" t="n">
        <v>1.7075</v>
      </c>
      <c r="AH3" t="n">
        <v>401482.9637824529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2.6358</v>
      </c>
      <c r="E4" t="n">
        <v>37.94</v>
      </c>
      <c r="F4" t="n">
        <v>33.51</v>
      </c>
      <c r="G4" t="n">
        <v>26.46</v>
      </c>
      <c r="H4" t="n">
        <v>0.37</v>
      </c>
      <c r="I4" t="n">
        <v>76</v>
      </c>
      <c r="J4" t="n">
        <v>144.54</v>
      </c>
      <c r="K4" t="n">
        <v>47.83</v>
      </c>
      <c r="L4" t="n">
        <v>3</v>
      </c>
      <c r="M4" t="n">
        <v>6</v>
      </c>
      <c r="N4" t="n">
        <v>23.71</v>
      </c>
      <c r="O4" t="n">
        <v>18060.85</v>
      </c>
      <c r="P4" t="n">
        <v>285.44</v>
      </c>
      <c r="Q4" t="n">
        <v>5160.5</v>
      </c>
      <c r="R4" t="n">
        <v>202.53</v>
      </c>
      <c r="S4" t="n">
        <v>107.96</v>
      </c>
      <c r="T4" t="n">
        <v>47287.97</v>
      </c>
      <c r="U4" t="n">
        <v>0.53</v>
      </c>
      <c r="V4" t="n">
        <v>0.91</v>
      </c>
      <c r="W4" t="n">
        <v>0.43</v>
      </c>
      <c r="X4" t="n">
        <v>2.92</v>
      </c>
      <c r="Y4" t="n">
        <v>1</v>
      </c>
      <c r="Z4" t="n">
        <v>10</v>
      </c>
      <c r="AA4" t="n">
        <v>268.2174040037012</v>
      </c>
      <c r="AB4" t="n">
        <v>366.9868850746043</v>
      </c>
      <c r="AC4" t="n">
        <v>331.9621718324115</v>
      </c>
      <c r="AD4" t="n">
        <v>268217.4040037012</v>
      </c>
      <c r="AE4" t="n">
        <v>366986.8850746044</v>
      </c>
      <c r="AF4" t="n">
        <v>7.337577956071764e-06</v>
      </c>
      <c r="AG4" t="n">
        <v>1.580833333333333</v>
      </c>
      <c r="AH4" t="n">
        <v>331962.1718324115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2.6374</v>
      </c>
      <c r="E5" t="n">
        <v>37.92</v>
      </c>
      <c r="F5" t="n">
        <v>33.52</v>
      </c>
      <c r="G5" t="n">
        <v>26.82</v>
      </c>
      <c r="H5" t="n">
        <v>0.49</v>
      </c>
      <c r="I5" t="n">
        <v>75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287.55</v>
      </c>
      <c r="Q5" t="n">
        <v>5160.57</v>
      </c>
      <c r="R5" t="n">
        <v>202.28</v>
      </c>
      <c r="S5" t="n">
        <v>107.96</v>
      </c>
      <c r="T5" t="n">
        <v>47168.66</v>
      </c>
      <c r="U5" t="n">
        <v>0.53</v>
      </c>
      <c r="V5" t="n">
        <v>0.91</v>
      </c>
      <c r="W5" t="n">
        <v>0.44</v>
      </c>
      <c r="X5" t="n">
        <v>2.92</v>
      </c>
      <c r="Y5" t="n">
        <v>1</v>
      </c>
      <c r="Z5" t="n">
        <v>10</v>
      </c>
      <c r="AA5" t="n">
        <v>269.1762756741674</v>
      </c>
      <c r="AB5" t="n">
        <v>368.2988555965688</v>
      </c>
      <c r="AC5" t="n">
        <v>333.1489297291217</v>
      </c>
      <c r="AD5" t="n">
        <v>269176.2756741674</v>
      </c>
      <c r="AE5" t="n">
        <v>368298.8555965688</v>
      </c>
      <c r="AF5" t="n">
        <v>7.342032059087818e-06</v>
      </c>
      <c r="AG5" t="n">
        <v>1.58</v>
      </c>
      <c r="AH5" t="n">
        <v>333148.9297291217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1.5012</v>
      </c>
      <c r="E2" t="n">
        <v>66.61</v>
      </c>
      <c r="F2" t="n">
        <v>48.3</v>
      </c>
      <c r="G2" t="n">
        <v>6.48</v>
      </c>
      <c r="H2" t="n">
        <v>0.1</v>
      </c>
      <c r="I2" t="n">
        <v>447</v>
      </c>
      <c r="J2" t="n">
        <v>176.73</v>
      </c>
      <c r="K2" t="n">
        <v>52.44</v>
      </c>
      <c r="L2" t="n">
        <v>1</v>
      </c>
      <c r="M2" t="n">
        <v>445</v>
      </c>
      <c r="N2" t="n">
        <v>33.29</v>
      </c>
      <c r="O2" t="n">
        <v>22031.19</v>
      </c>
      <c r="P2" t="n">
        <v>611.98</v>
      </c>
      <c r="Q2" t="n">
        <v>5161.83</v>
      </c>
      <c r="R2" t="n">
        <v>701.37</v>
      </c>
      <c r="S2" t="n">
        <v>107.96</v>
      </c>
      <c r="T2" t="n">
        <v>294854.01</v>
      </c>
      <c r="U2" t="n">
        <v>0.15</v>
      </c>
      <c r="V2" t="n">
        <v>0.63</v>
      </c>
      <c r="W2" t="n">
        <v>0.9399999999999999</v>
      </c>
      <c r="X2" t="n">
        <v>17.69</v>
      </c>
      <c r="Y2" t="n">
        <v>1</v>
      </c>
      <c r="Z2" t="n">
        <v>10</v>
      </c>
      <c r="AA2" t="n">
        <v>875.6882305168829</v>
      </c>
      <c r="AB2" t="n">
        <v>1198.155269631376</v>
      </c>
      <c r="AC2" t="n">
        <v>1083.805012319239</v>
      </c>
      <c r="AD2" t="n">
        <v>875688.2305168828</v>
      </c>
      <c r="AE2" t="n">
        <v>1198155.269631376</v>
      </c>
      <c r="AF2" t="n">
        <v>3.776186566410707e-06</v>
      </c>
      <c r="AG2" t="n">
        <v>2.775416666666667</v>
      </c>
      <c r="AH2" t="n">
        <v>1083805.012319239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2.2477</v>
      </c>
      <c r="E3" t="n">
        <v>44.49</v>
      </c>
      <c r="F3" t="n">
        <v>36.49</v>
      </c>
      <c r="G3" t="n">
        <v>13.94</v>
      </c>
      <c r="H3" t="n">
        <v>0.2</v>
      </c>
      <c r="I3" t="n">
        <v>157</v>
      </c>
      <c r="J3" t="n">
        <v>178.21</v>
      </c>
      <c r="K3" t="n">
        <v>52.44</v>
      </c>
      <c r="L3" t="n">
        <v>2</v>
      </c>
      <c r="M3" t="n">
        <v>155</v>
      </c>
      <c r="N3" t="n">
        <v>33.77</v>
      </c>
      <c r="O3" t="n">
        <v>22213.89</v>
      </c>
      <c r="P3" t="n">
        <v>431.2</v>
      </c>
      <c r="Q3" t="n">
        <v>5160.68</v>
      </c>
      <c r="R3" t="n">
        <v>304.79</v>
      </c>
      <c r="S3" t="n">
        <v>107.96</v>
      </c>
      <c r="T3" t="n">
        <v>98015.06</v>
      </c>
      <c r="U3" t="n">
        <v>0.35</v>
      </c>
      <c r="V3" t="n">
        <v>0.84</v>
      </c>
      <c r="W3" t="n">
        <v>0.47</v>
      </c>
      <c r="X3" t="n">
        <v>5.89</v>
      </c>
      <c r="Y3" t="n">
        <v>1</v>
      </c>
      <c r="Z3" t="n">
        <v>10</v>
      </c>
      <c r="AA3" t="n">
        <v>427.8986315842524</v>
      </c>
      <c r="AB3" t="n">
        <v>585.4697852888895</v>
      </c>
      <c r="AC3" t="n">
        <v>529.5933706929217</v>
      </c>
      <c r="AD3" t="n">
        <v>427898.6315842523</v>
      </c>
      <c r="AE3" t="n">
        <v>585469.7852888895</v>
      </c>
      <c r="AF3" t="n">
        <v>5.653966523661967e-06</v>
      </c>
      <c r="AG3" t="n">
        <v>1.85375</v>
      </c>
      <c r="AH3" t="n">
        <v>529593.3706929217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2.5384</v>
      </c>
      <c r="E4" t="n">
        <v>39.4</v>
      </c>
      <c r="F4" t="n">
        <v>33.81</v>
      </c>
      <c r="G4" t="n">
        <v>22.79</v>
      </c>
      <c r="H4" t="n">
        <v>0.3</v>
      </c>
      <c r="I4" t="n">
        <v>89</v>
      </c>
      <c r="J4" t="n">
        <v>179.7</v>
      </c>
      <c r="K4" t="n">
        <v>52.44</v>
      </c>
      <c r="L4" t="n">
        <v>3</v>
      </c>
      <c r="M4" t="n">
        <v>87</v>
      </c>
      <c r="N4" t="n">
        <v>34.26</v>
      </c>
      <c r="O4" t="n">
        <v>22397.24</v>
      </c>
      <c r="P4" t="n">
        <v>366.46</v>
      </c>
      <c r="Q4" t="n">
        <v>5160.34</v>
      </c>
      <c r="R4" t="n">
        <v>215.14</v>
      </c>
      <c r="S4" t="n">
        <v>107.96</v>
      </c>
      <c r="T4" t="n">
        <v>53531.46</v>
      </c>
      <c r="U4" t="n">
        <v>0.5</v>
      </c>
      <c r="V4" t="n">
        <v>0.9</v>
      </c>
      <c r="W4" t="n">
        <v>0.36</v>
      </c>
      <c r="X4" t="n">
        <v>3.21</v>
      </c>
      <c r="Y4" t="n">
        <v>1</v>
      </c>
      <c r="Z4" t="n">
        <v>10</v>
      </c>
      <c r="AA4" t="n">
        <v>334.7352727689402</v>
      </c>
      <c r="AB4" t="n">
        <v>457.9995676804632</v>
      </c>
      <c r="AC4" t="n">
        <v>414.2887317474695</v>
      </c>
      <c r="AD4" t="n">
        <v>334735.2727689402</v>
      </c>
      <c r="AE4" t="n">
        <v>457999.5676804632</v>
      </c>
      <c r="AF4" t="n">
        <v>6.385206488260683e-06</v>
      </c>
      <c r="AG4" t="n">
        <v>1.641666666666667</v>
      </c>
      <c r="AH4" t="n">
        <v>414288.7317474695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2.6664</v>
      </c>
      <c r="E5" t="n">
        <v>37.5</v>
      </c>
      <c r="F5" t="n">
        <v>32.91</v>
      </c>
      <c r="G5" t="n">
        <v>32.37</v>
      </c>
      <c r="H5" t="n">
        <v>0.39</v>
      </c>
      <c r="I5" t="n">
        <v>61</v>
      </c>
      <c r="J5" t="n">
        <v>181.19</v>
      </c>
      <c r="K5" t="n">
        <v>52.44</v>
      </c>
      <c r="L5" t="n">
        <v>4</v>
      </c>
      <c r="M5" t="n">
        <v>25</v>
      </c>
      <c r="N5" t="n">
        <v>34.75</v>
      </c>
      <c r="O5" t="n">
        <v>22581.25</v>
      </c>
      <c r="P5" t="n">
        <v>322.71</v>
      </c>
      <c r="Q5" t="n">
        <v>5160.44</v>
      </c>
      <c r="R5" t="n">
        <v>183.87</v>
      </c>
      <c r="S5" t="n">
        <v>107.96</v>
      </c>
      <c r="T5" t="n">
        <v>38032.7</v>
      </c>
      <c r="U5" t="n">
        <v>0.59</v>
      </c>
      <c r="V5" t="n">
        <v>0.93</v>
      </c>
      <c r="W5" t="n">
        <v>0.37</v>
      </c>
      <c r="X5" t="n">
        <v>2.32</v>
      </c>
      <c r="Y5" t="n">
        <v>1</v>
      </c>
      <c r="Z5" t="n">
        <v>10</v>
      </c>
      <c r="AA5" t="n">
        <v>293.3291272479805</v>
      </c>
      <c r="AB5" t="n">
        <v>401.3458526684686</v>
      </c>
      <c r="AC5" t="n">
        <v>363.0419677822313</v>
      </c>
      <c r="AD5" t="n">
        <v>293329.1272479805</v>
      </c>
      <c r="AE5" t="n">
        <v>401345.8526684686</v>
      </c>
      <c r="AF5" t="n">
        <v>6.707183493656746e-06</v>
      </c>
      <c r="AG5" t="n">
        <v>1.5625</v>
      </c>
      <c r="AH5" t="n">
        <v>363041.9677822313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2.6768</v>
      </c>
      <c r="E6" t="n">
        <v>37.36</v>
      </c>
      <c r="F6" t="n">
        <v>32.84</v>
      </c>
      <c r="G6" t="n">
        <v>33.4</v>
      </c>
      <c r="H6" t="n">
        <v>0.49</v>
      </c>
      <c r="I6" t="n">
        <v>59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320.93</v>
      </c>
      <c r="Q6" t="n">
        <v>5160.71</v>
      </c>
      <c r="R6" t="n">
        <v>180.37</v>
      </c>
      <c r="S6" t="n">
        <v>107.96</v>
      </c>
      <c r="T6" t="n">
        <v>36293.24</v>
      </c>
      <c r="U6" t="n">
        <v>0.6</v>
      </c>
      <c r="V6" t="n">
        <v>0.93</v>
      </c>
      <c r="W6" t="n">
        <v>0.39</v>
      </c>
      <c r="X6" t="n">
        <v>2.24</v>
      </c>
      <c r="Y6" t="n">
        <v>1</v>
      </c>
      <c r="Z6" t="n">
        <v>10</v>
      </c>
      <c r="AA6" t="n">
        <v>291.0540028798877</v>
      </c>
      <c r="AB6" t="n">
        <v>398.2329271366408</v>
      </c>
      <c r="AC6" t="n">
        <v>360.2261354941427</v>
      </c>
      <c r="AD6" t="n">
        <v>291054.0028798877</v>
      </c>
      <c r="AE6" t="n">
        <v>398232.9271366408</v>
      </c>
      <c r="AF6" t="n">
        <v>6.733344125345176e-06</v>
      </c>
      <c r="AG6" t="n">
        <v>1.556666666666667</v>
      </c>
      <c r="AH6" t="n">
        <v>360226.1354941427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1.7303</v>
      </c>
      <c r="E2" t="n">
        <v>57.79</v>
      </c>
      <c r="F2" t="n">
        <v>50.41</v>
      </c>
      <c r="G2" t="n">
        <v>5.86</v>
      </c>
      <c r="H2" t="n">
        <v>0.64</v>
      </c>
      <c r="I2" t="n">
        <v>516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146.35</v>
      </c>
      <c r="Q2" t="n">
        <v>5163.47</v>
      </c>
      <c r="R2" t="n">
        <v>745.63</v>
      </c>
      <c r="S2" t="n">
        <v>107.96</v>
      </c>
      <c r="T2" t="n">
        <v>316638.5</v>
      </c>
      <c r="U2" t="n">
        <v>0.14</v>
      </c>
      <c r="V2" t="n">
        <v>0.61</v>
      </c>
      <c r="W2" t="n">
        <v>1.74</v>
      </c>
      <c r="X2" t="n">
        <v>19.8</v>
      </c>
      <c r="Y2" t="n">
        <v>1</v>
      </c>
      <c r="Z2" t="n">
        <v>10</v>
      </c>
      <c r="AA2" t="n">
        <v>247.2459335207664</v>
      </c>
      <c r="AB2" t="n">
        <v>338.2927939637128</v>
      </c>
      <c r="AC2" t="n">
        <v>306.0066045048351</v>
      </c>
      <c r="AD2" t="n">
        <v>247245.9335207664</v>
      </c>
      <c r="AE2" t="n">
        <v>338292.7939637128</v>
      </c>
      <c r="AF2" t="n">
        <v>1.055959343985942e-05</v>
      </c>
      <c r="AG2" t="n">
        <v>2.407916666666666</v>
      </c>
      <c r="AH2" t="n">
        <v>306006.6045048351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2.1891</v>
      </c>
      <c r="E2" t="n">
        <v>45.68</v>
      </c>
      <c r="F2" t="n">
        <v>39.11</v>
      </c>
      <c r="G2" t="n">
        <v>10.52</v>
      </c>
      <c r="H2" t="n">
        <v>0.18</v>
      </c>
      <c r="I2" t="n">
        <v>223</v>
      </c>
      <c r="J2" t="n">
        <v>98.70999999999999</v>
      </c>
      <c r="K2" t="n">
        <v>39.72</v>
      </c>
      <c r="L2" t="n">
        <v>1</v>
      </c>
      <c r="M2" t="n">
        <v>221</v>
      </c>
      <c r="N2" t="n">
        <v>12.99</v>
      </c>
      <c r="O2" t="n">
        <v>12407.75</v>
      </c>
      <c r="P2" t="n">
        <v>307.24</v>
      </c>
      <c r="Q2" t="n">
        <v>5160.78</v>
      </c>
      <c r="R2" t="n">
        <v>393.25</v>
      </c>
      <c r="S2" t="n">
        <v>107.96</v>
      </c>
      <c r="T2" t="n">
        <v>141913.76</v>
      </c>
      <c r="U2" t="n">
        <v>0.27</v>
      </c>
      <c r="V2" t="n">
        <v>0.78</v>
      </c>
      <c r="W2" t="n">
        <v>0.5600000000000001</v>
      </c>
      <c r="X2" t="n">
        <v>8.51</v>
      </c>
      <c r="Y2" t="n">
        <v>1</v>
      </c>
      <c r="Z2" t="n">
        <v>10</v>
      </c>
      <c r="AA2" t="n">
        <v>332.9514962322071</v>
      </c>
      <c r="AB2" t="n">
        <v>455.5589259282382</v>
      </c>
      <c r="AC2" t="n">
        <v>412.0810214186147</v>
      </c>
      <c r="AD2" t="n">
        <v>332951.4962322072</v>
      </c>
      <c r="AE2" t="n">
        <v>455558.9259282383</v>
      </c>
      <c r="AF2" t="n">
        <v>7.282933737304587e-06</v>
      </c>
      <c r="AG2" t="n">
        <v>1.903333333333333</v>
      </c>
      <c r="AH2" t="n">
        <v>412081.0214186147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2.539</v>
      </c>
      <c r="E3" t="n">
        <v>39.39</v>
      </c>
      <c r="F3" t="n">
        <v>35.01</v>
      </c>
      <c r="G3" t="n">
        <v>18.11</v>
      </c>
      <c r="H3" t="n">
        <v>0.35</v>
      </c>
      <c r="I3" t="n">
        <v>116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241.66</v>
      </c>
      <c r="Q3" t="n">
        <v>5161.1</v>
      </c>
      <c r="R3" t="n">
        <v>250.09</v>
      </c>
      <c r="S3" t="n">
        <v>107.96</v>
      </c>
      <c r="T3" t="n">
        <v>70867.61</v>
      </c>
      <c r="U3" t="n">
        <v>0.43</v>
      </c>
      <c r="V3" t="n">
        <v>0.87</v>
      </c>
      <c r="W3" t="n">
        <v>0.5600000000000001</v>
      </c>
      <c r="X3" t="n">
        <v>4.41</v>
      </c>
      <c r="Y3" t="n">
        <v>1</v>
      </c>
      <c r="Z3" t="n">
        <v>10</v>
      </c>
      <c r="AA3" t="n">
        <v>240.9918979961239</v>
      </c>
      <c r="AB3" t="n">
        <v>329.7357466503264</v>
      </c>
      <c r="AC3" t="n">
        <v>298.2662297771443</v>
      </c>
      <c r="AD3" t="n">
        <v>240991.8979961239</v>
      </c>
      <c r="AE3" t="n">
        <v>329735.7466503264</v>
      </c>
      <c r="AF3" t="n">
        <v>8.447018756117286e-06</v>
      </c>
      <c r="AG3" t="n">
        <v>1.64125</v>
      </c>
      <c r="AH3" t="n">
        <v>298266.2297771443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1.9305</v>
      </c>
      <c r="E2" t="n">
        <v>51.8</v>
      </c>
      <c r="F2" t="n">
        <v>42.08</v>
      </c>
      <c r="G2" t="n">
        <v>8.5</v>
      </c>
      <c r="H2" t="n">
        <v>0.14</v>
      </c>
      <c r="I2" t="n">
        <v>297</v>
      </c>
      <c r="J2" t="n">
        <v>124.63</v>
      </c>
      <c r="K2" t="n">
        <v>45</v>
      </c>
      <c r="L2" t="n">
        <v>1</v>
      </c>
      <c r="M2" t="n">
        <v>295</v>
      </c>
      <c r="N2" t="n">
        <v>18.64</v>
      </c>
      <c r="O2" t="n">
        <v>15605.44</v>
      </c>
      <c r="P2" t="n">
        <v>407.78</v>
      </c>
      <c r="Q2" t="n">
        <v>5161.59</v>
      </c>
      <c r="R2" t="n">
        <v>492.22</v>
      </c>
      <c r="S2" t="n">
        <v>107.96</v>
      </c>
      <c r="T2" t="n">
        <v>191030.23</v>
      </c>
      <c r="U2" t="n">
        <v>0.22</v>
      </c>
      <c r="V2" t="n">
        <v>0.73</v>
      </c>
      <c r="W2" t="n">
        <v>0.6899999999999999</v>
      </c>
      <c r="X2" t="n">
        <v>11.47</v>
      </c>
      <c r="Y2" t="n">
        <v>1</v>
      </c>
      <c r="Z2" t="n">
        <v>10</v>
      </c>
      <c r="AA2" t="n">
        <v>477.6237692662485</v>
      </c>
      <c r="AB2" t="n">
        <v>653.5059123836462</v>
      </c>
      <c r="AC2" t="n">
        <v>591.1362253070589</v>
      </c>
      <c r="AD2" t="n">
        <v>477623.7692662485</v>
      </c>
      <c r="AE2" t="n">
        <v>653505.9123836462</v>
      </c>
      <c r="AF2" t="n">
        <v>5.718923326081783e-06</v>
      </c>
      <c r="AG2" t="n">
        <v>2.158333333333333</v>
      </c>
      <c r="AH2" t="n">
        <v>591136.2253070589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2.552</v>
      </c>
      <c r="E3" t="n">
        <v>39.19</v>
      </c>
      <c r="F3" t="n">
        <v>34.42</v>
      </c>
      <c r="G3" t="n">
        <v>20.05</v>
      </c>
      <c r="H3" t="n">
        <v>0.28</v>
      </c>
      <c r="I3" t="n">
        <v>103</v>
      </c>
      <c r="J3" t="n">
        <v>125.95</v>
      </c>
      <c r="K3" t="n">
        <v>45</v>
      </c>
      <c r="L3" t="n">
        <v>2</v>
      </c>
      <c r="M3" t="n">
        <v>97</v>
      </c>
      <c r="N3" t="n">
        <v>18.95</v>
      </c>
      <c r="O3" t="n">
        <v>15767.7</v>
      </c>
      <c r="P3" t="n">
        <v>283.73</v>
      </c>
      <c r="Q3" t="n">
        <v>5160.73</v>
      </c>
      <c r="R3" t="n">
        <v>235.58</v>
      </c>
      <c r="S3" t="n">
        <v>107.96</v>
      </c>
      <c r="T3" t="n">
        <v>63678.79</v>
      </c>
      <c r="U3" t="n">
        <v>0.46</v>
      </c>
      <c r="V3" t="n">
        <v>0.89</v>
      </c>
      <c r="W3" t="n">
        <v>0.39</v>
      </c>
      <c r="X3" t="n">
        <v>3.82</v>
      </c>
      <c r="Y3" t="n">
        <v>1</v>
      </c>
      <c r="Z3" t="n">
        <v>10</v>
      </c>
      <c r="AA3" t="n">
        <v>272.2113652191571</v>
      </c>
      <c r="AB3" t="n">
        <v>372.4515990107244</v>
      </c>
      <c r="AC3" t="n">
        <v>336.9053411402423</v>
      </c>
      <c r="AD3" t="n">
        <v>272211.3652191571</v>
      </c>
      <c r="AE3" t="n">
        <v>372451.5990107243</v>
      </c>
      <c r="AF3" t="n">
        <v>7.560058186045434e-06</v>
      </c>
      <c r="AG3" t="n">
        <v>1.632916666666667</v>
      </c>
      <c r="AH3" t="n">
        <v>336905.3411402424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2.615</v>
      </c>
      <c r="E4" t="n">
        <v>38.24</v>
      </c>
      <c r="F4" t="n">
        <v>33.89</v>
      </c>
      <c r="G4" t="n">
        <v>23.37</v>
      </c>
      <c r="H4" t="n">
        <v>0.42</v>
      </c>
      <c r="I4" t="n">
        <v>87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267.89</v>
      </c>
      <c r="Q4" t="n">
        <v>5160.7</v>
      </c>
      <c r="R4" t="n">
        <v>213.91</v>
      </c>
      <c r="S4" t="n">
        <v>107.96</v>
      </c>
      <c r="T4" t="n">
        <v>52927.16</v>
      </c>
      <c r="U4" t="n">
        <v>0.5</v>
      </c>
      <c r="V4" t="n">
        <v>0.9</v>
      </c>
      <c r="W4" t="n">
        <v>0.47</v>
      </c>
      <c r="X4" t="n">
        <v>3.29</v>
      </c>
      <c r="Y4" t="n">
        <v>1</v>
      </c>
      <c r="Z4" t="n">
        <v>10</v>
      </c>
      <c r="AA4" t="n">
        <v>255.8743170288337</v>
      </c>
      <c r="AB4" t="n">
        <v>350.0985289368594</v>
      </c>
      <c r="AC4" t="n">
        <v>316.6856167016015</v>
      </c>
      <c r="AD4" t="n">
        <v>255874.3170288337</v>
      </c>
      <c r="AE4" t="n">
        <v>350098.5289368594</v>
      </c>
      <c r="AF4" t="n">
        <v>7.746689716500318e-06</v>
      </c>
      <c r="AG4" t="n">
        <v>1.593333333333333</v>
      </c>
      <c r="AH4" t="n">
        <v>316685.6167016015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2024-09-25T11:41:44Z</dcterms:created>
  <dcterms:modified xmlns:dcterms="http://purl.org/dc/terms/" xmlns:xsi="http://www.w3.org/2001/XMLSchema-instance" xsi:type="dcterms:W3CDTF">2024-09-25T11:41:44Z</dcterms:modified>
</cp:coreProperties>
</file>