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xVal>
          <yVal>
            <numRef>
              <f>gráficos!$B$7:$B$67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8.9131</v>
      </c>
      <c r="E2" t="n">
        <v>11.22</v>
      </c>
      <c r="F2" t="n">
        <v>6.25</v>
      </c>
      <c r="G2" t="n">
        <v>5.96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86.53</v>
      </c>
      <c r="Q2" t="n">
        <v>730.51</v>
      </c>
      <c r="R2" t="n">
        <v>68.77</v>
      </c>
      <c r="S2" t="n">
        <v>26.64</v>
      </c>
      <c r="T2" t="n">
        <v>19833.03</v>
      </c>
      <c r="U2" t="n">
        <v>0.39</v>
      </c>
      <c r="V2" t="n">
        <v>0.64</v>
      </c>
      <c r="W2" t="n">
        <v>2.46</v>
      </c>
      <c r="X2" t="n">
        <v>1.28</v>
      </c>
      <c r="Y2" t="n">
        <v>4</v>
      </c>
      <c r="Z2" t="n">
        <v>10</v>
      </c>
      <c r="AA2" t="n">
        <v>84.96963650588027</v>
      </c>
      <c r="AB2" t="n">
        <v>116.2592052630983</v>
      </c>
      <c r="AC2" t="n">
        <v>105.1635898836377</v>
      </c>
      <c r="AD2" t="n">
        <v>84969.63650588028</v>
      </c>
      <c r="AE2" t="n">
        <v>116259.2052630983</v>
      </c>
      <c r="AF2" t="n">
        <v>5.371883270646244e-06</v>
      </c>
      <c r="AG2" t="n">
        <v>0.4675</v>
      </c>
      <c r="AH2" t="n">
        <v>105163.5898836377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10.9479</v>
      </c>
      <c r="E3" t="n">
        <v>9.130000000000001</v>
      </c>
      <c r="F3" t="n">
        <v>5.53</v>
      </c>
      <c r="G3" t="n">
        <v>11.85</v>
      </c>
      <c r="H3" t="n">
        <v>0.18</v>
      </c>
      <c r="I3" t="n">
        <v>28</v>
      </c>
      <c r="J3" t="n">
        <v>196.32</v>
      </c>
      <c r="K3" t="n">
        <v>54.38</v>
      </c>
      <c r="L3" t="n">
        <v>2</v>
      </c>
      <c r="M3" t="n">
        <v>26</v>
      </c>
      <c r="N3" t="n">
        <v>39.95</v>
      </c>
      <c r="O3" t="n">
        <v>24447.22</v>
      </c>
      <c r="P3" t="n">
        <v>73.56</v>
      </c>
      <c r="Q3" t="n">
        <v>729.4400000000001</v>
      </c>
      <c r="R3" t="n">
        <v>46.25</v>
      </c>
      <c r="S3" t="n">
        <v>26.64</v>
      </c>
      <c r="T3" t="n">
        <v>8744.91</v>
      </c>
      <c r="U3" t="n">
        <v>0.58</v>
      </c>
      <c r="V3" t="n">
        <v>0.73</v>
      </c>
      <c r="W3" t="n">
        <v>2.4</v>
      </c>
      <c r="X3" t="n">
        <v>0.5600000000000001</v>
      </c>
      <c r="Y3" t="n">
        <v>4</v>
      </c>
      <c r="Z3" t="n">
        <v>10</v>
      </c>
      <c r="AA3" t="n">
        <v>60.410177600041</v>
      </c>
      <c r="AB3" t="n">
        <v>82.65587010128762</v>
      </c>
      <c r="AC3" t="n">
        <v>74.76730986708243</v>
      </c>
      <c r="AD3" t="n">
        <v>60410.177600041</v>
      </c>
      <c r="AE3" t="n">
        <v>82655.87010128761</v>
      </c>
      <c r="AF3" t="n">
        <v>6.598247619650629e-06</v>
      </c>
      <c r="AG3" t="n">
        <v>0.3804166666666667</v>
      </c>
      <c r="AH3" t="n">
        <v>74767.30986708243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11.8149</v>
      </c>
      <c r="E4" t="n">
        <v>8.460000000000001</v>
      </c>
      <c r="F4" t="n">
        <v>5.29</v>
      </c>
      <c r="G4" t="n">
        <v>18.66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15</v>
      </c>
      <c r="N4" t="n">
        <v>40.5</v>
      </c>
      <c r="O4" t="n">
        <v>24639</v>
      </c>
      <c r="P4" t="n">
        <v>66.95</v>
      </c>
      <c r="Q4" t="n">
        <v>729.65</v>
      </c>
      <c r="R4" t="n">
        <v>38.79</v>
      </c>
      <c r="S4" t="n">
        <v>26.64</v>
      </c>
      <c r="T4" t="n">
        <v>5073.41</v>
      </c>
      <c r="U4" t="n">
        <v>0.6899999999999999</v>
      </c>
      <c r="V4" t="n">
        <v>0.76</v>
      </c>
      <c r="W4" t="n">
        <v>2.38</v>
      </c>
      <c r="X4" t="n">
        <v>0.32</v>
      </c>
      <c r="Y4" t="n">
        <v>4</v>
      </c>
      <c r="Z4" t="n">
        <v>10</v>
      </c>
      <c r="AA4" t="n">
        <v>52.23217368882396</v>
      </c>
      <c r="AB4" t="n">
        <v>71.46636436189665</v>
      </c>
      <c r="AC4" t="n">
        <v>64.64571485088544</v>
      </c>
      <c r="AD4" t="n">
        <v>52232.17368882395</v>
      </c>
      <c r="AE4" t="n">
        <v>71466.36436189665</v>
      </c>
      <c r="AF4" t="n">
        <v>7.120784424538972e-06</v>
      </c>
      <c r="AG4" t="n">
        <v>0.3525</v>
      </c>
      <c r="AH4" t="n">
        <v>64645.71485088544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12.1482</v>
      </c>
      <c r="E5" t="n">
        <v>8.23</v>
      </c>
      <c r="F5" t="n">
        <v>5.21</v>
      </c>
      <c r="G5" t="n">
        <v>24.04</v>
      </c>
      <c r="H5" t="n">
        <v>0.36</v>
      </c>
      <c r="I5" t="n">
        <v>13</v>
      </c>
      <c r="J5" t="n">
        <v>199.44</v>
      </c>
      <c r="K5" t="n">
        <v>54.38</v>
      </c>
      <c r="L5" t="n">
        <v>4</v>
      </c>
      <c r="M5" t="n">
        <v>11</v>
      </c>
      <c r="N5" t="n">
        <v>41.06</v>
      </c>
      <c r="O5" t="n">
        <v>24831.54</v>
      </c>
      <c r="P5" t="n">
        <v>62.36</v>
      </c>
      <c r="Q5" t="n">
        <v>729.36</v>
      </c>
      <c r="R5" t="n">
        <v>36.47</v>
      </c>
      <c r="S5" t="n">
        <v>26.64</v>
      </c>
      <c r="T5" t="n">
        <v>3931.97</v>
      </c>
      <c r="U5" t="n">
        <v>0.73</v>
      </c>
      <c r="V5" t="n">
        <v>0.77</v>
      </c>
      <c r="W5" t="n">
        <v>2.37</v>
      </c>
      <c r="X5" t="n">
        <v>0.24</v>
      </c>
      <c r="Y5" t="n">
        <v>4</v>
      </c>
      <c r="Z5" t="n">
        <v>10</v>
      </c>
      <c r="AA5" t="n">
        <v>48.52029839091576</v>
      </c>
      <c r="AB5" t="n">
        <v>66.3876128229204</v>
      </c>
      <c r="AC5" t="n">
        <v>60.05167223071492</v>
      </c>
      <c r="AD5" t="n">
        <v>48520.29839091576</v>
      </c>
      <c r="AE5" t="n">
        <v>66387.6128229204</v>
      </c>
      <c r="AF5" t="n">
        <v>7.321662760259023e-06</v>
      </c>
      <c r="AG5" t="n">
        <v>0.3429166666666667</v>
      </c>
      <c r="AH5" t="n">
        <v>60051.67223071492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12.4181</v>
      </c>
      <c r="E6" t="n">
        <v>8.050000000000001</v>
      </c>
      <c r="F6" t="n">
        <v>5.15</v>
      </c>
      <c r="G6" t="n">
        <v>30.88</v>
      </c>
      <c r="H6" t="n">
        <v>0.44</v>
      </c>
      <c r="I6" t="n">
        <v>10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58.09</v>
      </c>
      <c r="Q6" t="n">
        <v>728.96</v>
      </c>
      <c r="R6" t="n">
        <v>34.47</v>
      </c>
      <c r="S6" t="n">
        <v>26.64</v>
      </c>
      <c r="T6" t="n">
        <v>2944.16</v>
      </c>
      <c r="U6" t="n">
        <v>0.77</v>
      </c>
      <c r="V6" t="n">
        <v>0.78</v>
      </c>
      <c r="W6" t="n">
        <v>2.37</v>
      </c>
      <c r="X6" t="n">
        <v>0.18</v>
      </c>
      <c r="Y6" t="n">
        <v>4</v>
      </c>
      <c r="Z6" t="n">
        <v>10</v>
      </c>
      <c r="AA6" t="n">
        <v>45.43161244445876</v>
      </c>
      <c r="AB6" t="n">
        <v>62.16153644777307</v>
      </c>
      <c r="AC6" t="n">
        <v>56.22892665347486</v>
      </c>
      <c r="AD6" t="n">
        <v>45431.61244445876</v>
      </c>
      <c r="AE6" t="n">
        <v>62161.53644777307</v>
      </c>
      <c r="AF6" t="n">
        <v>7.484330215437068e-06</v>
      </c>
      <c r="AG6" t="n">
        <v>0.3354166666666667</v>
      </c>
      <c r="AH6" t="n">
        <v>56228.92665347487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12.4874</v>
      </c>
      <c r="E7" t="n">
        <v>8.01</v>
      </c>
      <c r="F7" t="n">
        <v>5.14</v>
      </c>
      <c r="G7" t="n">
        <v>34.28</v>
      </c>
      <c r="H7" t="n">
        <v>0.53</v>
      </c>
      <c r="I7" t="n">
        <v>9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56.73</v>
      </c>
      <c r="Q7" t="n">
        <v>729.36</v>
      </c>
      <c r="R7" t="n">
        <v>34</v>
      </c>
      <c r="S7" t="n">
        <v>26.64</v>
      </c>
      <c r="T7" t="n">
        <v>2714.47</v>
      </c>
      <c r="U7" t="n">
        <v>0.78</v>
      </c>
      <c r="V7" t="n">
        <v>0.78</v>
      </c>
      <c r="W7" t="n">
        <v>2.38</v>
      </c>
      <c r="X7" t="n">
        <v>0.17</v>
      </c>
      <c r="Y7" t="n">
        <v>4</v>
      </c>
      <c r="Z7" t="n">
        <v>10</v>
      </c>
      <c r="AA7" t="n">
        <v>44.56365806557832</v>
      </c>
      <c r="AB7" t="n">
        <v>60.97396297514472</v>
      </c>
      <c r="AC7" t="n">
        <v>55.15469352630396</v>
      </c>
      <c r="AD7" t="n">
        <v>44563.65806557832</v>
      </c>
      <c r="AE7" t="n">
        <v>60973.96297514472</v>
      </c>
      <c r="AF7" t="n">
        <v>7.526096998111533e-06</v>
      </c>
      <c r="AG7" t="n">
        <v>0.33375</v>
      </c>
      <c r="AH7" t="n">
        <v>55154.69352630396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9.939</v>
      </c>
      <c r="E2" t="n">
        <v>10.06</v>
      </c>
      <c r="F2" t="n">
        <v>6.03</v>
      </c>
      <c r="G2" t="n">
        <v>6.83</v>
      </c>
      <c r="H2" t="n">
        <v>0.11</v>
      </c>
      <c r="I2" t="n">
        <v>53</v>
      </c>
      <c r="J2" t="n">
        <v>159.12</v>
      </c>
      <c r="K2" t="n">
        <v>50.28</v>
      </c>
      <c r="L2" t="n">
        <v>1</v>
      </c>
      <c r="M2" t="n">
        <v>51</v>
      </c>
      <c r="N2" t="n">
        <v>27.84</v>
      </c>
      <c r="O2" t="n">
        <v>19859.16</v>
      </c>
      <c r="P2" t="n">
        <v>72.48</v>
      </c>
      <c r="Q2" t="n">
        <v>730.58</v>
      </c>
      <c r="R2" t="n">
        <v>61.77</v>
      </c>
      <c r="S2" t="n">
        <v>26.64</v>
      </c>
      <c r="T2" t="n">
        <v>16383.85</v>
      </c>
      <c r="U2" t="n">
        <v>0.43</v>
      </c>
      <c r="V2" t="n">
        <v>0.67</v>
      </c>
      <c r="W2" t="n">
        <v>2.44</v>
      </c>
      <c r="X2" t="n">
        <v>1.06</v>
      </c>
      <c r="Y2" t="n">
        <v>4</v>
      </c>
      <c r="Z2" t="n">
        <v>10</v>
      </c>
      <c r="AA2" t="n">
        <v>65.73567588728251</v>
      </c>
      <c r="AB2" t="n">
        <v>89.94245180229069</v>
      </c>
      <c r="AC2" t="n">
        <v>81.35847043732574</v>
      </c>
      <c r="AD2" t="n">
        <v>65735.67588728252</v>
      </c>
      <c r="AE2" t="n">
        <v>89942.45180229069</v>
      </c>
      <c r="AF2" t="n">
        <v>6.554368847307449e-06</v>
      </c>
      <c r="AG2" t="n">
        <v>0.4191666666666667</v>
      </c>
      <c r="AH2" t="n">
        <v>81358.47043732574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11.8114</v>
      </c>
      <c r="E3" t="n">
        <v>8.470000000000001</v>
      </c>
      <c r="F3" t="n">
        <v>5.4</v>
      </c>
      <c r="G3" t="n">
        <v>14.09</v>
      </c>
      <c r="H3" t="n">
        <v>0.22</v>
      </c>
      <c r="I3" t="n">
        <v>23</v>
      </c>
      <c r="J3" t="n">
        <v>160.54</v>
      </c>
      <c r="K3" t="n">
        <v>50.28</v>
      </c>
      <c r="L3" t="n">
        <v>2</v>
      </c>
      <c r="M3" t="n">
        <v>21</v>
      </c>
      <c r="N3" t="n">
        <v>28.26</v>
      </c>
      <c r="O3" t="n">
        <v>20034.4</v>
      </c>
      <c r="P3" t="n">
        <v>61.08</v>
      </c>
      <c r="Q3" t="n">
        <v>729.42</v>
      </c>
      <c r="R3" t="n">
        <v>42.29</v>
      </c>
      <c r="S3" t="n">
        <v>26.64</v>
      </c>
      <c r="T3" t="n">
        <v>6792.92</v>
      </c>
      <c r="U3" t="n">
        <v>0.63</v>
      </c>
      <c r="V3" t="n">
        <v>0.74</v>
      </c>
      <c r="W3" t="n">
        <v>2.39</v>
      </c>
      <c r="X3" t="n">
        <v>0.43</v>
      </c>
      <c r="Y3" t="n">
        <v>4</v>
      </c>
      <c r="Z3" t="n">
        <v>10</v>
      </c>
      <c r="AA3" t="n">
        <v>48.36655412065091</v>
      </c>
      <c r="AB3" t="n">
        <v>66.17725312962564</v>
      </c>
      <c r="AC3" t="n">
        <v>59.86138897130647</v>
      </c>
      <c r="AD3" t="n">
        <v>48366.55412065091</v>
      </c>
      <c r="AE3" t="n">
        <v>66177.25312962563</v>
      </c>
      <c r="AF3" t="n">
        <v>7.78914098028848e-06</v>
      </c>
      <c r="AG3" t="n">
        <v>0.3529166666666667</v>
      </c>
      <c r="AH3" t="n">
        <v>59861.38897130647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12.4078</v>
      </c>
      <c r="E4" t="n">
        <v>8.06</v>
      </c>
      <c r="F4" t="n">
        <v>5.25</v>
      </c>
      <c r="G4" t="n">
        <v>21.01</v>
      </c>
      <c r="H4" t="n">
        <v>0.33</v>
      </c>
      <c r="I4" t="n">
        <v>15</v>
      </c>
      <c r="J4" t="n">
        <v>161.97</v>
      </c>
      <c r="K4" t="n">
        <v>50.28</v>
      </c>
      <c r="L4" t="n">
        <v>3</v>
      </c>
      <c r="M4" t="n">
        <v>13</v>
      </c>
      <c r="N4" t="n">
        <v>28.69</v>
      </c>
      <c r="O4" t="n">
        <v>20210.21</v>
      </c>
      <c r="P4" t="n">
        <v>55.02</v>
      </c>
      <c r="Q4" t="n">
        <v>729.14</v>
      </c>
      <c r="R4" t="n">
        <v>37.65</v>
      </c>
      <c r="S4" t="n">
        <v>26.64</v>
      </c>
      <c r="T4" t="n">
        <v>4510.76</v>
      </c>
      <c r="U4" t="n">
        <v>0.71</v>
      </c>
      <c r="V4" t="n">
        <v>0.76</v>
      </c>
      <c r="W4" t="n">
        <v>2.38</v>
      </c>
      <c r="X4" t="n">
        <v>0.28</v>
      </c>
      <c r="Y4" t="n">
        <v>4</v>
      </c>
      <c r="Z4" t="n">
        <v>10</v>
      </c>
      <c r="AA4" t="n">
        <v>43.00969192027522</v>
      </c>
      <c r="AB4" t="n">
        <v>58.84775793899423</v>
      </c>
      <c r="AC4" t="n">
        <v>53.23141051465548</v>
      </c>
      <c r="AD4" t="n">
        <v>43009.69192027523</v>
      </c>
      <c r="AE4" t="n">
        <v>58847.75793899423</v>
      </c>
      <c r="AF4" t="n">
        <v>8.18244267870222e-06</v>
      </c>
      <c r="AG4" t="n">
        <v>0.3358333333333334</v>
      </c>
      <c r="AH4" t="n">
        <v>53231.41051465548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12.7253</v>
      </c>
      <c r="E5" t="n">
        <v>7.86</v>
      </c>
      <c r="F5" t="n">
        <v>5.18</v>
      </c>
      <c r="G5" t="n">
        <v>28.25</v>
      </c>
      <c r="H5" t="n">
        <v>0.43</v>
      </c>
      <c r="I5" t="n">
        <v>11</v>
      </c>
      <c r="J5" t="n">
        <v>163.4</v>
      </c>
      <c r="K5" t="n">
        <v>50.28</v>
      </c>
      <c r="L5" t="n">
        <v>4</v>
      </c>
      <c r="M5" t="n">
        <v>2</v>
      </c>
      <c r="N5" t="n">
        <v>29.12</v>
      </c>
      <c r="O5" t="n">
        <v>20386.62</v>
      </c>
      <c r="P5" t="n">
        <v>50.36</v>
      </c>
      <c r="Q5" t="n">
        <v>729.51</v>
      </c>
      <c r="R5" t="n">
        <v>35.21</v>
      </c>
      <c r="S5" t="n">
        <v>26.64</v>
      </c>
      <c r="T5" t="n">
        <v>3309.94</v>
      </c>
      <c r="U5" t="n">
        <v>0.76</v>
      </c>
      <c r="V5" t="n">
        <v>0.77</v>
      </c>
      <c r="W5" t="n">
        <v>2.38</v>
      </c>
      <c r="X5" t="n">
        <v>0.21</v>
      </c>
      <c r="Y5" t="n">
        <v>4</v>
      </c>
      <c r="Z5" t="n">
        <v>10</v>
      </c>
      <c r="AA5" t="n">
        <v>39.77743390603094</v>
      </c>
      <c r="AB5" t="n">
        <v>54.42523992659737</v>
      </c>
      <c r="AC5" t="n">
        <v>49.23097141441182</v>
      </c>
      <c r="AD5" t="n">
        <v>39777.43390603094</v>
      </c>
      <c r="AE5" t="n">
        <v>54425.23992659737</v>
      </c>
      <c r="AF5" t="n">
        <v>8.391821097961714e-06</v>
      </c>
      <c r="AG5" t="n">
        <v>0.3275</v>
      </c>
      <c r="AH5" t="n">
        <v>49230.97141441182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12.7325</v>
      </c>
      <c r="E6" t="n">
        <v>7.85</v>
      </c>
      <c r="F6" t="n">
        <v>5.17</v>
      </c>
      <c r="G6" t="n">
        <v>28.23</v>
      </c>
      <c r="H6" t="n">
        <v>0.54</v>
      </c>
      <c r="I6" t="n">
        <v>11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50.37</v>
      </c>
      <c r="Q6" t="n">
        <v>729.29</v>
      </c>
      <c r="R6" t="n">
        <v>35.03</v>
      </c>
      <c r="S6" t="n">
        <v>26.64</v>
      </c>
      <c r="T6" t="n">
        <v>3220.79</v>
      </c>
      <c r="U6" t="n">
        <v>0.76</v>
      </c>
      <c r="V6" t="n">
        <v>0.78</v>
      </c>
      <c r="W6" t="n">
        <v>2.38</v>
      </c>
      <c r="X6" t="n">
        <v>0.21</v>
      </c>
      <c r="Y6" t="n">
        <v>4</v>
      </c>
      <c r="Z6" t="n">
        <v>10</v>
      </c>
      <c r="AA6" t="n">
        <v>39.73027868368119</v>
      </c>
      <c r="AB6" t="n">
        <v>54.36072007103716</v>
      </c>
      <c r="AC6" t="n">
        <v>49.1726092433119</v>
      </c>
      <c r="AD6" t="n">
        <v>39730.27868368119</v>
      </c>
      <c r="AE6" t="n">
        <v>54360.72007103716</v>
      </c>
      <c r="AF6" t="n">
        <v>8.396569206996889e-06</v>
      </c>
      <c r="AG6" t="n">
        <v>0.3270833333333333</v>
      </c>
      <c r="AH6" t="n">
        <v>49172.6092433119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12.6703</v>
      </c>
      <c r="E2" t="n">
        <v>7.89</v>
      </c>
      <c r="F2" t="n">
        <v>5.52</v>
      </c>
      <c r="G2" t="n">
        <v>11.82</v>
      </c>
      <c r="H2" t="n">
        <v>0.22</v>
      </c>
      <c r="I2" t="n">
        <v>28</v>
      </c>
      <c r="J2" t="n">
        <v>80.84</v>
      </c>
      <c r="K2" t="n">
        <v>35.1</v>
      </c>
      <c r="L2" t="n">
        <v>1</v>
      </c>
      <c r="M2" t="n">
        <v>26</v>
      </c>
      <c r="N2" t="n">
        <v>9.74</v>
      </c>
      <c r="O2" t="n">
        <v>10204.21</v>
      </c>
      <c r="P2" t="n">
        <v>37.19</v>
      </c>
      <c r="Q2" t="n">
        <v>729.83</v>
      </c>
      <c r="R2" t="n">
        <v>45.94</v>
      </c>
      <c r="S2" t="n">
        <v>26.64</v>
      </c>
      <c r="T2" t="n">
        <v>8588.969999999999</v>
      </c>
      <c r="U2" t="n">
        <v>0.58</v>
      </c>
      <c r="V2" t="n">
        <v>0.73</v>
      </c>
      <c r="W2" t="n">
        <v>2.4</v>
      </c>
      <c r="X2" t="n">
        <v>0.55</v>
      </c>
      <c r="Y2" t="n">
        <v>4</v>
      </c>
      <c r="Z2" t="n">
        <v>10</v>
      </c>
      <c r="AA2" t="n">
        <v>30.82341886998079</v>
      </c>
      <c r="AB2" t="n">
        <v>42.17396153106877</v>
      </c>
      <c r="AC2" t="n">
        <v>38.14893783413878</v>
      </c>
      <c r="AD2" t="n">
        <v>30823.41886998079</v>
      </c>
      <c r="AE2" t="n">
        <v>42173.96153106877</v>
      </c>
      <c r="AF2" t="n">
        <v>1.166253746178283e-05</v>
      </c>
      <c r="AG2" t="n">
        <v>0.32875</v>
      </c>
      <c r="AH2" t="n">
        <v>38148.93783413879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13.0185</v>
      </c>
      <c r="E3" t="n">
        <v>7.68</v>
      </c>
      <c r="F3" t="n">
        <v>5.41</v>
      </c>
      <c r="G3" t="n">
        <v>14.76</v>
      </c>
      <c r="H3" t="n">
        <v>0.43</v>
      </c>
      <c r="I3" t="n">
        <v>22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35.24</v>
      </c>
      <c r="Q3" t="n">
        <v>730.66</v>
      </c>
      <c r="R3" t="n">
        <v>41.69</v>
      </c>
      <c r="S3" t="n">
        <v>26.64</v>
      </c>
      <c r="T3" t="n">
        <v>6497.53</v>
      </c>
      <c r="U3" t="n">
        <v>0.64</v>
      </c>
      <c r="V3" t="n">
        <v>0.74</v>
      </c>
      <c r="W3" t="n">
        <v>2.42</v>
      </c>
      <c r="X3" t="n">
        <v>0.44</v>
      </c>
      <c r="Y3" t="n">
        <v>4</v>
      </c>
      <c r="Z3" t="n">
        <v>10</v>
      </c>
      <c r="AA3" t="n">
        <v>29.00006690955895</v>
      </c>
      <c r="AB3" t="n">
        <v>39.67917093822041</v>
      </c>
      <c r="AC3" t="n">
        <v>35.89224655400385</v>
      </c>
      <c r="AD3" t="n">
        <v>29000.06690955895</v>
      </c>
      <c r="AE3" t="n">
        <v>39679.17093822041</v>
      </c>
      <c r="AF3" t="n">
        <v>1.198304254407707e-05</v>
      </c>
      <c r="AG3" t="n">
        <v>0.32</v>
      </c>
      <c r="AH3" t="n">
        <v>35892.24655400385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11.6268</v>
      </c>
      <c r="E2" t="n">
        <v>8.6</v>
      </c>
      <c r="F2" t="n">
        <v>5.72</v>
      </c>
      <c r="G2" t="n">
        <v>9.029999999999999</v>
      </c>
      <c r="H2" t="n">
        <v>0.16</v>
      </c>
      <c r="I2" t="n">
        <v>38</v>
      </c>
      <c r="J2" t="n">
        <v>107.41</v>
      </c>
      <c r="K2" t="n">
        <v>41.65</v>
      </c>
      <c r="L2" t="n">
        <v>1</v>
      </c>
      <c r="M2" t="n">
        <v>36</v>
      </c>
      <c r="N2" t="n">
        <v>14.77</v>
      </c>
      <c r="O2" t="n">
        <v>13481.73</v>
      </c>
      <c r="P2" t="n">
        <v>50.76</v>
      </c>
      <c r="Q2" t="n">
        <v>729.74</v>
      </c>
      <c r="R2" t="n">
        <v>52.28</v>
      </c>
      <c r="S2" t="n">
        <v>26.64</v>
      </c>
      <c r="T2" t="n">
        <v>11711.38</v>
      </c>
      <c r="U2" t="n">
        <v>0.51</v>
      </c>
      <c r="V2" t="n">
        <v>0.7</v>
      </c>
      <c r="W2" t="n">
        <v>2.42</v>
      </c>
      <c r="X2" t="n">
        <v>0.75</v>
      </c>
      <c r="Y2" t="n">
        <v>4</v>
      </c>
      <c r="Z2" t="n">
        <v>10</v>
      </c>
      <c r="AA2" t="n">
        <v>42.2217968818529</v>
      </c>
      <c r="AB2" t="n">
        <v>57.76972518794944</v>
      </c>
      <c r="AC2" t="n">
        <v>52.25626369634158</v>
      </c>
      <c r="AD2" t="n">
        <v>42221.7968818529</v>
      </c>
      <c r="AE2" t="n">
        <v>57769.72518794944</v>
      </c>
      <c r="AF2" t="n">
        <v>9.267953802732768e-06</v>
      </c>
      <c r="AG2" t="n">
        <v>0.3583333333333333</v>
      </c>
      <c r="AH2" t="n">
        <v>52256.26369634159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13.0425</v>
      </c>
      <c r="E3" t="n">
        <v>7.67</v>
      </c>
      <c r="F3" t="n">
        <v>5.28</v>
      </c>
      <c r="G3" t="n">
        <v>19.78</v>
      </c>
      <c r="H3" t="n">
        <v>0.32</v>
      </c>
      <c r="I3" t="n">
        <v>16</v>
      </c>
      <c r="J3" t="n">
        <v>108.68</v>
      </c>
      <c r="K3" t="n">
        <v>41.65</v>
      </c>
      <c r="L3" t="n">
        <v>2</v>
      </c>
      <c r="M3" t="n">
        <v>4</v>
      </c>
      <c r="N3" t="n">
        <v>15.03</v>
      </c>
      <c r="O3" t="n">
        <v>13638.32</v>
      </c>
      <c r="P3" t="n">
        <v>40.52</v>
      </c>
      <c r="Q3" t="n">
        <v>729.28</v>
      </c>
      <c r="R3" t="n">
        <v>38.05</v>
      </c>
      <c r="S3" t="n">
        <v>26.64</v>
      </c>
      <c r="T3" t="n">
        <v>4706.39</v>
      </c>
      <c r="U3" t="n">
        <v>0.7</v>
      </c>
      <c r="V3" t="n">
        <v>0.76</v>
      </c>
      <c r="W3" t="n">
        <v>2.39</v>
      </c>
      <c r="X3" t="n">
        <v>0.31</v>
      </c>
      <c r="Y3" t="n">
        <v>4</v>
      </c>
      <c r="Z3" t="n">
        <v>10</v>
      </c>
      <c r="AA3" t="n">
        <v>32.50400198069444</v>
      </c>
      <c r="AB3" t="n">
        <v>44.47340948523021</v>
      </c>
      <c r="AC3" t="n">
        <v>40.22892970285738</v>
      </c>
      <c r="AD3" t="n">
        <v>32504.00198069444</v>
      </c>
      <c r="AE3" t="n">
        <v>44473.40948523021</v>
      </c>
      <c r="AF3" t="n">
        <v>1.039643646335554e-05</v>
      </c>
      <c r="AG3" t="n">
        <v>0.3195833333333333</v>
      </c>
      <c r="AH3" t="n">
        <v>40228.92970285738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13.0251</v>
      </c>
      <c r="E4" t="n">
        <v>7.68</v>
      </c>
      <c r="F4" t="n">
        <v>5.29</v>
      </c>
      <c r="G4" t="n">
        <v>19.82</v>
      </c>
      <c r="H4" t="n">
        <v>0.48</v>
      </c>
      <c r="I4" t="n">
        <v>16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40.93</v>
      </c>
      <c r="Q4" t="n">
        <v>730.08</v>
      </c>
      <c r="R4" t="n">
        <v>38.2</v>
      </c>
      <c r="S4" t="n">
        <v>26.64</v>
      </c>
      <c r="T4" t="n">
        <v>4780.07</v>
      </c>
      <c r="U4" t="n">
        <v>0.7</v>
      </c>
      <c r="V4" t="n">
        <v>0.76</v>
      </c>
      <c r="W4" t="n">
        <v>2.4</v>
      </c>
      <c r="X4" t="n">
        <v>0.32</v>
      </c>
      <c r="Y4" t="n">
        <v>4</v>
      </c>
      <c r="Z4" t="n">
        <v>10</v>
      </c>
      <c r="AA4" t="n">
        <v>32.73938212098488</v>
      </c>
      <c r="AB4" t="n">
        <v>44.79546697741296</v>
      </c>
      <c r="AC4" t="n">
        <v>40.52025047999769</v>
      </c>
      <c r="AD4" t="n">
        <v>32739.38212098488</v>
      </c>
      <c r="AE4" t="n">
        <v>44795.46697741296</v>
      </c>
      <c r="AF4" t="n">
        <v>1.038256657687193e-05</v>
      </c>
      <c r="AG4" t="n">
        <v>0.32</v>
      </c>
      <c r="AH4" t="n">
        <v>40520.25047999769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12.7542</v>
      </c>
      <c r="E2" t="n">
        <v>7.84</v>
      </c>
      <c r="F2" t="n">
        <v>5.61</v>
      </c>
      <c r="G2" t="n">
        <v>10.87</v>
      </c>
      <c r="H2" t="n">
        <v>0.28</v>
      </c>
      <c r="I2" t="n">
        <v>31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30.48</v>
      </c>
      <c r="Q2" t="n">
        <v>731.04</v>
      </c>
      <c r="R2" t="n">
        <v>47.69</v>
      </c>
      <c r="S2" t="n">
        <v>26.64</v>
      </c>
      <c r="T2" t="n">
        <v>9448.93</v>
      </c>
      <c r="U2" t="n">
        <v>0.5600000000000001</v>
      </c>
      <c r="V2" t="n">
        <v>0.72</v>
      </c>
      <c r="W2" t="n">
        <v>2.44</v>
      </c>
      <c r="X2" t="n">
        <v>0.64</v>
      </c>
      <c r="Y2" t="n">
        <v>4</v>
      </c>
      <c r="Z2" t="n">
        <v>10</v>
      </c>
      <c r="AA2" t="n">
        <v>26.51764627857183</v>
      </c>
      <c r="AB2" t="n">
        <v>36.28261351425133</v>
      </c>
      <c r="AC2" t="n">
        <v>32.81985180346999</v>
      </c>
      <c r="AD2" t="n">
        <v>26517.64627857183</v>
      </c>
      <c r="AE2" t="n">
        <v>36282.61351425133</v>
      </c>
      <c r="AF2" t="n">
        <v>1.344629861269946e-05</v>
      </c>
      <c r="AG2" t="n">
        <v>0.3266666666666667</v>
      </c>
      <c r="AH2" t="n">
        <v>32819.85180347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9.6561</v>
      </c>
      <c r="E2" t="n">
        <v>10.36</v>
      </c>
      <c r="F2" t="n">
        <v>6.09</v>
      </c>
      <c r="G2" t="n">
        <v>6.52</v>
      </c>
      <c r="H2" t="n">
        <v>0.11</v>
      </c>
      <c r="I2" t="n">
        <v>56</v>
      </c>
      <c r="J2" t="n">
        <v>167.88</v>
      </c>
      <c r="K2" t="n">
        <v>51.39</v>
      </c>
      <c r="L2" t="n">
        <v>1</v>
      </c>
      <c r="M2" t="n">
        <v>54</v>
      </c>
      <c r="N2" t="n">
        <v>30.49</v>
      </c>
      <c r="O2" t="n">
        <v>20939.59</v>
      </c>
      <c r="P2" t="n">
        <v>76.01000000000001</v>
      </c>
      <c r="Q2" t="n">
        <v>730.12</v>
      </c>
      <c r="R2" t="n">
        <v>63.58</v>
      </c>
      <c r="S2" t="n">
        <v>26.64</v>
      </c>
      <c r="T2" t="n">
        <v>17271.96</v>
      </c>
      <c r="U2" t="n">
        <v>0.42</v>
      </c>
      <c r="V2" t="n">
        <v>0.66</v>
      </c>
      <c r="W2" t="n">
        <v>2.45</v>
      </c>
      <c r="X2" t="n">
        <v>1.11</v>
      </c>
      <c r="Y2" t="n">
        <v>4</v>
      </c>
      <c r="Z2" t="n">
        <v>10</v>
      </c>
      <c r="AA2" t="n">
        <v>70.39469558798903</v>
      </c>
      <c r="AB2" t="n">
        <v>96.31712809823692</v>
      </c>
      <c r="AC2" t="n">
        <v>87.12475657450327</v>
      </c>
      <c r="AD2" t="n">
        <v>70394.69558798903</v>
      </c>
      <c r="AE2" t="n">
        <v>96317.12809823692</v>
      </c>
      <c r="AF2" t="n">
        <v>6.213977697008303e-06</v>
      </c>
      <c r="AG2" t="n">
        <v>0.4316666666666666</v>
      </c>
      <c r="AH2" t="n">
        <v>87124.75657450326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11.6133</v>
      </c>
      <c r="E3" t="n">
        <v>8.609999999999999</v>
      </c>
      <c r="F3" t="n">
        <v>5.42</v>
      </c>
      <c r="G3" t="n">
        <v>13.56</v>
      </c>
      <c r="H3" t="n">
        <v>0.21</v>
      </c>
      <c r="I3" t="n">
        <v>24</v>
      </c>
      <c r="J3" t="n">
        <v>169.33</v>
      </c>
      <c r="K3" t="n">
        <v>51.39</v>
      </c>
      <c r="L3" t="n">
        <v>2</v>
      </c>
      <c r="M3" t="n">
        <v>22</v>
      </c>
      <c r="N3" t="n">
        <v>30.94</v>
      </c>
      <c r="O3" t="n">
        <v>21118.46</v>
      </c>
      <c r="P3" t="n">
        <v>64.23</v>
      </c>
      <c r="Q3" t="n">
        <v>729.54</v>
      </c>
      <c r="R3" t="n">
        <v>43.01</v>
      </c>
      <c r="S3" t="n">
        <v>26.64</v>
      </c>
      <c r="T3" t="n">
        <v>7145.79</v>
      </c>
      <c r="U3" t="n">
        <v>0.62</v>
      </c>
      <c r="V3" t="n">
        <v>0.74</v>
      </c>
      <c r="W3" t="n">
        <v>2.39</v>
      </c>
      <c r="X3" t="n">
        <v>0.46</v>
      </c>
      <c r="Y3" t="n">
        <v>4</v>
      </c>
      <c r="Z3" t="n">
        <v>10</v>
      </c>
      <c r="AA3" t="n">
        <v>51.12041693940269</v>
      </c>
      <c r="AB3" t="n">
        <v>69.94520973009304</v>
      </c>
      <c r="AC3" t="n">
        <v>63.26973708218677</v>
      </c>
      <c r="AD3" t="n">
        <v>51120.4169394027</v>
      </c>
      <c r="AE3" t="n">
        <v>69945.20973009305</v>
      </c>
      <c r="AF3" t="n">
        <v>7.473492112619642e-06</v>
      </c>
      <c r="AG3" t="n">
        <v>0.35875</v>
      </c>
      <c r="AH3" t="n">
        <v>63269.73708218677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12.2917</v>
      </c>
      <c r="E4" t="n">
        <v>8.140000000000001</v>
      </c>
      <c r="F4" t="n">
        <v>5.25</v>
      </c>
      <c r="G4" t="n">
        <v>21.02</v>
      </c>
      <c r="H4" t="n">
        <v>0.31</v>
      </c>
      <c r="I4" t="n">
        <v>15</v>
      </c>
      <c r="J4" t="n">
        <v>170.79</v>
      </c>
      <c r="K4" t="n">
        <v>51.39</v>
      </c>
      <c r="L4" t="n">
        <v>3</v>
      </c>
      <c r="M4" t="n">
        <v>13</v>
      </c>
      <c r="N4" t="n">
        <v>31.4</v>
      </c>
      <c r="O4" t="n">
        <v>21297.94</v>
      </c>
      <c r="P4" t="n">
        <v>58.09</v>
      </c>
      <c r="Q4" t="n">
        <v>729.42</v>
      </c>
      <c r="R4" t="n">
        <v>37.93</v>
      </c>
      <c r="S4" t="n">
        <v>26.64</v>
      </c>
      <c r="T4" t="n">
        <v>4651.91</v>
      </c>
      <c r="U4" t="n">
        <v>0.7</v>
      </c>
      <c r="V4" t="n">
        <v>0.76</v>
      </c>
      <c r="W4" t="n">
        <v>2.37</v>
      </c>
      <c r="X4" t="n">
        <v>0.29</v>
      </c>
      <c r="Y4" t="n">
        <v>4</v>
      </c>
      <c r="Z4" t="n">
        <v>10</v>
      </c>
      <c r="AA4" t="n">
        <v>45.14422788272255</v>
      </c>
      <c r="AB4" t="n">
        <v>61.76832421189373</v>
      </c>
      <c r="AC4" t="n">
        <v>55.87324204151088</v>
      </c>
      <c r="AD4" t="n">
        <v>45144.22788272255</v>
      </c>
      <c r="AE4" t="n">
        <v>61768.32421189373</v>
      </c>
      <c r="AF4" t="n">
        <v>7.910061997940883e-06</v>
      </c>
      <c r="AG4" t="n">
        <v>0.3391666666666667</v>
      </c>
      <c r="AH4" t="n">
        <v>55873.24204151089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12.6205</v>
      </c>
      <c r="E5" t="n">
        <v>7.92</v>
      </c>
      <c r="F5" t="n">
        <v>5.18</v>
      </c>
      <c r="G5" t="n">
        <v>28.25</v>
      </c>
      <c r="H5" t="n">
        <v>0.41</v>
      </c>
      <c r="I5" t="n">
        <v>11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53.11</v>
      </c>
      <c r="Q5" t="n">
        <v>729.09</v>
      </c>
      <c r="R5" t="n">
        <v>35.48</v>
      </c>
      <c r="S5" t="n">
        <v>26.64</v>
      </c>
      <c r="T5" t="n">
        <v>3443.9</v>
      </c>
      <c r="U5" t="n">
        <v>0.75</v>
      </c>
      <c r="V5" t="n">
        <v>0.77</v>
      </c>
      <c r="W5" t="n">
        <v>2.37</v>
      </c>
      <c r="X5" t="n">
        <v>0.21</v>
      </c>
      <c r="Y5" t="n">
        <v>4</v>
      </c>
      <c r="Z5" t="n">
        <v>10</v>
      </c>
      <c r="AA5" t="n">
        <v>41.64551121730926</v>
      </c>
      <c r="AB5" t="n">
        <v>56.98122571763051</v>
      </c>
      <c r="AC5" t="n">
        <v>51.54301750890495</v>
      </c>
      <c r="AD5" t="n">
        <v>41645.51121730926</v>
      </c>
      <c r="AE5" t="n">
        <v>56981.22571763051</v>
      </c>
      <c r="AF5" t="n">
        <v>8.121654241887852e-06</v>
      </c>
      <c r="AG5" t="n">
        <v>0.33</v>
      </c>
      <c r="AH5" t="n">
        <v>51543.01750890494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12.7141</v>
      </c>
      <c r="E6" t="n">
        <v>7.87</v>
      </c>
      <c r="F6" t="n">
        <v>5.15</v>
      </c>
      <c r="G6" t="n">
        <v>30.92</v>
      </c>
      <c r="H6" t="n">
        <v>0.51</v>
      </c>
      <c r="I6" t="n">
        <v>10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51.88</v>
      </c>
      <c r="Q6" t="n">
        <v>729.3099999999999</v>
      </c>
      <c r="R6" t="n">
        <v>34.38</v>
      </c>
      <c r="S6" t="n">
        <v>26.64</v>
      </c>
      <c r="T6" t="n">
        <v>2900.97</v>
      </c>
      <c r="U6" t="n">
        <v>0.77</v>
      </c>
      <c r="V6" t="n">
        <v>0.78</v>
      </c>
      <c r="W6" t="n">
        <v>2.38</v>
      </c>
      <c r="X6" t="n">
        <v>0.19</v>
      </c>
      <c r="Y6" t="n">
        <v>4</v>
      </c>
      <c r="Z6" t="n">
        <v>10</v>
      </c>
      <c r="AA6" t="n">
        <v>40.73897462709922</v>
      </c>
      <c r="AB6" t="n">
        <v>55.74086236133937</v>
      </c>
      <c r="AC6" t="n">
        <v>50.42103269047364</v>
      </c>
      <c r="AD6" t="n">
        <v>40738.97462709922</v>
      </c>
      <c r="AE6" t="n">
        <v>55740.86236133937</v>
      </c>
      <c r="AF6" t="n">
        <v>8.18188853031071e-06</v>
      </c>
      <c r="AG6" t="n">
        <v>0.3279166666666667</v>
      </c>
      <c r="AH6" t="n">
        <v>50421.03269047364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12.5278</v>
      </c>
      <c r="E2" t="n">
        <v>7.98</v>
      </c>
      <c r="F2" t="n">
        <v>5.77</v>
      </c>
      <c r="G2" t="n">
        <v>9.109999999999999</v>
      </c>
      <c r="H2" t="n">
        <v>0.34</v>
      </c>
      <c r="I2" t="n">
        <v>38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27.8</v>
      </c>
      <c r="Q2" t="n">
        <v>731.74</v>
      </c>
      <c r="R2" t="n">
        <v>52.08</v>
      </c>
      <c r="S2" t="n">
        <v>26.64</v>
      </c>
      <c r="T2" t="n">
        <v>11611.78</v>
      </c>
      <c r="U2" t="n">
        <v>0.51</v>
      </c>
      <c r="V2" t="n">
        <v>0.7</v>
      </c>
      <c r="W2" t="n">
        <v>2.47</v>
      </c>
      <c r="X2" t="n">
        <v>0.8</v>
      </c>
      <c r="Y2" t="n">
        <v>4</v>
      </c>
      <c r="Z2" t="n">
        <v>10</v>
      </c>
      <c r="AA2" t="n">
        <v>25.21036265825603</v>
      </c>
      <c r="AB2" t="n">
        <v>34.49393039166096</v>
      </c>
      <c r="AC2" t="n">
        <v>31.2018780876618</v>
      </c>
      <c r="AD2" t="n">
        <v>25210.36265825603</v>
      </c>
      <c r="AE2" t="n">
        <v>34493.93039166096</v>
      </c>
      <c r="AF2" t="n">
        <v>1.44515603033269e-05</v>
      </c>
      <c r="AG2" t="n">
        <v>0.3325</v>
      </c>
      <c r="AH2" t="n">
        <v>31201.8780876618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10.7022</v>
      </c>
      <c r="E2" t="n">
        <v>9.34</v>
      </c>
      <c r="F2" t="n">
        <v>5.91</v>
      </c>
      <c r="G2" t="n">
        <v>7.71</v>
      </c>
      <c r="H2" t="n">
        <v>0.13</v>
      </c>
      <c r="I2" t="n">
        <v>46</v>
      </c>
      <c r="J2" t="n">
        <v>133.21</v>
      </c>
      <c r="K2" t="n">
        <v>46.47</v>
      </c>
      <c r="L2" t="n">
        <v>1</v>
      </c>
      <c r="M2" t="n">
        <v>44</v>
      </c>
      <c r="N2" t="n">
        <v>20.75</v>
      </c>
      <c r="O2" t="n">
        <v>16663.42</v>
      </c>
      <c r="P2" t="n">
        <v>62.39</v>
      </c>
      <c r="Q2" t="n">
        <v>731.1</v>
      </c>
      <c r="R2" t="n">
        <v>57.86</v>
      </c>
      <c r="S2" t="n">
        <v>26.64</v>
      </c>
      <c r="T2" t="n">
        <v>14463.2</v>
      </c>
      <c r="U2" t="n">
        <v>0.46</v>
      </c>
      <c r="V2" t="n">
        <v>0.68</v>
      </c>
      <c r="W2" t="n">
        <v>2.44</v>
      </c>
      <c r="X2" t="n">
        <v>0.9399999999999999</v>
      </c>
      <c r="Y2" t="n">
        <v>4</v>
      </c>
      <c r="Z2" t="n">
        <v>10</v>
      </c>
      <c r="AA2" t="n">
        <v>54.01993745347301</v>
      </c>
      <c r="AB2" t="n">
        <v>73.91246161525915</v>
      </c>
      <c r="AC2" t="n">
        <v>66.85836001550688</v>
      </c>
      <c r="AD2" t="n">
        <v>54019.93745347301</v>
      </c>
      <c r="AE2" t="n">
        <v>73912.46161525915</v>
      </c>
      <c r="AF2" t="n">
        <v>7.674244254739789e-06</v>
      </c>
      <c r="AG2" t="n">
        <v>0.3891666666666667</v>
      </c>
      <c r="AH2" t="n">
        <v>66858.36001550687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12.3924</v>
      </c>
      <c r="E3" t="n">
        <v>8.07</v>
      </c>
      <c r="F3" t="n">
        <v>5.34</v>
      </c>
      <c r="G3" t="n">
        <v>16.03</v>
      </c>
      <c r="H3" t="n">
        <v>0.26</v>
      </c>
      <c r="I3" t="n">
        <v>20</v>
      </c>
      <c r="J3" t="n">
        <v>134.55</v>
      </c>
      <c r="K3" t="n">
        <v>46.47</v>
      </c>
      <c r="L3" t="n">
        <v>2</v>
      </c>
      <c r="M3" t="n">
        <v>18</v>
      </c>
      <c r="N3" t="n">
        <v>21.09</v>
      </c>
      <c r="O3" t="n">
        <v>16828.84</v>
      </c>
      <c r="P3" t="n">
        <v>51.63</v>
      </c>
      <c r="Q3" t="n">
        <v>729.35</v>
      </c>
      <c r="R3" t="n">
        <v>40.48</v>
      </c>
      <c r="S3" t="n">
        <v>26.64</v>
      </c>
      <c r="T3" t="n">
        <v>5901.3</v>
      </c>
      <c r="U3" t="n">
        <v>0.66</v>
      </c>
      <c r="V3" t="n">
        <v>0.75</v>
      </c>
      <c r="W3" t="n">
        <v>2.39</v>
      </c>
      <c r="X3" t="n">
        <v>0.38</v>
      </c>
      <c r="Y3" t="n">
        <v>4</v>
      </c>
      <c r="Z3" t="n">
        <v>10</v>
      </c>
      <c r="AA3" t="n">
        <v>40.59242779207416</v>
      </c>
      <c r="AB3" t="n">
        <v>55.54035051646898</v>
      </c>
      <c r="AC3" t="n">
        <v>50.23965741465693</v>
      </c>
      <c r="AD3" t="n">
        <v>40592.42779207416</v>
      </c>
      <c r="AE3" t="n">
        <v>55540.35051646898</v>
      </c>
      <c r="AF3" t="n">
        <v>8.886238764220195e-06</v>
      </c>
      <c r="AG3" t="n">
        <v>0.33625</v>
      </c>
      <c r="AH3" t="n">
        <v>50239.65741465693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12.894</v>
      </c>
      <c r="E4" t="n">
        <v>7.76</v>
      </c>
      <c r="F4" t="n">
        <v>5.22</v>
      </c>
      <c r="G4" t="n">
        <v>24.1</v>
      </c>
      <c r="H4" t="n">
        <v>0.39</v>
      </c>
      <c r="I4" t="n">
        <v>13</v>
      </c>
      <c r="J4" t="n">
        <v>135.9</v>
      </c>
      <c r="K4" t="n">
        <v>46.47</v>
      </c>
      <c r="L4" t="n">
        <v>3</v>
      </c>
      <c r="M4" t="n">
        <v>2</v>
      </c>
      <c r="N4" t="n">
        <v>21.43</v>
      </c>
      <c r="O4" t="n">
        <v>16994.64</v>
      </c>
      <c r="P4" t="n">
        <v>45.74</v>
      </c>
      <c r="Q4" t="n">
        <v>730.11</v>
      </c>
      <c r="R4" t="n">
        <v>36.43</v>
      </c>
      <c r="S4" t="n">
        <v>26.64</v>
      </c>
      <c r="T4" t="n">
        <v>3911.91</v>
      </c>
      <c r="U4" t="n">
        <v>0.73</v>
      </c>
      <c r="V4" t="n">
        <v>0.77</v>
      </c>
      <c r="W4" t="n">
        <v>2.38</v>
      </c>
      <c r="X4" t="n">
        <v>0.25</v>
      </c>
      <c r="Y4" t="n">
        <v>4</v>
      </c>
      <c r="Z4" t="n">
        <v>10</v>
      </c>
      <c r="AA4" t="n">
        <v>36.26959885603389</v>
      </c>
      <c r="AB4" t="n">
        <v>49.62566525645425</v>
      </c>
      <c r="AC4" t="n">
        <v>44.88946141452752</v>
      </c>
      <c r="AD4" t="n">
        <v>36269.59885603389</v>
      </c>
      <c r="AE4" t="n">
        <v>49625.66525645425</v>
      </c>
      <c r="AF4" t="n">
        <v>9.245921905833834e-06</v>
      </c>
      <c r="AG4" t="n">
        <v>0.3233333333333333</v>
      </c>
      <c r="AH4" t="n">
        <v>44889.46141452752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12.8931</v>
      </c>
      <c r="E5" t="n">
        <v>7.76</v>
      </c>
      <c r="F5" t="n">
        <v>5.22</v>
      </c>
      <c r="G5" t="n">
        <v>24.1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46.02</v>
      </c>
      <c r="Q5" t="n">
        <v>730.11</v>
      </c>
      <c r="R5" t="n">
        <v>36.32</v>
      </c>
      <c r="S5" t="n">
        <v>26.64</v>
      </c>
      <c r="T5" t="n">
        <v>3858.64</v>
      </c>
      <c r="U5" t="n">
        <v>0.73</v>
      </c>
      <c r="V5" t="n">
        <v>0.77</v>
      </c>
      <c r="W5" t="n">
        <v>2.39</v>
      </c>
      <c r="X5" t="n">
        <v>0.25</v>
      </c>
      <c r="Y5" t="n">
        <v>4</v>
      </c>
      <c r="Z5" t="n">
        <v>10</v>
      </c>
      <c r="AA5" t="n">
        <v>36.39003198726309</v>
      </c>
      <c r="AB5" t="n">
        <v>49.79044717973601</v>
      </c>
      <c r="AC5" t="n">
        <v>45.03851678232465</v>
      </c>
      <c r="AD5" t="n">
        <v>36390.03198726309</v>
      </c>
      <c r="AE5" t="n">
        <v>49790.44717973602</v>
      </c>
      <c r="AF5" t="n">
        <v>9.245276541345293e-06</v>
      </c>
      <c r="AG5" t="n">
        <v>0.3233333333333333</v>
      </c>
      <c r="AH5" t="n">
        <v>45038.51678232465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10.1686</v>
      </c>
      <c r="E2" t="n">
        <v>9.83</v>
      </c>
      <c r="F2" t="n">
        <v>6</v>
      </c>
      <c r="G2" t="n">
        <v>7.06</v>
      </c>
      <c r="H2" t="n">
        <v>0.12</v>
      </c>
      <c r="I2" t="n">
        <v>51</v>
      </c>
      <c r="J2" t="n">
        <v>150.44</v>
      </c>
      <c r="K2" t="n">
        <v>49.1</v>
      </c>
      <c r="L2" t="n">
        <v>1</v>
      </c>
      <c r="M2" t="n">
        <v>49</v>
      </c>
      <c r="N2" t="n">
        <v>25.34</v>
      </c>
      <c r="O2" t="n">
        <v>18787.76</v>
      </c>
      <c r="P2" t="n">
        <v>69.25</v>
      </c>
      <c r="Q2" t="n">
        <v>730.5</v>
      </c>
      <c r="R2" t="n">
        <v>60.85</v>
      </c>
      <c r="S2" t="n">
        <v>26.64</v>
      </c>
      <c r="T2" t="n">
        <v>15931.67</v>
      </c>
      <c r="U2" t="n">
        <v>0.44</v>
      </c>
      <c r="V2" t="n">
        <v>0.67</v>
      </c>
      <c r="W2" t="n">
        <v>2.44</v>
      </c>
      <c r="X2" t="n">
        <v>1.03</v>
      </c>
      <c r="Y2" t="n">
        <v>4</v>
      </c>
      <c r="Z2" t="n">
        <v>10</v>
      </c>
      <c r="AA2" t="n">
        <v>61.90267190794329</v>
      </c>
      <c r="AB2" t="n">
        <v>84.69796665756031</v>
      </c>
      <c r="AC2" t="n">
        <v>76.61451159412564</v>
      </c>
      <c r="AD2" t="n">
        <v>61902.67190794329</v>
      </c>
      <c r="AE2" t="n">
        <v>84697.96665756032</v>
      </c>
      <c r="AF2" t="n">
        <v>6.882642968511524e-06</v>
      </c>
      <c r="AG2" t="n">
        <v>0.4095833333333334</v>
      </c>
      <c r="AH2" t="n">
        <v>76614.51159412565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11.9876</v>
      </c>
      <c r="E3" t="n">
        <v>8.34</v>
      </c>
      <c r="F3" t="n">
        <v>5.39</v>
      </c>
      <c r="G3" t="n">
        <v>14.71</v>
      </c>
      <c r="H3" t="n">
        <v>0.23</v>
      </c>
      <c r="I3" t="n">
        <v>22</v>
      </c>
      <c r="J3" t="n">
        <v>151.83</v>
      </c>
      <c r="K3" t="n">
        <v>49.1</v>
      </c>
      <c r="L3" t="n">
        <v>2</v>
      </c>
      <c r="M3" t="n">
        <v>20</v>
      </c>
      <c r="N3" t="n">
        <v>25.73</v>
      </c>
      <c r="O3" t="n">
        <v>18959.54</v>
      </c>
      <c r="P3" t="n">
        <v>58.25</v>
      </c>
      <c r="Q3" t="n">
        <v>729.53</v>
      </c>
      <c r="R3" t="n">
        <v>42.16</v>
      </c>
      <c r="S3" t="n">
        <v>26.64</v>
      </c>
      <c r="T3" t="n">
        <v>6732.82</v>
      </c>
      <c r="U3" t="n">
        <v>0.63</v>
      </c>
      <c r="V3" t="n">
        <v>0.74</v>
      </c>
      <c r="W3" t="n">
        <v>2.39</v>
      </c>
      <c r="X3" t="n">
        <v>0.42</v>
      </c>
      <c r="Y3" t="n">
        <v>4</v>
      </c>
      <c r="Z3" t="n">
        <v>10</v>
      </c>
      <c r="AA3" t="n">
        <v>45.94264787783882</v>
      </c>
      <c r="AB3" t="n">
        <v>62.86075767301548</v>
      </c>
      <c r="AC3" t="n">
        <v>56.86141518634352</v>
      </c>
      <c r="AD3" t="n">
        <v>45942.64787783883</v>
      </c>
      <c r="AE3" t="n">
        <v>62860.75767301548</v>
      </c>
      <c r="AF3" t="n">
        <v>8.113837779962705e-06</v>
      </c>
      <c r="AG3" t="n">
        <v>0.3475</v>
      </c>
      <c r="AH3" t="n">
        <v>56861.41518634352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12.6179</v>
      </c>
      <c r="E4" t="n">
        <v>7.93</v>
      </c>
      <c r="F4" t="n">
        <v>5.22</v>
      </c>
      <c r="G4" t="n">
        <v>22.38</v>
      </c>
      <c r="H4" t="n">
        <v>0.35</v>
      </c>
      <c r="I4" t="n">
        <v>14</v>
      </c>
      <c r="J4" t="n">
        <v>153.23</v>
      </c>
      <c r="K4" t="n">
        <v>49.1</v>
      </c>
      <c r="L4" t="n">
        <v>3</v>
      </c>
      <c r="M4" t="n">
        <v>12</v>
      </c>
      <c r="N4" t="n">
        <v>26.13</v>
      </c>
      <c r="O4" t="n">
        <v>19131.85</v>
      </c>
      <c r="P4" t="n">
        <v>51.46</v>
      </c>
      <c r="Q4" t="n">
        <v>729.02</v>
      </c>
      <c r="R4" t="n">
        <v>36.87</v>
      </c>
      <c r="S4" t="n">
        <v>26.64</v>
      </c>
      <c r="T4" t="n">
        <v>4127.6</v>
      </c>
      <c r="U4" t="n">
        <v>0.72</v>
      </c>
      <c r="V4" t="n">
        <v>0.77</v>
      </c>
      <c r="W4" t="n">
        <v>2.37</v>
      </c>
      <c r="X4" t="n">
        <v>0.25</v>
      </c>
      <c r="Y4" t="n">
        <v>4</v>
      </c>
      <c r="Z4" t="n">
        <v>10</v>
      </c>
      <c r="AA4" t="n">
        <v>40.31463396373454</v>
      </c>
      <c r="AB4" t="n">
        <v>55.16026074513778</v>
      </c>
      <c r="AC4" t="n">
        <v>49.89584287764112</v>
      </c>
      <c r="AD4" t="n">
        <v>40314.63396373454</v>
      </c>
      <c r="AE4" t="n">
        <v>55160.26074513778</v>
      </c>
      <c r="AF4" t="n">
        <v>8.540457950197821e-06</v>
      </c>
      <c r="AG4" t="n">
        <v>0.3304166666666666</v>
      </c>
      <c r="AH4" t="n">
        <v>49895.84287764112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12.8406</v>
      </c>
      <c r="E5" t="n">
        <v>7.79</v>
      </c>
      <c r="F5" t="n">
        <v>5.18</v>
      </c>
      <c r="G5" t="n">
        <v>28.23</v>
      </c>
      <c r="H5" t="n">
        <v>0.46</v>
      </c>
      <c r="I5" t="n">
        <v>11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48.61</v>
      </c>
      <c r="Q5" t="n">
        <v>729.62</v>
      </c>
      <c r="R5" t="n">
        <v>35.08</v>
      </c>
      <c r="S5" t="n">
        <v>26.64</v>
      </c>
      <c r="T5" t="n">
        <v>3244.94</v>
      </c>
      <c r="U5" t="n">
        <v>0.76</v>
      </c>
      <c r="V5" t="n">
        <v>0.78</v>
      </c>
      <c r="W5" t="n">
        <v>2.38</v>
      </c>
      <c r="X5" t="n">
        <v>0.21</v>
      </c>
      <c r="Y5" t="n">
        <v>4</v>
      </c>
      <c r="Z5" t="n">
        <v>10</v>
      </c>
      <c r="AA5" t="n">
        <v>38.31807550019104</v>
      </c>
      <c r="AB5" t="n">
        <v>52.4284813733879</v>
      </c>
      <c r="AC5" t="n">
        <v>47.42478069504649</v>
      </c>
      <c r="AD5" t="n">
        <v>38318.07550019104</v>
      </c>
      <c r="AE5" t="n">
        <v>52428.4813733879</v>
      </c>
      <c r="AF5" t="n">
        <v>8.691193015898852e-06</v>
      </c>
      <c r="AG5" t="n">
        <v>0.3245833333333333</v>
      </c>
      <c r="AH5" t="n">
        <v>47424.78069504649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9.128</v>
      </c>
      <c r="E2" t="n">
        <v>10.96</v>
      </c>
      <c r="F2" t="n">
        <v>6.22</v>
      </c>
      <c r="G2" t="n">
        <v>6.11</v>
      </c>
      <c r="H2" t="n">
        <v>0.1</v>
      </c>
      <c r="I2" t="n">
        <v>61</v>
      </c>
      <c r="J2" t="n">
        <v>185.69</v>
      </c>
      <c r="K2" t="n">
        <v>53.44</v>
      </c>
      <c r="L2" t="n">
        <v>1</v>
      </c>
      <c r="M2" t="n">
        <v>59</v>
      </c>
      <c r="N2" t="n">
        <v>36.26</v>
      </c>
      <c r="O2" t="n">
        <v>23136.14</v>
      </c>
      <c r="P2" t="n">
        <v>83.28</v>
      </c>
      <c r="Q2" t="n">
        <v>731.55</v>
      </c>
      <c r="R2" t="n">
        <v>67.41</v>
      </c>
      <c r="S2" t="n">
        <v>26.64</v>
      </c>
      <c r="T2" t="n">
        <v>19160.4</v>
      </c>
      <c r="U2" t="n">
        <v>0.4</v>
      </c>
      <c r="V2" t="n">
        <v>0.65</v>
      </c>
      <c r="W2" t="n">
        <v>2.46</v>
      </c>
      <c r="X2" t="n">
        <v>1.24</v>
      </c>
      <c r="Y2" t="n">
        <v>4</v>
      </c>
      <c r="Z2" t="n">
        <v>10</v>
      </c>
      <c r="AA2" t="n">
        <v>80.38947426151186</v>
      </c>
      <c r="AB2" t="n">
        <v>109.9924252178592</v>
      </c>
      <c r="AC2" t="n">
        <v>99.49490253043321</v>
      </c>
      <c r="AD2" t="n">
        <v>80389.47426151186</v>
      </c>
      <c r="AE2" t="n">
        <v>109992.4252178592</v>
      </c>
      <c r="AF2" t="n">
        <v>5.616412591791158e-06</v>
      </c>
      <c r="AG2" t="n">
        <v>0.4566666666666667</v>
      </c>
      <c r="AH2" t="n">
        <v>99494.9025304332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11.1441</v>
      </c>
      <c r="E3" t="n">
        <v>8.970000000000001</v>
      </c>
      <c r="F3" t="n">
        <v>5.5</v>
      </c>
      <c r="G3" t="n">
        <v>12.22</v>
      </c>
      <c r="H3" t="n">
        <v>0.19</v>
      </c>
      <c r="I3" t="n">
        <v>27</v>
      </c>
      <c r="J3" t="n">
        <v>187.21</v>
      </c>
      <c r="K3" t="n">
        <v>53.44</v>
      </c>
      <c r="L3" t="n">
        <v>2</v>
      </c>
      <c r="M3" t="n">
        <v>25</v>
      </c>
      <c r="N3" t="n">
        <v>36.77</v>
      </c>
      <c r="O3" t="n">
        <v>23322.88</v>
      </c>
      <c r="P3" t="n">
        <v>70.40000000000001</v>
      </c>
      <c r="Q3" t="n">
        <v>729.46</v>
      </c>
      <c r="R3" t="n">
        <v>45.38</v>
      </c>
      <c r="S3" t="n">
        <v>26.64</v>
      </c>
      <c r="T3" t="n">
        <v>8318.85</v>
      </c>
      <c r="U3" t="n">
        <v>0.59</v>
      </c>
      <c r="V3" t="n">
        <v>0.73</v>
      </c>
      <c r="W3" t="n">
        <v>2.4</v>
      </c>
      <c r="X3" t="n">
        <v>0.53</v>
      </c>
      <c r="Y3" t="n">
        <v>4</v>
      </c>
      <c r="Z3" t="n">
        <v>10</v>
      </c>
      <c r="AA3" t="n">
        <v>57.32510238678722</v>
      </c>
      <c r="AB3" t="n">
        <v>78.43473409060323</v>
      </c>
      <c r="AC3" t="n">
        <v>70.94903315285482</v>
      </c>
      <c r="AD3" t="n">
        <v>57325.10238678722</v>
      </c>
      <c r="AE3" t="n">
        <v>78434.73409060323</v>
      </c>
      <c r="AF3" t="n">
        <v>6.856908804138896e-06</v>
      </c>
      <c r="AG3" t="n">
        <v>0.37375</v>
      </c>
      <c r="AH3" t="n">
        <v>70949.03315285483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11.904</v>
      </c>
      <c r="E4" t="n">
        <v>8.4</v>
      </c>
      <c r="F4" t="n">
        <v>5.3</v>
      </c>
      <c r="G4" t="n">
        <v>18.7</v>
      </c>
      <c r="H4" t="n">
        <v>0.28</v>
      </c>
      <c r="I4" t="n">
        <v>17</v>
      </c>
      <c r="J4" t="n">
        <v>188.73</v>
      </c>
      <c r="K4" t="n">
        <v>53.44</v>
      </c>
      <c r="L4" t="n">
        <v>3</v>
      </c>
      <c r="M4" t="n">
        <v>15</v>
      </c>
      <c r="N4" t="n">
        <v>37.29</v>
      </c>
      <c r="O4" t="n">
        <v>23510.33</v>
      </c>
      <c r="P4" t="n">
        <v>64.68000000000001</v>
      </c>
      <c r="Q4" t="n">
        <v>729.36</v>
      </c>
      <c r="R4" t="n">
        <v>39.36</v>
      </c>
      <c r="S4" t="n">
        <v>26.64</v>
      </c>
      <c r="T4" t="n">
        <v>5356.8</v>
      </c>
      <c r="U4" t="n">
        <v>0.68</v>
      </c>
      <c r="V4" t="n">
        <v>0.76</v>
      </c>
      <c r="W4" t="n">
        <v>2.38</v>
      </c>
      <c r="X4" t="n">
        <v>0.33</v>
      </c>
      <c r="Y4" t="n">
        <v>4</v>
      </c>
      <c r="Z4" t="n">
        <v>10</v>
      </c>
      <c r="AA4" t="n">
        <v>50.48866396380679</v>
      </c>
      <c r="AB4" t="n">
        <v>69.08081743790891</v>
      </c>
      <c r="AC4" t="n">
        <v>62.48784117718621</v>
      </c>
      <c r="AD4" t="n">
        <v>50488.66396380679</v>
      </c>
      <c r="AE4" t="n">
        <v>69080.8174379089</v>
      </c>
      <c r="AF4" t="n">
        <v>7.324471460635621e-06</v>
      </c>
      <c r="AG4" t="n">
        <v>0.35</v>
      </c>
      <c r="AH4" t="n">
        <v>62487.84117718621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12.3338</v>
      </c>
      <c r="E5" t="n">
        <v>8.109999999999999</v>
      </c>
      <c r="F5" t="n">
        <v>5.19</v>
      </c>
      <c r="G5" t="n">
        <v>25.96</v>
      </c>
      <c r="H5" t="n">
        <v>0.37</v>
      </c>
      <c r="I5" t="n">
        <v>12</v>
      </c>
      <c r="J5" t="n">
        <v>190.25</v>
      </c>
      <c r="K5" t="n">
        <v>53.44</v>
      </c>
      <c r="L5" t="n">
        <v>4</v>
      </c>
      <c r="M5" t="n">
        <v>10</v>
      </c>
      <c r="N5" t="n">
        <v>37.82</v>
      </c>
      <c r="O5" t="n">
        <v>23698.48</v>
      </c>
      <c r="P5" t="n">
        <v>59.43</v>
      </c>
      <c r="Q5" t="n">
        <v>729.27</v>
      </c>
      <c r="R5" t="n">
        <v>35.99</v>
      </c>
      <c r="S5" t="n">
        <v>26.64</v>
      </c>
      <c r="T5" t="n">
        <v>3698.61</v>
      </c>
      <c r="U5" t="n">
        <v>0.74</v>
      </c>
      <c r="V5" t="n">
        <v>0.77</v>
      </c>
      <c r="W5" t="n">
        <v>2.37</v>
      </c>
      <c r="X5" t="n">
        <v>0.22</v>
      </c>
      <c r="Y5" t="n">
        <v>4</v>
      </c>
      <c r="Z5" t="n">
        <v>10</v>
      </c>
      <c r="AA5" t="n">
        <v>46.11591920098905</v>
      </c>
      <c r="AB5" t="n">
        <v>63.0978351415408</v>
      </c>
      <c r="AC5" t="n">
        <v>57.07586631401316</v>
      </c>
      <c r="AD5" t="n">
        <v>46115.91920098905</v>
      </c>
      <c r="AE5" t="n">
        <v>63097.8351415408</v>
      </c>
      <c r="AF5" t="n">
        <v>7.588925243715358e-06</v>
      </c>
      <c r="AG5" t="n">
        <v>0.3379166666666666</v>
      </c>
      <c r="AH5" t="n">
        <v>57075.86631401316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12.5958</v>
      </c>
      <c r="E6" t="n">
        <v>7.94</v>
      </c>
      <c r="F6" t="n">
        <v>5.14</v>
      </c>
      <c r="G6" t="n">
        <v>34.24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3</v>
      </c>
      <c r="N6" t="n">
        <v>38.35</v>
      </c>
      <c r="O6" t="n">
        <v>23887.36</v>
      </c>
      <c r="P6" t="n">
        <v>54.79</v>
      </c>
      <c r="Q6" t="n">
        <v>729.59</v>
      </c>
      <c r="R6" t="n">
        <v>33.89</v>
      </c>
      <c r="S6" t="n">
        <v>26.64</v>
      </c>
      <c r="T6" t="n">
        <v>2659.41</v>
      </c>
      <c r="U6" t="n">
        <v>0.79</v>
      </c>
      <c r="V6" t="n">
        <v>0.78</v>
      </c>
      <c r="W6" t="n">
        <v>2.37</v>
      </c>
      <c r="X6" t="n">
        <v>0.17</v>
      </c>
      <c r="Y6" t="n">
        <v>4</v>
      </c>
      <c r="Z6" t="n">
        <v>10</v>
      </c>
      <c r="AA6" t="n">
        <v>43.02395602717095</v>
      </c>
      <c r="AB6" t="n">
        <v>58.86727471933692</v>
      </c>
      <c r="AC6" t="n">
        <v>53.24906464087425</v>
      </c>
      <c r="AD6" t="n">
        <v>43023.95602717096</v>
      </c>
      <c r="AE6" t="n">
        <v>58867.27471933692</v>
      </c>
      <c r="AF6" t="n">
        <v>7.750132528887279e-06</v>
      </c>
      <c r="AG6" t="n">
        <v>0.3308333333333334</v>
      </c>
      <c r="AH6" t="n">
        <v>53249.06464087425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12.5879</v>
      </c>
      <c r="E7" t="n">
        <v>7.94</v>
      </c>
      <c r="F7" t="n">
        <v>5.14</v>
      </c>
      <c r="G7" t="n">
        <v>34.27</v>
      </c>
      <c r="H7" t="n">
        <v>0.55</v>
      </c>
      <c r="I7" t="n">
        <v>9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55.13</v>
      </c>
      <c r="Q7" t="n">
        <v>729.61</v>
      </c>
      <c r="R7" t="n">
        <v>33.89</v>
      </c>
      <c r="S7" t="n">
        <v>26.64</v>
      </c>
      <c r="T7" t="n">
        <v>2662.3</v>
      </c>
      <c r="U7" t="n">
        <v>0.79</v>
      </c>
      <c r="V7" t="n">
        <v>0.78</v>
      </c>
      <c r="W7" t="n">
        <v>2.38</v>
      </c>
      <c r="X7" t="n">
        <v>0.17</v>
      </c>
      <c r="Y7" t="n">
        <v>4</v>
      </c>
      <c r="Z7" t="n">
        <v>10</v>
      </c>
      <c r="AA7" t="n">
        <v>43.19532959481886</v>
      </c>
      <c r="AB7" t="n">
        <v>59.1017555950609</v>
      </c>
      <c r="AC7" t="n">
        <v>53.46116699091518</v>
      </c>
      <c r="AD7" t="n">
        <v>43195.32959481886</v>
      </c>
      <c r="AE7" t="n">
        <v>59101.7555950609</v>
      </c>
      <c r="AF7" t="n">
        <v>7.745271698532856e-06</v>
      </c>
      <c r="AG7" t="n">
        <v>0.3308333333333334</v>
      </c>
      <c r="AH7" t="n">
        <v>53461.16699091518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11.3468</v>
      </c>
      <c r="E2" t="n">
        <v>8.81</v>
      </c>
      <c r="F2" t="n">
        <v>5.77</v>
      </c>
      <c r="G2" t="n">
        <v>8.66</v>
      </c>
      <c r="H2" t="n">
        <v>0.15</v>
      </c>
      <c r="I2" t="n">
        <v>40</v>
      </c>
      <c r="J2" t="n">
        <v>116.05</v>
      </c>
      <c r="K2" t="n">
        <v>43.4</v>
      </c>
      <c r="L2" t="n">
        <v>1</v>
      </c>
      <c r="M2" t="n">
        <v>38</v>
      </c>
      <c r="N2" t="n">
        <v>16.65</v>
      </c>
      <c r="O2" t="n">
        <v>14546.17</v>
      </c>
      <c r="P2" t="n">
        <v>54.53</v>
      </c>
      <c r="Q2" t="n">
        <v>729.85</v>
      </c>
      <c r="R2" t="n">
        <v>53.8</v>
      </c>
      <c r="S2" t="n">
        <v>26.64</v>
      </c>
      <c r="T2" t="n">
        <v>12459.57</v>
      </c>
      <c r="U2" t="n">
        <v>0.5</v>
      </c>
      <c r="V2" t="n">
        <v>0.7</v>
      </c>
      <c r="W2" t="n">
        <v>2.42</v>
      </c>
      <c r="X2" t="n">
        <v>0.8</v>
      </c>
      <c r="Y2" t="n">
        <v>4</v>
      </c>
      <c r="Z2" t="n">
        <v>10</v>
      </c>
      <c r="AA2" t="n">
        <v>45.7596349534745</v>
      </c>
      <c r="AB2" t="n">
        <v>62.61035131593995</v>
      </c>
      <c r="AC2" t="n">
        <v>56.63490726053966</v>
      </c>
      <c r="AD2" t="n">
        <v>45759.63495347449</v>
      </c>
      <c r="AE2" t="n">
        <v>62610.35131593995</v>
      </c>
      <c r="AF2" t="n">
        <v>8.703633063538063e-06</v>
      </c>
      <c r="AG2" t="n">
        <v>0.3670833333333334</v>
      </c>
      <c r="AH2" t="n">
        <v>56634.90726053967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12.8356</v>
      </c>
      <c r="E3" t="n">
        <v>7.79</v>
      </c>
      <c r="F3" t="n">
        <v>5.3</v>
      </c>
      <c r="G3" t="n">
        <v>18.71</v>
      </c>
      <c r="H3" t="n">
        <v>0.3</v>
      </c>
      <c r="I3" t="n">
        <v>17</v>
      </c>
      <c r="J3" t="n">
        <v>117.34</v>
      </c>
      <c r="K3" t="n">
        <v>43.4</v>
      </c>
      <c r="L3" t="n">
        <v>2</v>
      </c>
      <c r="M3" t="n">
        <v>15</v>
      </c>
      <c r="N3" t="n">
        <v>16.94</v>
      </c>
      <c r="O3" t="n">
        <v>14705.49</v>
      </c>
      <c r="P3" t="n">
        <v>44.21</v>
      </c>
      <c r="Q3" t="n">
        <v>729.6900000000001</v>
      </c>
      <c r="R3" t="n">
        <v>39.07</v>
      </c>
      <c r="S3" t="n">
        <v>26.64</v>
      </c>
      <c r="T3" t="n">
        <v>5212.21</v>
      </c>
      <c r="U3" t="n">
        <v>0.68</v>
      </c>
      <c r="V3" t="n">
        <v>0.76</v>
      </c>
      <c r="W3" t="n">
        <v>2.39</v>
      </c>
      <c r="X3" t="n">
        <v>0.33</v>
      </c>
      <c r="Y3" t="n">
        <v>4</v>
      </c>
      <c r="Z3" t="n">
        <v>10</v>
      </c>
      <c r="AA3" t="n">
        <v>35.09699335763302</v>
      </c>
      <c r="AB3" t="n">
        <v>48.0212546818464</v>
      </c>
      <c r="AC3" t="n">
        <v>43.4381735333511</v>
      </c>
      <c r="AD3" t="n">
        <v>35096.99335763302</v>
      </c>
      <c r="AE3" t="n">
        <v>48021.2546818464</v>
      </c>
      <c r="AF3" t="n">
        <v>9.84562630436327e-06</v>
      </c>
      <c r="AG3" t="n">
        <v>0.3245833333333333</v>
      </c>
      <c r="AH3" t="n">
        <v>43438.1735333511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12.9655</v>
      </c>
      <c r="E4" t="n">
        <v>7.71</v>
      </c>
      <c r="F4" t="n">
        <v>5.27</v>
      </c>
      <c r="G4" t="n">
        <v>21.08</v>
      </c>
      <c r="H4" t="n">
        <v>0.45</v>
      </c>
      <c r="I4" t="n">
        <v>15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42.62</v>
      </c>
      <c r="Q4" t="n">
        <v>729.91</v>
      </c>
      <c r="R4" t="n">
        <v>37.69</v>
      </c>
      <c r="S4" t="n">
        <v>26.64</v>
      </c>
      <c r="T4" t="n">
        <v>4532.12</v>
      </c>
      <c r="U4" t="n">
        <v>0.71</v>
      </c>
      <c r="V4" t="n">
        <v>0.76</v>
      </c>
      <c r="W4" t="n">
        <v>2.4</v>
      </c>
      <c r="X4" t="n">
        <v>0.3</v>
      </c>
      <c r="Y4" t="n">
        <v>4</v>
      </c>
      <c r="Z4" t="n">
        <v>10</v>
      </c>
      <c r="AA4" t="n">
        <v>34.01789585005082</v>
      </c>
      <c r="AB4" t="n">
        <v>46.54478586555744</v>
      </c>
      <c r="AC4" t="n">
        <v>42.10261682864736</v>
      </c>
      <c r="AD4" t="n">
        <v>34017.89585005082</v>
      </c>
      <c r="AE4" t="n">
        <v>46544.78586555744</v>
      </c>
      <c r="AF4" t="n">
        <v>9.945266902148868e-06</v>
      </c>
      <c r="AG4" t="n">
        <v>0.32125</v>
      </c>
      <c r="AH4" t="n">
        <v>42102.61682864735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12.3741</v>
      </c>
      <c r="E2" t="n">
        <v>8.08</v>
      </c>
      <c r="F2" t="n">
        <v>5.56</v>
      </c>
      <c r="G2" t="n">
        <v>10.75</v>
      </c>
      <c r="H2" t="n">
        <v>0.2</v>
      </c>
      <c r="I2" t="n">
        <v>31</v>
      </c>
      <c r="J2" t="n">
        <v>89.87</v>
      </c>
      <c r="K2" t="n">
        <v>37.55</v>
      </c>
      <c r="L2" t="n">
        <v>1</v>
      </c>
      <c r="M2" t="n">
        <v>29</v>
      </c>
      <c r="N2" t="n">
        <v>11.32</v>
      </c>
      <c r="O2" t="n">
        <v>11317.98</v>
      </c>
      <c r="P2" t="n">
        <v>41.8</v>
      </c>
      <c r="Q2" t="n">
        <v>729.42</v>
      </c>
      <c r="R2" t="n">
        <v>46.97</v>
      </c>
      <c r="S2" t="n">
        <v>26.64</v>
      </c>
      <c r="T2" t="n">
        <v>9089.57</v>
      </c>
      <c r="U2" t="n">
        <v>0.57</v>
      </c>
      <c r="V2" t="n">
        <v>0.72</v>
      </c>
      <c r="W2" t="n">
        <v>2.4</v>
      </c>
      <c r="X2" t="n">
        <v>0.58</v>
      </c>
      <c r="Y2" t="n">
        <v>4</v>
      </c>
      <c r="Z2" t="n">
        <v>10</v>
      </c>
      <c r="AA2" t="n">
        <v>34.28006058648544</v>
      </c>
      <c r="AB2" t="n">
        <v>46.90349122383745</v>
      </c>
      <c r="AC2" t="n">
        <v>42.42708785098031</v>
      </c>
      <c r="AD2" t="n">
        <v>34280.06058648544</v>
      </c>
      <c r="AE2" t="n">
        <v>46903.49122383745</v>
      </c>
      <c r="AF2" t="n">
        <v>1.079263970119105e-05</v>
      </c>
      <c r="AG2" t="n">
        <v>0.3366666666666667</v>
      </c>
      <c r="AH2" t="n">
        <v>42427.08785098032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13.0204</v>
      </c>
      <c r="E3" t="n">
        <v>7.68</v>
      </c>
      <c r="F3" t="n">
        <v>5.36</v>
      </c>
      <c r="G3" t="n">
        <v>16.09</v>
      </c>
      <c r="H3" t="n">
        <v>0.39</v>
      </c>
      <c r="I3" t="n">
        <v>20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37.14</v>
      </c>
      <c r="Q3" t="n">
        <v>729.41</v>
      </c>
      <c r="R3" t="n">
        <v>40.47</v>
      </c>
      <c r="S3" t="n">
        <v>26.64</v>
      </c>
      <c r="T3" t="n">
        <v>5896.61</v>
      </c>
      <c r="U3" t="n">
        <v>0.66</v>
      </c>
      <c r="V3" t="n">
        <v>0.75</v>
      </c>
      <c r="W3" t="n">
        <v>2.41</v>
      </c>
      <c r="X3" t="n">
        <v>0.39</v>
      </c>
      <c r="Y3" t="n">
        <v>4</v>
      </c>
      <c r="Z3" t="n">
        <v>10</v>
      </c>
      <c r="AA3" t="n">
        <v>30.27621261594332</v>
      </c>
      <c r="AB3" t="n">
        <v>41.42524979326219</v>
      </c>
      <c r="AC3" t="n">
        <v>37.47168209376272</v>
      </c>
      <c r="AD3" t="n">
        <v>30276.21261594332</v>
      </c>
      <c r="AE3" t="n">
        <v>41425.24979326219</v>
      </c>
      <c r="AF3" t="n">
        <v>1.135633993303658e-05</v>
      </c>
      <c r="AG3" t="n">
        <v>0.32</v>
      </c>
      <c r="AH3" t="n">
        <v>37471.68209376272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8.9131</v>
      </c>
      <c r="E2" t="n">
        <v>11.22</v>
      </c>
      <c r="F2" t="n">
        <v>6.25</v>
      </c>
      <c r="G2" t="n">
        <v>5.96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86.53</v>
      </c>
      <c r="Q2" t="n">
        <v>730.51</v>
      </c>
      <c r="R2" t="n">
        <v>68.77</v>
      </c>
      <c r="S2" t="n">
        <v>26.64</v>
      </c>
      <c r="T2" t="n">
        <v>19833.03</v>
      </c>
      <c r="U2" t="n">
        <v>0.39</v>
      </c>
      <c r="V2" t="n">
        <v>0.64</v>
      </c>
      <c r="W2" t="n">
        <v>2.46</v>
      </c>
      <c r="X2" t="n">
        <v>1.28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10.9479</v>
      </c>
      <c r="E3" t="n">
        <v>9.130000000000001</v>
      </c>
      <c r="F3" t="n">
        <v>5.53</v>
      </c>
      <c r="G3" t="n">
        <v>11.85</v>
      </c>
      <c r="H3" t="n">
        <v>0.18</v>
      </c>
      <c r="I3" t="n">
        <v>28</v>
      </c>
      <c r="J3" t="n">
        <v>196.32</v>
      </c>
      <c r="K3" t="n">
        <v>54.38</v>
      </c>
      <c r="L3" t="n">
        <v>2</v>
      </c>
      <c r="M3" t="n">
        <v>26</v>
      </c>
      <c r="N3" t="n">
        <v>39.95</v>
      </c>
      <c r="O3" t="n">
        <v>24447.22</v>
      </c>
      <c r="P3" t="n">
        <v>73.56</v>
      </c>
      <c r="Q3" t="n">
        <v>729.4400000000001</v>
      </c>
      <c r="R3" t="n">
        <v>46.25</v>
      </c>
      <c r="S3" t="n">
        <v>26.64</v>
      </c>
      <c r="T3" t="n">
        <v>8744.91</v>
      </c>
      <c r="U3" t="n">
        <v>0.58</v>
      </c>
      <c r="V3" t="n">
        <v>0.73</v>
      </c>
      <c r="W3" t="n">
        <v>2.4</v>
      </c>
      <c r="X3" t="n">
        <v>0.5600000000000001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11.8149</v>
      </c>
      <c r="E4" t="n">
        <v>8.460000000000001</v>
      </c>
      <c r="F4" t="n">
        <v>5.29</v>
      </c>
      <c r="G4" t="n">
        <v>18.66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15</v>
      </c>
      <c r="N4" t="n">
        <v>40.5</v>
      </c>
      <c r="O4" t="n">
        <v>24639</v>
      </c>
      <c r="P4" t="n">
        <v>66.95</v>
      </c>
      <c r="Q4" t="n">
        <v>729.65</v>
      </c>
      <c r="R4" t="n">
        <v>38.79</v>
      </c>
      <c r="S4" t="n">
        <v>26.64</v>
      </c>
      <c r="T4" t="n">
        <v>5073.41</v>
      </c>
      <c r="U4" t="n">
        <v>0.6899999999999999</v>
      </c>
      <c r="V4" t="n">
        <v>0.76</v>
      </c>
      <c r="W4" t="n">
        <v>2.38</v>
      </c>
      <c r="X4" t="n">
        <v>0.32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12.1482</v>
      </c>
      <c r="E5" t="n">
        <v>8.23</v>
      </c>
      <c r="F5" t="n">
        <v>5.21</v>
      </c>
      <c r="G5" t="n">
        <v>24.04</v>
      </c>
      <c r="H5" t="n">
        <v>0.36</v>
      </c>
      <c r="I5" t="n">
        <v>13</v>
      </c>
      <c r="J5" t="n">
        <v>199.44</v>
      </c>
      <c r="K5" t="n">
        <v>54.38</v>
      </c>
      <c r="L5" t="n">
        <v>4</v>
      </c>
      <c r="M5" t="n">
        <v>11</v>
      </c>
      <c r="N5" t="n">
        <v>41.06</v>
      </c>
      <c r="O5" t="n">
        <v>24831.54</v>
      </c>
      <c r="P5" t="n">
        <v>62.36</v>
      </c>
      <c r="Q5" t="n">
        <v>729.36</v>
      </c>
      <c r="R5" t="n">
        <v>36.47</v>
      </c>
      <c r="S5" t="n">
        <v>26.64</v>
      </c>
      <c r="T5" t="n">
        <v>3931.97</v>
      </c>
      <c r="U5" t="n">
        <v>0.73</v>
      </c>
      <c r="V5" t="n">
        <v>0.77</v>
      </c>
      <c r="W5" t="n">
        <v>2.37</v>
      </c>
      <c r="X5" t="n">
        <v>0.24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12.4181</v>
      </c>
      <c r="E6" t="n">
        <v>8.050000000000001</v>
      </c>
      <c r="F6" t="n">
        <v>5.15</v>
      </c>
      <c r="G6" t="n">
        <v>30.88</v>
      </c>
      <c r="H6" t="n">
        <v>0.44</v>
      </c>
      <c r="I6" t="n">
        <v>10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58.09</v>
      </c>
      <c r="Q6" t="n">
        <v>728.96</v>
      </c>
      <c r="R6" t="n">
        <v>34.47</v>
      </c>
      <c r="S6" t="n">
        <v>26.64</v>
      </c>
      <c r="T6" t="n">
        <v>2944.16</v>
      </c>
      <c r="U6" t="n">
        <v>0.77</v>
      </c>
      <c r="V6" t="n">
        <v>0.78</v>
      </c>
      <c r="W6" t="n">
        <v>2.37</v>
      </c>
      <c r="X6" t="n">
        <v>0.18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12.4874</v>
      </c>
      <c r="E7" t="n">
        <v>8.01</v>
      </c>
      <c r="F7" t="n">
        <v>5.14</v>
      </c>
      <c r="G7" t="n">
        <v>34.28</v>
      </c>
      <c r="H7" t="n">
        <v>0.53</v>
      </c>
      <c r="I7" t="n">
        <v>9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56.73</v>
      </c>
      <c r="Q7" t="n">
        <v>729.36</v>
      </c>
      <c r="R7" t="n">
        <v>34</v>
      </c>
      <c r="S7" t="n">
        <v>26.64</v>
      </c>
      <c r="T7" t="n">
        <v>2714.47</v>
      </c>
      <c r="U7" t="n">
        <v>0.78</v>
      </c>
      <c r="V7" t="n">
        <v>0.78</v>
      </c>
      <c r="W7" t="n">
        <v>2.38</v>
      </c>
      <c r="X7" t="n">
        <v>0.17</v>
      </c>
      <c r="Y7" t="n">
        <v>4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12.3741</v>
      </c>
      <c r="E8" t="n">
        <v>8.08</v>
      </c>
      <c r="F8" t="n">
        <v>5.56</v>
      </c>
      <c r="G8" t="n">
        <v>10.75</v>
      </c>
      <c r="H8" t="n">
        <v>0.2</v>
      </c>
      <c r="I8" t="n">
        <v>31</v>
      </c>
      <c r="J8" t="n">
        <v>89.87</v>
      </c>
      <c r="K8" t="n">
        <v>37.55</v>
      </c>
      <c r="L8" t="n">
        <v>1</v>
      </c>
      <c r="M8" t="n">
        <v>29</v>
      </c>
      <c r="N8" t="n">
        <v>11.32</v>
      </c>
      <c r="O8" t="n">
        <v>11317.98</v>
      </c>
      <c r="P8" t="n">
        <v>41.8</v>
      </c>
      <c r="Q8" t="n">
        <v>729.42</v>
      </c>
      <c r="R8" t="n">
        <v>46.97</v>
      </c>
      <c r="S8" t="n">
        <v>26.64</v>
      </c>
      <c r="T8" t="n">
        <v>9089.57</v>
      </c>
      <c r="U8" t="n">
        <v>0.57</v>
      </c>
      <c r="V8" t="n">
        <v>0.72</v>
      </c>
      <c r="W8" t="n">
        <v>2.4</v>
      </c>
      <c r="X8" t="n">
        <v>0.58</v>
      </c>
      <c r="Y8" t="n">
        <v>4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13.0204</v>
      </c>
      <c r="E9" t="n">
        <v>7.68</v>
      </c>
      <c r="F9" t="n">
        <v>5.36</v>
      </c>
      <c r="G9" t="n">
        <v>16.09</v>
      </c>
      <c r="H9" t="n">
        <v>0.39</v>
      </c>
      <c r="I9" t="n">
        <v>20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37.14</v>
      </c>
      <c r="Q9" t="n">
        <v>729.41</v>
      </c>
      <c r="R9" t="n">
        <v>40.47</v>
      </c>
      <c r="S9" t="n">
        <v>26.64</v>
      </c>
      <c r="T9" t="n">
        <v>5896.61</v>
      </c>
      <c r="U9" t="n">
        <v>0.66</v>
      </c>
      <c r="V9" t="n">
        <v>0.75</v>
      </c>
      <c r="W9" t="n">
        <v>2.41</v>
      </c>
      <c r="X9" t="n">
        <v>0.39</v>
      </c>
      <c r="Y9" t="n">
        <v>4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12.9148</v>
      </c>
      <c r="E10" t="n">
        <v>7.74</v>
      </c>
      <c r="F10" t="n">
        <v>5.49</v>
      </c>
      <c r="G10" t="n">
        <v>12.68</v>
      </c>
      <c r="H10" t="n">
        <v>0.24</v>
      </c>
      <c r="I10" t="n">
        <v>26</v>
      </c>
      <c r="J10" t="n">
        <v>71.52</v>
      </c>
      <c r="K10" t="n">
        <v>32.27</v>
      </c>
      <c r="L10" t="n">
        <v>1</v>
      </c>
      <c r="M10" t="n">
        <v>6</v>
      </c>
      <c r="N10" t="n">
        <v>8.25</v>
      </c>
      <c r="O10" t="n">
        <v>9054.6</v>
      </c>
      <c r="P10" t="n">
        <v>32.69</v>
      </c>
      <c r="Q10" t="n">
        <v>730.3099999999999</v>
      </c>
      <c r="R10" t="n">
        <v>44.53</v>
      </c>
      <c r="S10" t="n">
        <v>26.64</v>
      </c>
      <c r="T10" t="n">
        <v>7894.92</v>
      </c>
      <c r="U10" t="n">
        <v>0.6</v>
      </c>
      <c r="V10" t="n">
        <v>0.73</v>
      </c>
      <c r="W10" t="n">
        <v>2.42</v>
      </c>
      <c r="X10" t="n">
        <v>0.52</v>
      </c>
      <c r="Y10" t="n">
        <v>4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12.8871</v>
      </c>
      <c r="E11" t="n">
        <v>7.76</v>
      </c>
      <c r="F11" t="n">
        <v>5.51</v>
      </c>
      <c r="G11" t="n">
        <v>12.72</v>
      </c>
      <c r="H11" t="n">
        <v>0.48</v>
      </c>
      <c r="I11" t="n">
        <v>26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33.24</v>
      </c>
      <c r="Q11" t="n">
        <v>730.61</v>
      </c>
      <c r="R11" t="n">
        <v>44.66</v>
      </c>
      <c r="S11" t="n">
        <v>26.64</v>
      </c>
      <c r="T11" t="n">
        <v>7960.94</v>
      </c>
      <c r="U11" t="n">
        <v>0.6</v>
      </c>
      <c r="V11" t="n">
        <v>0.73</v>
      </c>
      <c r="W11" t="n">
        <v>2.43</v>
      </c>
      <c r="X11" t="n">
        <v>0.54</v>
      </c>
      <c r="Y11" t="n">
        <v>4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12.0822</v>
      </c>
      <c r="E12" t="n">
        <v>8.279999999999999</v>
      </c>
      <c r="F12" t="n">
        <v>6.02</v>
      </c>
      <c r="G12" t="n">
        <v>7.23</v>
      </c>
      <c r="H12" t="n">
        <v>0.43</v>
      </c>
      <c r="I12" t="n">
        <v>50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24.29</v>
      </c>
      <c r="Q12" t="n">
        <v>731.66</v>
      </c>
      <c r="R12" t="n">
        <v>59.52</v>
      </c>
      <c r="S12" t="n">
        <v>26.64</v>
      </c>
      <c r="T12" t="n">
        <v>15270.31</v>
      </c>
      <c r="U12" t="n">
        <v>0.45</v>
      </c>
      <c r="V12" t="n">
        <v>0.67</v>
      </c>
      <c r="W12" t="n">
        <v>2.5</v>
      </c>
      <c r="X12" t="n">
        <v>1.05</v>
      </c>
      <c r="Y12" t="n">
        <v>4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10.4868</v>
      </c>
      <c r="E13" t="n">
        <v>9.539999999999999</v>
      </c>
      <c r="F13" t="n">
        <v>5.92</v>
      </c>
      <c r="G13" t="n">
        <v>7.4</v>
      </c>
      <c r="H13" t="n">
        <v>0.12</v>
      </c>
      <c r="I13" t="n">
        <v>48</v>
      </c>
      <c r="J13" t="n">
        <v>141.81</v>
      </c>
      <c r="K13" t="n">
        <v>47.83</v>
      </c>
      <c r="L13" t="n">
        <v>1</v>
      </c>
      <c r="M13" t="n">
        <v>46</v>
      </c>
      <c r="N13" t="n">
        <v>22.98</v>
      </c>
      <c r="O13" t="n">
        <v>17723.39</v>
      </c>
      <c r="P13" t="n">
        <v>65.43000000000001</v>
      </c>
      <c r="Q13" t="n">
        <v>730.05</v>
      </c>
      <c r="R13" t="n">
        <v>58.58</v>
      </c>
      <c r="S13" t="n">
        <v>26.64</v>
      </c>
      <c r="T13" t="n">
        <v>14813.12</v>
      </c>
      <c r="U13" t="n">
        <v>0.45</v>
      </c>
      <c r="V13" t="n">
        <v>0.68</v>
      </c>
      <c r="W13" t="n">
        <v>2.43</v>
      </c>
      <c r="X13" t="n">
        <v>0.95</v>
      </c>
      <c r="Y13" t="n">
        <v>4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12.1729</v>
      </c>
      <c r="E14" t="n">
        <v>8.220000000000001</v>
      </c>
      <c r="F14" t="n">
        <v>5.38</v>
      </c>
      <c r="G14" t="n">
        <v>15.37</v>
      </c>
      <c r="H14" t="n">
        <v>0.25</v>
      </c>
      <c r="I14" t="n">
        <v>21</v>
      </c>
      <c r="J14" t="n">
        <v>143.17</v>
      </c>
      <c r="K14" t="n">
        <v>47.83</v>
      </c>
      <c r="L14" t="n">
        <v>2</v>
      </c>
      <c r="M14" t="n">
        <v>19</v>
      </c>
      <c r="N14" t="n">
        <v>23.34</v>
      </c>
      <c r="O14" t="n">
        <v>17891.86</v>
      </c>
      <c r="P14" t="n">
        <v>54.91</v>
      </c>
      <c r="Q14" t="n">
        <v>729.1799999999999</v>
      </c>
      <c r="R14" t="n">
        <v>41.62</v>
      </c>
      <c r="S14" t="n">
        <v>26.64</v>
      </c>
      <c r="T14" t="n">
        <v>6465.08</v>
      </c>
      <c r="U14" t="n">
        <v>0.64</v>
      </c>
      <c r="V14" t="n">
        <v>0.75</v>
      </c>
      <c r="W14" t="n">
        <v>2.39</v>
      </c>
      <c r="X14" t="n">
        <v>0.41</v>
      </c>
      <c r="Y14" t="n">
        <v>4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12.7923</v>
      </c>
      <c r="E15" t="n">
        <v>7.82</v>
      </c>
      <c r="F15" t="n">
        <v>5.21</v>
      </c>
      <c r="G15" t="n">
        <v>24.06</v>
      </c>
      <c r="H15" t="n">
        <v>0.37</v>
      </c>
      <c r="I15" t="n">
        <v>13</v>
      </c>
      <c r="J15" t="n">
        <v>144.54</v>
      </c>
      <c r="K15" t="n">
        <v>47.83</v>
      </c>
      <c r="L15" t="n">
        <v>3</v>
      </c>
      <c r="M15" t="n">
        <v>10</v>
      </c>
      <c r="N15" t="n">
        <v>23.71</v>
      </c>
      <c r="O15" t="n">
        <v>18060.85</v>
      </c>
      <c r="P15" t="n">
        <v>48.31</v>
      </c>
      <c r="Q15" t="n">
        <v>729.1</v>
      </c>
      <c r="R15" t="n">
        <v>36.43</v>
      </c>
      <c r="S15" t="n">
        <v>26.64</v>
      </c>
      <c r="T15" t="n">
        <v>3909.5</v>
      </c>
      <c r="U15" t="n">
        <v>0.73</v>
      </c>
      <c r="V15" t="n">
        <v>0.77</v>
      </c>
      <c r="W15" t="n">
        <v>2.38</v>
      </c>
      <c r="X15" t="n">
        <v>0.24</v>
      </c>
      <c r="Y15" t="n">
        <v>4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12.8507</v>
      </c>
      <c r="E16" t="n">
        <v>7.78</v>
      </c>
      <c r="F16" t="n">
        <v>5.21</v>
      </c>
      <c r="G16" t="n">
        <v>26.03</v>
      </c>
      <c r="H16" t="n">
        <v>0.49</v>
      </c>
      <c r="I16" t="n">
        <v>12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47.35</v>
      </c>
      <c r="Q16" t="n">
        <v>730.48</v>
      </c>
      <c r="R16" t="n">
        <v>35.79</v>
      </c>
      <c r="S16" t="n">
        <v>26.64</v>
      </c>
      <c r="T16" t="n">
        <v>3596.39</v>
      </c>
      <c r="U16" t="n">
        <v>0.74</v>
      </c>
      <c r="V16" t="n">
        <v>0.77</v>
      </c>
      <c r="W16" t="n">
        <v>2.39</v>
      </c>
      <c r="X16" t="n">
        <v>0.24</v>
      </c>
      <c r="Y16" t="n">
        <v>4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9.4071</v>
      </c>
      <c r="E17" t="n">
        <v>10.63</v>
      </c>
      <c r="F17" t="n">
        <v>6.15</v>
      </c>
      <c r="G17" t="n">
        <v>6.36</v>
      </c>
      <c r="H17" t="n">
        <v>0.1</v>
      </c>
      <c r="I17" t="n">
        <v>58</v>
      </c>
      <c r="J17" t="n">
        <v>176.73</v>
      </c>
      <c r="K17" t="n">
        <v>52.44</v>
      </c>
      <c r="L17" t="n">
        <v>1</v>
      </c>
      <c r="M17" t="n">
        <v>56</v>
      </c>
      <c r="N17" t="n">
        <v>33.29</v>
      </c>
      <c r="O17" t="n">
        <v>22031.19</v>
      </c>
      <c r="P17" t="n">
        <v>79.54000000000001</v>
      </c>
      <c r="Q17" t="n">
        <v>730.41</v>
      </c>
      <c r="R17" t="n">
        <v>65.70999999999999</v>
      </c>
      <c r="S17" t="n">
        <v>26.64</v>
      </c>
      <c r="T17" t="n">
        <v>18326.58</v>
      </c>
      <c r="U17" t="n">
        <v>0.41</v>
      </c>
      <c r="V17" t="n">
        <v>0.65</v>
      </c>
      <c r="W17" t="n">
        <v>2.44</v>
      </c>
      <c r="X17" t="n">
        <v>1.18</v>
      </c>
      <c r="Y17" t="n">
        <v>4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11.3536</v>
      </c>
      <c r="E18" t="n">
        <v>8.81</v>
      </c>
      <c r="F18" t="n">
        <v>5.46</v>
      </c>
      <c r="G18" t="n">
        <v>12.61</v>
      </c>
      <c r="H18" t="n">
        <v>0.2</v>
      </c>
      <c r="I18" t="n">
        <v>26</v>
      </c>
      <c r="J18" t="n">
        <v>178.21</v>
      </c>
      <c r="K18" t="n">
        <v>52.44</v>
      </c>
      <c r="L18" t="n">
        <v>2</v>
      </c>
      <c r="M18" t="n">
        <v>24</v>
      </c>
      <c r="N18" t="n">
        <v>33.77</v>
      </c>
      <c r="O18" t="n">
        <v>22213.89</v>
      </c>
      <c r="P18" t="n">
        <v>67.48</v>
      </c>
      <c r="Q18" t="n">
        <v>729.41</v>
      </c>
      <c r="R18" t="n">
        <v>44.45</v>
      </c>
      <c r="S18" t="n">
        <v>26.64</v>
      </c>
      <c r="T18" t="n">
        <v>7856.13</v>
      </c>
      <c r="U18" t="n">
        <v>0.6</v>
      </c>
      <c r="V18" t="n">
        <v>0.73</v>
      </c>
      <c r="W18" t="n">
        <v>2.39</v>
      </c>
      <c r="X18" t="n">
        <v>0.49</v>
      </c>
      <c r="Y18" t="n">
        <v>4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12.1049</v>
      </c>
      <c r="E19" t="n">
        <v>8.26</v>
      </c>
      <c r="F19" t="n">
        <v>5.27</v>
      </c>
      <c r="G19" t="n">
        <v>19.77</v>
      </c>
      <c r="H19" t="n">
        <v>0.3</v>
      </c>
      <c r="I19" t="n">
        <v>16</v>
      </c>
      <c r="J19" t="n">
        <v>179.7</v>
      </c>
      <c r="K19" t="n">
        <v>52.44</v>
      </c>
      <c r="L19" t="n">
        <v>3</v>
      </c>
      <c r="M19" t="n">
        <v>14</v>
      </c>
      <c r="N19" t="n">
        <v>34.26</v>
      </c>
      <c r="O19" t="n">
        <v>22397.24</v>
      </c>
      <c r="P19" t="n">
        <v>61.4</v>
      </c>
      <c r="Q19" t="n">
        <v>729.5700000000001</v>
      </c>
      <c r="R19" t="n">
        <v>38.21</v>
      </c>
      <c r="S19" t="n">
        <v>26.64</v>
      </c>
      <c r="T19" t="n">
        <v>4786.23</v>
      </c>
      <c r="U19" t="n">
        <v>0.7</v>
      </c>
      <c r="V19" t="n">
        <v>0.76</v>
      </c>
      <c r="W19" t="n">
        <v>2.38</v>
      </c>
      <c r="X19" t="n">
        <v>0.3</v>
      </c>
      <c r="Y19" t="n">
        <v>4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12.5602</v>
      </c>
      <c r="E20" t="n">
        <v>7.96</v>
      </c>
      <c r="F20" t="n">
        <v>5.15</v>
      </c>
      <c r="G20" t="n">
        <v>28.09</v>
      </c>
      <c r="H20" t="n">
        <v>0.39</v>
      </c>
      <c r="I20" t="n">
        <v>11</v>
      </c>
      <c r="J20" t="n">
        <v>181.19</v>
      </c>
      <c r="K20" t="n">
        <v>52.44</v>
      </c>
      <c r="L20" t="n">
        <v>4</v>
      </c>
      <c r="M20" t="n">
        <v>9</v>
      </c>
      <c r="N20" t="n">
        <v>34.75</v>
      </c>
      <c r="O20" t="n">
        <v>22581.25</v>
      </c>
      <c r="P20" t="n">
        <v>55.68</v>
      </c>
      <c r="Q20" t="n">
        <v>729.04</v>
      </c>
      <c r="R20" t="n">
        <v>34.65</v>
      </c>
      <c r="S20" t="n">
        <v>26.64</v>
      </c>
      <c r="T20" t="n">
        <v>3032.25</v>
      </c>
      <c r="U20" t="n">
        <v>0.77</v>
      </c>
      <c r="V20" t="n">
        <v>0.78</v>
      </c>
      <c r="W20" t="n">
        <v>2.37</v>
      </c>
      <c r="X20" t="n">
        <v>0.18</v>
      </c>
      <c r="Y20" t="n">
        <v>4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12.6028</v>
      </c>
      <c r="E21" t="n">
        <v>7.93</v>
      </c>
      <c r="F21" t="n">
        <v>5.16</v>
      </c>
      <c r="G21" t="n">
        <v>30.95</v>
      </c>
      <c r="H21" t="n">
        <v>0.49</v>
      </c>
      <c r="I21" t="n">
        <v>10</v>
      </c>
      <c r="J21" t="n">
        <v>182.69</v>
      </c>
      <c r="K21" t="n">
        <v>52.44</v>
      </c>
      <c r="L21" t="n">
        <v>5</v>
      </c>
      <c r="M21" t="n">
        <v>1</v>
      </c>
      <c r="N21" t="n">
        <v>35.25</v>
      </c>
      <c r="O21" t="n">
        <v>22766.06</v>
      </c>
      <c r="P21" t="n">
        <v>53.25</v>
      </c>
      <c r="Q21" t="n">
        <v>729.5599999999999</v>
      </c>
      <c r="R21" t="n">
        <v>34.57</v>
      </c>
      <c r="S21" t="n">
        <v>26.64</v>
      </c>
      <c r="T21" t="n">
        <v>2996.02</v>
      </c>
      <c r="U21" t="n">
        <v>0.77</v>
      </c>
      <c r="V21" t="n">
        <v>0.78</v>
      </c>
      <c r="W21" t="n">
        <v>2.38</v>
      </c>
      <c r="X21" t="n">
        <v>0.19</v>
      </c>
      <c r="Y21" t="n">
        <v>4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12.5989</v>
      </c>
      <c r="E22" t="n">
        <v>7.94</v>
      </c>
      <c r="F22" t="n">
        <v>5.16</v>
      </c>
      <c r="G22" t="n">
        <v>30.97</v>
      </c>
      <c r="H22" t="n">
        <v>0.58</v>
      </c>
      <c r="I22" t="n">
        <v>10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53.61</v>
      </c>
      <c r="Q22" t="n">
        <v>729.4</v>
      </c>
      <c r="R22" t="n">
        <v>34.65</v>
      </c>
      <c r="S22" t="n">
        <v>26.64</v>
      </c>
      <c r="T22" t="n">
        <v>3033.89</v>
      </c>
      <c r="U22" t="n">
        <v>0.77</v>
      </c>
      <c r="V22" t="n">
        <v>0.78</v>
      </c>
      <c r="W22" t="n">
        <v>2.38</v>
      </c>
      <c r="X22" t="n">
        <v>0.19</v>
      </c>
      <c r="Y22" t="n">
        <v>4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11.0998</v>
      </c>
      <c r="E23" t="n">
        <v>9.01</v>
      </c>
      <c r="F23" t="n">
        <v>6.54</v>
      </c>
      <c r="G23" t="n">
        <v>5.3</v>
      </c>
      <c r="H23" t="n">
        <v>0.64</v>
      </c>
      <c r="I23" t="n">
        <v>74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19.12</v>
      </c>
      <c r="Q23" t="n">
        <v>734.52</v>
      </c>
      <c r="R23" t="n">
        <v>74.17</v>
      </c>
      <c r="S23" t="n">
        <v>26.64</v>
      </c>
      <c r="T23" t="n">
        <v>22475.72</v>
      </c>
      <c r="U23" t="n">
        <v>0.36</v>
      </c>
      <c r="V23" t="n">
        <v>0.61</v>
      </c>
      <c r="W23" t="n">
        <v>2.57</v>
      </c>
      <c r="X23" t="n">
        <v>1.56</v>
      </c>
      <c r="Y23" t="n">
        <v>4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11.9641</v>
      </c>
      <c r="E24" t="n">
        <v>8.359999999999999</v>
      </c>
      <c r="F24" t="n">
        <v>5.65</v>
      </c>
      <c r="G24" t="n">
        <v>9.69</v>
      </c>
      <c r="H24" t="n">
        <v>0.18</v>
      </c>
      <c r="I24" t="n">
        <v>35</v>
      </c>
      <c r="J24" t="n">
        <v>98.70999999999999</v>
      </c>
      <c r="K24" t="n">
        <v>39.72</v>
      </c>
      <c r="L24" t="n">
        <v>1</v>
      </c>
      <c r="M24" t="n">
        <v>33</v>
      </c>
      <c r="N24" t="n">
        <v>12.99</v>
      </c>
      <c r="O24" t="n">
        <v>12407.75</v>
      </c>
      <c r="P24" t="n">
        <v>46.54</v>
      </c>
      <c r="Q24" t="n">
        <v>730.24</v>
      </c>
      <c r="R24" t="n">
        <v>50.21</v>
      </c>
      <c r="S24" t="n">
        <v>26.64</v>
      </c>
      <c r="T24" t="n">
        <v>10693.6</v>
      </c>
      <c r="U24" t="n">
        <v>0.53</v>
      </c>
      <c r="V24" t="n">
        <v>0.71</v>
      </c>
      <c r="W24" t="n">
        <v>2.4</v>
      </c>
      <c r="X24" t="n">
        <v>0.68</v>
      </c>
      <c r="Y24" t="n">
        <v>4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13.0016</v>
      </c>
      <c r="E25" t="n">
        <v>7.69</v>
      </c>
      <c r="F25" t="n">
        <v>5.33</v>
      </c>
      <c r="G25" t="n">
        <v>17.78</v>
      </c>
      <c r="H25" t="n">
        <v>0.35</v>
      </c>
      <c r="I25" t="n">
        <v>18</v>
      </c>
      <c r="J25" t="n">
        <v>99.95</v>
      </c>
      <c r="K25" t="n">
        <v>39.72</v>
      </c>
      <c r="L25" t="n">
        <v>2</v>
      </c>
      <c r="M25" t="n">
        <v>0</v>
      </c>
      <c r="N25" t="n">
        <v>13.24</v>
      </c>
      <c r="O25" t="n">
        <v>12561.45</v>
      </c>
      <c r="P25" t="n">
        <v>39</v>
      </c>
      <c r="Q25" t="n">
        <v>729.63</v>
      </c>
      <c r="R25" t="n">
        <v>39.64</v>
      </c>
      <c r="S25" t="n">
        <v>26.64</v>
      </c>
      <c r="T25" t="n">
        <v>5492.3</v>
      </c>
      <c r="U25" t="n">
        <v>0.67</v>
      </c>
      <c r="V25" t="n">
        <v>0.75</v>
      </c>
      <c r="W25" t="n">
        <v>2.4</v>
      </c>
      <c r="X25" t="n">
        <v>0.36</v>
      </c>
      <c r="Y25" t="n">
        <v>4</v>
      </c>
      <c r="Z25" t="n">
        <v>10</v>
      </c>
    </row>
    <row r="26">
      <c r="A26" t="n">
        <v>0</v>
      </c>
      <c r="B26" t="n">
        <v>60</v>
      </c>
      <c r="C26" t="inlineStr">
        <is>
          <t xml:space="preserve">CONCLUIDO	</t>
        </is>
      </c>
      <c r="D26" t="n">
        <v>11.0338</v>
      </c>
      <c r="E26" t="n">
        <v>9.06</v>
      </c>
      <c r="F26" t="n">
        <v>5.83</v>
      </c>
      <c r="G26" t="n">
        <v>8.140000000000001</v>
      </c>
      <c r="H26" t="n">
        <v>0.14</v>
      </c>
      <c r="I26" t="n">
        <v>43</v>
      </c>
      <c r="J26" t="n">
        <v>124.63</v>
      </c>
      <c r="K26" t="n">
        <v>45</v>
      </c>
      <c r="L26" t="n">
        <v>1</v>
      </c>
      <c r="M26" t="n">
        <v>41</v>
      </c>
      <c r="N26" t="n">
        <v>18.64</v>
      </c>
      <c r="O26" t="n">
        <v>15605.44</v>
      </c>
      <c r="P26" t="n">
        <v>58.43</v>
      </c>
      <c r="Q26" t="n">
        <v>729.78</v>
      </c>
      <c r="R26" t="n">
        <v>55.17</v>
      </c>
      <c r="S26" t="n">
        <v>26.64</v>
      </c>
      <c r="T26" t="n">
        <v>13131.07</v>
      </c>
      <c r="U26" t="n">
        <v>0.48</v>
      </c>
      <c r="V26" t="n">
        <v>0.6899999999999999</v>
      </c>
      <c r="W26" t="n">
        <v>2.44</v>
      </c>
      <c r="X26" t="n">
        <v>0.86</v>
      </c>
      <c r="Y26" t="n">
        <v>4</v>
      </c>
      <c r="Z26" t="n">
        <v>10</v>
      </c>
    </row>
    <row r="27">
      <c r="A27" t="n">
        <v>1</v>
      </c>
      <c r="B27" t="n">
        <v>60</v>
      </c>
      <c r="C27" t="inlineStr">
        <is>
          <t xml:space="preserve">CONCLUIDO	</t>
        </is>
      </c>
      <c r="D27" t="n">
        <v>12.5633</v>
      </c>
      <c r="E27" t="n">
        <v>7.96</v>
      </c>
      <c r="F27" t="n">
        <v>5.34</v>
      </c>
      <c r="G27" t="n">
        <v>16.87</v>
      </c>
      <c r="H27" t="n">
        <v>0.28</v>
      </c>
      <c r="I27" t="n">
        <v>19</v>
      </c>
      <c r="J27" t="n">
        <v>125.95</v>
      </c>
      <c r="K27" t="n">
        <v>45</v>
      </c>
      <c r="L27" t="n">
        <v>2</v>
      </c>
      <c r="M27" t="n">
        <v>17</v>
      </c>
      <c r="N27" t="n">
        <v>18.95</v>
      </c>
      <c r="O27" t="n">
        <v>15767.7</v>
      </c>
      <c r="P27" t="n">
        <v>47.99</v>
      </c>
      <c r="Q27" t="n">
        <v>729.51</v>
      </c>
      <c r="R27" t="n">
        <v>40.46</v>
      </c>
      <c r="S27" t="n">
        <v>26.64</v>
      </c>
      <c r="T27" t="n">
        <v>5894.09</v>
      </c>
      <c r="U27" t="n">
        <v>0.66</v>
      </c>
      <c r="V27" t="n">
        <v>0.75</v>
      </c>
      <c r="W27" t="n">
        <v>2.39</v>
      </c>
      <c r="X27" t="n">
        <v>0.37</v>
      </c>
      <c r="Y27" t="n">
        <v>4</v>
      </c>
      <c r="Z27" t="n">
        <v>10</v>
      </c>
    </row>
    <row r="28">
      <c r="A28" t="n">
        <v>2</v>
      </c>
      <c r="B28" t="n">
        <v>60</v>
      </c>
      <c r="C28" t="inlineStr">
        <is>
          <t xml:space="preserve">CONCLUIDO	</t>
        </is>
      </c>
      <c r="D28" t="n">
        <v>12.9338</v>
      </c>
      <c r="E28" t="n">
        <v>7.73</v>
      </c>
      <c r="F28" t="n">
        <v>5.24</v>
      </c>
      <c r="G28" t="n">
        <v>22.46</v>
      </c>
      <c r="H28" t="n">
        <v>0.42</v>
      </c>
      <c r="I28" t="n">
        <v>14</v>
      </c>
      <c r="J28" t="n">
        <v>127.27</v>
      </c>
      <c r="K28" t="n">
        <v>45</v>
      </c>
      <c r="L28" t="n">
        <v>3</v>
      </c>
      <c r="M28" t="n">
        <v>0</v>
      </c>
      <c r="N28" t="n">
        <v>19.27</v>
      </c>
      <c r="O28" t="n">
        <v>15930.42</v>
      </c>
      <c r="P28" t="n">
        <v>43.95</v>
      </c>
      <c r="Q28" t="n">
        <v>729.66</v>
      </c>
      <c r="R28" t="n">
        <v>36.81</v>
      </c>
      <c r="S28" t="n">
        <v>26.64</v>
      </c>
      <c r="T28" t="n">
        <v>4095.87</v>
      </c>
      <c r="U28" t="n">
        <v>0.72</v>
      </c>
      <c r="V28" t="n">
        <v>0.77</v>
      </c>
      <c r="W28" t="n">
        <v>2.39</v>
      </c>
      <c r="X28" t="n">
        <v>0.27</v>
      </c>
      <c r="Y28" t="n">
        <v>4</v>
      </c>
      <c r="Z28" t="n">
        <v>10</v>
      </c>
    </row>
    <row r="29">
      <c r="A29" t="n">
        <v>0</v>
      </c>
      <c r="B29" t="n">
        <v>80</v>
      </c>
      <c r="C29" t="inlineStr">
        <is>
          <t xml:space="preserve">CONCLUIDO	</t>
        </is>
      </c>
      <c r="D29" t="n">
        <v>9.939</v>
      </c>
      <c r="E29" t="n">
        <v>10.06</v>
      </c>
      <c r="F29" t="n">
        <v>6.03</v>
      </c>
      <c r="G29" t="n">
        <v>6.83</v>
      </c>
      <c r="H29" t="n">
        <v>0.11</v>
      </c>
      <c r="I29" t="n">
        <v>53</v>
      </c>
      <c r="J29" t="n">
        <v>159.12</v>
      </c>
      <c r="K29" t="n">
        <v>50.28</v>
      </c>
      <c r="L29" t="n">
        <v>1</v>
      </c>
      <c r="M29" t="n">
        <v>51</v>
      </c>
      <c r="N29" t="n">
        <v>27.84</v>
      </c>
      <c r="O29" t="n">
        <v>19859.16</v>
      </c>
      <c r="P29" t="n">
        <v>72.48</v>
      </c>
      <c r="Q29" t="n">
        <v>730.58</v>
      </c>
      <c r="R29" t="n">
        <v>61.77</v>
      </c>
      <c r="S29" t="n">
        <v>26.64</v>
      </c>
      <c r="T29" t="n">
        <v>16383.85</v>
      </c>
      <c r="U29" t="n">
        <v>0.43</v>
      </c>
      <c r="V29" t="n">
        <v>0.67</v>
      </c>
      <c r="W29" t="n">
        <v>2.44</v>
      </c>
      <c r="X29" t="n">
        <v>1.06</v>
      </c>
      <c r="Y29" t="n">
        <v>4</v>
      </c>
      <c r="Z29" t="n">
        <v>10</v>
      </c>
    </row>
    <row r="30">
      <c r="A30" t="n">
        <v>1</v>
      </c>
      <c r="B30" t="n">
        <v>80</v>
      </c>
      <c r="C30" t="inlineStr">
        <is>
          <t xml:space="preserve">CONCLUIDO	</t>
        </is>
      </c>
      <c r="D30" t="n">
        <v>11.8114</v>
      </c>
      <c r="E30" t="n">
        <v>8.470000000000001</v>
      </c>
      <c r="F30" t="n">
        <v>5.4</v>
      </c>
      <c r="G30" t="n">
        <v>14.09</v>
      </c>
      <c r="H30" t="n">
        <v>0.22</v>
      </c>
      <c r="I30" t="n">
        <v>23</v>
      </c>
      <c r="J30" t="n">
        <v>160.54</v>
      </c>
      <c r="K30" t="n">
        <v>50.28</v>
      </c>
      <c r="L30" t="n">
        <v>2</v>
      </c>
      <c r="M30" t="n">
        <v>21</v>
      </c>
      <c r="N30" t="n">
        <v>28.26</v>
      </c>
      <c r="O30" t="n">
        <v>20034.4</v>
      </c>
      <c r="P30" t="n">
        <v>61.08</v>
      </c>
      <c r="Q30" t="n">
        <v>729.42</v>
      </c>
      <c r="R30" t="n">
        <v>42.29</v>
      </c>
      <c r="S30" t="n">
        <v>26.64</v>
      </c>
      <c r="T30" t="n">
        <v>6792.92</v>
      </c>
      <c r="U30" t="n">
        <v>0.63</v>
      </c>
      <c r="V30" t="n">
        <v>0.74</v>
      </c>
      <c r="W30" t="n">
        <v>2.39</v>
      </c>
      <c r="X30" t="n">
        <v>0.43</v>
      </c>
      <c r="Y30" t="n">
        <v>4</v>
      </c>
      <c r="Z30" t="n">
        <v>10</v>
      </c>
    </row>
    <row r="31">
      <c r="A31" t="n">
        <v>2</v>
      </c>
      <c r="B31" t="n">
        <v>80</v>
      </c>
      <c r="C31" t="inlineStr">
        <is>
          <t xml:space="preserve">CONCLUIDO	</t>
        </is>
      </c>
      <c r="D31" t="n">
        <v>12.4078</v>
      </c>
      <c r="E31" t="n">
        <v>8.06</v>
      </c>
      <c r="F31" t="n">
        <v>5.25</v>
      </c>
      <c r="G31" t="n">
        <v>21.01</v>
      </c>
      <c r="H31" t="n">
        <v>0.33</v>
      </c>
      <c r="I31" t="n">
        <v>15</v>
      </c>
      <c r="J31" t="n">
        <v>161.97</v>
      </c>
      <c r="K31" t="n">
        <v>50.28</v>
      </c>
      <c r="L31" t="n">
        <v>3</v>
      </c>
      <c r="M31" t="n">
        <v>13</v>
      </c>
      <c r="N31" t="n">
        <v>28.69</v>
      </c>
      <c r="O31" t="n">
        <v>20210.21</v>
      </c>
      <c r="P31" t="n">
        <v>55.02</v>
      </c>
      <c r="Q31" t="n">
        <v>729.14</v>
      </c>
      <c r="R31" t="n">
        <v>37.65</v>
      </c>
      <c r="S31" t="n">
        <v>26.64</v>
      </c>
      <c r="T31" t="n">
        <v>4510.76</v>
      </c>
      <c r="U31" t="n">
        <v>0.71</v>
      </c>
      <c r="V31" t="n">
        <v>0.76</v>
      </c>
      <c r="W31" t="n">
        <v>2.38</v>
      </c>
      <c r="X31" t="n">
        <v>0.28</v>
      </c>
      <c r="Y31" t="n">
        <v>4</v>
      </c>
      <c r="Z31" t="n">
        <v>10</v>
      </c>
    </row>
    <row r="32">
      <c r="A32" t="n">
        <v>3</v>
      </c>
      <c r="B32" t="n">
        <v>80</v>
      </c>
      <c r="C32" t="inlineStr">
        <is>
          <t xml:space="preserve">CONCLUIDO	</t>
        </is>
      </c>
      <c r="D32" t="n">
        <v>12.7253</v>
      </c>
      <c r="E32" t="n">
        <v>7.86</v>
      </c>
      <c r="F32" t="n">
        <v>5.18</v>
      </c>
      <c r="G32" t="n">
        <v>28.25</v>
      </c>
      <c r="H32" t="n">
        <v>0.43</v>
      </c>
      <c r="I32" t="n">
        <v>11</v>
      </c>
      <c r="J32" t="n">
        <v>163.4</v>
      </c>
      <c r="K32" t="n">
        <v>50.28</v>
      </c>
      <c r="L32" t="n">
        <v>4</v>
      </c>
      <c r="M32" t="n">
        <v>2</v>
      </c>
      <c r="N32" t="n">
        <v>29.12</v>
      </c>
      <c r="O32" t="n">
        <v>20386.62</v>
      </c>
      <c r="P32" t="n">
        <v>50.36</v>
      </c>
      <c r="Q32" t="n">
        <v>729.51</v>
      </c>
      <c r="R32" t="n">
        <v>35.21</v>
      </c>
      <c r="S32" t="n">
        <v>26.64</v>
      </c>
      <c r="T32" t="n">
        <v>3309.94</v>
      </c>
      <c r="U32" t="n">
        <v>0.76</v>
      </c>
      <c r="V32" t="n">
        <v>0.77</v>
      </c>
      <c r="W32" t="n">
        <v>2.38</v>
      </c>
      <c r="X32" t="n">
        <v>0.21</v>
      </c>
      <c r="Y32" t="n">
        <v>4</v>
      </c>
      <c r="Z32" t="n">
        <v>10</v>
      </c>
    </row>
    <row r="33">
      <c r="A33" t="n">
        <v>4</v>
      </c>
      <c r="B33" t="n">
        <v>80</v>
      </c>
      <c r="C33" t="inlineStr">
        <is>
          <t xml:space="preserve">CONCLUIDO	</t>
        </is>
      </c>
      <c r="D33" t="n">
        <v>12.7325</v>
      </c>
      <c r="E33" t="n">
        <v>7.85</v>
      </c>
      <c r="F33" t="n">
        <v>5.17</v>
      </c>
      <c r="G33" t="n">
        <v>28.23</v>
      </c>
      <c r="H33" t="n">
        <v>0.54</v>
      </c>
      <c r="I33" t="n">
        <v>11</v>
      </c>
      <c r="J33" t="n">
        <v>164.83</v>
      </c>
      <c r="K33" t="n">
        <v>50.28</v>
      </c>
      <c r="L33" t="n">
        <v>5</v>
      </c>
      <c r="M33" t="n">
        <v>0</v>
      </c>
      <c r="N33" t="n">
        <v>29.55</v>
      </c>
      <c r="O33" t="n">
        <v>20563.61</v>
      </c>
      <c r="P33" t="n">
        <v>50.37</v>
      </c>
      <c r="Q33" t="n">
        <v>729.29</v>
      </c>
      <c r="R33" t="n">
        <v>35.03</v>
      </c>
      <c r="S33" t="n">
        <v>26.64</v>
      </c>
      <c r="T33" t="n">
        <v>3220.79</v>
      </c>
      <c r="U33" t="n">
        <v>0.76</v>
      </c>
      <c r="V33" t="n">
        <v>0.78</v>
      </c>
      <c r="W33" t="n">
        <v>2.38</v>
      </c>
      <c r="X33" t="n">
        <v>0.21</v>
      </c>
      <c r="Y33" t="n">
        <v>4</v>
      </c>
      <c r="Z33" t="n">
        <v>10</v>
      </c>
    </row>
    <row r="34">
      <c r="A34" t="n">
        <v>0</v>
      </c>
      <c r="B34" t="n">
        <v>35</v>
      </c>
      <c r="C34" t="inlineStr">
        <is>
          <t xml:space="preserve">CONCLUIDO	</t>
        </is>
      </c>
      <c r="D34" t="n">
        <v>12.6703</v>
      </c>
      <c r="E34" t="n">
        <v>7.89</v>
      </c>
      <c r="F34" t="n">
        <v>5.52</v>
      </c>
      <c r="G34" t="n">
        <v>11.82</v>
      </c>
      <c r="H34" t="n">
        <v>0.22</v>
      </c>
      <c r="I34" t="n">
        <v>28</v>
      </c>
      <c r="J34" t="n">
        <v>80.84</v>
      </c>
      <c r="K34" t="n">
        <v>35.1</v>
      </c>
      <c r="L34" t="n">
        <v>1</v>
      </c>
      <c r="M34" t="n">
        <v>26</v>
      </c>
      <c r="N34" t="n">
        <v>9.74</v>
      </c>
      <c r="O34" t="n">
        <v>10204.21</v>
      </c>
      <c r="P34" t="n">
        <v>37.19</v>
      </c>
      <c r="Q34" t="n">
        <v>729.83</v>
      </c>
      <c r="R34" t="n">
        <v>45.94</v>
      </c>
      <c r="S34" t="n">
        <v>26.64</v>
      </c>
      <c r="T34" t="n">
        <v>8588.969999999999</v>
      </c>
      <c r="U34" t="n">
        <v>0.58</v>
      </c>
      <c r="V34" t="n">
        <v>0.73</v>
      </c>
      <c r="W34" t="n">
        <v>2.4</v>
      </c>
      <c r="X34" t="n">
        <v>0.55</v>
      </c>
      <c r="Y34" t="n">
        <v>4</v>
      </c>
      <c r="Z34" t="n">
        <v>10</v>
      </c>
    </row>
    <row r="35">
      <c r="A35" t="n">
        <v>1</v>
      </c>
      <c r="B35" t="n">
        <v>35</v>
      </c>
      <c r="C35" t="inlineStr">
        <is>
          <t xml:space="preserve">CONCLUIDO	</t>
        </is>
      </c>
      <c r="D35" t="n">
        <v>13.0185</v>
      </c>
      <c r="E35" t="n">
        <v>7.68</v>
      </c>
      <c r="F35" t="n">
        <v>5.41</v>
      </c>
      <c r="G35" t="n">
        <v>14.76</v>
      </c>
      <c r="H35" t="n">
        <v>0.43</v>
      </c>
      <c r="I35" t="n">
        <v>22</v>
      </c>
      <c r="J35" t="n">
        <v>82.04000000000001</v>
      </c>
      <c r="K35" t="n">
        <v>35.1</v>
      </c>
      <c r="L35" t="n">
        <v>2</v>
      </c>
      <c r="M35" t="n">
        <v>0</v>
      </c>
      <c r="N35" t="n">
        <v>9.94</v>
      </c>
      <c r="O35" t="n">
        <v>10352.53</v>
      </c>
      <c r="P35" t="n">
        <v>35.24</v>
      </c>
      <c r="Q35" t="n">
        <v>730.66</v>
      </c>
      <c r="R35" t="n">
        <v>41.69</v>
      </c>
      <c r="S35" t="n">
        <v>26.64</v>
      </c>
      <c r="T35" t="n">
        <v>6497.53</v>
      </c>
      <c r="U35" t="n">
        <v>0.64</v>
      </c>
      <c r="V35" t="n">
        <v>0.74</v>
      </c>
      <c r="W35" t="n">
        <v>2.42</v>
      </c>
      <c r="X35" t="n">
        <v>0.44</v>
      </c>
      <c r="Y35" t="n">
        <v>4</v>
      </c>
      <c r="Z35" t="n">
        <v>10</v>
      </c>
    </row>
    <row r="36">
      <c r="A36" t="n">
        <v>0</v>
      </c>
      <c r="B36" t="n">
        <v>50</v>
      </c>
      <c r="C36" t="inlineStr">
        <is>
          <t xml:space="preserve">CONCLUIDO	</t>
        </is>
      </c>
      <c r="D36" t="n">
        <v>11.6268</v>
      </c>
      <c r="E36" t="n">
        <v>8.6</v>
      </c>
      <c r="F36" t="n">
        <v>5.72</v>
      </c>
      <c r="G36" t="n">
        <v>9.029999999999999</v>
      </c>
      <c r="H36" t="n">
        <v>0.16</v>
      </c>
      <c r="I36" t="n">
        <v>38</v>
      </c>
      <c r="J36" t="n">
        <v>107.41</v>
      </c>
      <c r="K36" t="n">
        <v>41.65</v>
      </c>
      <c r="L36" t="n">
        <v>1</v>
      </c>
      <c r="M36" t="n">
        <v>36</v>
      </c>
      <c r="N36" t="n">
        <v>14.77</v>
      </c>
      <c r="O36" t="n">
        <v>13481.73</v>
      </c>
      <c r="P36" t="n">
        <v>50.76</v>
      </c>
      <c r="Q36" t="n">
        <v>729.74</v>
      </c>
      <c r="R36" t="n">
        <v>52.28</v>
      </c>
      <c r="S36" t="n">
        <v>26.64</v>
      </c>
      <c r="T36" t="n">
        <v>11711.38</v>
      </c>
      <c r="U36" t="n">
        <v>0.51</v>
      </c>
      <c r="V36" t="n">
        <v>0.7</v>
      </c>
      <c r="W36" t="n">
        <v>2.42</v>
      </c>
      <c r="X36" t="n">
        <v>0.75</v>
      </c>
      <c r="Y36" t="n">
        <v>4</v>
      </c>
      <c r="Z36" t="n">
        <v>10</v>
      </c>
    </row>
    <row r="37">
      <c r="A37" t="n">
        <v>1</v>
      </c>
      <c r="B37" t="n">
        <v>50</v>
      </c>
      <c r="C37" t="inlineStr">
        <is>
          <t xml:space="preserve">CONCLUIDO	</t>
        </is>
      </c>
      <c r="D37" t="n">
        <v>13.0425</v>
      </c>
      <c r="E37" t="n">
        <v>7.67</v>
      </c>
      <c r="F37" t="n">
        <v>5.28</v>
      </c>
      <c r="G37" t="n">
        <v>19.78</v>
      </c>
      <c r="H37" t="n">
        <v>0.32</v>
      </c>
      <c r="I37" t="n">
        <v>16</v>
      </c>
      <c r="J37" t="n">
        <v>108.68</v>
      </c>
      <c r="K37" t="n">
        <v>41.65</v>
      </c>
      <c r="L37" t="n">
        <v>2</v>
      </c>
      <c r="M37" t="n">
        <v>4</v>
      </c>
      <c r="N37" t="n">
        <v>15.03</v>
      </c>
      <c r="O37" t="n">
        <v>13638.32</v>
      </c>
      <c r="P37" t="n">
        <v>40.52</v>
      </c>
      <c r="Q37" t="n">
        <v>729.28</v>
      </c>
      <c r="R37" t="n">
        <v>38.05</v>
      </c>
      <c r="S37" t="n">
        <v>26.64</v>
      </c>
      <c r="T37" t="n">
        <v>4706.39</v>
      </c>
      <c r="U37" t="n">
        <v>0.7</v>
      </c>
      <c r="V37" t="n">
        <v>0.76</v>
      </c>
      <c r="W37" t="n">
        <v>2.39</v>
      </c>
      <c r="X37" t="n">
        <v>0.31</v>
      </c>
      <c r="Y37" t="n">
        <v>4</v>
      </c>
      <c r="Z37" t="n">
        <v>10</v>
      </c>
    </row>
    <row r="38">
      <c r="A38" t="n">
        <v>2</v>
      </c>
      <c r="B38" t="n">
        <v>50</v>
      </c>
      <c r="C38" t="inlineStr">
        <is>
          <t xml:space="preserve">CONCLUIDO	</t>
        </is>
      </c>
      <c r="D38" t="n">
        <v>13.0251</v>
      </c>
      <c r="E38" t="n">
        <v>7.68</v>
      </c>
      <c r="F38" t="n">
        <v>5.29</v>
      </c>
      <c r="G38" t="n">
        <v>19.82</v>
      </c>
      <c r="H38" t="n">
        <v>0.48</v>
      </c>
      <c r="I38" t="n">
        <v>16</v>
      </c>
      <c r="J38" t="n">
        <v>109.96</v>
      </c>
      <c r="K38" t="n">
        <v>41.65</v>
      </c>
      <c r="L38" t="n">
        <v>3</v>
      </c>
      <c r="M38" t="n">
        <v>0</v>
      </c>
      <c r="N38" t="n">
        <v>15.31</v>
      </c>
      <c r="O38" t="n">
        <v>13795.21</v>
      </c>
      <c r="P38" t="n">
        <v>40.93</v>
      </c>
      <c r="Q38" t="n">
        <v>730.08</v>
      </c>
      <c r="R38" t="n">
        <v>38.2</v>
      </c>
      <c r="S38" t="n">
        <v>26.64</v>
      </c>
      <c r="T38" t="n">
        <v>4780.07</v>
      </c>
      <c r="U38" t="n">
        <v>0.7</v>
      </c>
      <c r="V38" t="n">
        <v>0.76</v>
      </c>
      <c r="W38" t="n">
        <v>2.4</v>
      </c>
      <c r="X38" t="n">
        <v>0.32</v>
      </c>
      <c r="Y38" t="n">
        <v>4</v>
      </c>
      <c r="Z38" t="n">
        <v>10</v>
      </c>
    </row>
    <row r="39">
      <c r="A39" t="n">
        <v>0</v>
      </c>
      <c r="B39" t="n">
        <v>25</v>
      </c>
      <c r="C39" t="inlineStr">
        <is>
          <t xml:space="preserve">CONCLUIDO	</t>
        </is>
      </c>
      <c r="D39" t="n">
        <v>12.7542</v>
      </c>
      <c r="E39" t="n">
        <v>7.84</v>
      </c>
      <c r="F39" t="n">
        <v>5.61</v>
      </c>
      <c r="G39" t="n">
        <v>10.87</v>
      </c>
      <c r="H39" t="n">
        <v>0.28</v>
      </c>
      <c r="I39" t="n">
        <v>31</v>
      </c>
      <c r="J39" t="n">
        <v>61.76</v>
      </c>
      <c r="K39" t="n">
        <v>28.92</v>
      </c>
      <c r="L39" t="n">
        <v>1</v>
      </c>
      <c r="M39" t="n">
        <v>0</v>
      </c>
      <c r="N39" t="n">
        <v>6.84</v>
      </c>
      <c r="O39" t="n">
        <v>7851.41</v>
      </c>
      <c r="P39" t="n">
        <v>30.48</v>
      </c>
      <c r="Q39" t="n">
        <v>731.04</v>
      </c>
      <c r="R39" t="n">
        <v>47.69</v>
      </c>
      <c r="S39" t="n">
        <v>26.64</v>
      </c>
      <c r="T39" t="n">
        <v>9448.93</v>
      </c>
      <c r="U39" t="n">
        <v>0.5600000000000001</v>
      </c>
      <c r="V39" t="n">
        <v>0.72</v>
      </c>
      <c r="W39" t="n">
        <v>2.44</v>
      </c>
      <c r="X39" t="n">
        <v>0.64</v>
      </c>
      <c r="Y39" t="n">
        <v>4</v>
      </c>
      <c r="Z39" t="n">
        <v>10</v>
      </c>
    </row>
    <row r="40">
      <c r="A40" t="n">
        <v>0</v>
      </c>
      <c r="B40" t="n">
        <v>85</v>
      </c>
      <c r="C40" t="inlineStr">
        <is>
          <t xml:space="preserve">CONCLUIDO	</t>
        </is>
      </c>
      <c r="D40" t="n">
        <v>9.6561</v>
      </c>
      <c r="E40" t="n">
        <v>10.36</v>
      </c>
      <c r="F40" t="n">
        <v>6.09</v>
      </c>
      <c r="G40" t="n">
        <v>6.52</v>
      </c>
      <c r="H40" t="n">
        <v>0.11</v>
      </c>
      <c r="I40" t="n">
        <v>56</v>
      </c>
      <c r="J40" t="n">
        <v>167.88</v>
      </c>
      <c r="K40" t="n">
        <v>51.39</v>
      </c>
      <c r="L40" t="n">
        <v>1</v>
      </c>
      <c r="M40" t="n">
        <v>54</v>
      </c>
      <c r="N40" t="n">
        <v>30.49</v>
      </c>
      <c r="O40" t="n">
        <v>20939.59</v>
      </c>
      <c r="P40" t="n">
        <v>76.01000000000001</v>
      </c>
      <c r="Q40" t="n">
        <v>730.12</v>
      </c>
      <c r="R40" t="n">
        <v>63.58</v>
      </c>
      <c r="S40" t="n">
        <v>26.64</v>
      </c>
      <c r="T40" t="n">
        <v>17271.96</v>
      </c>
      <c r="U40" t="n">
        <v>0.42</v>
      </c>
      <c r="V40" t="n">
        <v>0.66</v>
      </c>
      <c r="W40" t="n">
        <v>2.45</v>
      </c>
      <c r="X40" t="n">
        <v>1.11</v>
      </c>
      <c r="Y40" t="n">
        <v>4</v>
      </c>
      <c r="Z40" t="n">
        <v>10</v>
      </c>
    </row>
    <row r="41">
      <c r="A41" t="n">
        <v>1</v>
      </c>
      <c r="B41" t="n">
        <v>85</v>
      </c>
      <c r="C41" t="inlineStr">
        <is>
          <t xml:space="preserve">CONCLUIDO	</t>
        </is>
      </c>
      <c r="D41" t="n">
        <v>11.6133</v>
      </c>
      <c r="E41" t="n">
        <v>8.609999999999999</v>
      </c>
      <c r="F41" t="n">
        <v>5.42</v>
      </c>
      <c r="G41" t="n">
        <v>13.56</v>
      </c>
      <c r="H41" t="n">
        <v>0.21</v>
      </c>
      <c r="I41" t="n">
        <v>24</v>
      </c>
      <c r="J41" t="n">
        <v>169.33</v>
      </c>
      <c r="K41" t="n">
        <v>51.39</v>
      </c>
      <c r="L41" t="n">
        <v>2</v>
      </c>
      <c r="M41" t="n">
        <v>22</v>
      </c>
      <c r="N41" t="n">
        <v>30.94</v>
      </c>
      <c r="O41" t="n">
        <v>21118.46</v>
      </c>
      <c r="P41" t="n">
        <v>64.23</v>
      </c>
      <c r="Q41" t="n">
        <v>729.54</v>
      </c>
      <c r="R41" t="n">
        <v>43.01</v>
      </c>
      <c r="S41" t="n">
        <v>26.64</v>
      </c>
      <c r="T41" t="n">
        <v>7145.79</v>
      </c>
      <c r="U41" t="n">
        <v>0.62</v>
      </c>
      <c r="V41" t="n">
        <v>0.74</v>
      </c>
      <c r="W41" t="n">
        <v>2.39</v>
      </c>
      <c r="X41" t="n">
        <v>0.46</v>
      </c>
      <c r="Y41" t="n">
        <v>4</v>
      </c>
      <c r="Z41" t="n">
        <v>10</v>
      </c>
    </row>
    <row r="42">
      <c r="A42" t="n">
        <v>2</v>
      </c>
      <c r="B42" t="n">
        <v>85</v>
      </c>
      <c r="C42" t="inlineStr">
        <is>
          <t xml:space="preserve">CONCLUIDO	</t>
        </is>
      </c>
      <c r="D42" t="n">
        <v>12.2917</v>
      </c>
      <c r="E42" t="n">
        <v>8.140000000000001</v>
      </c>
      <c r="F42" t="n">
        <v>5.25</v>
      </c>
      <c r="G42" t="n">
        <v>21.02</v>
      </c>
      <c r="H42" t="n">
        <v>0.31</v>
      </c>
      <c r="I42" t="n">
        <v>15</v>
      </c>
      <c r="J42" t="n">
        <v>170.79</v>
      </c>
      <c r="K42" t="n">
        <v>51.39</v>
      </c>
      <c r="L42" t="n">
        <v>3</v>
      </c>
      <c r="M42" t="n">
        <v>13</v>
      </c>
      <c r="N42" t="n">
        <v>31.4</v>
      </c>
      <c r="O42" t="n">
        <v>21297.94</v>
      </c>
      <c r="P42" t="n">
        <v>58.09</v>
      </c>
      <c r="Q42" t="n">
        <v>729.42</v>
      </c>
      <c r="R42" t="n">
        <v>37.93</v>
      </c>
      <c r="S42" t="n">
        <v>26.64</v>
      </c>
      <c r="T42" t="n">
        <v>4651.91</v>
      </c>
      <c r="U42" t="n">
        <v>0.7</v>
      </c>
      <c r="V42" t="n">
        <v>0.76</v>
      </c>
      <c r="W42" t="n">
        <v>2.37</v>
      </c>
      <c r="X42" t="n">
        <v>0.29</v>
      </c>
      <c r="Y42" t="n">
        <v>4</v>
      </c>
      <c r="Z42" t="n">
        <v>10</v>
      </c>
    </row>
    <row r="43">
      <c r="A43" t="n">
        <v>3</v>
      </c>
      <c r="B43" t="n">
        <v>85</v>
      </c>
      <c r="C43" t="inlineStr">
        <is>
          <t xml:space="preserve">CONCLUIDO	</t>
        </is>
      </c>
      <c r="D43" t="n">
        <v>12.6205</v>
      </c>
      <c r="E43" t="n">
        <v>7.92</v>
      </c>
      <c r="F43" t="n">
        <v>5.18</v>
      </c>
      <c r="G43" t="n">
        <v>28.25</v>
      </c>
      <c r="H43" t="n">
        <v>0.41</v>
      </c>
      <c r="I43" t="n">
        <v>11</v>
      </c>
      <c r="J43" t="n">
        <v>172.25</v>
      </c>
      <c r="K43" t="n">
        <v>51.39</v>
      </c>
      <c r="L43" t="n">
        <v>4</v>
      </c>
      <c r="M43" t="n">
        <v>8</v>
      </c>
      <c r="N43" t="n">
        <v>31.86</v>
      </c>
      <c r="O43" t="n">
        <v>21478.05</v>
      </c>
      <c r="P43" t="n">
        <v>53.11</v>
      </c>
      <c r="Q43" t="n">
        <v>729.09</v>
      </c>
      <c r="R43" t="n">
        <v>35.48</v>
      </c>
      <c r="S43" t="n">
        <v>26.64</v>
      </c>
      <c r="T43" t="n">
        <v>3443.9</v>
      </c>
      <c r="U43" t="n">
        <v>0.75</v>
      </c>
      <c r="V43" t="n">
        <v>0.77</v>
      </c>
      <c r="W43" t="n">
        <v>2.37</v>
      </c>
      <c r="X43" t="n">
        <v>0.21</v>
      </c>
      <c r="Y43" t="n">
        <v>4</v>
      </c>
      <c r="Z43" t="n">
        <v>10</v>
      </c>
    </row>
    <row r="44">
      <c r="A44" t="n">
        <v>4</v>
      </c>
      <c r="B44" t="n">
        <v>85</v>
      </c>
      <c r="C44" t="inlineStr">
        <is>
          <t xml:space="preserve">CONCLUIDO	</t>
        </is>
      </c>
      <c r="D44" t="n">
        <v>12.7141</v>
      </c>
      <c r="E44" t="n">
        <v>7.87</v>
      </c>
      <c r="F44" t="n">
        <v>5.15</v>
      </c>
      <c r="G44" t="n">
        <v>30.92</v>
      </c>
      <c r="H44" t="n">
        <v>0.51</v>
      </c>
      <c r="I44" t="n">
        <v>10</v>
      </c>
      <c r="J44" t="n">
        <v>173.71</v>
      </c>
      <c r="K44" t="n">
        <v>51.39</v>
      </c>
      <c r="L44" t="n">
        <v>5</v>
      </c>
      <c r="M44" t="n">
        <v>0</v>
      </c>
      <c r="N44" t="n">
        <v>32.32</v>
      </c>
      <c r="O44" t="n">
        <v>21658.78</v>
      </c>
      <c r="P44" t="n">
        <v>51.88</v>
      </c>
      <c r="Q44" t="n">
        <v>729.3099999999999</v>
      </c>
      <c r="R44" t="n">
        <v>34.38</v>
      </c>
      <c r="S44" t="n">
        <v>26.64</v>
      </c>
      <c r="T44" t="n">
        <v>2900.97</v>
      </c>
      <c r="U44" t="n">
        <v>0.77</v>
      </c>
      <c r="V44" t="n">
        <v>0.78</v>
      </c>
      <c r="W44" t="n">
        <v>2.38</v>
      </c>
      <c r="X44" t="n">
        <v>0.19</v>
      </c>
      <c r="Y44" t="n">
        <v>4</v>
      </c>
      <c r="Z44" t="n">
        <v>10</v>
      </c>
    </row>
    <row r="45">
      <c r="A45" t="n">
        <v>0</v>
      </c>
      <c r="B45" t="n">
        <v>20</v>
      </c>
      <c r="C45" t="inlineStr">
        <is>
          <t xml:space="preserve">CONCLUIDO	</t>
        </is>
      </c>
      <c r="D45" t="n">
        <v>12.5278</v>
      </c>
      <c r="E45" t="n">
        <v>7.98</v>
      </c>
      <c r="F45" t="n">
        <v>5.77</v>
      </c>
      <c r="G45" t="n">
        <v>9.109999999999999</v>
      </c>
      <c r="H45" t="n">
        <v>0.34</v>
      </c>
      <c r="I45" t="n">
        <v>38</v>
      </c>
      <c r="J45" t="n">
        <v>51.33</v>
      </c>
      <c r="K45" t="n">
        <v>24.83</v>
      </c>
      <c r="L45" t="n">
        <v>1</v>
      </c>
      <c r="M45" t="n">
        <v>0</v>
      </c>
      <c r="N45" t="n">
        <v>5.51</v>
      </c>
      <c r="O45" t="n">
        <v>6564.78</v>
      </c>
      <c r="P45" t="n">
        <v>27.8</v>
      </c>
      <c r="Q45" t="n">
        <v>731.74</v>
      </c>
      <c r="R45" t="n">
        <v>52.08</v>
      </c>
      <c r="S45" t="n">
        <v>26.64</v>
      </c>
      <c r="T45" t="n">
        <v>11611.78</v>
      </c>
      <c r="U45" t="n">
        <v>0.51</v>
      </c>
      <c r="V45" t="n">
        <v>0.7</v>
      </c>
      <c r="W45" t="n">
        <v>2.47</v>
      </c>
      <c r="X45" t="n">
        <v>0.8</v>
      </c>
      <c r="Y45" t="n">
        <v>4</v>
      </c>
      <c r="Z45" t="n">
        <v>10</v>
      </c>
    </row>
    <row r="46">
      <c r="A46" t="n">
        <v>0</v>
      </c>
      <c r="B46" t="n">
        <v>65</v>
      </c>
      <c r="C46" t="inlineStr">
        <is>
          <t xml:space="preserve">CONCLUIDO	</t>
        </is>
      </c>
      <c r="D46" t="n">
        <v>10.7022</v>
      </c>
      <c r="E46" t="n">
        <v>9.34</v>
      </c>
      <c r="F46" t="n">
        <v>5.91</v>
      </c>
      <c r="G46" t="n">
        <v>7.71</v>
      </c>
      <c r="H46" t="n">
        <v>0.13</v>
      </c>
      <c r="I46" t="n">
        <v>46</v>
      </c>
      <c r="J46" t="n">
        <v>133.21</v>
      </c>
      <c r="K46" t="n">
        <v>46.47</v>
      </c>
      <c r="L46" t="n">
        <v>1</v>
      </c>
      <c r="M46" t="n">
        <v>44</v>
      </c>
      <c r="N46" t="n">
        <v>20.75</v>
      </c>
      <c r="O46" t="n">
        <v>16663.42</v>
      </c>
      <c r="P46" t="n">
        <v>62.39</v>
      </c>
      <c r="Q46" t="n">
        <v>731.1</v>
      </c>
      <c r="R46" t="n">
        <v>57.86</v>
      </c>
      <c r="S46" t="n">
        <v>26.64</v>
      </c>
      <c r="T46" t="n">
        <v>14463.2</v>
      </c>
      <c r="U46" t="n">
        <v>0.46</v>
      </c>
      <c r="V46" t="n">
        <v>0.68</v>
      </c>
      <c r="W46" t="n">
        <v>2.44</v>
      </c>
      <c r="X46" t="n">
        <v>0.9399999999999999</v>
      </c>
      <c r="Y46" t="n">
        <v>4</v>
      </c>
      <c r="Z46" t="n">
        <v>10</v>
      </c>
    </row>
    <row r="47">
      <c r="A47" t="n">
        <v>1</v>
      </c>
      <c r="B47" t="n">
        <v>65</v>
      </c>
      <c r="C47" t="inlineStr">
        <is>
          <t xml:space="preserve">CONCLUIDO	</t>
        </is>
      </c>
      <c r="D47" t="n">
        <v>12.3924</v>
      </c>
      <c r="E47" t="n">
        <v>8.07</v>
      </c>
      <c r="F47" t="n">
        <v>5.34</v>
      </c>
      <c r="G47" t="n">
        <v>16.03</v>
      </c>
      <c r="H47" t="n">
        <v>0.26</v>
      </c>
      <c r="I47" t="n">
        <v>20</v>
      </c>
      <c r="J47" t="n">
        <v>134.55</v>
      </c>
      <c r="K47" t="n">
        <v>46.47</v>
      </c>
      <c r="L47" t="n">
        <v>2</v>
      </c>
      <c r="M47" t="n">
        <v>18</v>
      </c>
      <c r="N47" t="n">
        <v>21.09</v>
      </c>
      <c r="O47" t="n">
        <v>16828.84</v>
      </c>
      <c r="P47" t="n">
        <v>51.63</v>
      </c>
      <c r="Q47" t="n">
        <v>729.35</v>
      </c>
      <c r="R47" t="n">
        <v>40.48</v>
      </c>
      <c r="S47" t="n">
        <v>26.64</v>
      </c>
      <c r="T47" t="n">
        <v>5901.3</v>
      </c>
      <c r="U47" t="n">
        <v>0.66</v>
      </c>
      <c r="V47" t="n">
        <v>0.75</v>
      </c>
      <c r="W47" t="n">
        <v>2.39</v>
      </c>
      <c r="X47" t="n">
        <v>0.38</v>
      </c>
      <c r="Y47" t="n">
        <v>4</v>
      </c>
      <c r="Z47" t="n">
        <v>10</v>
      </c>
    </row>
    <row r="48">
      <c r="A48" t="n">
        <v>2</v>
      </c>
      <c r="B48" t="n">
        <v>65</v>
      </c>
      <c r="C48" t="inlineStr">
        <is>
          <t xml:space="preserve">CONCLUIDO	</t>
        </is>
      </c>
      <c r="D48" t="n">
        <v>12.894</v>
      </c>
      <c r="E48" t="n">
        <v>7.76</v>
      </c>
      <c r="F48" t="n">
        <v>5.22</v>
      </c>
      <c r="G48" t="n">
        <v>24.1</v>
      </c>
      <c r="H48" t="n">
        <v>0.39</v>
      </c>
      <c r="I48" t="n">
        <v>13</v>
      </c>
      <c r="J48" t="n">
        <v>135.9</v>
      </c>
      <c r="K48" t="n">
        <v>46.47</v>
      </c>
      <c r="L48" t="n">
        <v>3</v>
      </c>
      <c r="M48" t="n">
        <v>2</v>
      </c>
      <c r="N48" t="n">
        <v>21.43</v>
      </c>
      <c r="O48" t="n">
        <v>16994.64</v>
      </c>
      <c r="P48" t="n">
        <v>45.74</v>
      </c>
      <c r="Q48" t="n">
        <v>730.11</v>
      </c>
      <c r="R48" t="n">
        <v>36.43</v>
      </c>
      <c r="S48" t="n">
        <v>26.64</v>
      </c>
      <c r="T48" t="n">
        <v>3911.91</v>
      </c>
      <c r="U48" t="n">
        <v>0.73</v>
      </c>
      <c r="V48" t="n">
        <v>0.77</v>
      </c>
      <c r="W48" t="n">
        <v>2.38</v>
      </c>
      <c r="X48" t="n">
        <v>0.25</v>
      </c>
      <c r="Y48" t="n">
        <v>4</v>
      </c>
      <c r="Z48" t="n">
        <v>10</v>
      </c>
    </row>
    <row r="49">
      <c r="A49" t="n">
        <v>3</v>
      </c>
      <c r="B49" t="n">
        <v>65</v>
      </c>
      <c r="C49" t="inlineStr">
        <is>
          <t xml:space="preserve">CONCLUIDO	</t>
        </is>
      </c>
      <c r="D49" t="n">
        <v>12.8931</v>
      </c>
      <c r="E49" t="n">
        <v>7.76</v>
      </c>
      <c r="F49" t="n">
        <v>5.22</v>
      </c>
      <c r="G49" t="n">
        <v>24.1</v>
      </c>
      <c r="H49" t="n">
        <v>0.52</v>
      </c>
      <c r="I49" t="n">
        <v>13</v>
      </c>
      <c r="J49" t="n">
        <v>137.25</v>
      </c>
      <c r="K49" t="n">
        <v>46.47</v>
      </c>
      <c r="L49" t="n">
        <v>4</v>
      </c>
      <c r="M49" t="n">
        <v>0</v>
      </c>
      <c r="N49" t="n">
        <v>21.78</v>
      </c>
      <c r="O49" t="n">
        <v>17160.92</v>
      </c>
      <c r="P49" t="n">
        <v>46.02</v>
      </c>
      <c r="Q49" t="n">
        <v>730.11</v>
      </c>
      <c r="R49" t="n">
        <v>36.32</v>
      </c>
      <c r="S49" t="n">
        <v>26.64</v>
      </c>
      <c r="T49" t="n">
        <v>3858.64</v>
      </c>
      <c r="U49" t="n">
        <v>0.73</v>
      </c>
      <c r="V49" t="n">
        <v>0.77</v>
      </c>
      <c r="W49" t="n">
        <v>2.39</v>
      </c>
      <c r="X49" t="n">
        <v>0.25</v>
      </c>
      <c r="Y49" t="n">
        <v>4</v>
      </c>
      <c r="Z49" t="n">
        <v>10</v>
      </c>
    </row>
    <row r="50">
      <c r="A50" t="n">
        <v>0</v>
      </c>
      <c r="B50" t="n">
        <v>75</v>
      </c>
      <c r="C50" t="inlineStr">
        <is>
          <t xml:space="preserve">CONCLUIDO	</t>
        </is>
      </c>
      <c r="D50" t="n">
        <v>10.1686</v>
      </c>
      <c r="E50" t="n">
        <v>9.83</v>
      </c>
      <c r="F50" t="n">
        <v>6</v>
      </c>
      <c r="G50" t="n">
        <v>7.06</v>
      </c>
      <c r="H50" t="n">
        <v>0.12</v>
      </c>
      <c r="I50" t="n">
        <v>51</v>
      </c>
      <c r="J50" t="n">
        <v>150.44</v>
      </c>
      <c r="K50" t="n">
        <v>49.1</v>
      </c>
      <c r="L50" t="n">
        <v>1</v>
      </c>
      <c r="M50" t="n">
        <v>49</v>
      </c>
      <c r="N50" t="n">
        <v>25.34</v>
      </c>
      <c r="O50" t="n">
        <v>18787.76</v>
      </c>
      <c r="P50" t="n">
        <v>69.25</v>
      </c>
      <c r="Q50" t="n">
        <v>730.5</v>
      </c>
      <c r="R50" t="n">
        <v>60.85</v>
      </c>
      <c r="S50" t="n">
        <v>26.64</v>
      </c>
      <c r="T50" t="n">
        <v>15931.67</v>
      </c>
      <c r="U50" t="n">
        <v>0.44</v>
      </c>
      <c r="V50" t="n">
        <v>0.67</v>
      </c>
      <c r="W50" t="n">
        <v>2.44</v>
      </c>
      <c r="X50" t="n">
        <v>1.03</v>
      </c>
      <c r="Y50" t="n">
        <v>4</v>
      </c>
      <c r="Z50" t="n">
        <v>10</v>
      </c>
    </row>
    <row r="51">
      <c r="A51" t="n">
        <v>1</v>
      </c>
      <c r="B51" t="n">
        <v>75</v>
      </c>
      <c r="C51" t="inlineStr">
        <is>
          <t xml:space="preserve">CONCLUIDO	</t>
        </is>
      </c>
      <c r="D51" t="n">
        <v>11.9876</v>
      </c>
      <c r="E51" t="n">
        <v>8.34</v>
      </c>
      <c r="F51" t="n">
        <v>5.39</v>
      </c>
      <c r="G51" t="n">
        <v>14.71</v>
      </c>
      <c r="H51" t="n">
        <v>0.23</v>
      </c>
      <c r="I51" t="n">
        <v>22</v>
      </c>
      <c r="J51" t="n">
        <v>151.83</v>
      </c>
      <c r="K51" t="n">
        <v>49.1</v>
      </c>
      <c r="L51" t="n">
        <v>2</v>
      </c>
      <c r="M51" t="n">
        <v>20</v>
      </c>
      <c r="N51" t="n">
        <v>25.73</v>
      </c>
      <c r="O51" t="n">
        <v>18959.54</v>
      </c>
      <c r="P51" t="n">
        <v>58.25</v>
      </c>
      <c r="Q51" t="n">
        <v>729.53</v>
      </c>
      <c r="R51" t="n">
        <v>42.16</v>
      </c>
      <c r="S51" t="n">
        <v>26.64</v>
      </c>
      <c r="T51" t="n">
        <v>6732.82</v>
      </c>
      <c r="U51" t="n">
        <v>0.63</v>
      </c>
      <c r="V51" t="n">
        <v>0.74</v>
      </c>
      <c r="W51" t="n">
        <v>2.39</v>
      </c>
      <c r="X51" t="n">
        <v>0.42</v>
      </c>
      <c r="Y51" t="n">
        <v>4</v>
      </c>
      <c r="Z51" t="n">
        <v>10</v>
      </c>
    </row>
    <row r="52">
      <c r="A52" t="n">
        <v>2</v>
      </c>
      <c r="B52" t="n">
        <v>75</v>
      </c>
      <c r="C52" t="inlineStr">
        <is>
          <t xml:space="preserve">CONCLUIDO	</t>
        </is>
      </c>
      <c r="D52" t="n">
        <v>12.6179</v>
      </c>
      <c r="E52" t="n">
        <v>7.93</v>
      </c>
      <c r="F52" t="n">
        <v>5.22</v>
      </c>
      <c r="G52" t="n">
        <v>22.38</v>
      </c>
      <c r="H52" t="n">
        <v>0.35</v>
      </c>
      <c r="I52" t="n">
        <v>14</v>
      </c>
      <c r="J52" t="n">
        <v>153.23</v>
      </c>
      <c r="K52" t="n">
        <v>49.1</v>
      </c>
      <c r="L52" t="n">
        <v>3</v>
      </c>
      <c r="M52" t="n">
        <v>12</v>
      </c>
      <c r="N52" t="n">
        <v>26.13</v>
      </c>
      <c r="O52" t="n">
        <v>19131.85</v>
      </c>
      <c r="P52" t="n">
        <v>51.46</v>
      </c>
      <c r="Q52" t="n">
        <v>729.02</v>
      </c>
      <c r="R52" t="n">
        <v>36.87</v>
      </c>
      <c r="S52" t="n">
        <v>26.64</v>
      </c>
      <c r="T52" t="n">
        <v>4127.6</v>
      </c>
      <c r="U52" t="n">
        <v>0.72</v>
      </c>
      <c r="V52" t="n">
        <v>0.77</v>
      </c>
      <c r="W52" t="n">
        <v>2.37</v>
      </c>
      <c r="X52" t="n">
        <v>0.25</v>
      </c>
      <c r="Y52" t="n">
        <v>4</v>
      </c>
      <c r="Z52" t="n">
        <v>10</v>
      </c>
    </row>
    <row r="53">
      <c r="A53" t="n">
        <v>3</v>
      </c>
      <c r="B53" t="n">
        <v>75</v>
      </c>
      <c r="C53" t="inlineStr">
        <is>
          <t xml:space="preserve">CONCLUIDO	</t>
        </is>
      </c>
      <c r="D53" t="n">
        <v>12.8406</v>
      </c>
      <c r="E53" t="n">
        <v>7.79</v>
      </c>
      <c r="F53" t="n">
        <v>5.18</v>
      </c>
      <c r="G53" t="n">
        <v>28.23</v>
      </c>
      <c r="H53" t="n">
        <v>0.46</v>
      </c>
      <c r="I53" t="n">
        <v>11</v>
      </c>
      <c r="J53" t="n">
        <v>154.63</v>
      </c>
      <c r="K53" t="n">
        <v>49.1</v>
      </c>
      <c r="L53" t="n">
        <v>4</v>
      </c>
      <c r="M53" t="n">
        <v>0</v>
      </c>
      <c r="N53" t="n">
        <v>26.53</v>
      </c>
      <c r="O53" t="n">
        <v>19304.72</v>
      </c>
      <c r="P53" t="n">
        <v>48.61</v>
      </c>
      <c r="Q53" t="n">
        <v>729.62</v>
      </c>
      <c r="R53" t="n">
        <v>35.08</v>
      </c>
      <c r="S53" t="n">
        <v>26.64</v>
      </c>
      <c r="T53" t="n">
        <v>3244.94</v>
      </c>
      <c r="U53" t="n">
        <v>0.76</v>
      </c>
      <c r="V53" t="n">
        <v>0.78</v>
      </c>
      <c r="W53" t="n">
        <v>2.38</v>
      </c>
      <c r="X53" t="n">
        <v>0.21</v>
      </c>
      <c r="Y53" t="n">
        <v>4</v>
      </c>
      <c r="Z53" t="n">
        <v>10</v>
      </c>
    </row>
    <row r="54">
      <c r="A54" t="n">
        <v>0</v>
      </c>
      <c r="B54" t="n">
        <v>95</v>
      </c>
      <c r="C54" t="inlineStr">
        <is>
          <t xml:space="preserve">CONCLUIDO	</t>
        </is>
      </c>
      <c r="D54" t="n">
        <v>9.128</v>
      </c>
      <c r="E54" t="n">
        <v>10.96</v>
      </c>
      <c r="F54" t="n">
        <v>6.22</v>
      </c>
      <c r="G54" t="n">
        <v>6.11</v>
      </c>
      <c r="H54" t="n">
        <v>0.1</v>
      </c>
      <c r="I54" t="n">
        <v>61</v>
      </c>
      <c r="J54" t="n">
        <v>185.69</v>
      </c>
      <c r="K54" t="n">
        <v>53.44</v>
      </c>
      <c r="L54" t="n">
        <v>1</v>
      </c>
      <c r="M54" t="n">
        <v>59</v>
      </c>
      <c r="N54" t="n">
        <v>36.26</v>
      </c>
      <c r="O54" t="n">
        <v>23136.14</v>
      </c>
      <c r="P54" t="n">
        <v>83.28</v>
      </c>
      <c r="Q54" t="n">
        <v>731.55</v>
      </c>
      <c r="R54" t="n">
        <v>67.41</v>
      </c>
      <c r="S54" t="n">
        <v>26.64</v>
      </c>
      <c r="T54" t="n">
        <v>19160.4</v>
      </c>
      <c r="U54" t="n">
        <v>0.4</v>
      </c>
      <c r="V54" t="n">
        <v>0.65</v>
      </c>
      <c r="W54" t="n">
        <v>2.46</v>
      </c>
      <c r="X54" t="n">
        <v>1.24</v>
      </c>
      <c r="Y54" t="n">
        <v>4</v>
      </c>
      <c r="Z54" t="n">
        <v>10</v>
      </c>
    </row>
    <row r="55">
      <c r="A55" t="n">
        <v>1</v>
      </c>
      <c r="B55" t="n">
        <v>95</v>
      </c>
      <c r="C55" t="inlineStr">
        <is>
          <t xml:space="preserve">CONCLUIDO	</t>
        </is>
      </c>
      <c r="D55" t="n">
        <v>11.1441</v>
      </c>
      <c r="E55" t="n">
        <v>8.970000000000001</v>
      </c>
      <c r="F55" t="n">
        <v>5.5</v>
      </c>
      <c r="G55" t="n">
        <v>12.22</v>
      </c>
      <c r="H55" t="n">
        <v>0.19</v>
      </c>
      <c r="I55" t="n">
        <v>27</v>
      </c>
      <c r="J55" t="n">
        <v>187.21</v>
      </c>
      <c r="K55" t="n">
        <v>53.44</v>
      </c>
      <c r="L55" t="n">
        <v>2</v>
      </c>
      <c r="M55" t="n">
        <v>25</v>
      </c>
      <c r="N55" t="n">
        <v>36.77</v>
      </c>
      <c r="O55" t="n">
        <v>23322.88</v>
      </c>
      <c r="P55" t="n">
        <v>70.40000000000001</v>
      </c>
      <c r="Q55" t="n">
        <v>729.46</v>
      </c>
      <c r="R55" t="n">
        <v>45.38</v>
      </c>
      <c r="S55" t="n">
        <v>26.64</v>
      </c>
      <c r="T55" t="n">
        <v>8318.85</v>
      </c>
      <c r="U55" t="n">
        <v>0.59</v>
      </c>
      <c r="V55" t="n">
        <v>0.73</v>
      </c>
      <c r="W55" t="n">
        <v>2.4</v>
      </c>
      <c r="X55" t="n">
        <v>0.53</v>
      </c>
      <c r="Y55" t="n">
        <v>4</v>
      </c>
      <c r="Z55" t="n">
        <v>10</v>
      </c>
    </row>
    <row r="56">
      <c r="A56" t="n">
        <v>2</v>
      </c>
      <c r="B56" t="n">
        <v>95</v>
      </c>
      <c r="C56" t="inlineStr">
        <is>
          <t xml:space="preserve">CONCLUIDO	</t>
        </is>
      </c>
      <c r="D56" t="n">
        <v>11.904</v>
      </c>
      <c r="E56" t="n">
        <v>8.4</v>
      </c>
      <c r="F56" t="n">
        <v>5.3</v>
      </c>
      <c r="G56" t="n">
        <v>18.7</v>
      </c>
      <c r="H56" t="n">
        <v>0.28</v>
      </c>
      <c r="I56" t="n">
        <v>17</v>
      </c>
      <c r="J56" t="n">
        <v>188.73</v>
      </c>
      <c r="K56" t="n">
        <v>53.44</v>
      </c>
      <c r="L56" t="n">
        <v>3</v>
      </c>
      <c r="M56" t="n">
        <v>15</v>
      </c>
      <c r="N56" t="n">
        <v>37.29</v>
      </c>
      <c r="O56" t="n">
        <v>23510.33</v>
      </c>
      <c r="P56" t="n">
        <v>64.68000000000001</v>
      </c>
      <c r="Q56" t="n">
        <v>729.36</v>
      </c>
      <c r="R56" t="n">
        <v>39.36</v>
      </c>
      <c r="S56" t="n">
        <v>26.64</v>
      </c>
      <c r="T56" t="n">
        <v>5356.8</v>
      </c>
      <c r="U56" t="n">
        <v>0.68</v>
      </c>
      <c r="V56" t="n">
        <v>0.76</v>
      </c>
      <c r="W56" t="n">
        <v>2.38</v>
      </c>
      <c r="X56" t="n">
        <v>0.33</v>
      </c>
      <c r="Y56" t="n">
        <v>4</v>
      </c>
      <c r="Z56" t="n">
        <v>10</v>
      </c>
    </row>
    <row r="57">
      <c r="A57" t="n">
        <v>3</v>
      </c>
      <c r="B57" t="n">
        <v>95</v>
      </c>
      <c r="C57" t="inlineStr">
        <is>
          <t xml:space="preserve">CONCLUIDO	</t>
        </is>
      </c>
      <c r="D57" t="n">
        <v>12.3338</v>
      </c>
      <c r="E57" t="n">
        <v>8.109999999999999</v>
      </c>
      <c r="F57" t="n">
        <v>5.19</v>
      </c>
      <c r="G57" t="n">
        <v>25.96</v>
      </c>
      <c r="H57" t="n">
        <v>0.37</v>
      </c>
      <c r="I57" t="n">
        <v>12</v>
      </c>
      <c r="J57" t="n">
        <v>190.25</v>
      </c>
      <c r="K57" t="n">
        <v>53.44</v>
      </c>
      <c r="L57" t="n">
        <v>4</v>
      </c>
      <c r="M57" t="n">
        <v>10</v>
      </c>
      <c r="N57" t="n">
        <v>37.82</v>
      </c>
      <c r="O57" t="n">
        <v>23698.48</v>
      </c>
      <c r="P57" t="n">
        <v>59.43</v>
      </c>
      <c r="Q57" t="n">
        <v>729.27</v>
      </c>
      <c r="R57" t="n">
        <v>35.99</v>
      </c>
      <c r="S57" t="n">
        <v>26.64</v>
      </c>
      <c r="T57" t="n">
        <v>3698.61</v>
      </c>
      <c r="U57" t="n">
        <v>0.74</v>
      </c>
      <c r="V57" t="n">
        <v>0.77</v>
      </c>
      <c r="W57" t="n">
        <v>2.37</v>
      </c>
      <c r="X57" t="n">
        <v>0.22</v>
      </c>
      <c r="Y57" t="n">
        <v>4</v>
      </c>
      <c r="Z57" t="n">
        <v>10</v>
      </c>
    </row>
    <row r="58">
      <c r="A58" t="n">
        <v>4</v>
      </c>
      <c r="B58" t="n">
        <v>95</v>
      </c>
      <c r="C58" t="inlineStr">
        <is>
          <t xml:space="preserve">CONCLUIDO	</t>
        </is>
      </c>
      <c r="D58" t="n">
        <v>12.5958</v>
      </c>
      <c r="E58" t="n">
        <v>7.94</v>
      </c>
      <c r="F58" t="n">
        <v>5.14</v>
      </c>
      <c r="G58" t="n">
        <v>34.24</v>
      </c>
      <c r="H58" t="n">
        <v>0.46</v>
      </c>
      <c r="I58" t="n">
        <v>9</v>
      </c>
      <c r="J58" t="n">
        <v>191.78</v>
      </c>
      <c r="K58" t="n">
        <v>53.44</v>
      </c>
      <c r="L58" t="n">
        <v>5</v>
      </c>
      <c r="M58" t="n">
        <v>3</v>
      </c>
      <c r="N58" t="n">
        <v>38.35</v>
      </c>
      <c r="O58" t="n">
        <v>23887.36</v>
      </c>
      <c r="P58" t="n">
        <v>54.79</v>
      </c>
      <c r="Q58" t="n">
        <v>729.59</v>
      </c>
      <c r="R58" t="n">
        <v>33.89</v>
      </c>
      <c r="S58" t="n">
        <v>26.64</v>
      </c>
      <c r="T58" t="n">
        <v>2659.41</v>
      </c>
      <c r="U58" t="n">
        <v>0.79</v>
      </c>
      <c r="V58" t="n">
        <v>0.78</v>
      </c>
      <c r="W58" t="n">
        <v>2.37</v>
      </c>
      <c r="X58" t="n">
        <v>0.17</v>
      </c>
      <c r="Y58" t="n">
        <v>4</v>
      </c>
      <c r="Z58" t="n">
        <v>10</v>
      </c>
    </row>
    <row r="59">
      <c r="A59" t="n">
        <v>5</v>
      </c>
      <c r="B59" t="n">
        <v>95</v>
      </c>
      <c r="C59" t="inlineStr">
        <is>
          <t xml:space="preserve">CONCLUIDO	</t>
        </is>
      </c>
      <c r="D59" t="n">
        <v>12.5879</v>
      </c>
      <c r="E59" t="n">
        <v>7.94</v>
      </c>
      <c r="F59" t="n">
        <v>5.14</v>
      </c>
      <c r="G59" t="n">
        <v>34.27</v>
      </c>
      <c r="H59" t="n">
        <v>0.55</v>
      </c>
      <c r="I59" t="n">
        <v>9</v>
      </c>
      <c r="J59" t="n">
        <v>193.32</v>
      </c>
      <c r="K59" t="n">
        <v>53.44</v>
      </c>
      <c r="L59" t="n">
        <v>6</v>
      </c>
      <c r="M59" t="n">
        <v>0</v>
      </c>
      <c r="N59" t="n">
        <v>38.89</v>
      </c>
      <c r="O59" t="n">
        <v>24076.95</v>
      </c>
      <c r="P59" t="n">
        <v>55.13</v>
      </c>
      <c r="Q59" t="n">
        <v>729.61</v>
      </c>
      <c r="R59" t="n">
        <v>33.89</v>
      </c>
      <c r="S59" t="n">
        <v>26.64</v>
      </c>
      <c r="T59" t="n">
        <v>2662.3</v>
      </c>
      <c r="U59" t="n">
        <v>0.79</v>
      </c>
      <c r="V59" t="n">
        <v>0.78</v>
      </c>
      <c r="W59" t="n">
        <v>2.38</v>
      </c>
      <c r="X59" t="n">
        <v>0.17</v>
      </c>
      <c r="Y59" t="n">
        <v>4</v>
      </c>
      <c r="Z59" t="n">
        <v>10</v>
      </c>
    </row>
    <row r="60">
      <c r="A60" t="n">
        <v>0</v>
      </c>
      <c r="B60" t="n">
        <v>55</v>
      </c>
      <c r="C60" t="inlineStr">
        <is>
          <t xml:space="preserve">CONCLUIDO	</t>
        </is>
      </c>
      <c r="D60" t="n">
        <v>11.3468</v>
      </c>
      <c r="E60" t="n">
        <v>8.81</v>
      </c>
      <c r="F60" t="n">
        <v>5.77</v>
      </c>
      <c r="G60" t="n">
        <v>8.66</v>
      </c>
      <c r="H60" t="n">
        <v>0.15</v>
      </c>
      <c r="I60" t="n">
        <v>40</v>
      </c>
      <c r="J60" t="n">
        <v>116.05</v>
      </c>
      <c r="K60" t="n">
        <v>43.4</v>
      </c>
      <c r="L60" t="n">
        <v>1</v>
      </c>
      <c r="M60" t="n">
        <v>38</v>
      </c>
      <c r="N60" t="n">
        <v>16.65</v>
      </c>
      <c r="O60" t="n">
        <v>14546.17</v>
      </c>
      <c r="P60" t="n">
        <v>54.53</v>
      </c>
      <c r="Q60" t="n">
        <v>729.85</v>
      </c>
      <c r="R60" t="n">
        <v>53.8</v>
      </c>
      <c r="S60" t="n">
        <v>26.64</v>
      </c>
      <c r="T60" t="n">
        <v>12459.57</v>
      </c>
      <c r="U60" t="n">
        <v>0.5</v>
      </c>
      <c r="V60" t="n">
        <v>0.7</v>
      </c>
      <c r="W60" t="n">
        <v>2.42</v>
      </c>
      <c r="X60" t="n">
        <v>0.8</v>
      </c>
      <c r="Y60" t="n">
        <v>4</v>
      </c>
      <c r="Z60" t="n">
        <v>10</v>
      </c>
    </row>
    <row r="61">
      <c r="A61" t="n">
        <v>1</v>
      </c>
      <c r="B61" t="n">
        <v>55</v>
      </c>
      <c r="C61" t="inlineStr">
        <is>
          <t xml:space="preserve">CONCLUIDO	</t>
        </is>
      </c>
      <c r="D61" t="n">
        <v>12.8356</v>
      </c>
      <c r="E61" t="n">
        <v>7.79</v>
      </c>
      <c r="F61" t="n">
        <v>5.3</v>
      </c>
      <c r="G61" t="n">
        <v>18.71</v>
      </c>
      <c r="H61" t="n">
        <v>0.3</v>
      </c>
      <c r="I61" t="n">
        <v>17</v>
      </c>
      <c r="J61" t="n">
        <v>117.34</v>
      </c>
      <c r="K61" t="n">
        <v>43.4</v>
      </c>
      <c r="L61" t="n">
        <v>2</v>
      </c>
      <c r="M61" t="n">
        <v>15</v>
      </c>
      <c r="N61" t="n">
        <v>16.94</v>
      </c>
      <c r="O61" t="n">
        <v>14705.49</v>
      </c>
      <c r="P61" t="n">
        <v>44.21</v>
      </c>
      <c r="Q61" t="n">
        <v>729.6900000000001</v>
      </c>
      <c r="R61" t="n">
        <v>39.07</v>
      </c>
      <c r="S61" t="n">
        <v>26.64</v>
      </c>
      <c r="T61" t="n">
        <v>5212.21</v>
      </c>
      <c r="U61" t="n">
        <v>0.68</v>
      </c>
      <c r="V61" t="n">
        <v>0.76</v>
      </c>
      <c r="W61" t="n">
        <v>2.39</v>
      </c>
      <c r="X61" t="n">
        <v>0.33</v>
      </c>
      <c r="Y61" t="n">
        <v>4</v>
      </c>
      <c r="Z61" t="n">
        <v>10</v>
      </c>
    </row>
    <row r="62">
      <c r="A62" t="n">
        <v>2</v>
      </c>
      <c r="B62" t="n">
        <v>55</v>
      </c>
      <c r="C62" t="inlineStr">
        <is>
          <t xml:space="preserve">CONCLUIDO	</t>
        </is>
      </c>
      <c r="D62" t="n">
        <v>12.9655</v>
      </c>
      <c r="E62" t="n">
        <v>7.71</v>
      </c>
      <c r="F62" t="n">
        <v>5.27</v>
      </c>
      <c r="G62" t="n">
        <v>21.08</v>
      </c>
      <c r="H62" t="n">
        <v>0.45</v>
      </c>
      <c r="I62" t="n">
        <v>15</v>
      </c>
      <c r="J62" t="n">
        <v>118.63</v>
      </c>
      <c r="K62" t="n">
        <v>43.4</v>
      </c>
      <c r="L62" t="n">
        <v>3</v>
      </c>
      <c r="M62" t="n">
        <v>0</v>
      </c>
      <c r="N62" t="n">
        <v>17.23</v>
      </c>
      <c r="O62" t="n">
        <v>14865.24</v>
      </c>
      <c r="P62" t="n">
        <v>42.62</v>
      </c>
      <c r="Q62" t="n">
        <v>729.91</v>
      </c>
      <c r="R62" t="n">
        <v>37.69</v>
      </c>
      <c r="S62" t="n">
        <v>26.64</v>
      </c>
      <c r="T62" t="n">
        <v>4532.12</v>
      </c>
      <c r="U62" t="n">
        <v>0.71</v>
      </c>
      <c r="V62" t="n">
        <v>0.76</v>
      </c>
      <c r="W62" t="n">
        <v>2.4</v>
      </c>
      <c r="X62" t="n">
        <v>0.3</v>
      </c>
      <c r="Y62" t="n">
        <v>4</v>
      </c>
      <c r="Z6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INDEX(resultados!$A$2:$ZZ$62, 1, MATCH($B$1, resultados!$A$1:$ZZ$1, 0))</f>
        <v/>
      </c>
      <c r="B7">
        <f>INDEX(resultados!$A$2:$ZZ$62, 1, MATCH($B$2, resultados!$A$1:$ZZ$1, 0))</f>
        <v/>
      </c>
      <c r="C7">
        <f>INDEX(resultados!$A$2:$ZZ$62, 1, MATCH($B$3, resultados!$A$1:$ZZ$1, 0))</f>
        <v/>
      </c>
    </row>
    <row r="8">
      <c r="A8">
        <f>INDEX(resultados!$A$2:$ZZ$62, 2, MATCH($B$1, resultados!$A$1:$ZZ$1, 0))</f>
        <v/>
      </c>
      <c r="B8">
        <f>INDEX(resultados!$A$2:$ZZ$62, 2, MATCH($B$2, resultados!$A$1:$ZZ$1, 0))</f>
        <v/>
      </c>
      <c r="C8">
        <f>INDEX(resultados!$A$2:$ZZ$62, 2, MATCH($B$3, resultados!$A$1:$ZZ$1, 0))</f>
        <v/>
      </c>
    </row>
    <row r="9">
      <c r="A9">
        <f>INDEX(resultados!$A$2:$ZZ$62, 3, MATCH($B$1, resultados!$A$1:$ZZ$1, 0))</f>
        <v/>
      </c>
      <c r="B9">
        <f>INDEX(resultados!$A$2:$ZZ$62, 3, MATCH($B$2, resultados!$A$1:$ZZ$1, 0))</f>
        <v/>
      </c>
      <c r="C9">
        <f>INDEX(resultados!$A$2:$ZZ$62, 3, MATCH($B$3, resultados!$A$1:$ZZ$1, 0))</f>
        <v/>
      </c>
    </row>
    <row r="10">
      <c r="A10">
        <f>INDEX(resultados!$A$2:$ZZ$62, 4, MATCH($B$1, resultados!$A$1:$ZZ$1, 0))</f>
        <v/>
      </c>
      <c r="B10">
        <f>INDEX(resultados!$A$2:$ZZ$62, 4, MATCH($B$2, resultados!$A$1:$ZZ$1, 0))</f>
        <v/>
      </c>
      <c r="C10">
        <f>INDEX(resultados!$A$2:$ZZ$62, 4, MATCH($B$3, resultados!$A$1:$ZZ$1, 0))</f>
        <v/>
      </c>
    </row>
    <row r="11">
      <c r="A11">
        <f>INDEX(resultados!$A$2:$ZZ$62, 5, MATCH($B$1, resultados!$A$1:$ZZ$1, 0))</f>
        <v/>
      </c>
      <c r="B11">
        <f>INDEX(resultados!$A$2:$ZZ$62, 5, MATCH($B$2, resultados!$A$1:$ZZ$1, 0))</f>
        <v/>
      </c>
      <c r="C11">
        <f>INDEX(resultados!$A$2:$ZZ$62, 5, MATCH($B$3, resultados!$A$1:$ZZ$1, 0))</f>
        <v/>
      </c>
    </row>
    <row r="12">
      <c r="A12">
        <f>INDEX(resultados!$A$2:$ZZ$62, 6, MATCH($B$1, resultados!$A$1:$ZZ$1, 0))</f>
        <v/>
      </c>
      <c r="B12">
        <f>INDEX(resultados!$A$2:$ZZ$62, 6, MATCH($B$2, resultados!$A$1:$ZZ$1, 0))</f>
        <v/>
      </c>
      <c r="C12">
        <f>INDEX(resultados!$A$2:$ZZ$62, 6, MATCH($B$3, resultados!$A$1:$ZZ$1, 0))</f>
        <v/>
      </c>
    </row>
    <row r="13">
      <c r="A13">
        <f>INDEX(resultados!$A$2:$ZZ$62, 7, MATCH($B$1, resultados!$A$1:$ZZ$1, 0))</f>
        <v/>
      </c>
      <c r="B13">
        <f>INDEX(resultados!$A$2:$ZZ$62, 7, MATCH($B$2, resultados!$A$1:$ZZ$1, 0))</f>
        <v/>
      </c>
      <c r="C13">
        <f>INDEX(resultados!$A$2:$ZZ$62, 7, MATCH($B$3, resultados!$A$1:$ZZ$1, 0))</f>
        <v/>
      </c>
    </row>
    <row r="14">
      <c r="A14">
        <f>INDEX(resultados!$A$2:$ZZ$62, 8, MATCH($B$1, resultados!$A$1:$ZZ$1, 0))</f>
        <v/>
      </c>
      <c r="B14">
        <f>INDEX(resultados!$A$2:$ZZ$62, 8, MATCH($B$2, resultados!$A$1:$ZZ$1, 0))</f>
        <v/>
      </c>
      <c r="C14">
        <f>INDEX(resultados!$A$2:$ZZ$62, 8, MATCH($B$3, resultados!$A$1:$ZZ$1, 0))</f>
        <v/>
      </c>
    </row>
    <row r="15">
      <c r="A15">
        <f>INDEX(resultados!$A$2:$ZZ$62, 9, MATCH($B$1, resultados!$A$1:$ZZ$1, 0))</f>
        <v/>
      </c>
      <c r="B15">
        <f>INDEX(resultados!$A$2:$ZZ$62, 9, MATCH($B$2, resultados!$A$1:$ZZ$1, 0))</f>
        <v/>
      </c>
      <c r="C15">
        <f>INDEX(resultados!$A$2:$ZZ$62, 9, MATCH($B$3, resultados!$A$1:$ZZ$1, 0))</f>
        <v/>
      </c>
    </row>
    <row r="16">
      <c r="A16">
        <f>INDEX(resultados!$A$2:$ZZ$62, 10, MATCH($B$1, resultados!$A$1:$ZZ$1, 0))</f>
        <v/>
      </c>
      <c r="B16">
        <f>INDEX(resultados!$A$2:$ZZ$62, 10, MATCH($B$2, resultados!$A$1:$ZZ$1, 0))</f>
        <v/>
      </c>
      <c r="C16">
        <f>INDEX(resultados!$A$2:$ZZ$62, 10, MATCH($B$3, resultados!$A$1:$ZZ$1, 0))</f>
        <v/>
      </c>
    </row>
    <row r="17">
      <c r="A17">
        <f>INDEX(resultados!$A$2:$ZZ$62, 11, MATCH($B$1, resultados!$A$1:$ZZ$1, 0))</f>
        <v/>
      </c>
      <c r="B17">
        <f>INDEX(resultados!$A$2:$ZZ$62, 11, MATCH($B$2, resultados!$A$1:$ZZ$1, 0))</f>
        <v/>
      </c>
      <c r="C17">
        <f>INDEX(resultados!$A$2:$ZZ$62, 11, MATCH($B$3, resultados!$A$1:$ZZ$1, 0))</f>
        <v/>
      </c>
    </row>
    <row r="18">
      <c r="A18">
        <f>INDEX(resultados!$A$2:$ZZ$62, 12, MATCH($B$1, resultados!$A$1:$ZZ$1, 0))</f>
        <v/>
      </c>
      <c r="B18">
        <f>INDEX(resultados!$A$2:$ZZ$62, 12, MATCH($B$2, resultados!$A$1:$ZZ$1, 0))</f>
        <v/>
      </c>
      <c r="C18">
        <f>INDEX(resultados!$A$2:$ZZ$62, 12, MATCH($B$3, resultados!$A$1:$ZZ$1, 0))</f>
        <v/>
      </c>
    </row>
    <row r="19">
      <c r="A19">
        <f>INDEX(resultados!$A$2:$ZZ$62, 13, MATCH($B$1, resultados!$A$1:$ZZ$1, 0))</f>
        <v/>
      </c>
      <c r="B19">
        <f>INDEX(resultados!$A$2:$ZZ$62, 13, MATCH($B$2, resultados!$A$1:$ZZ$1, 0))</f>
        <v/>
      </c>
      <c r="C19">
        <f>INDEX(resultados!$A$2:$ZZ$62, 13, MATCH($B$3, resultados!$A$1:$ZZ$1, 0))</f>
        <v/>
      </c>
    </row>
    <row r="20">
      <c r="A20">
        <f>INDEX(resultados!$A$2:$ZZ$62, 14, MATCH($B$1, resultados!$A$1:$ZZ$1, 0))</f>
        <v/>
      </c>
      <c r="B20">
        <f>INDEX(resultados!$A$2:$ZZ$62, 14, MATCH($B$2, resultados!$A$1:$ZZ$1, 0))</f>
        <v/>
      </c>
      <c r="C20">
        <f>INDEX(resultados!$A$2:$ZZ$62, 14, MATCH($B$3, resultados!$A$1:$ZZ$1, 0))</f>
        <v/>
      </c>
    </row>
    <row r="21">
      <c r="A21">
        <f>INDEX(resultados!$A$2:$ZZ$62, 15, MATCH($B$1, resultados!$A$1:$ZZ$1, 0))</f>
        <v/>
      </c>
      <c r="B21">
        <f>INDEX(resultados!$A$2:$ZZ$62, 15, MATCH($B$2, resultados!$A$1:$ZZ$1, 0))</f>
        <v/>
      </c>
      <c r="C21">
        <f>INDEX(resultados!$A$2:$ZZ$62, 15, MATCH($B$3, resultados!$A$1:$ZZ$1, 0))</f>
        <v/>
      </c>
    </row>
    <row r="22">
      <c r="A22">
        <f>INDEX(resultados!$A$2:$ZZ$62, 16, MATCH($B$1, resultados!$A$1:$ZZ$1, 0))</f>
        <v/>
      </c>
      <c r="B22">
        <f>INDEX(resultados!$A$2:$ZZ$62, 16, MATCH($B$2, resultados!$A$1:$ZZ$1, 0))</f>
        <v/>
      </c>
      <c r="C22">
        <f>INDEX(resultados!$A$2:$ZZ$62, 16, MATCH($B$3, resultados!$A$1:$ZZ$1, 0))</f>
        <v/>
      </c>
    </row>
    <row r="23">
      <c r="A23">
        <f>INDEX(resultados!$A$2:$ZZ$62, 17, MATCH($B$1, resultados!$A$1:$ZZ$1, 0))</f>
        <v/>
      </c>
      <c r="B23">
        <f>INDEX(resultados!$A$2:$ZZ$62, 17, MATCH($B$2, resultados!$A$1:$ZZ$1, 0))</f>
        <v/>
      </c>
      <c r="C23">
        <f>INDEX(resultados!$A$2:$ZZ$62, 17, MATCH($B$3, resultados!$A$1:$ZZ$1, 0))</f>
        <v/>
      </c>
    </row>
    <row r="24">
      <c r="A24">
        <f>INDEX(resultados!$A$2:$ZZ$62, 18, MATCH($B$1, resultados!$A$1:$ZZ$1, 0))</f>
        <v/>
      </c>
      <c r="B24">
        <f>INDEX(resultados!$A$2:$ZZ$62, 18, MATCH($B$2, resultados!$A$1:$ZZ$1, 0))</f>
        <v/>
      </c>
      <c r="C24">
        <f>INDEX(resultados!$A$2:$ZZ$62, 18, MATCH($B$3, resultados!$A$1:$ZZ$1, 0))</f>
        <v/>
      </c>
    </row>
    <row r="25">
      <c r="A25">
        <f>INDEX(resultados!$A$2:$ZZ$62, 19, MATCH($B$1, resultados!$A$1:$ZZ$1, 0))</f>
        <v/>
      </c>
      <c r="B25">
        <f>INDEX(resultados!$A$2:$ZZ$62, 19, MATCH($B$2, resultados!$A$1:$ZZ$1, 0))</f>
        <v/>
      </c>
      <c r="C25">
        <f>INDEX(resultados!$A$2:$ZZ$62, 19, MATCH($B$3, resultados!$A$1:$ZZ$1, 0))</f>
        <v/>
      </c>
    </row>
    <row r="26">
      <c r="A26">
        <f>INDEX(resultados!$A$2:$ZZ$62, 20, MATCH($B$1, resultados!$A$1:$ZZ$1, 0))</f>
        <v/>
      </c>
      <c r="B26">
        <f>INDEX(resultados!$A$2:$ZZ$62, 20, MATCH($B$2, resultados!$A$1:$ZZ$1, 0))</f>
        <v/>
      </c>
      <c r="C26">
        <f>INDEX(resultados!$A$2:$ZZ$62, 20, MATCH($B$3, resultados!$A$1:$ZZ$1, 0))</f>
        <v/>
      </c>
    </row>
    <row r="27">
      <c r="A27">
        <f>INDEX(resultados!$A$2:$ZZ$62, 21, MATCH($B$1, resultados!$A$1:$ZZ$1, 0))</f>
        <v/>
      </c>
      <c r="B27">
        <f>INDEX(resultados!$A$2:$ZZ$62, 21, MATCH($B$2, resultados!$A$1:$ZZ$1, 0))</f>
        <v/>
      </c>
      <c r="C27">
        <f>INDEX(resultados!$A$2:$ZZ$62, 21, MATCH($B$3, resultados!$A$1:$ZZ$1, 0))</f>
        <v/>
      </c>
    </row>
    <row r="28">
      <c r="A28">
        <f>INDEX(resultados!$A$2:$ZZ$62, 22, MATCH($B$1, resultados!$A$1:$ZZ$1, 0))</f>
        <v/>
      </c>
      <c r="B28">
        <f>INDEX(resultados!$A$2:$ZZ$62, 22, MATCH($B$2, resultados!$A$1:$ZZ$1, 0))</f>
        <v/>
      </c>
      <c r="C28">
        <f>INDEX(resultados!$A$2:$ZZ$62, 22, MATCH($B$3, resultados!$A$1:$ZZ$1, 0))</f>
        <v/>
      </c>
    </row>
    <row r="29">
      <c r="A29">
        <f>INDEX(resultados!$A$2:$ZZ$62, 23, MATCH($B$1, resultados!$A$1:$ZZ$1, 0))</f>
        <v/>
      </c>
      <c r="B29">
        <f>INDEX(resultados!$A$2:$ZZ$62, 23, MATCH($B$2, resultados!$A$1:$ZZ$1, 0))</f>
        <v/>
      </c>
      <c r="C29">
        <f>INDEX(resultados!$A$2:$ZZ$62, 23, MATCH($B$3, resultados!$A$1:$ZZ$1, 0))</f>
        <v/>
      </c>
    </row>
    <row r="30">
      <c r="A30">
        <f>INDEX(resultados!$A$2:$ZZ$62, 24, MATCH($B$1, resultados!$A$1:$ZZ$1, 0))</f>
        <v/>
      </c>
      <c r="B30">
        <f>INDEX(resultados!$A$2:$ZZ$62, 24, MATCH($B$2, resultados!$A$1:$ZZ$1, 0))</f>
        <v/>
      </c>
      <c r="C30">
        <f>INDEX(resultados!$A$2:$ZZ$62, 24, MATCH($B$3, resultados!$A$1:$ZZ$1, 0))</f>
        <v/>
      </c>
    </row>
    <row r="31">
      <c r="A31">
        <f>INDEX(resultados!$A$2:$ZZ$62, 25, MATCH($B$1, resultados!$A$1:$ZZ$1, 0))</f>
        <v/>
      </c>
      <c r="B31">
        <f>INDEX(resultados!$A$2:$ZZ$62, 25, MATCH($B$2, resultados!$A$1:$ZZ$1, 0))</f>
        <v/>
      </c>
      <c r="C31">
        <f>INDEX(resultados!$A$2:$ZZ$62, 25, MATCH($B$3, resultados!$A$1:$ZZ$1, 0))</f>
        <v/>
      </c>
    </row>
    <row r="32">
      <c r="A32">
        <f>INDEX(resultados!$A$2:$ZZ$62, 26, MATCH($B$1, resultados!$A$1:$ZZ$1, 0))</f>
        <v/>
      </c>
      <c r="B32">
        <f>INDEX(resultados!$A$2:$ZZ$62, 26, MATCH($B$2, resultados!$A$1:$ZZ$1, 0))</f>
        <v/>
      </c>
      <c r="C32">
        <f>INDEX(resultados!$A$2:$ZZ$62, 26, MATCH($B$3, resultados!$A$1:$ZZ$1, 0))</f>
        <v/>
      </c>
    </row>
    <row r="33">
      <c r="A33">
        <f>INDEX(resultados!$A$2:$ZZ$62, 27, MATCH($B$1, resultados!$A$1:$ZZ$1, 0))</f>
        <v/>
      </c>
      <c r="B33">
        <f>INDEX(resultados!$A$2:$ZZ$62, 27, MATCH($B$2, resultados!$A$1:$ZZ$1, 0))</f>
        <v/>
      </c>
      <c r="C33">
        <f>INDEX(resultados!$A$2:$ZZ$62, 27, MATCH($B$3, resultados!$A$1:$ZZ$1, 0))</f>
        <v/>
      </c>
    </row>
    <row r="34">
      <c r="A34">
        <f>INDEX(resultados!$A$2:$ZZ$62, 28, MATCH($B$1, resultados!$A$1:$ZZ$1, 0))</f>
        <v/>
      </c>
      <c r="B34">
        <f>INDEX(resultados!$A$2:$ZZ$62, 28, MATCH($B$2, resultados!$A$1:$ZZ$1, 0))</f>
        <v/>
      </c>
      <c r="C34">
        <f>INDEX(resultados!$A$2:$ZZ$62, 28, MATCH($B$3, resultados!$A$1:$ZZ$1, 0))</f>
        <v/>
      </c>
    </row>
    <row r="35">
      <c r="A35">
        <f>INDEX(resultados!$A$2:$ZZ$62, 29, MATCH($B$1, resultados!$A$1:$ZZ$1, 0))</f>
        <v/>
      </c>
      <c r="B35">
        <f>INDEX(resultados!$A$2:$ZZ$62, 29, MATCH($B$2, resultados!$A$1:$ZZ$1, 0))</f>
        <v/>
      </c>
      <c r="C35">
        <f>INDEX(resultados!$A$2:$ZZ$62, 29, MATCH($B$3, resultados!$A$1:$ZZ$1, 0))</f>
        <v/>
      </c>
    </row>
    <row r="36">
      <c r="A36">
        <f>INDEX(resultados!$A$2:$ZZ$62, 30, MATCH($B$1, resultados!$A$1:$ZZ$1, 0))</f>
        <v/>
      </c>
      <c r="B36">
        <f>INDEX(resultados!$A$2:$ZZ$62, 30, MATCH($B$2, resultados!$A$1:$ZZ$1, 0))</f>
        <v/>
      </c>
      <c r="C36">
        <f>INDEX(resultados!$A$2:$ZZ$62, 30, MATCH($B$3, resultados!$A$1:$ZZ$1, 0))</f>
        <v/>
      </c>
    </row>
    <row r="37">
      <c r="A37">
        <f>INDEX(resultados!$A$2:$ZZ$62, 31, MATCH($B$1, resultados!$A$1:$ZZ$1, 0))</f>
        <v/>
      </c>
      <c r="B37">
        <f>INDEX(resultados!$A$2:$ZZ$62, 31, MATCH($B$2, resultados!$A$1:$ZZ$1, 0))</f>
        <v/>
      </c>
      <c r="C37">
        <f>INDEX(resultados!$A$2:$ZZ$62, 31, MATCH($B$3, resultados!$A$1:$ZZ$1, 0))</f>
        <v/>
      </c>
    </row>
    <row r="38">
      <c r="A38">
        <f>INDEX(resultados!$A$2:$ZZ$62, 32, MATCH($B$1, resultados!$A$1:$ZZ$1, 0))</f>
        <v/>
      </c>
      <c r="B38">
        <f>INDEX(resultados!$A$2:$ZZ$62, 32, MATCH($B$2, resultados!$A$1:$ZZ$1, 0))</f>
        <v/>
      </c>
      <c r="C38">
        <f>INDEX(resultados!$A$2:$ZZ$62, 32, MATCH($B$3, resultados!$A$1:$ZZ$1, 0))</f>
        <v/>
      </c>
    </row>
    <row r="39">
      <c r="A39">
        <f>INDEX(resultados!$A$2:$ZZ$62, 33, MATCH($B$1, resultados!$A$1:$ZZ$1, 0))</f>
        <v/>
      </c>
      <c r="B39">
        <f>INDEX(resultados!$A$2:$ZZ$62, 33, MATCH($B$2, resultados!$A$1:$ZZ$1, 0))</f>
        <v/>
      </c>
      <c r="C39">
        <f>INDEX(resultados!$A$2:$ZZ$62, 33, MATCH($B$3, resultados!$A$1:$ZZ$1, 0))</f>
        <v/>
      </c>
    </row>
    <row r="40">
      <c r="A40">
        <f>INDEX(resultados!$A$2:$ZZ$62, 34, MATCH($B$1, resultados!$A$1:$ZZ$1, 0))</f>
        <v/>
      </c>
      <c r="B40">
        <f>INDEX(resultados!$A$2:$ZZ$62, 34, MATCH($B$2, resultados!$A$1:$ZZ$1, 0))</f>
        <v/>
      </c>
      <c r="C40">
        <f>INDEX(resultados!$A$2:$ZZ$62, 34, MATCH($B$3, resultados!$A$1:$ZZ$1, 0))</f>
        <v/>
      </c>
    </row>
    <row r="41">
      <c r="A41">
        <f>INDEX(resultados!$A$2:$ZZ$62, 35, MATCH($B$1, resultados!$A$1:$ZZ$1, 0))</f>
        <v/>
      </c>
      <c r="B41">
        <f>INDEX(resultados!$A$2:$ZZ$62, 35, MATCH($B$2, resultados!$A$1:$ZZ$1, 0))</f>
        <v/>
      </c>
      <c r="C41">
        <f>INDEX(resultados!$A$2:$ZZ$62, 35, MATCH($B$3, resultados!$A$1:$ZZ$1, 0))</f>
        <v/>
      </c>
    </row>
    <row r="42">
      <c r="A42">
        <f>INDEX(resultados!$A$2:$ZZ$62, 36, MATCH($B$1, resultados!$A$1:$ZZ$1, 0))</f>
        <v/>
      </c>
      <c r="B42">
        <f>INDEX(resultados!$A$2:$ZZ$62, 36, MATCH($B$2, resultados!$A$1:$ZZ$1, 0))</f>
        <v/>
      </c>
      <c r="C42">
        <f>INDEX(resultados!$A$2:$ZZ$62, 36, MATCH($B$3, resultados!$A$1:$ZZ$1, 0))</f>
        <v/>
      </c>
    </row>
    <row r="43">
      <c r="A43">
        <f>INDEX(resultados!$A$2:$ZZ$62, 37, MATCH($B$1, resultados!$A$1:$ZZ$1, 0))</f>
        <v/>
      </c>
      <c r="B43">
        <f>INDEX(resultados!$A$2:$ZZ$62, 37, MATCH($B$2, resultados!$A$1:$ZZ$1, 0))</f>
        <v/>
      </c>
      <c r="C43">
        <f>INDEX(resultados!$A$2:$ZZ$62, 37, MATCH($B$3, resultados!$A$1:$ZZ$1, 0))</f>
        <v/>
      </c>
    </row>
    <row r="44">
      <c r="A44">
        <f>INDEX(resultados!$A$2:$ZZ$62, 38, MATCH($B$1, resultados!$A$1:$ZZ$1, 0))</f>
        <v/>
      </c>
      <c r="B44">
        <f>INDEX(resultados!$A$2:$ZZ$62, 38, MATCH($B$2, resultados!$A$1:$ZZ$1, 0))</f>
        <v/>
      </c>
      <c r="C44">
        <f>INDEX(resultados!$A$2:$ZZ$62, 38, MATCH($B$3, resultados!$A$1:$ZZ$1, 0))</f>
        <v/>
      </c>
    </row>
    <row r="45">
      <c r="A45">
        <f>INDEX(resultados!$A$2:$ZZ$62, 39, MATCH($B$1, resultados!$A$1:$ZZ$1, 0))</f>
        <v/>
      </c>
      <c r="B45">
        <f>INDEX(resultados!$A$2:$ZZ$62, 39, MATCH($B$2, resultados!$A$1:$ZZ$1, 0))</f>
        <v/>
      </c>
      <c r="C45">
        <f>INDEX(resultados!$A$2:$ZZ$62, 39, MATCH($B$3, resultados!$A$1:$ZZ$1, 0))</f>
        <v/>
      </c>
    </row>
    <row r="46">
      <c r="A46">
        <f>INDEX(resultados!$A$2:$ZZ$62, 40, MATCH($B$1, resultados!$A$1:$ZZ$1, 0))</f>
        <v/>
      </c>
      <c r="B46">
        <f>INDEX(resultados!$A$2:$ZZ$62, 40, MATCH($B$2, resultados!$A$1:$ZZ$1, 0))</f>
        <v/>
      </c>
      <c r="C46">
        <f>INDEX(resultados!$A$2:$ZZ$62, 40, MATCH($B$3, resultados!$A$1:$ZZ$1, 0))</f>
        <v/>
      </c>
    </row>
    <row r="47">
      <c r="A47">
        <f>INDEX(resultados!$A$2:$ZZ$62, 41, MATCH($B$1, resultados!$A$1:$ZZ$1, 0))</f>
        <v/>
      </c>
      <c r="B47">
        <f>INDEX(resultados!$A$2:$ZZ$62, 41, MATCH($B$2, resultados!$A$1:$ZZ$1, 0))</f>
        <v/>
      </c>
      <c r="C47">
        <f>INDEX(resultados!$A$2:$ZZ$62, 41, MATCH($B$3, resultados!$A$1:$ZZ$1, 0))</f>
        <v/>
      </c>
    </row>
    <row r="48">
      <c r="A48">
        <f>INDEX(resultados!$A$2:$ZZ$62, 42, MATCH($B$1, resultados!$A$1:$ZZ$1, 0))</f>
        <v/>
      </c>
      <c r="B48">
        <f>INDEX(resultados!$A$2:$ZZ$62, 42, MATCH($B$2, resultados!$A$1:$ZZ$1, 0))</f>
        <v/>
      </c>
      <c r="C48">
        <f>INDEX(resultados!$A$2:$ZZ$62, 42, MATCH($B$3, resultados!$A$1:$ZZ$1, 0))</f>
        <v/>
      </c>
    </row>
    <row r="49">
      <c r="A49">
        <f>INDEX(resultados!$A$2:$ZZ$62, 43, MATCH($B$1, resultados!$A$1:$ZZ$1, 0))</f>
        <v/>
      </c>
      <c r="B49">
        <f>INDEX(resultados!$A$2:$ZZ$62, 43, MATCH($B$2, resultados!$A$1:$ZZ$1, 0))</f>
        <v/>
      </c>
      <c r="C49">
        <f>INDEX(resultados!$A$2:$ZZ$62, 43, MATCH($B$3, resultados!$A$1:$ZZ$1, 0))</f>
        <v/>
      </c>
    </row>
    <row r="50">
      <c r="A50">
        <f>INDEX(resultados!$A$2:$ZZ$62, 44, MATCH($B$1, resultados!$A$1:$ZZ$1, 0))</f>
        <v/>
      </c>
      <c r="B50">
        <f>INDEX(resultados!$A$2:$ZZ$62, 44, MATCH($B$2, resultados!$A$1:$ZZ$1, 0))</f>
        <v/>
      </c>
      <c r="C50">
        <f>INDEX(resultados!$A$2:$ZZ$62, 44, MATCH($B$3, resultados!$A$1:$ZZ$1, 0))</f>
        <v/>
      </c>
    </row>
    <row r="51">
      <c r="A51">
        <f>INDEX(resultados!$A$2:$ZZ$62, 45, MATCH($B$1, resultados!$A$1:$ZZ$1, 0))</f>
        <v/>
      </c>
      <c r="B51">
        <f>INDEX(resultados!$A$2:$ZZ$62, 45, MATCH($B$2, resultados!$A$1:$ZZ$1, 0))</f>
        <v/>
      </c>
      <c r="C51">
        <f>INDEX(resultados!$A$2:$ZZ$62, 45, MATCH($B$3, resultados!$A$1:$ZZ$1, 0))</f>
        <v/>
      </c>
    </row>
    <row r="52">
      <c r="A52">
        <f>INDEX(resultados!$A$2:$ZZ$62, 46, MATCH($B$1, resultados!$A$1:$ZZ$1, 0))</f>
        <v/>
      </c>
      <c r="B52">
        <f>INDEX(resultados!$A$2:$ZZ$62, 46, MATCH($B$2, resultados!$A$1:$ZZ$1, 0))</f>
        <v/>
      </c>
      <c r="C52">
        <f>INDEX(resultados!$A$2:$ZZ$62, 46, MATCH($B$3, resultados!$A$1:$ZZ$1, 0))</f>
        <v/>
      </c>
    </row>
    <row r="53">
      <c r="A53">
        <f>INDEX(resultados!$A$2:$ZZ$62, 47, MATCH($B$1, resultados!$A$1:$ZZ$1, 0))</f>
        <v/>
      </c>
      <c r="B53">
        <f>INDEX(resultados!$A$2:$ZZ$62, 47, MATCH($B$2, resultados!$A$1:$ZZ$1, 0))</f>
        <v/>
      </c>
      <c r="C53">
        <f>INDEX(resultados!$A$2:$ZZ$62, 47, MATCH($B$3, resultados!$A$1:$ZZ$1, 0))</f>
        <v/>
      </c>
    </row>
    <row r="54">
      <c r="A54">
        <f>INDEX(resultados!$A$2:$ZZ$62, 48, MATCH($B$1, resultados!$A$1:$ZZ$1, 0))</f>
        <v/>
      </c>
      <c r="B54">
        <f>INDEX(resultados!$A$2:$ZZ$62, 48, MATCH($B$2, resultados!$A$1:$ZZ$1, 0))</f>
        <v/>
      </c>
      <c r="C54">
        <f>INDEX(resultados!$A$2:$ZZ$62, 48, MATCH($B$3, resultados!$A$1:$ZZ$1, 0))</f>
        <v/>
      </c>
    </row>
    <row r="55">
      <c r="A55">
        <f>INDEX(resultados!$A$2:$ZZ$62, 49, MATCH($B$1, resultados!$A$1:$ZZ$1, 0))</f>
        <v/>
      </c>
      <c r="B55">
        <f>INDEX(resultados!$A$2:$ZZ$62, 49, MATCH($B$2, resultados!$A$1:$ZZ$1, 0))</f>
        <v/>
      </c>
      <c r="C55">
        <f>INDEX(resultados!$A$2:$ZZ$62, 49, MATCH($B$3, resultados!$A$1:$ZZ$1, 0))</f>
        <v/>
      </c>
    </row>
    <row r="56">
      <c r="A56">
        <f>INDEX(resultados!$A$2:$ZZ$62, 50, MATCH($B$1, resultados!$A$1:$ZZ$1, 0))</f>
        <v/>
      </c>
      <c r="B56">
        <f>INDEX(resultados!$A$2:$ZZ$62, 50, MATCH($B$2, resultados!$A$1:$ZZ$1, 0))</f>
        <v/>
      </c>
      <c r="C56">
        <f>INDEX(resultados!$A$2:$ZZ$62, 50, MATCH($B$3, resultados!$A$1:$ZZ$1, 0))</f>
        <v/>
      </c>
    </row>
    <row r="57">
      <c r="A57">
        <f>INDEX(resultados!$A$2:$ZZ$62, 51, MATCH($B$1, resultados!$A$1:$ZZ$1, 0))</f>
        <v/>
      </c>
      <c r="B57">
        <f>INDEX(resultados!$A$2:$ZZ$62, 51, MATCH($B$2, resultados!$A$1:$ZZ$1, 0))</f>
        <v/>
      </c>
      <c r="C57">
        <f>INDEX(resultados!$A$2:$ZZ$62, 51, MATCH($B$3, resultados!$A$1:$ZZ$1, 0))</f>
        <v/>
      </c>
    </row>
    <row r="58">
      <c r="A58">
        <f>INDEX(resultados!$A$2:$ZZ$62, 52, MATCH($B$1, resultados!$A$1:$ZZ$1, 0))</f>
        <v/>
      </c>
      <c r="B58">
        <f>INDEX(resultados!$A$2:$ZZ$62, 52, MATCH($B$2, resultados!$A$1:$ZZ$1, 0))</f>
        <v/>
      </c>
      <c r="C58">
        <f>INDEX(resultados!$A$2:$ZZ$62, 52, MATCH($B$3, resultados!$A$1:$ZZ$1, 0))</f>
        <v/>
      </c>
    </row>
    <row r="59">
      <c r="A59">
        <f>INDEX(resultados!$A$2:$ZZ$62, 53, MATCH($B$1, resultados!$A$1:$ZZ$1, 0))</f>
        <v/>
      </c>
      <c r="B59">
        <f>INDEX(resultados!$A$2:$ZZ$62, 53, MATCH($B$2, resultados!$A$1:$ZZ$1, 0))</f>
        <v/>
      </c>
      <c r="C59">
        <f>INDEX(resultados!$A$2:$ZZ$62, 53, MATCH($B$3, resultados!$A$1:$ZZ$1, 0))</f>
        <v/>
      </c>
    </row>
    <row r="60">
      <c r="A60">
        <f>INDEX(resultados!$A$2:$ZZ$62, 54, MATCH($B$1, resultados!$A$1:$ZZ$1, 0))</f>
        <v/>
      </c>
      <c r="B60">
        <f>INDEX(resultados!$A$2:$ZZ$62, 54, MATCH($B$2, resultados!$A$1:$ZZ$1, 0))</f>
        <v/>
      </c>
      <c r="C60">
        <f>INDEX(resultados!$A$2:$ZZ$62, 54, MATCH($B$3, resultados!$A$1:$ZZ$1, 0))</f>
        <v/>
      </c>
    </row>
    <row r="61">
      <c r="A61">
        <f>INDEX(resultados!$A$2:$ZZ$62, 55, MATCH($B$1, resultados!$A$1:$ZZ$1, 0))</f>
        <v/>
      </c>
      <c r="B61">
        <f>INDEX(resultados!$A$2:$ZZ$62, 55, MATCH($B$2, resultados!$A$1:$ZZ$1, 0))</f>
        <v/>
      </c>
      <c r="C61">
        <f>INDEX(resultados!$A$2:$ZZ$62, 55, MATCH($B$3, resultados!$A$1:$ZZ$1, 0))</f>
        <v/>
      </c>
    </row>
    <row r="62">
      <c r="A62">
        <f>INDEX(resultados!$A$2:$ZZ$62, 56, MATCH($B$1, resultados!$A$1:$ZZ$1, 0))</f>
        <v/>
      </c>
      <c r="B62">
        <f>INDEX(resultados!$A$2:$ZZ$62, 56, MATCH($B$2, resultados!$A$1:$ZZ$1, 0))</f>
        <v/>
      </c>
      <c r="C62">
        <f>INDEX(resultados!$A$2:$ZZ$62, 56, MATCH($B$3, resultados!$A$1:$ZZ$1, 0))</f>
        <v/>
      </c>
    </row>
    <row r="63">
      <c r="A63">
        <f>INDEX(resultados!$A$2:$ZZ$62, 57, MATCH($B$1, resultados!$A$1:$ZZ$1, 0))</f>
        <v/>
      </c>
      <c r="B63">
        <f>INDEX(resultados!$A$2:$ZZ$62, 57, MATCH($B$2, resultados!$A$1:$ZZ$1, 0))</f>
        <v/>
      </c>
      <c r="C63">
        <f>INDEX(resultados!$A$2:$ZZ$62, 57, MATCH($B$3, resultados!$A$1:$ZZ$1, 0))</f>
        <v/>
      </c>
    </row>
    <row r="64">
      <c r="A64">
        <f>INDEX(resultados!$A$2:$ZZ$62, 58, MATCH($B$1, resultados!$A$1:$ZZ$1, 0))</f>
        <v/>
      </c>
      <c r="B64">
        <f>INDEX(resultados!$A$2:$ZZ$62, 58, MATCH($B$2, resultados!$A$1:$ZZ$1, 0))</f>
        <v/>
      </c>
      <c r="C64">
        <f>INDEX(resultados!$A$2:$ZZ$62, 58, MATCH($B$3, resultados!$A$1:$ZZ$1, 0))</f>
        <v/>
      </c>
    </row>
    <row r="65">
      <c r="A65">
        <f>INDEX(resultados!$A$2:$ZZ$62, 59, MATCH($B$1, resultados!$A$1:$ZZ$1, 0))</f>
        <v/>
      </c>
      <c r="B65">
        <f>INDEX(resultados!$A$2:$ZZ$62, 59, MATCH($B$2, resultados!$A$1:$ZZ$1, 0))</f>
        <v/>
      </c>
      <c r="C65">
        <f>INDEX(resultados!$A$2:$ZZ$62, 59, MATCH($B$3, resultados!$A$1:$ZZ$1, 0))</f>
        <v/>
      </c>
    </row>
    <row r="66">
      <c r="A66">
        <f>INDEX(resultados!$A$2:$ZZ$62, 60, MATCH($B$1, resultados!$A$1:$ZZ$1, 0))</f>
        <v/>
      </c>
      <c r="B66">
        <f>INDEX(resultados!$A$2:$ZZ$62, 60, MATCH($B$2, resultados!$A$1:$ZZ$1, 0))</f>
        <v/>
      </c>
      <c r="C66">
        <f>INDEX(resultados!$A$2:$ZZ$62, 60, MATCH($B$3, resultados!$A$1:$ZZ$1, 0))</f>
        <v/>
      </c>
    </row>
    <row r="67">
      <c r="A67">
        <f>INDEX(resultados!$A$2:$ZZ$62, 61, MATCH($B$1, resultados!$A$1:$ZZ$1, 0))</f>
        <v/>
      </c>
      <c r="B67">
        <f>INDEX(resultados!$A$2:$ZZ$62, 61, MATCH($B$2, resultados!$A$1:$ZZ$1, 0))</f>
        <v/>
      </c>
      <c r="C67">
        <f>INDEX(resultados!$A$2:$ZZ$62, 61,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12.9148</v>
      </c>
      <c r="E2" t="n">
        <v>7.74</v>
      </c>
      <c r="F2" t="n">
        <v>5.49</v>
      </c>
      <c r="G2" t="n">
        <v>12.68</v>
      </c>
      <c r="H2" t="n">
        <v>0.24</v>
      </c>
      <c r="I2" t="n">
        <v>26</v>
      </c>
      <c r="J2" t="n">
        <v>71.52</v>
      </c>
      <c r="K2" t="n">
        <v>32.27</v>
      </c>
      <c r="L2" t="n">
        <v>1</v>
      </c>
      <c r="M2" t="n">
        <v>6</v>
      </c>
      <c r="N2" t="n">
        <v>8.25</v>
      </c>
      <c r="O2" t="n">
        <v>9054.6</v>
      </c>
      <c r="P2" t="n">
        <v>32.69</v>
      </c>
      <c r="Q2" t="n">
        <v>730.3099999999999</v>
      </c>
      <c r="R2" t="n">
        <v>44.53</v>
      </c>
      <c r="S2" t="n">
        <v>26.64</v>
      </c>
      <c r="T2" t="n">
        <v>7894.92</v>
      </c>
      <c r="U2" t="n">
        <v>0.6</v>
      </c>
      <c r="V2" t="n">
        <v>0.73</v>
      </c>
      <c r="W2" t="n">
        <v>2.42</v>
      </c>
      <c r="X2" t="n">
        <v>0.52</v>
      </c>
      <c r="Y2" t="n">
        <v>4</v>
      </c>
      <c r="Z2" t="n">
        <v>10</v>
      </c>
      <c r="AA2" t="n">
        <v>27.65063696973674</v>
      </c>
      <c r="AB2" t="n">
        <v>37.83282136191726</v>
      </c>
      <c r="AC2" t="n">
        <v>34.22210998988968</v>
      </c>
      <c r="AD2" t="n">
        <v>27650.63696973674</v>
      </c>
      <c r="AE2" t="n">
        <v>37832.82136191726</v>
      </c>
      <c r="AF2" t="n">
        <v>1.265021865356754e-05</v>
      </c>
      <c r="AG2" t="n">
        <v>0.3225</v>
      </c>
      <c r="AH2" t="n">
        <v>34222.10998988968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12.8871</v>
      </c>
      <c r="E3" t="n">
        <v>7.76</v>
      </c>
      <c r="F3" t="n">
        <v>5.51</v>
      </c>
      <c r="G3" t="n">
        <v>12.72</v>
      </c>
      <c r="H3" t="n">
        <v>0.48</v>
      </c>
      <c r="I3" t="n">
        <v>26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33.24</v>
      </c>
      <c r="Q3" t="n">
        <v>730.61</v>
      </c>
      <c r="R3" t="n">
        <v>44.66</v>
      </c>
      <c r="S3" t="n">
        <v>26.64</v>
      </c>
      <c r="T3" t="n">
        <v>7960.94</v>
      </c>
      <c r="U3" t="n">
        <v>0.6</v>
      </c>
      <c r="V3" t="n">
        <v>0.73</v>
      </c>
      <c r="W3" t="n">
        <v>2.43</v>
      </c>
      <c r="X3" t="n">
        <v>0.54</v>
      </c>
      <c r="Y3" t="n">
        <v>4</v>
      </c>
      <c r="Z3" t="n">
        <v>10</v>
      </c>
      <c r="AA3" t="n">
        <v>27.9778020593357</v>
      </c>
      <c r="AB3" t="n">
        <v>38.28046307100948</v>
      </c>
      <c r="AC3" t="n">
        <v>34.62702940253655</v>
      </c>
      <c r="AD3" t="n">
        <v>27977.8020593357</v>
      </c>
      <c r="AE3" t="n">
        <v>38280.46307100948</v>
      </c>
      <c r="AF3" t="n">
        <v>1.262308613454256e-05</v>
      </c>
      <c r="AG3" t="n">
        <v>0.3233333333333333</v>
      </c>
      <c r="AH3" t="n">
        <v>34627.02940253655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12.0822</v>
      </c>
      <c r="E2" t="n">
        <v>8.279999999999999</v>
      </c>
      <c r="F2" t="n">
        <v>6.02</v>
      </c>
      <c r="G2" t="n">
        <v>7.23</v>
      </c>
      <c r="H2" t="n">
        <v>0.43</v>
      </c>
      <c r="I2" t="n">
        <v>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24.29</v>
      </c>
      <c r="Q2" t="n">
        <v>731.66</v>
      </c>
      <c r="R2" t="n">
        <v>59.52</v>
      </c>
      <c r="S2" t="n">
        <v>26.64</v>
      </c>
      <c r="T2" t="n">
        <v>15270.31</v>
      </c>
      <c r="U2" t="n">
        <v>0.45</v>
      </c>
      <c r="V2" t="n">
        <v>0.67</v>
      </c>
      <c r="W2" t="n">
        <v>2.5</v>
      </c>
      <c r="X2" t="n">
        <v>1.05</v>
      </c>
      <c r="Y2" t="n">
        <v>4</v>
      </c>
      <c r="Z2" t="n">
        <v>10</v>
      </c>
      <c r="AA2" t="n">
        <v>23.82794514851598</v>
      </c>
      <c r="AB2" t="n">
        <v>32.60244576688756</v>
      </c>
      <c r="AC2" t="n">
        <v>29.49091410075579</v>
      </c>
      <c r="AD2" t="n">
        <v>23827.94514851598</v>
      </c>
      <c r="AE2" t="n">
        <v>32602.44576688755</v>
      </c>
      <c r="AF2" t="n">
        <v>1.565244686034566e-05</v>
      </c>
      <c r="AG2" t="n">
        <v>0.345</v>
      </c>
      <c r="AH2" t="n">
        <v>29490.91410075579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10.4868</v>
      </c>
      <c r="E2" t="n">
        <v>9.539999999999999</v>
      </c>
      <c r="F2" t="n">
        <v>5.92</v>
      </c>
      <c r="G2" t="n">
        <v>7.4</v>
      </c>
      <c r="H2" t="n">
        <v>0.12</v>
      </c>
      <c r="I2" t="n">
        <v>48</v>
      </c>
      <c r="J2" t="n">
        <v>141.81</v>
      </c>
      <c r="K2" t="n">
        <v>47.83</v>
      </c>
      <c r="L2" t="n">
        <v>1</v>
      </c>
      <c r="M2" t="n">
        <v>46</v>
      </c>
      <c r="N2" t="n">
        <v>22.98</v>
      </c>
      <c r="O2" t="n">
        <v>17723.39</v>
      </c>
      <c r="P2" t="n">
        <v>65.43000000000001</v>
      </c>
      <c r="Q2" t="n">
        <v>730.05</v>
      </c>
      <c r="R2" t="n">
        <v>58.58</v>
      </c>
      <c r="S2" t="n">
        <v>26.64</v>
      </c>
      <c r="T2" t="n">
        <v>14813.12</v>
      </c>
      <c r="U2" t="n">
        <v>0.45</v>
      </c>
      <c r="V2" t="n">
        <v>0.68</v>
      </c>
      <c r="W2" t="n">
        <v>2.43</v>
      </c>
      <c r="X2" t="n">
        <v>0.95</v>
      </c>
      <c r="Y2" t="n">
        <v>4</v>
      </c>
      <c r="Z2" t="n">
        <v>10</v>
      </c>
      <c r="AA2" t="n">
        <v>57.28045711796602</v>
      </c>
      <c r="AB2" t="n">
        <v>78.37364846419183</v>
      </c>
      <c r="AC2" t="n">
        <v>70.89377745289391</v>
      </c>
      <c r="AD2" t="n">
        <v>57280.45711796602</v>
      </c>
      <c r="AE2" t="n">
        <v>78373.64846419184</v>
      </c>
      <c r="AF2" t="n">
        <v>7.298326173242788e-06</v>
      </c>
      <c r="AG2" t="n">
        <v>0.3975</v>
      </c>
      <c r="AH2" t="n">
        <v>70893.77745289392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12.1729</v>
      </c>
      <c r="E3" t="n">
        <v>8.220000000000001</v>
      </c>
      <c r="F3" t="n">
        <v>5.38</v>
      </c>
      <c r="G3" t="n">
        <v>15.37</v>
      </c>
      <c r="H3" t="n">
        <v>0.25</v>
      </c>
      <c r="I3" t="n">
        <v>21</v>
      </c>
      <c r="J3" t="n">
        <v>143.17</v>
      </c>
      <c r="K3" t="n">
        <v>47.83</v>
      </c>
      <c r="L3" t="n">
        <v>2</v>
      </c>
      <c r="M3" t="n">
        <v>19</v>
      </c>
      <c r="N3" t="n">
        <v>23.34</v>
      </c>
      <c r="O3" t="n">
        <v>17891.86</v>
      </c>
      <c r="P3" t="n">
        <v>54.91</v>
      </c>
      <c r="Q3" t="n">
        <v>729.1799999999999</v>
      </c>
      <c r="R3" t="n">
        <v>41.62</v>
      </c>
      <c r="S3" t="n">
        <v>26.64</v>
      </c>
      <c r="T3" t="n">
        <v>6465.08</v>
      </c>
      <c r="U3" t="n">
        <v>0.64</v>
      </c>
      <c r="V3" t="n">
        <v>0.75</v>
      </c>
      <c r="W3" t="n">
        <v>2.39</v>
      </c>
      <c r="X3" t="n">
        <v>0.41</v>
      </c>
      <c r="Y3" t="n">
        <v>4</v>
      </c>
      <c r="Z3" t="n">
        <v>10</v>
      </c>
      <c r="AA3" t="n">
        <v>43.31906925940573</v>
      </c>
      <c r="AB3" t="n">
        <v>59.27106166315729</v>
      </c>
      <c r="AC3" t="n">
        <v>53.61431472549506</v>
      </c>
      <c r="AD3" t="n">
        <v>43319.06925940573</v>
      </c>
      <c r="AE3" t="n">
        <v>59271.06166315729</v>
      </c>
      <c r="AF3" t="n">
        <v>8.471773531894109e-06</v>
      </c>
      <c r="AG3" t="n">
        <v>0.3425</v>
      </c>
      <c r="AH3" t="n">
        <v>53614.31472549506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12.7923</v>
      </c>
      <c r="E4" t="n">
        <v>7.82</v>
      </c>
      <c r="F4" t="n">
        <v>5.21</v>
      </c>
      <c r="G4" t="n">
        <v>24.06</v>
      </c>
      <c r="H4" t="n">
        <v>0.37</v>
      </c>
      <c r="I4" t="n">
        <v>13</v>
      </c>
      <c r="J4" t="n">
        <v>144.54</v>
      </c>
      <c r="K4" t="n">
        <v>47.83</v>
      </c>
      <c r="L4" t="n">
        <v>3</v>
      </c>
      <c r="M4" t="n">
        <v>10</v>
      </c>
      <c r="N4" t="n">
        <v>23.71</v>
      </c>
      <c r="O4" t="n">
        <v>18060.85</v>
      </c>
      <c r="P4" t="n">
        <v>48.31</v>
      </c>
      <c r="Q4" t="n">
        <v>729.1</v>
      </c>
      <c r="R4" t="n">
        <v>36.43</v>
      </c>
      <c r="S4" t="n">
        <v>26.64</v>
      </c>
      <c r="T4" t="n">
        <v>3909.5</v>
      </c>
      <c r="U4" t="n">
        <v>0.73</v>
      </c>
      <c r="V4" t="n">
        <v>0.77</v>
      </c>
      <c r="W4" t="n">
        <v>2.38</v>
      </c>
      <c r="X4" t="n">
        <v>0.24</v>
      </c>
      <c r="Y4" t="n">
        <v>4</v>
      </c>
      <c r="Z4" t="n">
        <v>10</v>
      </c>
      <c r="AA4" t="n">
        <v>38.02291893008778</v>
      </c>
      <c r="AB4" t="n">
        <v>52.0246351327857</v>
      </c>
      <c r="AC4" t="n">
        <v>47.0594769728444</v>
      </c>
      <c r="AD4" t="n">
        <v>38022.91893008778</v>
      </c>
      <c r="AE4" t="n">
        <v>52024.6351327857</v>
      </c>
      <c r="AF4" t="n">
        <v>8.902847189416573e-06</v>
      </c>
      <c r="AG4" t="n">
        <v>0.3258333333333334</v>
      </c>
      <c r="AH4" t="n">
        <v>47059.4769728444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12.8507</v>
      </c>
      <c r="E5" t="n">
        <v>7.78</v>
      </c>
      <c r="F5" t="n">
        <v>5.21</v>
      </c>
      <c r="G5" t="n">
        <v>26.03</v>
      </c>
      <c r="H5" t="n">
        <v>0.49</v>
      </c>
      <c r="I5" t="n">
        <v>12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47.35</v>
      </c>
      <c r="Q5" t="n">
        <v>730.48</v>
      </c>
      <c r="R5" t="n">
        <v>35.79</v>
      </c>
      <c r="S5" t="n">
        <v>26.64</v>
      </c>
      <c r="T5" t="n">
        <v>3596.39</v>
      </c>
      <c r="U5" t="n">
        <v>0.74</v>
      </c>
      <c r="V5" t="n">
        <v>0.77</v>
      </c>
      <c r="W5" t="n">
        <v>2.39</v>
      </c>
      <c r="X5" t="n">
        <v>0.24</v>
      </c>
      <c r="Y5" t="n">
        <v>4</v>
      </c>
      <c r="Z5" t="n">
        <v>10</v>
      </c>
      <c r="AA5" t="n">
        <v>37.44623195659918</v>
      </c>
      <c r="AB5" t="n">
        <v>51.23558657402872</v>
      </c>
      <c r="AC5" t="n">
        <v>46.34573410109623</v>
      </c>
      <c r="AD5" t="n">
        <v>37446.23195659918</v>
      </c>
      <c r="AE5" t="n">
        <v>51235.58657402872</v>
      </c>
      <c r="AF5" t="n">
        <v>8.943490879438066e-06</v>
      </c>
      <c r="AG5" t="n">
        <v>0.3241666666666667</v>
      </c>
      <c r="AH5" t="n">
        <v>46345.73410109623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9.4071</v>
      </c>
      <c r="E2" t="n">
        <v>10.63</v>
      </c>
      <c r="F2" t="n">
        <v>6.15</v>
      </c>
      <c r="G2" t="n">
        <v>6.36</v>
      </c>
      <c r="H2" t="n">
        <v>0.1</v>
      </c>
      <c r="I2" t="n">
        <v>58</v>
      </c>
      <c r="J2" t="n">
        <v>176.73</v>
      </c>
      <c r="K2" t="n">
        <v>52.44</v>
      </c>
      <c r="L2" t="n">
        <v>1</v>
      </c>
      <c r="M2" t="n">
        <v>56</v>
      </c>
      <c r="N2" t="n">
        <v>33.29</v>
      </c>
      <c r="O2" t="n">
        <v>22031.19</v>
      </c>
      <c r="P2" t="n">
        <v>79.54000000000001</v>
      </c>
      <c r="Q2" t="n">
        <v>730.41</v>
      </c>
      <c r="R2" t="n">
        <v>65.70999999999999</v>
      </c>
      <c r="S2" t="n">
        <v>26.64</v>
      </c>
      <c r="T2" t="n">
        <v>18326.58</v>
      </c>
      <c r="U2" t="n">
        <v>0.41</v>
      </c>
      <c r="V2" t="n">
        <v>0.65</v>
      </c>
      <c r="W2" t="n">
        <v>2.44</v>
      </c>
      <c r="X2" t="n">
        <v>1.18</v>
      </c>
      <c r="Y2" t="n">
        <v>4</v>
      </c>
      <c r="Z2" t="n">
        <v>10</v>
      </c>
      <c r="AA2" t="n">
        <v>75.05425396032457</v>
      </c>
      <c r="AB2" t="n">
        <v>102.6925414284706</v>
      </c>
      <c r="AC2" t="n">
        <v>92.89170940445028</v>
      </c>
      <c r="AD2" t="n">
        <v>75054.25396032457</v>
      </c>
      <c r="AE2" t="n">
        <v>102692.5414284706</v>
      </c>
      <c r="AF2" t="n">
        <v>5.915761498947867e-06</v>
      </c>
      <c r="AG2" t="n">
        <v>0.4429166666666667</v>
      </c>
      <c r="AH2" t="n">
        <v>92891.70940445029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11.3536</v>
      </c>
      <c r="E3" t="n">
        <v>8.81</v>
      </c>
      <c r="F3" t="n">
        <v>5.46</v>
      </c>
      <c r="G3" t="n">
        <v>12.61</v>
      </c>
      <c r="H3" t="n">
        <v>0.2</v>
      </c>
      <c r="I3" t="n">
        <v>26</v>
      </c>
      <c r="J3" t="n">
        <v>178.21</v>
      </c>
      <c r="K3" t="n">
        <v>52.44</v>
      </c>
      <c r="L3" t="n">
        <v>2</v>
      </c>
      <c r="M3" t="n">
        <v>24</v>
      </c>
      <c r="N3" t="n">
        <v>33.77</v>
      </c>
      <c r="O3" t="n">
        <v>22213.89</v>
      </c>
      <c r="P3" t="n">
        <v>67.48</v>
      </c>
      <c r="Q3" t="n">
        <v>729.41</v>
      </c>
      <c r="R3" t="n">
        <v>44.45</v>
      </c>
      <c r="S3" t="n">
        <v>26.64</v>
      </c>
      <c r="T3" t="n">
        <v>7856.13</v>
      </c>
      <c r="U3" t="n">
        <v>0.6</v>
      </c>
      <c r="V3" t="n">
        <v>0.73</v>
      </c>
      <c r="W3" t="n">
        <v>2.39</v>
      </c>
      <c r="X3" t="n">
        <v>0.49</v>
      </c>
      <c r="Y3" t="n">
        <v>4</v>
      </c>
      <c r="Z3" t="n">
        <v>10</v>
      </c>
      <c r="AA3" t="n">
        <v>54.3609884807268</v>
      </c>
      <c r="AB3" t="n">
        <v>74.37910267685699</v>
      </c>
      <c r="AC3" t="n">
        <v>67.2804655091208</v>
      </c>
      <c r="AD3" t="n">
        <v>54360.9884807268</v>
      </c>
      <c r="AE3" t="n">
        <v>74379.10267685699</v>
      </c>
      <c r="AF3" t="n">
        <v>7.139840094657706e-06</v>
      </c>
      <c r="AG3" t="n">
        <v>0.3670833333333334</v>
      </c>
      <c r="AH3" t="n">
        <v>67280.4655091208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12.1049</v>
      </c>
      <c r="E4" t="n">
        <v>8.26</v>
      </c>
      <c r="F4" t="n">
        <v>5.27</v>
      </c>
      <c r="G4" t="n">
        <v>19.77</v>
      </c>
      <c r="H4" t="n">
        <v>0.3</v>
      </c>
      <c r="I4" t="n">
        <v>16</v>
      </c>
      <c r="J4" t="n">
        <v>179.7</v>
      </c>
      <c r="K4" t="n">
        <v>52.44</v>
      </c>
      <c r="L4" t="n">
        <v>3</v>
      </c>
      <c r="M4" t="n">
        <v>14</v>
      </c>
      <c r="N4" t="n">
        <v>34.26</v>
      </c>
      <c r="O4" t="n">
        <v>22397.24</v>
      </c>
      <c r="P4" t="n">
        <v>61.4</v>
      </c>
      <c r="Q4" t="n">
        <v>729.5700000000001</v>
      </c>
      <c r="R4" t="n">
        <v>38.21</v>
      </c>
      <c r="S4" t="n">
        <v>26.64</v>
      </c>
      <c r="T4" t="n">
        <v>4786.23</v>
      </c>
      <c r="U4" t="n">
        <v>0.7</v>
      </c>
      <c r="V4" t="n">
        <v>0.76</v>
      </c>
      <c r="W4" t="n">
        <v>2.38</v>
      </c>
      <c r="X4" t="n">
        <v>0.3</v>
      </c>
      <c r="Y4" t="n">
        <v>4</v>
      </c>
      <c r="Z4" t="n">
        <v>10</v>
      </c>
      <c r="AA4" t="n">
        <v>47.74119890804806</v>
      </c>
      <c r="AB4" t="n">
        <v>65.32161453901799</v>
      </c>
      <c r="AC4" t="n">
        <v>59.08741132688984</v>
      </c>
      <c r="AD4" t="n">
        <v>47741.19890804806</v>
      </c>
      <c r="AE4" t="n">
        <v>65321.61453901799</v>
      </c>
      <c r="AF4" t="n">
        <v>7.612303618396109e-06</v>
      </c>
      <c r="AG4" t="n">
        <v>0.3441666666666667</v>
      </c>
      <c r="AH4" t="n">
        <v>59087.41132688984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12.5602</v>
      </c>
      <c r="E5" t="n">
        <v>7.96</v>
      </c>
      <c r="F5" t="n">
        <v>5.15</v>
      </c>
      <c r="G5" t="n">
        <v>28.09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55.68</v>
      </c>
      <c r="Q5" t="n">
        <v>729.04</v>
      </c>
      <c r="R5" t="n">
        <v>34.65</v>
      </c>
      <c r="S5" t="n">
        <v>26.64</v>
      </c>
      <c r="T5" t="n">
        <v>3032.25</v>
      </c>
      <c r="U5" t="n">
        <v>0.77</v>
      </c>
      <c r="V5" t="n">
        <v>0.78</v>
      </c>
      <c r="W5" t="n">
        <v>2.37</v>
      </c>
      <c r="X5" t="n">
        <v>0.18</v>
      </c>
      <c r="Y5" t="n">
        <v>4</v>
      </c>
      <c r="Z5" t="n">
        <v>10</v>
      </c>
      <c r="AA5" t="n">
        <v>43.2194360075994</v>
      </c>
      <c r="AB5" t="n">
        <v>59.13473905252707</v>
      </c>
      <c r="AC5" t="n">
        <v>53.49100255349336</v>
      </c>
      <c r="AD5" t="n">
        <v>43219.4360075994</v>
      </c>
      <c r="AE5" t="n">
        <v>59134.73905252707</v>
      </c>
      <c r="AF5" t="n">
        <v>7.898624185889913e-06</v>
      </c>
      <c r="AG5" t="n">
        <v>0.3316666666666667</v>
      </c>
      <c r="AH5" t="n">
        <v>53491.00255349336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12.6028</v>
      </c>
      <c r="E6" t="n">
        <v>7.93</v>
      </c>
      <c r="F6" t="n">
        <v>5.16</v>
      </c>
      <c r="G6" t="n">
        <v>30.95</v>
      </c>
      <c r="H6" t="n">
        <v>0.49</v>
      </c>
      <c r="I6" t="n">
        <v>10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53.25</v>
      </c>
      <c r="Q6" t="n">
        <v>729.5599999999999</v>
      </c>
      <c r="R6" t="n">
        <v>34.57</v>
      </c>
      <c r="S6" t="n">
        <v>26.64</v>
      </c>
      <c r="T6" t="n">
        <v>2996.02</v>
      </c>
      <c r="U6" t="n">
        <v>0.77</v>
      </c>
      <c r="V6" t="n">
        <v>0.78</v>
      </c>
      <c r="W6" t="n">
        <v>2.38</v>
      </c>
      <c r="X6" t="n">
        <v>0.19</v>
      </c>
      <c r="Y6" t="n">
        <v>4</v>
      </c>
      <c r="Z6" t="n">
        <v>10</v>
      </c>
      <c r="AA6" t="n">
        <v>42.05498896079774</v>
      </c>
      <c r="AB6" t="n">
        <v>57.54149123115183</v>
      </c>
      <c r="AC6" t="n">
        <v>52.04981206815504</v>
      </c>
      <c r="AD6" t="n">
        <v>42054.98896079775</v>
      </c>
      <c r="AE6" t="n">
        <v>57541.49123115183</v>
      </c>
      <c r="AF6" t="n">
        <v>7.925413678917008e-06</v>
      </c>
      <c r="AG6" t="n">
        <v>0.3304166666666666</v>
      </c>
      <c r="AH6" t="n">
        <v>52049.81206815504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12.5989</v>
      </c>
      <c r="E7" t="n">
        <v>7.94</v>
      </c>
      <c r="F7" t="n">
        <v>5.16</v>
      </c>
      <c r="G7" t="n">
        <v>30.97</v>
      </c>
      <c r="H7" t="n">
        <v>0.58</v>
      </c>
      <c r="I7" t="n">
        <v>10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53.61</v>
      </c>
      <c r="Q7" t="n">
        <v>729.4</v>
      </c>
      <c r="R7" t="n">
        <v>34.65</v>
      </c>
      <c r="S7" t="n">
        <v>26.64</v>
      </c>
      <c r="T7" t="n">
        <v>3033.89</v>
      </c>
      <c r="U7" t="n">
        <v>0.77</v>
      </c>
      <c r="V7" t="n">
        <v>0.78</v>
      </c>
      <c r="W7" t="n">
        <v>2.38</v>
      </c>
      <c r="X7" t="n">
        <v>0.19</v>
      </c>
      <c r="Y7" t="n">
        <v>4</v>
      </c>
      <c r="Z7" t="n">
        <v>10</v>
      </c>
      <c r="AA7" t="n">
        <v>42.22623327978021</v>
      </c>
      <c r="AB7" t="n">
        <v>57.77579526331365</v>
      </c>
      <c r="AC7" t="n">
        <v>52.26175445223243</v>
      </c>
      <c r="AD7" t="n">
        <v>42226.23327978021</v>
      </c>
      <c r="AE7" t="n">
        <v>57775.79526331364</v>
      </c>
      <c r="AF7" t="n">
        <v>7.922961119696218e-06</v>
      </c>
      <c r="AG7" t="n">
        <v>0.3308333333333334</v>
      </c>
      <c r="AH7" t="n">
        <v>52261.75445223243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11.0998</v>
      </c>
      <c r="E2" t="n">
        <v>9.01</v>
      </c>
      <c r="F2" t="n">
        <v>6.54</v>
      </c>
      <c r="G2" t="n">
        <v>5.3</v>
      </c>
      <c r="H2" t="n">
        <v>0.64</v>
      </c>
      <c r="I2" t="n">
        <v>74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19.12</v>
      </c>
      <c r="Q2" t="n">
        <v>734.52</v>
      </c>
      <c r="R2" t="n">
        <v>74.17</v>
      </c>
      <c r="S2" t="n">
        <v>26.64</v>
      </c>
      <c r="T2" t="n">
        <v>22475.72</v>
      </c>
      <c r="U2" t="n">
        <v>0.36</v>
      </c>
      <c r="V2" t="n">
        <v>0.61</v>
      </c>
      <c r="W2" t="n">
        <v>2.57</v>
      </c>
      <c r="X2" t="n">
        <v>1.56</v>
      </c>
      <c r="Y2" t="n">
        <v>4</v>
      </c>
      <c r="Z2" t="n">
        <v>10</v>
      </c>
      <c r="AA2" t="n">
        <v>22.53889790834896</v>
      </c>
      <c r="AB2" t="n">
        <v>30.83871446414893</v>
      </c>
      <c r="AC2" t="n">
        <v>27.89551083813287</v>
      </c>
      <c r="AD2" t="n">
        <v>22538.89790834896</v>
      </c>
      <c r="AE2" t="n">
        <v>30838.71446414893</v>
      </c>
      <c r="AF2" t="n">
        <v>1.693483431540073e-05</v>
      </c>
      <c r="AG2" t="n">
        <v>0.3754166666666667</v>
      </c>
      <c r="AH2" t="n">
        <v>27895.51083813287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11.9641</v>
      </c>
      <c r="E2" t="n">
        <v>8.359999999999999</v>
      </c>
      <c r="F2" t="n">
        <v>5.65</v>
      </c>
      <c r="G2" t="n">
        <v>9.69</v>
      </c>
      <c r="H2" t="n">
        <v>0.18</v>
      </c>
      <c r="I2" t="n">
        <v>35</v>
      </c>
      <c r="J2" t="n">
        <v>98.70999999999999</v>
      </c>
      <c r="K2" t="n">
        <v>39.72</v>
      </c>
      <c r="L2" t="n">
        <v>1</v>
      </c>
      <c r="M2" t="n">
        <v>33</v>
      </c>
      <c r="N2" t="n">
        <v>12.99</v>
      </c>
      <c r="O2" t="n">
        <v>12407.75</v>
      </c>
      <c r="P2" t="n">
        <v>46.54</v>
      </c>
      <c r="Q2" t="n">
        <v>730.24</v>
      </c>
      <c r="R2" t="n">
        <v>50.21</v>
      </c>
      <c r="S2" t="n">
        <v>26.64</v>
      </c>
      <c r="T2" t="n">
        <v>10693.6</v>
      </c>
      <c r="U2" t="n">
        <v>0.53</v>
      </c>
      <c r="V2" t="n">
        <v>0.71</v>
      </c>
      <c r="W2" t="n">
        <v>2.4</v>
      </c>
      <c r="X2" t="n">
        <v>0.68</v>
      </c>
      <c r="Y2" t="n">
        <v>4</v>
      </c>
      <c r="Z2" t="n">
        <v>10</v>
      </c>
      <c r="AA2" t="n">
        <v>38.39410049927115</v>
      </c>
      <c r="AB2" t="n">
        <v>52.53250213111503</v>
      </c>
      <c r="AC2" t="n">
        <v>47.5188738576505</v>
      </c>
      <c r="AD2" t="n">
        <v>38394.10049927115</v>
      </c>
      <c r="AE2" t="n">
        <v>52532.50213111503</v>
      </c>
      <c r="AF2" t="n">
        <v>9.950864228048721e-06</v>
      </c>
      <c r="AG2" t="n">
        <v>0.3483333333333333</v>
      </c>
      <c r="AH2" t="n">
        <v>47518.87385765051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13.0016</v>
      </c>
      <c r="E3" t="n">
        <v>7.69</v>
      </c>
      <c r="F3" t="n">
        <v>5.33</v>
      </c>
      <c r="G3" t="n">
        <v>17.78</v>
      </c>
      <c r="H3" t="n">
        <v>0.35</v>
      </c>
      <c r="I3" t="n">
        <v>18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39</v>
      </c>
      <c r="Q3" t="n">
        <v>729.63</v>
      </c>
      <c r="R3" t="n">
        <v>39.64</v>
      </c>
      <c r="S3" t="n">
        <v>26.64</v>
      </c>
      <c r="T3" t="n">
        <v>5492.3</v>
      </c>
      <c r="U3" t="n">
        <v>0.67</v>
      </c>
      <c r="V3" t="n">
        <v>0.75</v>
      </c>
      <c r="W3" t="n">
        <v>2.4</v>
      </c>
      <c r="X3" t="n">
        <v>0.36</v>
      </c>
      <c r="Y3" t="n">
        <v>4</v>
      </c>
      <c r="Z3" t="n">
        <v>10</v>
      </c>
      <c r="AA3" t="n">
        <v>31.57324193341881</v>
      </c>
      <c r="AB3" t="n">
        <v>43.1999025263186</v>
      </c>
      <c r="AC3" t="n">
        <v>39.07696446072227</v>
      </c>
      <c r="AD3" t="n">
        <v>31573.24193341881</v>
      </c>
      <c r="AE3" t="n">
        <v>43199.9025263186</v>
      </c>
      <c r="AF3" t="n">
        <v>1.081378092354613e-05</v>
      </c>
      <c r="AG3" t="n">
        <v>0.3204166666666667</v>
      </c>
      <c r="AH3" t="n">
        <v>39076.96446072227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11.0338</v>
      </c>
      <c r="E2" t="n">
        <v>9.06</v>
      </c>
      <c r="F2" t="n">
        <v>5.83</v>
      </c>
      <c r="G2" t="n">
        <v>8.140000000000001</v>
      </c>
      <c r="H2" t="n">
        <v>0.14</v>
      </c>
      <c r="I2" t="n">
        <v>43</v>
      </c>
      <c r="J2" t="n">
        <v>124.63</v>
      </c>
      <c r="K2" t="n">
        <v>45</v>
      </c>
      <c r="L2" t="n">
        <v>1</v>
      </c>
      <c r="M2" t="n">
        <v>41</v>
      </c>
      <c r="N2" t="n">
        <v>18.64</v>
      </c>
      <c r="O2" t="n">
        <v>15605.44</v>
      </c>
      <c r="P2" t="n">
        <v>58.43</v>
      </c>
      <c r="Q2" t="n">
        <v>729.78</v>
      </c>
      <c r="R2" t="n">
        <v>55.17</v>
      </c>
      <c r="S2" t="n">
        <v>26.64</v>
      </c>
      <c r="T2" t="n">
        <v>13131.07</v>
      </c>
      <c r="U2" t="n">
        <v>0.48</v>
      </c>
      <c r="V2" t="n">
        <v>0.6899999999999999</v>
      </c>
      <c r="W2" t="n">
        <v>2.44</v>
      </c>
      <c r="X2" t="n">
        <v>0.86</v>
      </c>
      <c r="Y2" t="n">
        <v>4</v>
      </c>
      <c r="Z2" t="n">
        <v>10</v>
      </c>
      <c r="AA2" t="n">
        <v>49.69267994126107</v>
      </c>
      <c r="AB2" t="n">
        <v>67.99171698192569</v>
      </c>
      <c r="AC2" t="n">
        <v>61.5026829401596</v>
      </c>
      <c r="AD2" t="n">
        <v>49692.67994126107</v>
      </c>
      <c r="AE2" t="n">
        <v>67991.7169819257</v>
      </c>
      <c r="AF2" t="n">
        <v>8.171646748940841e-06</v>
      </c>
      <c r="AG2" t="n">
        <v>0.3775</v>
      </c>
      <c r="AH2" t="n">
        <v>61502.6829401596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12.5633</v>
      </c>
      <c r="E3" t="n">
        <v>7.96</v>
      </c>
      <c r="F3" t="n">
        <v>5.34</v>
      </c>
      <c r="G3" t="n">
        <v>16.87</v>
      </c>
      <c r="H3" t="n">
        <v>0.28</v>
      </c>
      <c r="I3" t="n">
        <v>19</v>
      </c>
      <c r="J3" t="n">
        <v>125.95</v>
      </c>
      <c r="K3" t="n">
        <v>45</v>
      </c>
      <c r="L3" t="n">
        <v>2</v>
      </c>
      <c r="M3" t="n">
        <v>17</v>
      </c>
      <c r="N3" t="n">
        <v>18.95</v>
      </c>
      <c r="O3" t="n">
        <v>15767.7</v>
      </c>
      <c r="P3" t="n">
        <v>47.99</v>
      </c>
      <c r="Q3" t="n">
        <v>729.51</v>
      </c>
      <c r="R3" t="n">
        <v>40.46</v>
      </c>
      <c r="S3" t="n">
        <v>26.64</v>
      </c>
      <c r="T3" t="n">
        <v>5894.09</v>
      </c>
      <c r="U3" t="n">
        <v>0.66</v>
      </c>
      <c r="V3" t="n">
        <v>0.75</v>
      </c>
      <c r="W3" t="n">
        <v>2.39</v>
      </c>
      <c r="X3" t="n">
        <v>0.37</v>
      </c>
      <c r="Y3" t="n">
        <v>4</v>
      </c>
      <c r="Z3" t="n">
        <v>10</v>
      </c>
      <c r="AA3" t="n">
        <v>38.03436213249483</v>
      </c>
      <c r="AB3" t="n">
        <v>52.04029222715739</v>
      </c>
      <c r="AC3" t="n">
        <v>47.07363977610417</v>
      </c>
      <c r="AD3" t="n">
        <v>38034.36213249483</v>
      </c>
      <c r="AE3" t="n">
        <v>52040.29222715738</v>
      </c>
      <c r="AF3" t="n">
        <v>9.304396454618396e-06</v>
      </c>
      <c r="AG3" t="n">
        <v>0.3316666666666667</v>
      </c>
      <c r="AH3" t="n">
        <v>47073.63977610417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12.9338</v>
      </c>
      <c r="E4" t="n">
        <v>7.73</v>
      </c>
      <c r="F4" t="n">
        <v>5.24</v>
      </c>
      <c r="G4" t="n">
        <v>22.46</v>
      </c>
      <c r="H4" t="n">
        <v>0.42</v>
      </c>
      <c r="I4" t="n">
        <v>14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43.95</v>
      </c>
      <c r="Q4" t="n">
        <v>729.66</v>
      </c>
      <c r="R4" t="n">
        <v>36.81</v>
      </c>
      <c r="S4" t="n">
        <v>26.64</v>
      </c>
      <c r="T4" t="n">
        <v>4095.87</v>
      </c>
      <c r="U4" t="n">
        <v>0.72</v>
      </c>
      <c r="V4" t="n">
        <v>0.77</v>
      </c>
      <c r="W4" t="n">
        <v>2.39</v>
      </c>
      <c r="X4" t="n">
        <v>0.27</v>
      </c>
      <c r="Y4" t="n">
        <v>4</v>
      </c>
      <c r="Z4" t="n">
        <v>10</v>
      </c>
      <c r="AA4" t="n">
        <v>35.03300459024236</v>
      </c>
      <c r="AB4" t="n">
        <v>47.93370242731775</v>
      </c>
      <c r="AC4" t="n">
        <v>43.35897714311402</v>
      </c>
      <c r="AD4" t="n">
        <v>35033.00459024237</v>
      </c>
      <c r="AE4" t="n">
        <v>47933.70242731775</v>
      </c>
      <c r="AF4" t="n">
        <v>9.578789240465756e-06</v>
      </c>
      <c r="AG4" t="n">
        <v>0.3220833333333333</v>
      </c>
      <c r="AH4" t="n">
        <v>43358.97714311403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2024-09-26T13:12:14Z</dcterms:created>
  <dcterms:modified xmlns:dcterms="http://purl.org/dc/terms/" xmlns:xsi="http://www.w3.org/2001/XMLSchema-instance" xsi:type="dcterms:W3CDTF">2024-09-26T13:12:14Z</dcterms:modified>
</cp:coreProperties>
</file>