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xVal>
          <yVal>
            <numRef>
              <f>gráficos!$B$7:$B$93</f>
              <numCache>
                <formatCode>General</formatCode>
                <ptCount val="8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  <c r="AA2" t="n">
        <v>9343.552610629922</v>
      </c>
      <c r="AB2" t="n">
        <v>12784.26089031356</v>
      </c>
      <c r="AC2" t="n">
        <v>11564.1489737644</v>
      </c>
      <c r="AD2" t="n">
        <v>9343552.610629922</v>
      </c>
      <c r="AE2" t="n">
        <v>12784260.89031356</v>
      </c>
      <c r="AF2" t="n">
        <v>5.216827127592879e-07</v>
      </c>
      <c r="AG2" t="n">
        <v>5.825625</v>
      </c>
      <c r="AH2" t="n">
        <v>11564148.9737644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  <c r="AA3" t="n">
        <v>2990.144902751176</v>
      </c>
      <c r="AB3" t="n">
        <v>4091.248171827346</v>
      </c>
      <c r="AC3" t="n">
        <v>3700.785188410863</v>
      </c>
      <c r="AD3" t="n">
        <v>2990144.902751176</v>
      </c>
      <c r="AE3" t="n">
        <v>4091248.171827346</v>
      </c>
      <c r="AF3" t="n">
        <v>9.848657700889133e-07</v>
      </c>
      <c r="AG3" t="n">
        <v>3.086041666666667</v>
      </c>
      <c r="AH3" t="n">
        <v>3700785.188410863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  <c r="AA4" t="n">
        <v>2244.38954913083</v>
      </c>
      <c r="AB4" t="n">
        <v>3070.872796599723</v>
      </c>
      <c r="AC4" t="n">
        <v>2777.793006889169</v>
      </c>
      <c r="AD4" t="n">
        <v>2244389.54913083</v>
      </c>
      <c r="AE4" t="n">
        <v>3070872.796599723</v>
      </c>
      <c r="AF4" t="n">
        <v>1.154967012560202e-06</v>
      </c>
      <c r="AG4" t="n">
        <v>2.631666666666666</v>
      </c>
      <c r="AH4" t="n">
        <v>2777793.006889169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  <c r="AA5" t="n">
        <v>1935.499819497202</v>
      </c>
      <c r="AB5" t="n">
        <v>2648.23624126171</v>
      </c>
      <c r="AC5" t="n">
        <v>2395.492291218601</v>
      </c>
      <c r="AD5" t="n">
        <v>1935499.819497202</v>
      </c>
      <c r="AE5" t="n">
        <v>2648236.24126171</v>
      </c>
      <c r="AF5" t="n">
        <v>1.245707126468557e-06</v>
      </c>
      <c r="AG5" t="n">
        <v>2.439791666666667</v>
      </c>
      <c r="AH5" t="n">
        <v>2395492.291218601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  <c r="AA6" t="n">
        <v>1747.118179170813</v>
      </c>
      <c r="AB6" t="n">
        <v>2390.48417015572</v>
      </c>
      <c r="AC6" t="n">
        <v>2162.339716021663</v>
      </c>
      <c r="AD6" t="n">
        <v>1747118.179170813</v>
      </c>
      <c r="AE6" t="n">
        <v>2390484.17015572</v>
      </c>
      <c r="AF6" t="n">
        <v>1.303477359760693e-06</v>
      </c>
      <c r="AG6" t="n">
        <v>2.331666666666667</v>
      </c>
      <c r="AH6" t="n">
        <v>2162339.716021663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  <c r="AA7" t="n">
        <v>1614.204106810078</v>
      </c>
      <c r="AB7" t="n">
        <v>2208.625272596734</v>
      </c>
      <c r="AC7" t="n">
        <v>1997.837176405139</v>
      </c>
      <c r="AD7" t="n">
        <v>1614204.106810078</v>
      </c>
      <c r="AE7" t="n">
        <v>2208625.272596734</v>
      </c>
      <c r="AF7" t="n">
        <v>1.341990848622117e-06</v>
      </c>
      <c r="AG7" t="n">
        <v>2.264791666666667</v>
      </c>
      <c r="AH7" t="n">
        <v>1997837.176405139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  <c r="AA8" t="n">
        <v>1497.974662993602</v>
      </c>
      <c r="AB8" t="n">
        <v>2049.595019885863</v>
      </c>
      <c r="AC8" t="n">
        <v>1853.984547812633</v>
      </c>
      <c r="AD8" t="n">
        <v>1497974.662993602</v>
      </c>
      <c r="AE8" t="n">
        <v>2049595.019885863</v>
      </c>
      <c r="AF8" t="n">
        <v>1.372334809543239e-06</v>
      </c>
      <c r="AG8" t="n">
        <v>2.214791666666667</v>
      </c>
      <c r="AH8" t="n">
        <v>1853984.547812633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  <c r="AA9" t="n">
        <v>1465.850397659171</v>
      </c>
      <c r="AB9" t="n">
        <v>2005.64118283273</v>
      </c>
      <c r="AC9" t="n">
        <v>1814.225603278253</v>
      </c>
      <c r="AD9" t="n">
        <v>1465850.39765917</v>
      </c>
      <c r="AE9" t="n">
        <v>2005641.18283273</v>
      </c>
      <c r="AF9" t="n">
        <v>1.38021256862853e-06</v>
      </c>
      <c r="AG9" t="n">
        <v>2.202083333333333</v>
      </c>
      <c r="AH9" t="n">
        <v>1814225.603278253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  <c r="AA10" t="n">
        <v>1472.949495933284</v>
      </c>
      <c r="AB10" t="n">
        <v>2015.354482281485</v>
      </c>
      <c r="AC10" t="n">
        <v>1823.011879060321</v>
      </c>
      <c r="AD10" t="n">
        <v>1472949.495933284</v>
      </c>
      <c r="AE10" t="n">
        <v>2015354.482281485</v>
      </c>
      <c r="AF10" t="n">
        <v>1.380066684201025e-06</v>
      </c>
      <c r="AG10" t="n">
        <v>2.202291666666667</v>
      </c>
      <c r="AH10" t="n">
        <v>1823011.879060321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0.4563</v>
      </c>
      <c r="E2" t="n">
        <v>219.14</v>
      </c>
      <c r="F2" t="n">
        <v>168.83</v>
      </c>
      <c r="G2" t="n">
        <v>6.8</v>
      </c>
      <c r="H2" t="n">
        <v>0.11</v>
      </c>
      <c r="I2" t="n">
        <v>1489</v>
      </c>
      <c r="J2" t="n">
        <v>159.12</v>
      </c>
      <c r="K2" t="n">
        <v>50.28</v>
      </c>
      <c r="L2" t="n">
        <v>1</v>
      </c>
      <c r="M2" t="n">
        <v>1487</v>
      </c>
      <c r="N2" t="n">
        <v>27.84</v>
      </c>
      <c r="O2" t="n">
        <v>19859.16</v>
      </c>
      <c r="P2" t="n">
        <v>2026.17</v>
      </c>
      <c r="Q2" t="n">
        <v>10031.31</v>
      </c>
      <c r="R2" t="n">
        <v>2696.27</v>
      </c>
      <c r="S2" t="n">
        <v>167.94</v>
      </c>
      <c r="T2" t="n">
        <v>1257403.28</v>
      </c>
      <c r="U2" t="n">
        <v>0.06</v>
      </c>
      <c r="V2" t="n">
        <v>0.5600000000000001</v>
      </c>
      <c r="W2" t="n">
        <v>2.67</v>
      </c>
      <c r="X2" t="n">
        <v>74.28</v>
      </c>
      <c r="Y2" t="n">
        <v>0.5</v>
      </c>
      <c r="Z2" t="n">
        <v>10</v>
      </c>
      <c r="AA2" t="n">
        <v>5504.086154630919</v>
      </c>
      <c r="AB2" t="n">
        <v>7530.933499909998</v>
      </c>
      <c r="AC2" t="n">
        <v>6812.191776409854</v>
      </c>
      <c r="AD2" t="n">
        <v>5504086.154630919</v>
      </c>
      <c r="AE2" t="n">
        <v>7530933.499909998</v>
      </c>
      <c r="AF2" t="n">
        <v>6.886269665988212e-07</v>
      </c>
      <c r="AG2" t="n">
        <v>4.565416666666667</v>
      </c>
      <c r="AH2" t="n">
        <v>6812191.776409854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0.739</v>
      </c>
      <c r="E3" t="n">
        <v>135.32</v>
      </c>
      <c r="F3" t="n">
        <v>117.34</v>
      </c>
      <c r="G3" t="n">
        <v>14.49</v>
      </c>
      <c r="H3" t="n">
        <v>0.22</v>
      </c>
      <c r="I3" t="n">
        <v>486</v>
      </c>
      <c r="J3" t="n">
        <v>160.54</v>
      </c>
      <c r="K3" t="n">
        <v>50.28</v>
      </c>
      <c r="L3" t="n">
        <v>2</v>
      </c>
      <c r="M3" t="n">
        <v>484</v>
      </c>
      <c r="N3" t="n">
        <v>28.26</v>
      </c>
      <c r="O3" t="n">
        <v>20034.4</v>
      </c>
      <c r="P3" t="n">
        <v>1341.67</v>
      </c>
      <c r="Q3" t="n">
        <v>10030.2</v>
      </c>
      <c r="R3" t="n">
        <v>941.51</v>
      </c>
      <c r="S3" t="n">
        <v>167.94</v>
      </c>
      <c r="T3" t="n">
        <v>385038.35</v>
      </c>
      <c r="U3" t="n">
        <v>0.18</v>
      </c>
      <c r="V3" t="n">
        <v>0.8</v>
      </c>
      <c r="W3" t="n">
        <v>1.05</v>
      </c>
      <c r="X3" t="n">
        <v>22.79</v>
      </c>
      <c r="Y3" t="n">
        <v>0.5</v>
      </c>
      <c r="Z3" t="n">
        <v>10</v>
      </c>
      <c r="AA3" t="n">
        <v>2288.113844991714</v>
      </c>
      <c r="AB3" t="n">
        <v>3130.698307176381</v>
      </c>
      <c r="AC3" t="n">
        <v>2831.90885470202</v>
      </c>
      <c r="AD3" t="n">
        <v>2288113.844991714</v>
      </c>
      <c r="AE3" t="n">
        <v>3130698.307176381</v>
      </c>
      <c r="AF3" t="n">
        <v>1.115264800167716e-06</v>
      </c>
      <c r="AG3" t="n">
        <v>2.819166666666666</v>
      </c>
      <c r="AH3" t="n">
        <v>2831908.85470202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0.8409</v>
      </c>
      <c r="E4" t="n">
        <v>118.93</v>
      </c>
      <c r="F4" t="n">
        <v>107.55</v>
      </c>
      <c r="G4" t="n">
        <v>22.96</v>
      </c>
      <c r="H4" t="n">
        <v>0.33</v>
      </c>
      <c r="I4" t="n">
        <v>281</v>
      </c>
      <c r="J4" t="n">
        <v>161.97</v>
      </c>
      <c r="K4" t="n">
        <v>50.28</v>
      </c>
      <c r="L4" t="n">
        <v>3</v>
      </c>
      <c r="M4" t="n">
        <v>279</v>
      </c>
      <c r="N4" t="n">
        <v>28.69</v>
      </c>
      <c r="O4" t="n">
        <v>20210.21</v>
      </c>
      <c r="P4" t="n">
        <v>1164.83</v>
      </c>
      <c r="Q4" t="n">
        <v>10029.97</v>
      </c>
      <c r="R4" t="n">
        <v>608.85</v>
      </c>
      <c r="S4" t="n">
        <v>167.94</v>
      </c>
      <c r="T4" t="n">
        <v>219730.92</v>
      </c>
      <c r="U4" t="n">
        <v>0.28</v>
      </c>
      <c r="V4" t="n">
        <v>0.88</v>
      </c>
      <c r="W4" t="n">
        <v>0.72</v>
      </c>
      <c r="X4" t="n">
        <v>13</v>
      </c>
      <c r="Y4" t="n">
        <v>0.5</v>
      </c>
      <c r="Z4" t="n">
        <v>10</v>
      </c>
      <c r="AA4" t="n">
        <v>1777.097288912453</v>
      </c>
      <c r="AB4" t="n">
        <v>2431.502910689211</v>
      </c>
      <c r="AC4" t="n">
        <v>2199.443685528801</v>
      </c>
      <c r="AD4" t="n">
        <v>1777097.288912453</v>
      </c>
      <c r="AE4" t="n">
        <v>2431502.910689211</v>
      </c>
      <c r="AF4" t="n">
        <v>1.269047591963508e-06</v>
      </c>
      <c r="AG4" t="n">
        <v>2.477708333333334</v>
      </c>
      <c r="AH4" t="n">
        <v>2199443.685528801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0.8961</v>
      </c>
      <c r="E5" t="n">
        <v>111.6</v>
      </c>
      <c r="F5" t="n">
        <v>103.19</v>
      </c>
      <c r="G5" t="n">
        <v>32.76</v>
      </c>
      <c r="H5" t="n">
        <v>0.43</v>
      </c>
      <c r="I5" t="n">
        <v>189</v>
      </c>
      <c r="J5" t="n">
        <v>163.4</v>
      </c>
      <c r="K5" t="n">
        <v>50.28</v>
      </c>
      <c r="L5" t="n">
        <v>4</v>
      </c>
      <c r="M5" t="n">
        <v>187</v>
      </c>
      <c r="N5" t="n">
        <v>29.12</v>
      </c>
      <c r="O5" t="n">
        <v>20386.62</v>
      </c>
      <c r="P5" t="n">
        <v>1047.09</v>
      </c>
      <c r="Q5" t="n">
        <v>10029.87</v>
      </c>
      <c r="R5" t="n">
        <v>461.07</v>
      </c>
      <c r="S5" t="n">
        <v>167.94</v>
      </c>
      <c r="T5" t="n">
        <v>146301.08</v>
      </c>
      <c r="U5" t="n">
        <v>0.36</v>
      </c>
      <c r="V5" t="n">
        <v>0.91</v>
      </c>
      <c r="W5" t="n">
        <v>0.57</v>
      </c>
      <c r="X5" t="n">
        <v>8.640000000000001</v>
      </c>
      <c r="Y5" t="n">
        <v>0.5</v>
      </c>
      <c r="Z5" t="n">
        <v>10</v>
      </c>
      <c r="AA5" t="n">
        <v>1532.083364908359</v>
      </c>
      <c r="AB5" t="n">
        <v>2096.264050615361</v>
      </c>
      <c r="AC5" t="n">
        <v>1896.199551749703</v>
      </c>
      <c r="AD5" t="n">
        <v>1532083.364908359</v>
      </c>
      <c r="AE5" t="n">
        <v>2096264.050615361</v>
      </c>
      <c r="AF5" t="n">
        <v>1.352352892327863e-06</v>
      </c>
      <c r="AG5" t="n">
        <v>2.325</v>
      </c>
      <c r="AH5" t="n">
        <v>1896199.551749703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</v>
      </c>
      <c r="E6" t="n">
        <v>107.53</v>
      </c>
      <c r="F6" t="n">
        <v>100.79</v>
      </c>
      <c r="G6" t="n">
        <v>44.14</v>
      </c>
      <c r="H6" t="n">
        <v>0.54</v>
      </c>
      <c r="I6" t="n">
        <v>137</v>
      </c>
      <c r="J6" t="n">
        <v>164.83</v>
      </c>
      <c r="K6" t="n">
        <v>50.28</v>
      </c>
      <c r="L6" t="n">
        <v>5</v>
      </c>
      <c r="M6" t="n">
        <v>112</v>
      </c>
      <c r="N6" t="n">
        <v>29.55</v>
      </c>
      <c r="O6" t="n">
        <v>20563.61</v>
      </c>
      <c r="P6" t="n">
        <v>944.26</v>
      </c>
      <c r="Q6" t="n">
        <v>10029.63</v>
      </c>
      <c r="R6" t="n">
        <v>378.77</v>
      </c>
      <c r="S6" t="n">
        <v>167.94</v>
      </c>
      <c r="T6" t="n">
        <v>105412.04</v>
      </c>
      <c r="U6" t="n">
        <v>0.44</v>
      </c>
      <c r="V6" t="n">
        <v>0.9399999999999999</v>
      </c>
      <c r="W6" t="n">
        <v>0.52</v>
      </c>
      <c r="X6" t="n">
        <v>6.25</v>
      </c>
      <c r="Y6" t="n">
        <v>0.5</v>
      </c>
      <c r="Z6" t="n">
        <v>10</v>
      </c>
      <c r="AA6" t="n">
        <v>1368.756798079681</v>
      </c>
      <c r="AB6" t="n">
        <v>1872.793436420771</v>
      </c>
      <c r="AC6" t="n">
        <v>1694.056659330868</v>
      </c>
      <c r="AD6" t="n">
        <v>1368756.798079681</v>
      </c>
      <c r="AE6" t="n">
        <v>1872793.436420771</v>
      </c>
      <c r="AF6" t="n">
        <v>1.403513212660319e-06</v>
      </c>
      <c r="AG6" t="n">
        <v>2.240208333333333</v>
      </c>
      <c r="AH6" t="n">
        <v>1694056.659330868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100.46</v>
      </c>
      <c r="G7" t="n">
        <v>47.46</v>
      </c>
      <c r="H7" t="n">
        <v>0.64</v>
      </c>
      <c r="I7" t="n">
        <v>127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924.5</v>
      </c>
      <c r="Q7" t="n">
        <v>10029.62</v>
      </c>
      <c r="R7" t="n">
        <v>362.58</v>
      </c>
      <c r="S7" t="n">
        <v>167.94</v>
      </c>
      <c r="T7" t="n">
        <v>97369.32000000001</v>
      </c>
      <c r="U7" t="n">
        <v>0.46</v>
      </c>
      <c r="V7" t="n">
        <v>0.9399999999999999</v>
      </c>
      <c r="W7" t="n">
        <v>0.65</v>
      </c>
      <c r="X7" t="n">
        <v>5.92</v>
      </c>
      <c r="Y7" t="n">
        <v>0.5</v>
      </c>
      <c r="Z7" t="n">
        <v>10</v>
      </c>
      <c r="AA7" t="n">
        <v>1340.501622021479</v>
      </c>
      <c r="AB7" t="n">
        <v>1834.133458007547</v>
      </c>
      <c r="AC7" t="n">
        <v>1659.086334997782</v>
      </c>
      <c r="AD7" t="n">
        <v>1340501.622021479</v>
      </c>
      <c r="AE7" t="n">
        <v>1834133.458007547</v>
      </c>
      <c r="AF7" t="n">
        <v>1.412115390415334e-06</v>
      </c>
      <c r="AG7" t="n">
        <v>2.226458333333333</v>
      </c>
      <c r="AH7" t="n">
        <v>1659086.334997782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0.725</v>
      </c>
      <c r="E2" t="n">
        <v>137.93</v>
      </c>
      <c r="F2" t="n">
        <v>125.02</v>
      </c>
      <c r="G2" t="n">
        <v>11.72</v>
      </c>
      <c r="H2" t="n">
        <v>0.22</v>
      </c>
      <c r="I2" t="n">
        <v>640</v>
      </c>
      <c r="J2" t="n">
        <v>80.84</v>
      </c>
      <c r="K2" t="n">
        <v>35.1</v>
      </c>
      <c r="L2" t="n">
        <v>1</v>
      </c>
      <c r="M2" t="n">
        <v>638</v>
      </c>
      <c r="N2" t="n">
        <v>9.74</v>
      </c>
      <c r="O2" t="n">
        <v>10204.21</v>
      </c>
      <c r="P2" t="n">
        <v>881.16</v>
      </c>
      <c r="Q2" t="n">
        <v>10030.57</v>
      </c>
      <c r="R2" t="n">
        <v>1202.57</v>
      </c>
      <c r="S2" t="n">
        <v>167.94</v>
      </c>
      <c r="T2" t="n">
        <v>514797.52</v>
      </c>
      <c r="U2" t="n">
        <v>0.14</v>
      </c>
      <c r="V2" t="n">
        <v>0.75</v>
      </c>
      <c r="W2" t="n">
        <v>1.3</v>
      </c>
      <c r="X2" t="n">
        <v>30.47</v>
      </c>
      <c r="Y2" t="n">
        <v>0.5</v>
      </c>
      <c r="Z2" t="n">
        <v>10</v>
      </c>
      <c r="AA2" t="n">
        <v>1610.882952101402</v>
      </c>
      <c r="AB2" t="n">
        <v>2204.081122205318</v>
      </c>
      <c r="AC2" t="n">
        <v>1993.726713349325</v>
      </c>
      <c r="AD2" t="n">
        <v>1610882.952101402</v>
      </c>
      <c r="AE2" t="n">
        <v>2204081.122205318</v>
      </c>
      <c r="AF2" t="n">
        <v>1.220897103754856e-06</v>
      </c>
      <c r="AG2" t="n">
        <v>2.873541666666667</v>
      </c>
      <c r="AH2" t="n">
        <v>1993726.713349325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0.8702</v>
      </c>
      <c r="E3" t="n">
        <v>114.91</v>
      </c>
      <c r="F3" t="n">
        <v>108.04</v>
      </c>
      <c r="G3" t="n">
        <v>22.43</v>
      </c>
      <c r="H3" t="n">
        <v>0.43</v>
      </c>
      <c r="I3" t="n">
        <v>289</v>
      </c>
      <c r="J3" t="n">
        <v>82.04000000000001</v>
      </c>
      <c r="K3" t="n">
        <v>35.1</v>
      </c>
      <c r="L3" t="n">
        <v>2</v>
      </c>
      <c r="M3" t="n">
        <v>3</v>
      </c>
      <c r="N3" t="n">
        <v>9.94</v>
      </c>
      <c r="O3" t="n">
        <v>10352.53</v>
      </c>
      <c r="P3" t="n">
        <v>662.42</v>
      </c>
      <c r="Q3" t="n">
        <v>10030.07</v>
      </c>
      <c r="R3" t="n">
        <v>612.33</v>
      </c>
      <c r="S3" t="n">
        <v>167.94</v>
      </c>
      <c r="T3" t="n">
        <v>221434.3</v>
      </c>
      <c r="U3" t="n">
        <v>0.27</v>
      </c>
      <c r="V3" t="n">
        <v>0.87</v>
      </c>
      <c r="W3" t="n">
        <v>1.12</v>
      </c>
      <c r="X3" t="n">
        <v>13.5</v>
      </c>
      <c r="Y3" t="n">
        <v>0.5</v>
      </c>
      <c r="Z3" t="n">
        <v>10</v>
      </c>
      <c r="AA3" t="n">
        <v>1062.465752838673</v>
      </c>
      <c r="AB3" t="n">
        <v>1453.712515714781</v>
      </c>
      <c r="AC3" t="n">
        <v>1314.972233513291</v>
      </c>
      <c r="AD3" t="n">
        <v>1062465.752838673</v>
      </c>
      <c r="AE3" t="n">
        <v>1453712.515714781</v>
      </c>
      <c r="AF3" t="n">
        <v>1.465413323706862e-06</v>
      </c>
      <c r="AG3" t="n">
        <v>2.393958333333333</v>
      </c>
      <c r="AH3" t="n">
        <v>1314972.233513291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0.871</v>
      </c>
      <c r="E4" t="n">
        <v>114.82</v>
      </c>
      <c r="F4" t="n">
        <v>107.96</v>
      </c>
      <c r="G4" t="n">
        <v>22.49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670.8</v>
      </c>
      <c r="Q4" t="n">
        <v>10030.1</v>
      </c>
      <c r="R4" t="n">
        <v>609.64</v>
      </c>
      <c r="S4" t="n">
        <v>167.94</v>
      </c>
      <c r="T4" t="n">
        <v>220090.54</v>
      </c>
      <c r="U4" t="n">
        <v>0.28</v>
      </c>
      <c r="V4" t="n">
        <v>0.87</v>
      </c>
      <c r="W4" t="n">
        <v>1.12</v>
      </c>
      <c r="X4" t="n">
        <v>13.42</v>
      </c>
      <c r="Y4" t="n">
        <v>0.5</v>
      </c>
      <c r="Z4" t="n">
        <v>10</v>
      </c>
      <c r="AA4" t="n">
        <v>1069.582618353797</v>
      </c>
      <c r="AB4" t="n">
        <v>1463.45012508652</v>
      </c>
      <c r="AC4" t="n">
        <v>1323.780499113413</v>
      </c>
      <c r="AD4" t="n">
        <v>1069582.618353797</v>
      </c>
      <c r="AE4" t="n">
        <v>1463450.12508652</v>
      </c>
      <c r="AF4" t="n">
        <v>1.466760520511006e-06</v>
      </c>
      <c r="AG4" t="n">
        <v>2.392083333333333</v>
      </c>
      <c r="AH4" t="n">
        <v>1323780.499113413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0.6235000000000001</v>
      </c>
      <c r="E2" t="n">
        <v>160.4</v>
      </c>
      <c r="F2" t="n">
        <v>138.25</v>
      </c>
      <c r="G2" t="n">
        <v>9.17</v>
      </c>
      <c r="H2" t="n">
        <v>0.16</v>
      </c>
      <c r="I2" t="n">
        <v>905</v>
      </c>
      <c r="J2" t="n">
        <v>107.41</v>
      </c>
      <c r="K2" t="n">
        <v>41.65</v>
      </c>
      <c r="L2" t="n">
        <v>1</v>
      </c>
      <c r="M2" t="n">
        <v>903</v>
      </c>
      <c r="N2" t="n">
        <v>14.77</v>
      </c>
      <c r="O2" t="n">
        <v>13481.73</v>
      </c>
      <c r="P2" t="n">
        <v>1241.22</v>
      </c>
      <c r="Q2" t="n">
        <v>10031.29</v>
      </c>
      <c r="R2" t="n">
        <v>1652.74</v>
      </c>
      <c r="S2" t="n">
        <v>167.94</v>
      </c>
      <c r="T2" t="n">
        <v>738555.11</v>
      </c>
      <c r="U2" t="n">
        <v>0.1</v>
      </c>
      <c r="V2" t="n">
        <v>0.68</v>
      </c>
      <c r="W2" t="n">
        <v>1.73</v>
      </c>
      <c r="X2" t="n">
        <v>43.7</v>
      </c>
      <c r="Y2" t="n">
        <v>0.5</v>
      </c>
      <c r="Z2" t="n">
        <v>10</v>
      </c>
      <c r="AA2" t="n">
        <v>2550.058657936937</v>
      </c>
      <c r="AB2" t="n">
        <v>3489.102756437608</v>
      </c>
      <c r="AC2" t="n">
        <v>3156.107686349545</v>
      </c>
      <c r="AD2" t="n">
        <v>2550058.657936937</v>
      </c>
      <c r="AE2" t="n">
        <v>3489102.756437608</v>
      </c>
      <c r="AF2" t="n">
        <v>1.004474424784511e-06</v>
      </c>
      <c r="AG2" t="n">
        <v>3.341666666666667</v>
      </c>
      <c r="AH2" t="n">
        <v>3156107.686349545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0.845</v>
      </c>
      <c r="E3" t="n">
        <v>118.35</v>
      </c>
      <c r="F3" t="n">
        <v>109.27</v>
      </c>
      <c r="G3" t="n">
        <v>20.68</v>
      </c>
      <c r="H3" t="n">
        <v>0.32</v>
      </c>
      <c r="I3" t="n">
        <v>317</v>
      </c>
      <c r="J3" t="n">
        <v>108.68</v>
      </c>
      <c r="K3" t="n">
        <v>41.65</v>
      </c>
      <c r="L3" t="n">
        <v>2</v>
      </c>
      <c r="M3" t="n">
        <v>315</v>
      </c>
      <c r="N3" t="n">
        <v>15.03</v>
      </c>
      <c r="O3" t="n">
        <v>13638.32</v>
      </c>
      <c r="P3" t="n">
        <v>876.58</v>
      </c>
      <c r="Q3" t="n">
        <v>10029.73</v>
      </c>
      <c r="R3" t="n">
        <v>667.38</v>
      </c>
      <c r="S3" t="n">
        <v>167.94</v>
      </c>
      <c r="T3" t="n">
        <v>248819.37</v>
      </c>
      <c r="U3" t="n">
        <v>0.25</v>
      </c>
      <c r="V3" t="n">
        <v>0.86</v>
      </c>
      <c r="W3" t="n">
        <v>0.78</v>
      </c>
      <c r="X3" t="n">
        <v>14.73</v>
      </c>
      <c r="Y3" t="n">
        <v>0.5</v>
      </c>
      <c r="Z3" t="n">
        <v>10</v>
      </c>
      <c r="AA3" t="n">
        <v>1382.28353030223</v>
      </c>
      <c r="AB3" t="n">
        <v>1891.301308204972</v>
      </c>
      <c r="AC3" t="n">
        <v>1710.798165807947</v>
      </c>
      <c r="AD3" t="n">
        <v>1382283.53030223</v>
      </c>
      <c r="AE3" t="n">
        <v>1891301.308204972</v>
      </c>
      <c r="AF3" t="n">
        <v>1.361316582105712e-06</v>
      </c>
      <c r="AG3" t="n">
        <v>2.465625</v>
      </c>
      <c r="AH3" t="n">
        <v>1710798.165807947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0.9046</v>
      </c>
      <c r="E4" t="n">
        <v>110.55</v>
      </c>
      <c r="F4" t="n">
        <v>104</v>
      </c>
      <c r="G4" t="n">
        <v>30.74</v>
      </c>
      <c r="H4" t="n">
        <v>0.48</v>
      </c>
      <c r="I4" t="n">
        <v>203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753.64</v>
      </c>
      <c r="Q4" t="n">
        <v>10029.74</v>
      </c>
      <c r="R4" t="n">
        <v>479.69</v>
      </c>
      <c r="S4" t="n">
        <v>167.94</v>
      </c>
      <c r="T4" t="n">
        <v>155542.58</v>
      </c>
      <c r="U4" t="n">
        <v>0.35</v>
      </c>
      <c r="V4" t="n">
        <v>0.91</v>
      </c>
      <c r="W4" t="n">
        <v>0.86</v>
      </c>
      <c r="X4" t="n">
        <v>9.460000000000001</v>
      </c>
      <c r="Y4" t="n">
        <v>0.5</v>
      </c>
      <c r="Z4" t="n">
        <v>10</v>
      </c>
      <c r="AA4" t="n">
        <v>1151.945573656009</v>
      </c>
      <c r="AB4" t="n">
        <v>1576.142754128148</v>
      </c>
      <c r="AC4" t="n">
        <v>1425.717901804406</v>
      </c>
      <c r="AD4" t="n">
        <v>1151945.573656009</v>
      </c>
      <c r="AE4" t="n">
        <v>1576142.754128148</v>
      </c>
      <c r="AF4" t="n">
        <v>1.457333704346541e-06</v>
      </c>
      <c r="AG4" t="n">
        <v>2.303125</v>
      </c>
      <c r="AH4" t="n">
        <v>1425717.901804405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0.9053</v>
      </c>
      <c r="E5" t="n">
        <v>110.46</v>
      </c>
      <c r="F5" t="n">
        <v>103.94</v>
      </c>
      <c r="G5" t="n">
        <v>30.87</v>
      </c>
      <c r="H5" t="n">
        <v>0.63</v>
      </c>
      <c r="I5" t="n">
        <v>202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760.97</v>
      </c>
      <c r="Q5" t="n">
        <v>10029.71</v>
      </c>
      <c r="R5" t="n">
        <v>477.16</v>
      </c>
      <c r="S5" t="n">
        <v>167.94</v>
      </c>
      <c r="T5" t="n">
        <v>154284.3</v>
      </c>
      <c r="U5" t="n">
        <v>0.35</v>
      </c>
      <c r="V5" t="n">
        <v>0.91</v>
      </c>
      <c r="W5" t="n">
        <v>0.86</v>
      </c>
      <c r="X5" t="n">
        <v>9.4</v>
      </c>
      <c r="Y5" t="n">
        <v>0.5</v>
      </c>
      <c r="Z5" t="n">
        <v>10</v>
      </c>
      <c r="AA5" t="n">
        <v>1157.866386424007</v>
      </c>
      <c r="AB5" t="n">
        <v>1584.243871365147</v>
      </c>
      <c r="AC5" t="n">
        <v>1433.045859782295</v>
      </c>
      <c r="AD5" t="n">
        <v>1157866.386424007</v>
      </c>
      <c r="AE5" t="n">
        <v>1584243.871365147</v>
      </c>
      <c r="AF5" t="n">
        <v>1.458461422225208e-06</v>
      </c>
      <c r="AG5" t="n">
        <v>2.30125</v>
      </c>
      <c r="AH5" t="n">
        <v>1433045.859782295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0.8071</v>
      </c>
      <c r="E2" t="n">
        <v>123.91</v>
      </c>
      <c r="F2" t="n">
        <v>115.83</v>
      </c>
      <c r="G2" t="n">
        <v>15.38</v>
      </c>
      <c r="H2" t="n">
        <v>0.28</v>
      </c>
      <c r="I2" t="n">
        <v>452</v>
      </c>
      <c r="J2" t="n">
        <v>61.76</v>
      </c>
      <c r="K2" t="n">
        <v>28.92</v>
      </c>
      <c r="L2" t="n">
        <v>1</v>
      </c>
      <c r="M2" t="n">
        <v>319</v>
      </c>
      <c r="N2" t="n">
        <v>6.84</v>
      </c>
      <c r="O2" t="n">
        <v>7851.41</v>
      </c>
      <c r="P2" t="n">
        <v>614.98</v>
      </c>
      <c r="Q2" t="n">
        <v>10030.01</v>
      </c>
      <c r="R2" t="n">
        <v>884.37</v>
      </c>
      <c r="S2" t="n">
        <v>167.94</v>
      </c>
      <c r="T2" t="n">
        <v>356638.28</v>
      </c>
      <c r="U2" t="n">
        <v>0.19</v>
      </c>
      <c r="V2" t="n">
        <v>0.8100000000000001</v>
      </c>
      <c r="W2" t="n">
        <v>1.17</v>
      </c>
      <c r="X2" t="n">
        <v>21.29</v>
      </c>
      <c r="Y2" t="n">
        <v>0.5</v>
      </c>
      <c r="Z2" t="n">
        <v>10</v>
      </c>
      <c r="AA2" t="n">
        <v>1067.123872831731</v>
      </c>
      <c r="AB2" t="n">
        <v>1460.085960991034</v>
      </c>
      <c r="AC2" t="n">
        <v>1320.737406117565</v>
      </c>
      <c r="AD2" t="n">
        <v>1067123.872831731</v>
      </c>
      <c r="AE2" t="n">
        <v>1460085.960991034</v>
      </c>
      <c r="AF2" t="n">
        <v>1.411594935561399e-06</v>
      </c>
      <c r="AG2" t="n">
        <v>2.581458333333333</v>
      </c>
      <c r="AH2" t="n">
        <v>1320737.406117565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0.8288</v>
      </c>
      <c r="E3" t="n">
        <v>120.65</v>
      </c>
      <c r="F3" t="n">
        <v>113.27</v>
      </c>
      <c r="G3" t="n">
        <v>16.91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594.72</v>
      </c>
      <c r="Q3" t="n">
        <v>10030.18</v>
      </c>
      <c r="R3" t="n">
        <v>784.52</v>
      </c>
      <c r="S3" t="n">
        <v>167.94</v>
      </c>
      <c r="T3" t="n">
        <v>306964.01</v>
      </c>
      <c r="U3" t="n">
        <v>0.21</v>
      </c>
      <c r="V3" t="n">
        <v>0.83</v>
      </c>
      <c r="W3" t="n">
        <v>1.44</v>
      </c>
      <c r="X3" t="n">
        <v>18.73</v>
      </c>
      <c r="Y3" t="n">
        <v>0.5</v>
      </c>
      <c r="Z3" t="n">
        <v>10</v>
      </c>
      <c r="AA3" t="n">
        <v>1009.507121333311</v>
      </c>
      <c r="AB3" t="n">
        <v>1381.252179719215</v>
      </c>
      <c r="AC3" t="n">
        <v>1249.427410286422</v>
      </c>
      <c r="AD3" t="n">
        <v>1009507.121333311</v>
      </c>
      <c r="AE3" t="n">
        <v>1381252.179719215</v>
      </c>
      <c r="AF3" t="n">
        <v>1.449547618130699e-06</v>
      </c>
      <c r="AG3" t="n">
        <v>2.513541666666667</v>
      </c>
      <c r="AH3" t="n">
        <v>1249427.410286422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0.4313</v>
      </c>
      <c r="E2" t="n">
        <v>231.87</v>
      </c>
      <c r="F2" t="n">
        <v>175.11</v>
      </c>
      <c r="G2" t="n">
        <v>6.55</v>
      </c>
      <c r="H2" t="n">
        <v>0.11</v>
      </c>
      <c r="I2" t="n">
        <v>1605</v>
      </c>
      <c r="J2" t="n">
        <v>167.88</v>
      </c>
      <c r="K2" t="n">
        <v>51.39</v>
      </c>
      <c r="L2" t="n">
        <v>1</v>
      </c>
      <c r="M2" t="n">
        <v>1603</v>
      </c>
      <c r="N2" t="n">
        <v>30.49</v>
      </c>
      <c r="O2" t="n">
        <v>20939.59</v>
      </c>
      <c r="P2" t="n">
        <v>2181.41</v>
      </c>
      <c r="Q2" t="n">
        <v>10031.64</v>
      </c>
      <c r="R2" t="n">
        <v>2911</v>
      </c>
      <c r="S2" t="n">
        <v>167.94</v>
      </c>
      <c r="T2" t="n">
        <v>1364186.17</v>
      </c>
      <c r="U2" t="n">
        <v>0.06</v>
      </c>
      <c r="V2" t="n">
        <v>0.54</v>
      </c>
      <c r="W2" t="n">
        <v>2.85</v>
      </c>
      <c r="X2" t="n">
        <v>80.55</v>
      </c>
      <c r="Y2" t="n">
        <v>0.5</v>
      </c>
      <c r="Z2" t="n">
        <v>10</v>
      </c>
      <c r="AA2" t="n">
        <v>6244.078040899354</v>
      </c>
      <c r="AB2" t="n">
        <v>8543.423044840503</v>
      </c>
      <c r="AC2" t="n">
        <v>7728.050740210155</v>
      </c>
      <c r="AD2" t="n">
        <v>6244078.040899354</v>
      </c>
      <c r="AE2" t="n">
        <v>8543423.044840503</v>
      </c>
      <c r="AF2" t="n">
        <v>6.450511457146112e-07</v>
      </c>
      <c r="AG2" t="n">
        <v>4.830625</v>
      </c>
      <c r="AH2" t="n">
        <v>7728050.740210155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0.7224</v>
      </c>
      <c r="E3" t="n">
        <v>138.42</v>
      </c>
      <c r="F3" t="n">
        <v>118.66</v>
      </c>
      <c r="G3" t="n">
        <v>13.88</v>
      </c>
      <c r="H3" t="n">
        <v>0.21</v>
      </c>
      <c r="I3" t="n">
        <v>513</v>
      </c>
      <c r="J3" t="n">
        <v>169.33</v>
      </c>
      <c r="K3" t="n">
        <v>51.39</v>
      </c>
      <c r="L3" t="n">
        <v>2</v>
      </c>
      <c r="M3" t="n">
        <v>511</v>
      </c>
      <c r="N3" t="n">
        <v>30.94</v>
      </c>
      <c r="O3" t="n">
        <v>21118.46</v>
      </c>
      <c r="P3" t="n">
        <v>1414.69</v>
      </c>
      <c r="Q3" t="n">
        <v>10030.24</v>
      </c>
      <c r="R3" t="n">
        <v>986.4299999999999</v>
      </c>
      <c r="S3" t="n">
        <v>167.94</v>
      </c>
      <c r="T3" t="n">
        <v>407359.8</v>
      </c>
      <c r="U3" t="n">
        <v>0.17</v>
      </c>
      <c r="V3" t="n">
        <v>0.79</v>
      </c>
      <c r="W3" t="n">
        <v>1.09</v>
      </c>
      <c r="X3" t="n">
        <v>24.12</v>
      </c>
      <c r="Y3" t="n">
        <v>0.5</v>
      </c>
      <c r="Z3" t="n">
        <v>10</v>
      </c>
      <c r="AA3" t="n">
        <v>2454.492681686687</v>
      </c>
      <c r="AB3" t="n">
        <v>3358.345171658691</v>
      </c>
      <c r="AC3" t="n">
        <v>3037.829421942511</v>
      </c>
      <c r="AD3" t="n">
        <v>2454492.681686687</v>
      </c>
      <c r="AE3" t="n">
        <v>3358345.171658691</v>
      </c>
      <c r="AF3" t="n">
        <v>1.080419540144297e-06</v>
      </c>
      <c r="AG3" t="n">
        <v>2.88375</v>
      </c>
      <c r="AH3" t="n">
        <v>3037829.421942511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0.8280999999999999</v>
      </c>
      <c r="E4" t="n">
        <v>120.75</v>
      </c>
      <c r="F4" t="n">
        <v>108.32</v>
      </c>
      <c r="G4" t="n">
        <v>21.88</v>
      </c>
      <c r="H4" t="n">
        <v>0.31</v>
      </c>
      <c r="I4" t="n">
        <v>297</v>
      </c>
      <c r="J4" t="n">
        <v>170.79</v>
      </c>
      <c r="K4" t="n">
        <v>51.39</v>
      </c>
      <c r="L4" t="n">
        <v>3</v>
      </c>
      <c r="M4" t="n">
        <v>295</v>
      </c>
      <c r="N4" t="n">
        <v>31.4</v>
      </c>
      <c r="O4" t="n">
        <v>21297.94</v>
      </c>
      <c r="P4" t="n">
        <v>1230.8</v>
      </c>
      <c r="Q4" t="n">
        <v>10029.93</v>
      </c>
      <c r="R4" t="n">
        <v>634.92</v>
      </c>
      <c r="S4" t="n">
        <v>167.94</v>
      </c>
      <c r="T4" t="n">
        <v>232687.47</v>
      </c>
      <c r="U4" t="n">
        <v>0.26</v>
      </c>
      <c r="V4" t="n">
        <v>0.87</v>
      </c>
      <c r="W4" t="n">
        <v>0.76</v>
      </c>
      <c r="X4" t="n">
        <v>13.77</v>
      </c>
      <c r="Y4" t="n">
        <v>0.5</v>
      </c>
      <c r="Z4" t="n">
        <v>10</v>
      </c>
      <c r="AA4" t="n">
        <v>1892.183152099667</v>
      </c>
      <c r="AB4" t="n">
        <v>2588.968465931907</v>
      </c>
      <c r="AC4" t="n">
        <v>2341.880949183429</v>
      </c>
      <c r="AD4" t="n">
        <v>1892183.152099667</v>
      </c>
      <c r="AE4" t="n">
        <v>2588968.465931907</v>
      </c>
      <c r="AF4" t="n">
        <v>1.238504182161534e-06</v>
      </c>
      <c r="AG4" t="n">
        <v>2.515625</v>
      </c>
      <c r="AH4" t="n">
        <v>2341880.949183429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0.8846000000000001</v>
      </c>
      <c r="E5" t="n">
        <v>113.04</v>
      </c>
      <c r="F5" t="n">
        <v>103.82</v>
      </c>
      <c r="G5" t="n">
        <v>30.84</v>
      </c>
      <c r="H5" t="n">
        <v>0.41</v>
      </c>
      <c r="I5" t="n">
        <v>202</v>
      </c>
      <c r="J5" t="n">
        <v>172.25</v>
      </c>
      <c r="K5" t="n">
        <v>51.39</v>
      </c>
      <c r="L5" t="n">
        <v>4</v>
      </c>
      <c r="M5" t="n">
        <v>200</v>
      </c>
      <c r="N5" t="n">
        <v>31.86</v>
      </c>
      <c r="O5" t="n">
        <v>21478.05</v>
      </c>
      <c r="P5" t="n">
        <v>1117.04</v>
      </c>
      <c r="Q5" t="n">
        <v>10029.83</v>
      </c>
      <c r="R5" t="n">
        <v>482.11</v>
      </c>
      <c r="S5" t="n">
        <v>167.94</v>
      </c>
      <c r="T5" t="n">
        <v>156759.35</v>
      </c>
      <c r="U5" t="n">
        <v>0.35</v>
      </c>
      <c r="V5" t="n">
        <v>0.91</v>
      </c>
      <c r="W5" t="n">
        <v>0.61</v>
      </c>
      <c r="X5" t="n">
        <v>9.279999999999999</v>
      </c>
      <c r="Y5" t="n">
        <v>0.5</v>
      </c>
      <c r="Z5" t="n">
        <v>10</v>
      </c>
      <c r="AA5" t="n">
        <v>1636.700871132147</v>
      </c>
      <c r="AB5" t="n">
        <v>2239.406338029383</v>
      </c>
      <c r="AC5" t="n">
        <v>2025.680540154394</v>
      </c>
      <c r="AD5" t="n">
        <v>1636700.871132147</v>
      </c>
      <c r="AE5" t="n">
        <v>2239406.338029383</v>
      </c>
      <c r="AF5" t="n">
        <v>1.323005433570937e-06</v>
      </c>
      <c r="AG5" t="n">
        <v>2.355</v>
      </c>
      <c r="AH5" t="n">
        <v>2025680.540154394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0.9209000000000001</v>
      </c>
      <c r="E6" t="n">
        <v>108.59</v>
      </c>
      <c r="F6" t="n">
        <v>101.23</v>
      </c>
      <c r="G6" t="n">
        <v>41.32</v>
      </c>
      <c r="H6" t="n">
        <v>0.51</v>
      </c>
      <c r="I6" t="n">
        <v>147</v>
      </c>
      <c r="J6" t="n">
        <v>173.71</v>
      </c>
      <c r="K6" t="n">
        <v>51.39</v>
      </c>
      <c r="L6" t="n">
        <v>5</v>
      </c>
      <c r="M6" t="n">
        <v>145</v>
      </c>
      <c r="N6" t="n">
        <v>32.32</v>
      </c>
      <c r="O6" t="n">
        <v>21658.78</v>
      </c>
      <c r="P6" t="n">
        <v>1015.04</v>
      </c>
      <c r="Q6" t="n">
        <v>10029.61</v>
      </c>
      <c r="R6" t="n">
        <v>394.64</v>
      </c>
      <c r="S6" t="n">
        <v>167.94</v>
      </c>
      <c r="T6" t="n">
        <v>113299.61</v>
      </c>
      <c r="U6" t="n">
        <v>0.43</v>
      </c>
      <c r="V6" t="n">
        <v>0.93</v>
      </c>
      <c r="W6" t="n">
        <v>0.51</v>
      </c>
      <c r="X6" t="n">
        <v>6.7</v>
      </c>
      <c r="Y6" t="n">
        <v>0.5</v>
      </c>
      <c r="Z6" t="n">
        <v>10</v>
      </c>
      <c r="AA6" t="n">
        <v>1463.228504864028</v>
      </c>
      <c r="AB6" t="n">
        <v>2002.05379344067</v>
      </c>
      <c r="AC6" t="n">
        <v>1810.980589294839</v>
      </c>
      <c r="AD6" t="n">
        <v>1463228.504864028</v>
      </c>
      <c r="AE6" t="n">
        <v>2002053.79344067</v>
      </c>
      <c r="AF6" t="n">
        <v>1.377295618104766e-06</v>
      </c>
      <c r="AG6" t="n">
        <v>2.262291666666667</v>
      </c>
      <c r="AH6" t="n">
        <v>1810980.589294839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0.9379</v>
      </c>
      <c r="E7" t="n">
        <v>106.62</v>
      </c>
      <c r="F7" t="n">
        <v>100.15</v>
      </c>
      <c r="G7" t="n">
        <v>49.66</v>
      </c>
      <c r="H7" t="n">
        <v>0.61</v>
      </c>
      <c r="I7" t="n">
        <v>121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951.5</v>
      </c>
      <c r="Q7" t="n">
        <v>10029.8</v>
      </c>
      <c r="R7" t="n">
        <v>353.61</v>
      </c>
      <c r="S7" t="n">
        <v>167.94</v>
      </c>
      <c r="T7" t="n">
        <v>92912.48</v>
      </c>
      <c r="U7" t="n">
        <v>0.47</v>
      </c>
      <c r="V7" t="n">
        <v>0.9399999999999999</v>
      </c>
      <c r="W7" t="n">
        <v>0.6</v>
      </c>
      <c r="X7" t="n">
        <v>5.61</v>
      </c>
      <c r="Y7" t="n">
        <v>0.5</v>
      </c>
      <c r="Z7" t="n">
        <v>10</v>
      </c>
      <c r="AA7" t="n">
        <v>1372.597577642056</v>
      </c>
      <c r="AB7" t="n">
        <v>1878.048560461247</v>
      </c>
      <c r="AC7" t="n">
        <v>1698.810241708534</v>
      </c>
      <c r="AD7" t="n">
        <v>1372597.577642055</v>
      </c>
      <c r="AE7" t="n">
        <v>1878048.560461248</v>
      </c>
      <c r="AF7" t="n">
        <v>1.402720773396091e-06</v>
      </c>
      <c r="AG7" t="n">
        <v>2.22125</v>
      </c>
      <c r="AH7" t="n">
        <v>1698810.241708535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0.9385</v>
      </c>
      <c r="E8" t="n">
        <v>106.55</v>
      </c>
      <c r="F8" t="n">
        <v>100.11</v>
      </c>
      <c r="G8" t="n">
        <v>50.06</v>
      </c>
      <c r="H8" t="n">
        <v>0.7</v>
      </c>
      <c r="I8" t="n">
        <v>120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955.5</v>
      </c>
      <c r="Q8" t="n">
        <v>10029.75</v>
      </c>
      <c r="R8" t="n">
        <v>351.26</v>
      </c>
      <c r="S8" t="n">
        <v>167.94</v>
      </c>
      <c r="T8" t="n">
        <v>91744.14999999999</v>
      </c>
      <c r="U8" t="n">
        <v>0.48</v>
      </c>
      <c r="V8" t="n">
        <v>0.9399999999999999</v>
      </c>
      <c r="W8" t="n">
        <v>0.63</v>
      </c>
      <c r="X8" t="n">
        <v>5.57</v>
      </c>
      <c r="Y8" t="n">
        <v>0.5</v>
      </c>
      <c r="Z8" t="n">
        <v>10</v>
      </c>
      <c r="AA8" t="n">
        <v>1375.241386988116</v>
      </c>
      <c r="AB8" t="n">
        <v>1881.665937045165</v>
      </c>
      <c r="AC8" t="n">
        <v>1702.082380948303</v>
      </c>
      <c r="AD8" t="n">
        <v>1375241.386988116</v>
      </c>
      <c r="AE8" t="n">
        <v>1881665.937045165</v>
      </c>
      <c r="AF8" t="n">
        <v>1.403618131818137e-06</v>
      </c>
      <c r="AG8" t="n">
        <v>2.219791666666667</v>
      </c>
      <c r="AH8" t="n">
        <v>1702082.380948303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0.9395</v>
      </c>
      <c r="E9" t="n">
        <v>106.44</v>
      </c>
      <c r="F9" t="n">
        <v>100.04</v>
      </c>
      <c r="G9" t="n">
        <v>50.44</v>
      </c>
      <c r="H9" t="n">
        <v>0.8</v>
      </c>
      <c r="I9" t="n">
        <v>119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962.04</v>
      </c>
      <c r="Q9" t="n">
        <v>10029.75</v>
      </c>
      <c r="R9" t="n">
        <v>348.49</v>
      </c>
      <c r="S9" t="n">
        <v>167.94</v>
      </c>
      <c r="T9" t="n">
        <v>90363.84</v>
      </c>
      <c r="U9" t="n">
        <v>0.48</v>
      </c>
      <c r="V9" t="n">
        <v>0.9399999999999999</v>
      </c>
      <c r="W9" t="n">
        <v>0.63</v>
      </c>
      <c r="X9" t="n">
        <v>5.5</v>
      </c>
      <c r="Y9" t="n">
        <v>0.5</v>
      </c>
      <c r="Z9" t="n">
        <v>10</v>
      </c>
      <c r="AA9" t="n">
        <v>1379.507505225117</v>
      </c>
      <c r="AB9" t="n">
        <v>1887.503028224883</v>
      </c>
      <c r="AC9" t="n">
        <v>1707.362388338237</v>
      </c>
      <c r="AD9" t="n">
        <v>1379507.505225117</v>
      </c>
      <c r="AE9" t="n">
        <v>1887503.028224883</v>
      </c>
      <c r="AF9" t="n">
        <v>1.405113729188215e-06</v>
      </c>
      <c r="AG9" t="n">
        <v>2.2175</v>
      </c>
      <c r="AH9" t="n">
        <v>1707362.388338237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0.7936</v>
      </c>
      <c r="E2" t="n">
        <v>126.01</v>
      </c>
      <c r="F2" t="n">
        <v>118.11</v>
      </c>
      <c r="G2" t="n">
        <v>14.06</v>
      </c>
      <c r="H2" t="n">
        <v>0.34</v>
      </c>
      <c r="I2" t="n">
        <v>504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544.52</v>
      </c>
      <c r="Q2" t="n">
        <v>10030.34</v>
      </c>
      <c r="R2" t="n">
        <v>943.04</v>
      </c>
      <c r="S2" t="n">
        <v>167.94</v>
      </c>
      <c r="T2" t="n">
        <v>385711.22</v>
      </c>
      <c r="U2" t="n">
        <v>0.18</v>
      </c>
      <c r="V2" t="n">
        <v>0.8</v>
      </c>
      <c r="W2" t="n">
        <v>1.75</v>
      </c>
      <c r="X2" t="n">
        <v>23.56</v>
      </c>
      <c r="Y2" t="n">
        <v>0.5</v>
      </c>
      <c r="Z2" t="n">
        <v>10</v>
      </c>
      <c r="AA2" t="n">
        <v>980.6108967002616</v>
      </c>
      <c r="AB2" t="n">
        <v>1341.715090364818</v>
      </c>
      <c r="AC2" t="n">
        <v>1213.663685249355</v>
      </c>
      <c r="AD2" t="n">
        <v>980610.8967002616</v>
      </c>
      <c r="AE2" t="n">
        <v>1341715.090364818</v>
      </c>
      <c r="AF2" t="n">
        <v>1.420437389970485e-06</v>
      </c>
      <c r="AG2" t="n">
        <v>2.625208333333334</v>
      </c>
      <c r="AH2" t="n">
        <v>1213663.685249355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0.794</v>
      </c>
      <c r="E3" t="n">
        <v>125.94</v>
      </c>
      <c r="F3" t="n">
        <v>118.04</v>
      </c>
      <c r="G3" t="n">
        <v>14.08</v>
      </c>
      <c r="H3" t="n">
        <v>0.66</v>
      </c>
      <c r="I3" t="n">
        <v>503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555.05</v>
      </c>
      <c r="Q3" t="n">
        <v>10030.29</v>
      </c>
      <c r="R3" t="n">
        <v>940.59</v>
      </c>
      <c r="S3" t="n">
        <v>167.94</v>
      </c>
      <c r="T3" t="n">
        <v>384494.4</v>
      </c>
      <c r="U3" t="n">
        <v>0.18</v>
      </c>
      <c r="V3" t="n">
        <v>0.8</v>
      </c>
      <c r="W3" t="n">
        <v>1.75</v>
      </c>
      <c r="X3" t="n">
        <v>23.5</v>
      </c>
      <c r="Y3" t="n">
        <v>0.5</v>
      </c>
      <c r="Z3" t="n">
        <v>10</v>
      </c>
      <c r="AA3" t="n">
        <v>991.4445304406368</v>
      </c>
      <c r="AB3" t="n">
        <v>1356.538145994588</v>
      </c>
      <c r="AC3" t="n">
        <v>1227.072049254109</v>
      </c>
      <c r="AD3" t="n">
        <v>991444.5304406368</v>
      </c>
      <c r="AE3" t="n">
        <v>1356538.145994588</v>
      </c>
      <c r="AF3" t="n">
        <v>1.421153336235592e-06</v>
      </c>
      <c r="AG3" t="n">
        <v>2.62375</v>
      </c>
      <c r="AH3" t="n">
        <v>1227072.049254109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0.5358000000000001</v>
      </c>
      <c r="E2" t="n">
        <v>186.63</v>
      </c>
      <c r="F2" t="n">
        <v>152.36</v>
      </c>
      <c r="G2" t="n">
        <v>7.75</v>
      </c>
      <c r="H2" t="n">
        <v>0.13</v>
      </c>
      <c r="I2" t="n">
        <v>1179</v>
      </c>
      <c r="J2" t="n">
        <v>133.21</v>
      </c>
      <c r="K2" t="n">
        <v>46.47</v>
      </c>
      <c r="L2" t="n">
        <v>1</v>
      </c>
      <c r="M2" t="n">
        <v>1177</v>
      </c>
      <c r="N2" t="n">
        <v>20.75</v>
      </c>
      <c r="O2" t="n">
        <v>16663.42</v>
      </c>
      <c r="P2" t="n">
        <v>1610.52</v>
      </c>
      <c r="Q2" t="n">
        <v>10031.11</v>
      </c>
      <c r="R2" t="n">
        <v>2133.67</v>
      </c>
      <c r="S2" t="n">
        <v>167.94</v>
      </c>
      <c r="T2" t="n">
        <v>977650.71</v>
      </c>
      <c r="U2" t="n">
        <v>0.08</v>
      </c>
      <c r="V2" t="n">
        <v>0.62</v>
      </c>
      <c r="W2" t="n">
        <v>2.17</v>
      </c>
      <c r="X2" t="n">
        <v>57.8</v>
      </c>
      <c r="Y2" t="n">
        <v>0.5</v>
      </c>
      <c r="Z2" t="n">
        <v>10</v>
      </c>
      <c r="AA2" t="n">
        <v>3777.609519285377</v>
      </c>
      <c r="AB2" t="n">
        <v>5168.692000656522</v>
      </c>
      <c r="AC2" t="n">
        <v>4675.399290418452</v>
      </c>
      <c r="AD2" t="n">
        <v>3777609.519285377</v>
      </c>
      <c r="AE2" t="n">
        <v>5168692.000656523</v>
      </c>
      <c r="AF2" t="n">
        <v>8.331134144065756e-07</v>
      </c>
      <c r="AG2" t="n">
        <v>3.888125</v>
      </c>
      <c r="AH2" t="n">
        <v>4675399.290418453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0.7895</v>
      </c>
      <c r="E3" t="n">
        <v>126.67</v>
      </c>
      <c r="F3" t="n">
        <v>113.46</v>
      </c>
      <c r="G3" t="n">
        <v>16.81</v>
      </c>
      <c r="H3" t="n">
        <v>0.26</v>
      </c>
      <c r="I3" t="n">
        <v>405</v>
      </c>
      <c r="J3" t="n">
        <v>134.55</v>
      </c>
      <c r="K3" t="n">
        <v>46.47</v>
      </c>
      <c r="L3" t="n">
        <v>2</v>
      </c>
      <c r="M3" t="n">
        <v>403</v>
      </c>
      <c r="N3" t="n">
        <v>21.09</v>
      </c>
      <c r="O3" t="n">
        <v>16828.84</v>
      </c>
      <c r="P3" t="n">
        <v>1119.57</v>
      </c>
      <c r="Q3" t="n">
        <v>10030.05</v>
      </c>
      <c r="R3" t="n">
        <v>810.21</v>
      </c>
      <c r="S3" t="n">
        <v>167.94</v>
      </c>
      <c r="T3" t="n">
        <v>319793.85</v>
      </c>
      <c r="U3" t="n">
        <v>0.21</v>
      </c>
      <c r="V3" t="n">
        <v>0.83</v>
      </c>
      <c r="W3" t="n">
        <v>0.91</v>
      </c>
      <c r="X3" t="n">
        <v>18.92</v>
      </c>
      <c r="Y3" t="n">
        <v>0.5</v>
      </c>
      <c r="Z3" t="n">
        <v>10</v>
      </c>
      <c r="AA3" t="n">
        <v>1824.76332640099</v>
      </c>
      <c r="AB3" t="n">
        <v>2496.721686058188</v>
      </c>
      <c r="AC3" t="n">
        <v>2258.438072511688</v>
      </c>
      <c r="AD3" t="n">
        <v>1824763.32640099</v>
      </c>
      <c r="AE3" t="n">
        <v>2496721.686058188</v>
      </c>
      <c r="AF3" t="n">
        <v>1.227590594762955e-06</v>
      </c>
      <c r="AG3" t="n">
        <v>2.638958333333334</v>
      </c>
      <c r="AH3" t="n">
        <v>2258438.072511688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0.8811</v>
      </c>
      <c r="E4" t="n">
        <v>113.5</v>
      </c>
      <c r="F4" t="n">
        <v>105.08</v>
      </c>
      <c r="G4" t="n">
        <v>27.53</v>
      </c>
      <c r="H4" t="n">
        <v>0.39</v>
      </c>
      <c r="I4" t="n">
        <v>229</v>
      </c>
      <c r="J4" t="n">
        <v>135.9</v>
      </c>
      <c r="K4" t="n">
        <v>46.47</v>
      </c>
      <c r="L4" t="n">
        <v>3</v>
      </c>
      <c r="M4" t="n">
        <v>227</v>
      </c>
      <c r="N4" t="n">
        <v>21.43</v>
      </c>
      <c r="O4" t="n">
        <v>16994.64</v>
      </c>
      <c r="P4" t="n">
        <v>951.72</v>
      </c>
      <c r="Q4" t="n">
        <v>10029.69</v>
      </c>
      <c r="R4" t="n">
        <v>525.38</v>
      </c>
      <c r="S4" t="n">
        <v>167.94</v>
      </c>
      <c r="T4" t="n">
        <v>178255.23</v>
      </c>
      <c r="U4" t="n">
        <v>0.32</v>
      </c>
      <c r="V4" t="n">
        <v>0.9</v>
      </c>
      <c r="W4" t="n">
        <v>0.64</v>
      </c>
      <c r="X4" t="n">
        <v>10.54</v>
      </c>
      <c r="Y4" t="n">
        <v>0.5</v>
      </c>
      <c r="Z4" t="n">
        <v>10</v>
      </c>
      <c r="AA4" t="n">
        <v>1431.172095892186</v>
      </c>
      <c r="AB4" t="n">
        <v>1958.192800456443</v>
      </c>
      <c r="AC4" t="n">
        <v>1771.305627921736</v>
      </c>
      <c r="AD4" t="n">
        <v>1431172.095892186</v>
      </c>
      <c r="AE4" t="n">
        <v>1958192.800456443</v>
      </c>
      <c r="AF4" t="n">
        <v>1.370019091888081e-06</v>
      </c>
      <c r="AG4" t="n">
        <v>2.364583333333333</v>
      </c>
      <c r="AH4" t="n">
        <v>1771305.627921737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0.923</v>
      </c>
      <c r="E5" t="n">
        <v>108.34</v>
      </c>
      <c r="F5" t="n">
        <v>101.86</v>
      </c>
      <c r="G5" t="n">
        <v>38.68</v>
      </c>
      <c r="H5" t="n">
        <v>0.52</v>
      </c>
      <c r="I5" t="n">
        <v>158</v>
      </c>
      <c r="J5" t="n">
        <v>137.25</v>
      </c>
      <c r="K5" t="n">
        <v>46.47</v>
      </c>
      <c r="L5" t="n">
        <v>4</v>
      </c>
      <c r="M5" t="n">
        <v>39</v>
      </c>
      <c r="N5" t="n">
        <v>21.78</v>
      </c>
      <c r="O5" t="n">
        <v>17160.92</v>
      </c>
      <c r="P5" t="n">
        <v>840.76</v>
      </c>
      <c r="Q5" t="n">
        <v>10029.65</v>
      </c>
      <c r="R5" t="n">
        <v>410.54</v>
      </c>
      <c r="S5" t="n">
        <v>167.94</v>
      </c>
      <c r="T5" t="n">
        <v>121193.21</v>
      </c>
      <c r="U5" t="n">
        <v>0.41</v>
      </c>
      <c r="V5" t="n">
        <v>0.93</v>
      </c>
      <c r="W5" t="n">
        <v>0.6899999999999999</v>
      </c>
      <c r="X5" t="n">
        <v>7.32</v>
      </c>
      <c r="Y5" t="n">
        <v>0.5</v>
      </c>
      <c r="Z5" t="n">
        <v>10</v>
      </c>
      <c r="AA5" t="n">
        <v>1247.598492368245</v>
      </c>
      <c r="AB5" t="n">
        <v>1707.019297419176</v>
      </c>
      <c r="AC5" t="n">
        <v>1544.103771490121</v>
      </c>
      <c r="AD5" t="n">
        <v>1247598.492368245</v>
      </c>
      <c r="AE5" t="n">
        <v>1707019.297419176</v>
      </c>
      <c r="AF5" t="n">
        <v>1.435169245049028e-06</v>
      </c>
      <c r="AG5" t="n">
        <v>2.257083333333334</v>
      </c>
      <c r="AH5" t="n">
        <v>1544103.771490121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0.9238</v>
      </c>
      <c r="E6" t="n">
        <v>108.25</v>
      </c>
      <c r="F6" t="n">
        <v>101.82</v>
      </c>
      <c r="G6" t="n">
        <v>39.16</v>
      </c>
      <c r="H6" t="n">
        <v>0.64</v>
      </c>
      <c r="I6" t="n">
        <v>156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844.62</v>
      </c>
      <c r="Q6" t="n">
        <v>10029.68</v>
      </c>
      <c r="R6" t="n">
        <v>407.67</v>
      </c>
      <c r="S6" t="n">
        <v>167.94</v>
      </c>
      <c r="T6" t="n">
        <v>119765.78</v>
      </c>
      <c r="U6" t="n">
        <v>0.41</v>
      </c>
      <c r="V6" t="n">
        <v>0.93</v>
      </c>
      <c r="W6" t="n">
        <v>0.73</v>
      </c>
      <c r="X6" t="n">
        <v>7.28</v>
      </c>
      <c r="Y6" t="n">
        <v>0.5</v>
      </c>
      <c r="Z6" t="n">
        <v>10</v>
      </c>
      <c r="AA6" t="n">
        <v>1249.984291035544</v>
      </c>
      <c r="AB6" t="n">
        <v>1710.283652409784</v>
      </c>
      <c r="AC6" t="n">
        <v>1547.056581021975</v>
      </c>
      <c r="AD6" t="n">
        <v>1249984.291035544</v>
      </c>
      <c r="AE6" t="n">
        <v>1710283.652409784</v>
      </c>
      <c r="AF6" t="n">
        <v>1.436413162054487e-06</v>
      </c>
      <c r="AG6" t="n">
        <v>2.255208333333333</v>
      </c>
      <c r="AH6" t="n">
        <v>1547056.581021975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0.4824</v>
      </c>
      <c r="E2" t="n">
        <v>207.31</v>
      </c>
      <c r="F2" t="n">
        <v>162.9</v>
      </c>
      <c r="G2" t="n">
        <v>7.09</v>
      </c>
      <c r="H2" t="n">
        <v>0.12</v>
      </c>
      <c r="I2" t="n">
        <v>1379</v>
      </c>
      <c r="J2" t="n">
        <v>150.44</v>
      </c>
      <c r="K2" t="n">
        <v>49.1</v>
      </c>
      <c r="L2" t="n">
        <v>1</v>
      </c>
      <c r="M2" t="n">
        <v>1377</v>
      </c>
      <c r="N2" t="n">
        <v>25.34</v>
      </c>
      <c r="O2" t="n">
        <v>18787.76</v>
      </c>
      <c r="P2" t="n">
        <v>1879.18</v>
      </c>
      <c r="Q2" t="n">
        <v>10031.28</v>
      </c>
      <c r="R2" t="n">
        <v>2493.51</v>
      </c>
      <c r="S2" t="n">
        <v>167.94</v>
      </c>
      <c r="T2" t="n">
        <v>1156570.49</v>
      </c>
      <c r="U2" t="n">
        <v>0.07000000000000001</v>
      </c>
      <c r="V2" t="n">
        <v>0.58</v>
      </c>
      <c r="W2" t="n">
        <v>2.49</v>
      </c>
      <c r="X2" t="n">
        <v>68.34</v>
      </c>
      <c r="Y2" t="n">
        <v>0.5</v>
      </c>
      <c r="Z2" t="n">
        <v>10</v>
      </c>
      <c r="AA2" t="n">
        <v>4849.345128460507</v>
      </c>
      <c r="AB2" t="n">
        <v>6635.087942768126</v>
      </c>
      <c r="AC2" t="n">
        <v>6001.8444619145</v>
      </c>
      <c r="AD2" t="n">
        <v>4849345.128460507</v>
      </c>
      <c r="AE2" t="n">
        <v>6635087.942768126</v>
      </c>
      <c r="AF2" t="n">
        <v>7.349308769209912e-07</v>
      </c>
      <c r="AG2" t="n">
        <v>4.318958333333334</v>
      </c>
      <c r="AH2" t="n">
        <v>6001844.4619145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0.7558</v>
      </c>
      <c r="E3" t="n">
        <v>132.32</v>
      </c>
      <c r="F3" t="n">
        <v>116.02</v>
      </c>
      <c r="G3" t="n">
        <v>15.17</v>
      </c>
      <c r="H3" t="n">
        <v>0.23</v>
      </c>
      <c r="I3" t="n">
        <v>459</v>
      </c>
      <c r="J3" t="n">
        <v>151.83</v>
      </c>
      <c r="K3" t="n">
        <v>49.1</v>
      </c>
      <c r="L3" t="n">
        <v>2</v>
      </c>
      <c r="M3" t="n">
        <v>457</v>
      </c>
      <c r="N3" t="n">
        <v>25.73</v>
      </c>
      <c r="O3" t="n">
        <v>18959.54</v>
      </c>
      <c r="P3" t="n">
        <v>1267.78</v>
      </c>
      <c r="Q3" t="n">
        <v>10030.23</v>
      </c>
      <c r="R3" t="n">
        <v>896.39</v>
      </c>
      <c r="S3" t="n">
        <v>167.94</v>
      </c>
      <c r="T3" t="n">
        <v>362614.07</v>
      </c>
      <c r="U3" t="n">
        <v>0.19</v>
      </c>
      <c r="V3" t="n">
        <v>0.8100000000000001</v>
      </c>
      <c r="W3" t="n">
        <v>1.01</v>
      </c>
      <c r="X3" t="n">
        <v>21.47</v>
      </c>
      <c r="Y3" t="n">
        <v>0.5</v>
      </c>
      <c r="Z3" t="n">
        <v>10</v>
      </c>
      <c r="AA3" t="n">
        <v>2127.223638859711</v>
      </c>
      <c r="AB3" t="n">
        <v>2910.56122917145</v>
      </c>
      <c r="AC3" t="n">
        <v>2632.781350457669</v>
      </c>
      <c r="AD3" t="n">
        <v>2127223.638859711</v>
      </c>
      <c r="AE3" t="n">
        <v>2910561.22917145</v>
      </c>
      <c r="AF3" t="n">
        <v>1.151452646718253e-06</v>
      </c>
      <c r="AG3" t="n">
        <v>2.756666666666666</v>
      </c>
      <c r="AH3" t="n">
        <v>2632781.350457669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0.8545</v>
      </c>
      <c r="E4" t="n">
        <v>117.03</v>
      </c>
      <c r="F4" t="n">
        <v>106.69</v>
      </c>
      <c r="G4" t="n">
        <v>24.25</v>
      </c>
      <c r="H4" t="n">
        <v>0.35</v>
      </c>
      <c r="I4" t="n">
        <v>264</v>
      </c>
      <c r="J4" t="n">
        <v>153.23</v>
      </c>
      <c r="K4" t="n">
        <v>49.1</v>
      </c>
      <c r="L4" t="n">
        <v>3</v>
      </c>
      <c r="M4" t="n">
        <v>262</v>
      </c>
      <c r="N4" t="n">
        <v>26.13</v>
      </c>
      <c r="O4" t="n">
        <v>19131.85</v>
      </c>
      <c r="P4" t="n">
        <v>1095.64</v>
      </c>
      <c r="Q4" t="n">
        <v>10029.76</v>
      </c>
      <c r="R4" t="n">
        <v>580.27</v>
      </c>
      <c r="S4" t="n">
        <v>167.94</v>
      </c>
      <c r="T4" t="n">
        <v>205525.44</v>
      </c>
      <c r="U4" t="n">
        <v>0.29</v>
      </c>
      <c r="V4" t="n">
        <v>0.88</v>
      </c>
      <c r="W4" t="n">
        <v>0.68</v>
      </c>
      <c r="X4" t="n">
        <v>12.15</v>
      </c>
      <c r="Y4" t="n">
        <v>0.5</v>
      </c>
      <c r="Z4" t="n">
        <v>10</v>
      </c>
      <c r="AA4" t="n">
        <v>1659.851787795398</v>
      </c>
      <c r="AB4" t="n">
        <v>2271.082443554405</v>
      </c>
      <c r="AC4" t="n">
        <v>2054.3335226258</v>
      </c>
      <c r="AD4" t="n">
        <v>1659851.787795398</v>
      </c>
      <c r="AE4" t="n">
        <v>2271082.443554405</v>
      </c>
      <c r="AF4" t="n">
        <v>1.301820966685296e-06</v>
      </c>
      <c r="AG4" t="n">
        <v>2.438125</v>
      </c>
      <c r="AH4" t="n">
        <v>2054333.522625801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0.9071</v>
      </c>
      <c r="E5" t="n">
        <v>110.24</v>
      </c>
      <c r="F5" t="n">
        <v>102.59</v>
      </c>
      <c r="G5" t="n">
        <v>34.97</v>
      </c>
      <c r="H5" t="n">
        <v>0.46</v>
      </c>
      <c r="I5" t="n">
        <v>176</v>
      </c>
      <c r="J5" t="n">
        <v>154.63</v>
      </c>
      <c r="K5" t="n">
        <v>49.1</v>
      </c>
      <c r="L5" t="n">
        <v>4</v>
      </c>
      <c r="M5" t="n">
        <v>174</v>
      </c>
      <c r="N5" t="n">
        <v>26.53</v>
      </c>
      <c r="O5" t="n">
        <v>19304.72</v>
      </c>
      <c r="P5" t="n">
        <v>975.24</v>
      </c>
      <c r="Q5" t="n">
        <v>10029.79</v>
      </c>
      <c r="R5" t="n">
        <v>440.74</v>
      </c>
      <c r="S5" t="n">
        <v>167.94</v>
      </c>
      <c r="T5" t="n">
        <v>136200.94</v>
      </c>
      <c r="U5" t="n">
        <v>0.38</v>
      </c>
      <c r="V5" t="n">
        <v>0.92</v>
      </c>
      <c r="W5" t="n">
        <v>0.55</v>
      </c>
      <c r="X5" t="n">
        <v>8.050000000000001</v>
      </c>
      <c r="Y5" t="n">
        <v>0.5</v>
      </c>
      <c r="Z5" t="n">
        <v>10</v>
      </c>
      <c r="AA5" t="n">
        <v>1428.902478865775</v>
      </c>
      <c r="AB5" t="n">
        <v>1955.087410312471</v>
      </c>
      <c r="AC5" t="n">
        <v>1768.496611854662</v>
      </c>
      <c r="AD5" t="n">
        <v>1428902.478865775</v>
      </c>
      <c r="AE5" t="n">
        <v>1955087.410312471</v>
      </c>
      <c r="AF5" t="n">
        <v>1.38195646445902e-06</v>
      </c>
      <c r="AG5" t="n">
        <v>2.296666666666666</v>
      </c>
      <c r="AH5" t="n">
        <v>1768496.611854662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0.9314</v>
      </c>
      <c r="E6" t="n">
        <v>107.37</v>
      </c>
      <c r="F6" t="n">
        <v>100.91</v>
      </c>
      <c r="G6" t="n">
        <v>44.19</v>
      </c>
      <c r="H6" t="n">
        <v>0.57</v>
      </c>
      <c r="I6" t="n">
        <v>137</v>
      </c>
      <c r="J6" t="n">
        <v>156.03</v>
      </c>
      <c r="K6" t="n">
        <v>49.1</v>
      </c>
      <c r="L6" t="n">
        <v>5</v>
      </c>
      <c r="M6" t="n">
        <v>20</v>
      </c>
      <c r="N6" t="n">
        <v>26.94</v>
      </c>
      <c r="O6" t="n">
        <v>19478.15</v>
      </c>
      <c r="P6" t="n">
        <v>895.38</v>
      </c>
      <c r="Q6" t="n">
        <v>10029.6</v>
      </c>
      <c r="R6" t="n">
        <v>378.54</v>
      </c>
      <c r="S6" t="n">
        <v>167.94</v>
      </c>
      <c r="T6" t="n">
        <v>105294.83</v>
      </c>
      <c r="U6" t="n">
        <v>0.44</v>
      </c>
      <c r="V6" t="n">
        <v>0.93</v>
      </c>
      <c r="W6" t="n">
        <v>0.65</v>
      </c>
      <c r="X6" t="n">
        <v>6.37</v>
      </c>
      <c r="Y6" t="n">
        <v>0.5</v>
      </c>
      <c r="Z6" t="n">
        <v>10</v>
      </c>
      <c r="AA6" t="n">
        <v>1309.338838523929</v>
      </c>
      <c r="AB6" t="n">
        <v>1791.49516282122</v>
      </c>
      <c r="AC6" t="n">
        <v>1620.517378860815</v>
      </c>
      <c r="AD6" t="n">
        <v>1309338.838523929</v>
      </c>
      <c r="AE6" t="n">
        <v>1791495.16282122</v>
      </c>
      <c r="AF6" t="n">
        <v>1.418977236244219e-06</v>
      </c>
      <c r="AG6" t="n">
        <v>2.236875</v>
      </c>
      <c r="AH6" t="n">
        <v>1620517.378860815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0.9328</v>
      </c>
      <c r="E7" t="n">
        <v>107.2</v>
      </c>
      <c r="F7" t="n">
        <v>100.8</v>
      </c>
      <c r="G7" t="n">
        <v>44.8</v>
      </c>
      <c r="H7" t="n">
        <v>0.67</v>
      </c>
      <c r="I7" t="n">
        <v>135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900.34</v>
      </c>
      <c r="Q7" t="n">
        <v>10029.66</v>
      </c>
      <c r="R7" t="n">
        <v>374.14</v>
      </c>
      <c r="S7" t="n">
        <v>167.94</v>
      </c>
      <c r="T7" t="n">
        <v>103108.71</v>
      </c>
      <c r="U7" t="n">
        <v>0.45</v>
      </c>
      <c r="V7" t="n">
        <v>0.9399999999999999</v>
      </c>
      <c r="W7" t="n">
        <v>0.67</v>
      </c>
      <c r="X7" t="n">
        <v>6.26</v>
      </c>
      <c r="Y7" t="n">
        <v>0.5</v>
      </c>
      <c r="Z7" t="n">
        <v>10</v>
      </c>
      <c r="AA7" t="n">
        <v>1311.503729679709</v>
      </c>
      <c r="AB7" t="n">
        <v>1794.457262408815</v>
      </c>
      <c r="AC7" t="n">
        <v>1623.196779821103</v>
      </c>
      <c r="AD7" t="n">
        <v>1311503.729679709</v>
      </c>
      <c r="AE7" t="n">
        <v>1794457.262408815</v>
      </c>
      <c r="AF7" t="n">
        <v>1.421110120215383e-06</v>
      </c>
      <c r="AG7" t="n">
        <v>2.233333333333333</v>
      </c>
      <c r="AH7" t="n">
        <v>1623196.779821103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0.382</v>
      </c>
      <c r="E2" t="n">
        <v>261.8</v>
      </c>
      <c r="F2" t="n">
        <v>189.76</v>
      </c>
      <c r="G2" t="n">
        <v>6.09</v>
      </c>
      <c r="H2" t="n">
        <v>0.1</v>
      </c>
      <c r="I2" t="n">
        <v>1869</v>
      </c>
      <c r="J2" t="n">
        <v>185.69</v>
      </c>
      <c r="K2" t="n">
        <v>53.44</v>
      </c>
      <c r="L2" t="n">
        <v>1</v>
      </c>
      <c r="M2" t="n">
        <v>1867</v>
      </c>
      <c r="N2" t="n">
        <v>36.26</v>
      </c>
      <c r="O2" t="n">
        <v>23136.14</v>
      </c>
      <c r="P2" t="n">
        <v>2533.12</v>
      </c>
      <c r="Q2" t="n">
        <v>10032.56</v>
      </c>
      <c r="R2" t="n">
        <v>3412.65</v>
      </c>
      <c r="S2" t="n">
        <v>167.94</v>
      </c>
      <c r="T2" t="n">
        <v>1613691.44</v>
      </c>
      <c r="U2" t="n">
        <v>0.05</v>
      </c>
      <c r="V2" t="n">
        <v>0.5</v>
      </c>
      <c r="W2" t="n">
        <v>3.28</v>
      </c>
      <c r="X2" t="n">
        <v>95.19</v>
      </c>
      <c r="Y2" t="n">
        <v>0.5</v>
      </c>
      <c r="Z2" t="n">
        <v>10</v>
      </c>
      <c r="AA2" t="n">
        <v>8125.564487971216</v>
      </c>
      <c r="AB2" t="n">
        <v>11117.7558070482</v>
      </c>
      <c r="AC2" t="n">
        <v>10056.69279669137</v>
      </c>
      <c r="AD2" t="n">
        <v>8125564.487971216</v>
      </c>
      <c r="AE2" t="n">
        <v>11117755.8070482</v>
      </c>
      <c r="AF2" t="n">
        <v>5.617334174941177e-07</v>
      </c>
      <c r="AG2" t="n">
        <v>5.454166666666667</v>
      </c>
      <c r="AH2" t="n">
        <v>10056692.79669137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0.6906</v>
      </c>
      <c r="E3" t="n">
        <v>144.79</v>
      </c>
      <c r="F3" t="n">
        <v>121.26</v>
      </c>
      <c r="G3" t="n">
        <v>12.85</v>
      </c>
      <c r="H3" t="n">
        <v>0.19</v>
      </c>
      <c r="I3" t="n">
        <v>566</v>
      </c>
      <c r="J3" t="n">
        <v>187.21</v>
      </c>
      <c r="K3" t="n">
        <v>53.44</v>
      </c>
      <c r="L3" t="n">
        <v>2</v>
      </c>
      <c r="M3" t="n">
        <v>564</v>
      </c>
      <c r="N3" t="n">
        <v>36.77</v>
      </c>
      <c r="O3" t="n">
        <v>23322.88</v>
      </c>
      <c r="P3" t="n">
        <v>1560.15</v>
      </c>
      <c r="Q3" t="n">
        <v>10030.37</v>
      </c>
      <c r="R3" t="n">
        <v>1074.31</v>
      </c>
      <c r="S3" t="n">
        <v>167.94</v>
      </c>
      <c r="T3" t="n">
        <v>451035.06</v>
      </c>
      <c r="U3" t="n">
        <v>0.16</v>
      </c>
      <c r="V3" t="n">
        <v>0.78</v>
      </c>
      <c r="W3" t="n">
        <v>1.18</v>
      </c>
      <c r="X3" t="n">
        <v>26.71</v>
      </c>
      <c r="Y3" t="n">
        <v>0.5</v>
      </c>
      <c r="Z3" t="n">
        <v>10</v>
      </c>
      <c r="AA3" t="n">
        <v>2804.090947946936</v>
      </c>
      <c r="AB3" t="n">
        <v>3836.680942742985</v>
      </c>
      <c r="AC3" t="n">
        <v>3470.513498382973</v>
      </c>
      <c r="AD3" t="n">
        <v>2804090.947946936</v>
      </c>
      <c r="AE3" t="n">
        <v>3836680.942742985</v>
      </c>
      <c r="AF3" t="n">
        <v>1.015531670474968e-06</v>
      </c>
      <c r="AG3" t="n">
        <v>3.016458333333333</v>
      </c>
      <c r="AH3" t="n">
        <v>3470513.498382973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0.8036</v>
      </c>
      <c r="E4" t="n">
        <v>124.44</v>
      </c>
      <c r="F4" t="n">
        <v>109.76</v>
      </c>
      <c r="G4" t="n">
        <v>20.08</v>
      </c>
      <c r="H4" t="n">
        <v>0.28</v>
      </c>
      <c r="I4" t="n">
        <v>328</v>
      </c>
      <c r="J4" t="n">
        <v>188.73</v>
      </c>
      <c r="K4" t="n">
        <v>53.44</v>
      </c>
      <c r="L4" t="n">
        <v>3</v>
      </c>
      <c r="M4" t="n">
        <v>326</v>
      </c>
      <c r="N4" t="n">
        <v>37.29</v>
      </c>
      <c r="O4" t="n">
        <v>23510.33</v>
      </c>
      <c r="P4" t="n">
        <v>1359.36</v>
      </c>
      <c r="Q4" t="n">
        <v>10029.92</v>
      </c>
      <c r="R4" t="n">
        <v>683.92</v>
      </c>
      <c r="S4" t="n">
        <v>167.94</v>
      </c>
      <c r="T4" t="n">
        <v>257030.43</v>
      </c>
      <c r="U4" t="n">
        <v>0.25</v>
      </c>
      <c r="V4" t="n">
        <v>0.86</v>
      </c>
      <c r="W4" t="n">
        <v>0.8</v>
      </c>
      <c r="X4" t="n">
        <v>15.22</v>
      </c>
      <c r="Y4" t="n">
        <v>0.5</v>
      </c>
      <c r="Z4" t="n">
        <v>10</v>
      </c>
      <c r="AA4" t="n">
        <v>2125.337943800337</v>
      </c>
      <c r="AB4" t="n">
        <v>2907.981138000219</v>
      </c>
      <c r="AC4" t="n">
        <v>2630.447499566638</v>
      </c>
      <c r="AD4" t="n">
        <v>2125337.943800337</v>
      </c>
      <c r="AE4" t="n">
        <v>2907981.138000219</v>
      </c>
      <c r="AF4" t="n">
        <v>1.181698885597573e-06</v>
      </c>
      <c r="AG4" t="n">
        <v>2.5925</v>
      </c>
      <c r="AH4" t="n">
        <v>2630447.499566638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0.864</v>
      </c>
      <c r="E5" t="n">
        <v>115.74</v>
      </c>
      <c r="F5" t="n">
        <v>104.9</v>
      </c>
      <c r="G5" t="n">
        <v>27.97</v>
      </c>
      <c r="H5" t="n">
        <v>0.37</v>
      </c>
      <c r="I5" t="n">
        <v>225</v>
      </c>
      <c r="J5" t="n">
        <v>190.25</v>
      </c>
      <c r="K5" t="n">
        <v>53.44</v>
      </c>
      <c r="L5" t="n">
        <v>4</v>
      </c>
      <c r="M5" t="n">
        <v>223</v>
      </c>
      <c r="N5" t="n">
        <v>37.82</v>
      </c>
      <c r="O5" t="n">
        <v>23698.48</v>
      </c>
      <c r="P5" t="n">
        <v>1244.95</v>
      </c>
      <c r="Q5" t="n">
        <v>10029.82</v>
      </c>
      <c r="R5" t="n">
        <v>519.09</v>
      </c>
      <c r="S5" t="n">
        <v>167.94</v>
      </c>
      <c r="T5" t="n">
        <v>175133.95</v>
      </c>
      <c r="U5" t="n">
        <v>0.32</v>
      </c>
      <c r="V5" t="n">
        <v>0.9</v>
      </c>
      <c r="W5" t="n">
        <v>0.63</v>
      </c>
      <c r="X5" t="n">
        <v>10.35</v>
      </c>
      <c r="Y5" t="n">
        <v>0.5</v>
      </c>
      <c r="Z5" t="n">
        <v>10</v>
      </c>
      <c r="AA5" t="n">
        <v>1835.255936976699</v>
      </c>
      <c r="AB5" t="n">
        <v>2511.078138749182</v>
      </c>
      <c r="AC5" t="n">
        <v>2271.424365507261</v>
      </c>
      <c r="AD5" t="n">
        <v>1835255.936976699</v>
      </c>
      <c r="AE5" t="n">
        <v>2511078.138749182</v>
      </c>
      <c r="AF5" t="n">
        <v>1.270517467840099e-06</v>
      </c>
      <c r="AG5" t="n">
        <v>2.41125</v>
      </c>
      <c r="AH5" t="n">
        <v>2271424.365507261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0.9018</v>
      </c>
      <c r="E6" t="n">
        <v>110.89</v>
      </c>
      <c r="F6" t="n">
        <v>102.2</v>
      </c>
      <c r="G6" t="n">
        <v>36.72</v>
      </c>
      <c r="H6" t="n">
        <v>0.46</v>
      </c>
      <c r="I6" t="n">
        <v>167</v>
      </c>
      <c r="J6" t="n">
        <v>191.78</v>
      </c>
      <c r="K6" t="n">
        <v>53.44</v>
      </c>
      <c r="L6" t="n">
        <v>5</v>
      </c>
      <c r="M6" t="n">
        <v>165</v>
      </c>
      <c r="N6" t="n">
        <v>38.35</v>
      </c>
      <c r="O6" t="n">
        <v>23887.36</v>
      </c>
      <c r="P6" t="n">
        <v>1154.99</v>
      </c>
      <c r="Q6" t="n">
        <v>10029.72</v>
      </c>
      <c r="R6" t="n">
        <v>427.92</v>
      </c>
      <c r="S6" t="n">
        <v>167.94</v>
      </c>
      <c r="T6" t="n">
        <v>129834.94</v>
      </c>
      <c r="U6" t="n">
        <v>0.39</v>
      </c>
      <c r="V6" t="n">
        <v>0.92</v>
      </c>
      <c r="W6" t="n">
        <v>0.54</v>
      </c>
      <c r="X6" t="n">
        <v>7.66</v>
      </c>
      <c r="Y6" t="n">
        <v>0.5</v>
      </c>
      <c r="Z6" t="n">
        <v>10</v>
      </c>
      <c r="AA6" t="n">
        <v>1657.53084108436</v>
      </c>
      <c r="AB6" t="n">
        <v>2267.90682187142</v>
      </c>
      <c r="AC6" t="n">
        <v>2051.460977819227</v>
      </c>
      <c r="AD6" t="n">
        <v>1657530.84108436</v>
      </c>
      <c r="AE6" t="n">
        <v>2267906.82187142</v>
      </c>
      <c r="AF6" t="n">
        <v>1.326102607058103e-06</v>
      </c>
      <c r="AG6" t="n">
        <v>2.310208333333333</v>
      </c>
      <c r="AH6" t="n">
        <v>2051460.977819227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</v>
      </c>
      <c r="E7" t="n">
        <v>107.64</v>
      </c>
      <c r="F7" t="n">
        <v>100.37</v>
      </c>
      <c r="G7" t="n">
        <v>46.68</v>
      </c>
      <c r="H7" t="n">
        <v>0.55</v>
      </c>
      <c r="I7" t="n">
        <v>129</v>
      </c>
      <c r="J7" t="n">
        <v>193.32</v>
      </c>
      <c r="K7" t="n">
        <v>53.44</v>
      </c>
      <c r="L7" t="n">
        <v>6</v>
      </c>
      <c r="M7" t="n">
        <v>127</v>
      </c>
      <c r="N7" t="n">
        <v>38.89</v>
      </c>
      <c r="O7" t="n">
        <v>24076.95</v>
      </c>
      <c r="P7" t="n">
        <v>1066.99</v>
      </c>
      <c r="Q7" t="n">
        <v>10029.61</v>
      </c>
      <c r="R7" t="n">
        <v>365.47</v>
      </c>
      <c r="S7" t="n">
        <v>167.94</v>
      </c>
      <c r="T7" t="n">
        <v>98800.5</v>
      </c>
      <c r="U7" t="n">
        <v>0.46</v>
      </c>
      <c r="V7" t="n">
        <v>0.9399999999999999</v>
      </c>
      <c r="W7" t="n">
        <v>0.48</v>
      </c>
      <c r="X7" t="n">
        <v>5.83</v>
      </c>
      <c r="Y7" t="n">
        <v>0.5</v>
      </c>
      <c r="Z7" t="n">
        <v>10</v>
      </c>
      <c r="AA7" t="n">
        <v>1517.353446224872</v>
      </c>
      <c r="AB7" t="n">
        <v>2076.109926034464</v>
      </c>
      <c r="AC7" t="n">
        <v>1877.968908532317</v>
      </c>
      <c r="AD7" t="n">
        <v>1517353.446224872</v>
      </c>
      <c r="AE7" t="n">
        <v>2076109.926034465</v>
      </c>
      <c r="AF7" t="n">
        <v>1.36610037919381e-06</v>
      </c>
      <c r="AG7" t="n">
        <v>2.2425</v>
      </c>
      <c r="AH7" t="n">
        <v>1877968.908532317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0.9434</v>
      </c>
      <c r="E8" t="n">
        <v>106</v>
      </c>
      <c r="F8" t="n">
        <v>99.51000000000001</v>
      </c>
      <c r="G8" t="n">
        <v>55.29</v>
      </c>
      <c r="H8" t="n">
        <v>0.64</v>
      </c>
      <c r="I8" t="n">
        <v>108</v>
      </c>
      <c r="J8" t="n">
        <v>194.86</v>
      </c>
      <c r="K8" t="n">
        <v>53.44</v>
      </c>
      <c r="L8" t="n">
        <v>7</v>
      </c>
      <c r="M8" t="n">
        <v>25</v>
      </c>
      <c r="N8" t="n">
        <v>39.43</v>
      </c>
      <c r="O8" t="n">
        <v>24267.28</v>
      </c>
      <c r="P8" t="n">
        <v>1006.49</v>
      </c>
      <c r="Q8" t="n">
        <v>10029.77</v>
      </c>
      <c r="R8" t="n">
        <v>332.77</v>
      </c>
      <c r="S8" t="n">
        <v>167.94</v>
      </c>
      <c r="T8" t="n">
        <v>82557.98</v>
      </c>
      <c r="U8" t="n">
        <v>0.5</v>
      </c>
      <c r="V8" t="n">
        <v>0.95</v>
      </c>
      <c r="W8" t="n">
        <v>0.5600000000000001</v>
      </c>
      <c r="X8" t="n">
        <v>4.97</v>
      </c>
      <c r="Y8" t="n">
        <v>0.5</v>
      </c>
      <c r="Z8" t="n">
        <v>10</v>
      </c>
      <c r="AA8" t="n">
        <v>1434.115056824612</v>
      </c>
      <c r="AB8" t="n">
        <v>1962.219489438461</v>
      </c>
      <c r="AC8" t="n">
        <v>1774.948015358804</v>
      </c>
      <c r="AD8" t="n">
        <v>1434115.056824612</v>
      </c>
      <c r="AE8" t="n">
        <v>1962219.489438461</v>
      </c>
      <c r="AF8" t="n">
        <v>1.387275670324478e-06</v>
      </c>
      <c r="AG8" t="n">
        <v>2.208333333333333</v>
      </c>
      <c r="AH8" t="n">
        <v>1774948.015358804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0.944</v>
      </c>
      <c r="E9" t="n">
        <v>105.94</v>
      </c>
      <c r="F9" t="n">
        <v>99.48</v>
      </c>
      <c r="G9" t="n">
        <v>55.79</v>
      </c>
      <c r="H9" t="n">
        <v>0.72</v>
      </c>
      <c r="I9" t="n">
        <v>107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1011.38</v>
      </c>
      <c r="Q9" t="n">
        <v>10029.75</v>
      </c>
      <c r="R9" t="n">
        <v>330.59</v>
      </c>
      <c r="S9" t="n">
        <v>167.94</v>
      </c>
      <c r="T9" t="n">
        <v>81470.50999999999</v>
      </c>
      <c r="U9" t="n">
        <v>0.51</v>
      </c>
      <c r="V9" t="n">
        <v>0.95</v>
      </c>
      <c r="W9" t="n">
        <v>0.59</v>
      </c>
      <c r="X9" t="n">
        <v>4.94</v>
      </c>
      <c r="Y9" t="n">
        <v>0.5</v>
      </c>
      <c r="Z9" t="n">
        <v>10</v>
      </c>
      <c r="AA9" t="n">
        <v>1437.566969455668</v>
      </c>
      <c r="AB9" t="n">
        <v>1966.94254858791</v>
      </c>
      <c r="AC9" t="n">
        <v>1779.220312371885</v>
      </c>
      <c r="AD9" t="n">
        <v>1437566.969455668</v>
      </c>
      <c r="AE9" t="n">
        <v>1966942.54858791</v>
      </c>
      <c r="AF9" t="n">
        <v>1.388157974121589e-06</v>
      </c>
      <c r="AG9" t="n">
        <v>2.207083333333333</v>
      </c>
      <c r="AH9" t="n">
        <v>1779220.312371885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0.5931</v>
      </c>
      <c r="E2" t="n">
        <v>168.61</v>
      </c>
      <c r="F2" t="n">
        <v>142.78</v>
      </c>
      <c r="G2" t="n">
        <v>8.619999999999999</v>
      </c>
      <c r="H2" t="n">
        <v>0.15</v>
      </c>
      <c r="I2" t="n">
        <v>994</v>
      </c>
      <c r="J2" t="n">
        <v>116.05</v>
      </c>
      <c r="K2" t="n">
        <v>43.4</v>
      </c>
      <c r="L2" t="n">
        <v>1</v>
      </c>
      <c r="M2" t="n">
        <v>992</v>
      </c>
      <c r="N2" t="n">
        <v>16.65</v>
      </c>
      <c r="O2" t="n">
        <v>14546.17</v>
      </c>
      <c r="P2" t="n">
        <v>1361.28</v>
      </c>
      <c r="Q2" t="n">
        <v>10030.89</v>
      </c>
      <c r="R2" t="n">
        <v>1807.17</v>
      </c>
      <c r="S2" t="n">
        <v>167.94</v>
      </c>
      <c r="T2" t="n">
        <v>815328.95</v>
      </c>
      <c r="U2" t="n">
        <v>0.09</v>
      </c>
      <c r="V2" t="n">
        <v>0.66</v>
      </c>
      <c r="W2" t="n">
        <v>1.86</v>
      </c>
      <c r="X2" t="n">
        <v>48.23</v>
      </c>
      <c r="Y2" t="n">
        <v>0.5</v>
      </c>
      <c r="Z2" t="n">
        <v>10</v>
      </c>
      <c r="AA2" t="n">
        <v>2918.762247574629</v>
      </c>
      <c r="AB2" t="n">
        <v>3993.5792738343</v>
      </c>
      <c r="AC2" t="n">
        <v>3612.437672963118</v>
      </c>
      <c r="AD2" t="n">
        <v>2918762.247574629</v>
      </c>
      <c r="AE2" t="n">
        <v>3993579.2738343</v>
      </c>
      <c r="AF2" t="n">
        <v>9.435407909577308e-07</v>
      </c>
      <c r="AG2" t="n">
        <v>3.512708333333334</v>
      </c>
      <c r="AH2" t="n">
        <v>3612437.672963118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0.8255</v>
      </c>
      <c r="E3" t="n">
        <v>121.14</v>
      </c>
      <c r="F3" t="n">
        <v>110.74</v>
      </c>
      <c r="G3" t="n">
        <v>19.09</v>
      </c>
      <c r="H3" t="n">
        <v>0.3</v>
      </c>
      <c r="I3" t="n">
        <v>348</v>
      </c>
      <c r="J3" t="n">
        <v>117.34</v>
      </c>
      <c r="K3" t="n">
        <v>43.4</v>
      </c>
      <c r="L3" t="n">
        <v>2</v>
      </c>
      <c r="M3" t="n">
        <v>346</v>
      </c>
      <c r="N3" t="n">
        <v>16.94</v>
      </c>
      <c r="O3" t="n">
        <v>14705.49</v>
      </c>
      <c r="P3" t="n">
        <v>962.1</v>
      </c>
      <c r="Q3" t="n">
        <v>10029.89</v>
      </c>
      <c r="R3" t="n">
        <v>717.27</v>
      </c>
      <c r="S3" t="n">
        <v>167.94</v>
      </c>
      <c r="T3" t="n">
        <v>273607.09</v>
      </c>
      <c r="U3" t="n">
        <v>0.23</v>
      </c>
      <c r="V3" t="n">
        <v>0.85</v>
      </c>
      <c r="W3" t="n">
        <v>0.83</v>
      </c>
      <c r="X3" t="n">
        <v>16.2</v>
      </c>
      <c r="Y3" t="n">
        <v>0.5</v>
      </c>
      <c r="Z3" t="n">
        <v>10</v>
      </c>
      <c r="AA3" t="n">
        <v>1530.631622955794</v>
      </c>
      <c r="AB3" t="n">
        <v>2094.277713229526</v>
      </c>
      <c r="AC3" t="n">
        <v>1894.402787616131</v>
      </c>
      <c r="AD3" t="n">
        <v>1530631.622955794</v>
      </c>
      <c r="AE3" t="n">
        <v>2094277.713229526</v>
      </c>
      <c r="AF3" t="n">
        <v>1.313257330864284e-06</v>
      </c>
      <c r="AG3" t="n">
        <v>2.52375</v>
      </c>
      <c r="AH3" t="n">
        <v>1894402.787616132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0.9071</v>
      </c>
      <c r="E4" t="n">
        <v>110.24</v>
      </c>
      <c r="F4" t="n">
        <v>103.52</v>
      </c>
      <c r="G4" t="n">
        <v>32.02</v>
      </c>
      <c r="H4" t="n">
        <v>0.45</v>
      </c>
      <c r="I4" t="n">
        <v>194</v>
      </c>
      <c r="J4" t="n">
        <v>118.63</v>
      </c>
      <c r="K4" t="n">
        <v>43.4</v>
      </c>
      <c r="L4" t="n">
        <v>3</v>
      </c>
      <c r="M4" t="n">
        <v>116</v>
      </c>
      <c r="N4" t="n">
        <v>17.23</v>
      </c>
      <c r="O4" t="n">
        <v>14865.24</v>
      </c>
      <c r="P4" t="n">
        <v>794.74</v>
      </c>
      <c r="Q4" t="n">
        <v>10029.84</v>
      </c>
      <c r="R4" t="n">
        <v>468.76</v>
      </c>
      <c r="S4" t="n">
        <v>167.94</v>
      </c>
      <c r="T4" t="n">
        <v>150120.34</v>
      </c>
      <c r="U4" t="n">
        <v>0.36</v>
      </c>
      <c r="V4" t="n">
        <v>0.91</v>
      </c>
      <c r="W4" t="n">
        <v>0.6899999999999999</v>
      </c>
      <c r="X4" t="n">
        <v>8.98</v>
      </c>
      <c r="Y4" t="n">
        <v>0.5</v>
      </c>
      <c r="Z4" t="n">
        <v>10</v>
      </c>
      <c r="AA4" t="n">
        <v>1202.569364735402</v>
      </c>
      <c r="AB4" t="n">
        <v>1645.408458447013</v>
      </c>
      <c r="AC4" t="n">
        <v>1488.372984518105</v>
      </c>
      <c r="AD4" t="n">
        <v>1202569.364735402</v>
      </c>
      <c r="AE4" t="n">
        <v>1645408.458447013</v>
      </c>
      <c r="AF4" t="n">
        <v>1.443071744187755e-06</v>
      </c>
      <c r="AG4" t="n">
        <v>2.296666666666666</v>
      </c>
      <c r="AH4" t="n">
        <v>1488372.984518105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0.9126</v>
      </c>
      <c r="E5" t="n">
        <v>109.58</v>
      </c>
      <c r="F5" t="n">
        <v>103.1</v>
      </c>
      <c r="G5" t="n">
        <v>33.62</v>
      </c>
      <c r="H5" t="n">
        <v>0.59</v>
      </c>
      <c r="I5" t="n">
        <v>184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787.17</v>
      </c>
      <c r="Q5" t="n">
        <v>10029.8</v>
      </c>
      <c r="R5" t="n">
        <v>449.71</v>
      </c>
      <c r="S5" t="n">
        <v>167.94</v>
      </c>
      <c r="T5" t="n">
        <v>140647.19</v>
      </c>
      <c r="U5" t="n">
        <v>0.37</v>
      </c>
      <c r="V5" t="n">
        <v>0.91</v>
      </c>
      <c r="W5" t="n">
        <v>0.8100000000000001</v>
      </c>
      <c r="X5" t="n">
        <v>8.56</v>
      </c>
      <c r="Y5" t="n">
        <v>0.5</v>
      </c>
      <c r="Z5" t="n">
        <v>10</v>
      </c>
      <c r="AA5" t="n">
        <v>1186.38253603668</v>
      </c>
      <c r="AB5" t="n">
        <v>1623.260925308939</v>
      </c>
      <c r="AC5" t="n">
        <v>1468.339180858471</v>
      </c>
      <c r="AD5" t="n">
        <v>1186382.53603668</v>
      </c>
      <c r="AE5" t="n">
        <v>1623260.925308939</v>
      </c>
      <c r="AF5" t="n">
        <v>1.451821490183823e-06</v>
      </c>
      <c r="AG5" t="n">
        <v>2.282916666666666</v>
      </c>
      <c r="AH5" t="n">
        <v>1468339.180858471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0.6892</v>
      </c>
      <c r="E2" t="n">
        <v>145.1</v>
      </c>
      <c r="F2" t="n">
        <v>129.39</v>
      </c>
      <c r="G2" t="n">
        <v>10.65</v>
      </c>
      <c r="H2" t="n">
        <v>0.2</v>
      </c>
      <c r="I2" t="n">
        <v>729</v>
      </c>
      <c r="J2" t="n">
        <v>89.87</v>
      </c>
      <c r="K2" t="n">
        <v>37.55</v>
      </c>
      <c r="L2" t="n">
        <v>1</v>
      </c>
      <c r="M2" t="n">
        <v>727</v>
      </c>
      <c r="N2" t="n">
        <v>11.32</v>
      </c>
      <c r="O2" t="n">
        <v>11317.98</v>
      </c>
      <c r="P2" t="n">
        <v>1002.55</v>
      </c>
      <c r="Q2" t="n">
        <v>10030.95</v>
      </c>
      <c r="R2" t="n">
        <v>1351.5</v>
      </c>
      <c r="S2" t="n">
        <v>167.94</v>
      </c>
      <c r="T2" t="n">
        <v>588819.15</v>
      </c>
      <c r="U2" t="n">
        <v>0.12</v>
      </c>
      <c r="V2" t="n">
        <v>0.73</v>
      </c>
      <c r="W2" t="n">
        <v>1.44</v>
      </c>
      <c r="X2" t="n">
        <v>34.84</v>
      </c>
      <c r="Y2" t="n">
        <v>0.5</v>
      </c>
      <c r="Z2" t="n">
        <v>10</v>
      </c>
      <c r="AA2" t="n">
        <v>1900.501586699601</v>
      </c>
      <c r="AB2" t="n">
        <v>2600.350115134971</v>
      </c>
      <c r="AC2" t="n">
        <v>2352.176349760797</v>
      </c>
      <c r="AD2" t="n">
        <v>1900501.586699601</v>
      </c>
      <c r="AE2" t="n">
        <v>2600350.115134972</v>
      </c>
      <c r="AF2" t="n">
        <v>1.142109020334233e-06</v>
      </c>
      <c r="AG2" t="n">
        <v>3.022916666666667</v>
      </c>
      <c r="AH2" t="n">
        <v>2352176.349760797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0.88</v>
      </c>
      <c r="E3" t="n">
        <v>113.63</v>
      </c>
      <c r="F3" t="n">
        <v>106.74</v>
      </c>
      <c r="G3" t="n">
        <v>24.44</v>
      </c>
      <c r="H3" t="n">
        <v>0.39</v>
      </c>
      <c r="I3" t="n">
        <v>262</v>
      </c>
      <c r="J3" t="n">
        <v>91.09999999999999</v>
      </c>
      <c r="K3" t="n">
        <v>37.55</v>
      </c>
      <c r="L3" t="n">
        <v>2</v>
      </c>
      <c r="M3" t="n">
        <v>103</v>
      </c>
      <c r="N3" t="n">
        <v>11.54</v>
      </c>
      <c r="O3" t="n">
        <v>11468.97</v>
      </c>
      <c r="P3" t="n">
        <v>700.6799999999999</v>
      </c>
      <c r="Q3" t="n">
        <v>10029.85</v>
      </c>
      <c r="R3" t="n">
        <v>574.22</v>
      </c>
      <c r="S3" t="n">
        <v>167.94</v>
      </c>
      <c r="T3" t="n">
        <v>202512.49</v>
      </c>
      <c r="U3" t="n">
        <v>0.29</v>
      </c>
      <c r="V3" t="n">
        <v>0.88</v>
      </c>
      <c r="W3" t="n">
        <v>0.9</v>
      </c>
      <c r="X3" t="n">
        <v>12.2</v>
      </c>
      <c r="Y3" t="n">
        <v>0.5</v>
      </c>
      <c r="Z3" t="n">
        <v>10</v>
      </c>
      <c r="AA3" t="n">
        <v>1105.009032962299</v>
      </c>
      <c r="AB3" t="n">
        <v>1511.922108456981</v>
      </c>
      <c r="AC3" t="n">
        <v>1367.626384421852</v>
      </c>
      <c r="AD3" t="n">
        <v>1105009.032962299</v>
      </c>
      <c r="AE3" t="n">
        <v>1511922.108456981</v>
      </c>
      <c r="AF3" t="n">
        <v>1.458293583711731e-06</v>
      </c>
      <c r="AG3" t="n">
        <v>2.367291666666667</v>
      </c>
      <c r="AH3" t="n">
        <v>1367626.384421852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0.8851</v>
      </c>
      <c r="E4" t="n">
        <v>112.98</v>
      </c>
      <c r="F4" t="n">
        <v>106.28</v>
      </c>
      <c r="G4" t="n">
        <v>25.31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699.6</v>
      </c>
      <c r="Q4" t="n">
        <v>10029.74</v>
      </c>
      <c r="R4" t="n">
        <v>554.14</v>
      </c>
      <c r="S4" t="n">
        <v>167.94</v>
      </c>
      <c r="T4" t="n">
        <v>192521.67</v>
      </c>
      <c r="U4" t="n">
        <v>0.3</v>
      </c>
      <c r="V4" t="n">
        <v>0.89</v>
      </c>
      <c r="W4" t="n">
        <v>1.01</v>
      </c>
      <c r="X4" t="n">
        <v>11.74</v>
      </c>
      <c r="Y4" t="n">
        <v>0.5</v>
      </c>
      <c r="Z4" t="n">
        <v>10</v>
      </c>
      <c r="AA4" t="n">
        <v>1095.874108113819</v>
      </c>
      <c r="AB4" t="n">
        <v>1499.42330127485</v>
      </c>
      <c r="AC4" t="n">
        <v>1356.320445854998</v>
      </c>
      <c r="AD4" t="n">
        <v>1095874.108113819</v>
      </c>
      <c r="AE4" t="n">
        <v>1499423.30127485</v>
      </c>
      <c r="AF4" t="n">
        <v>1.466745057890061e-06</v>
      </c>
      <c r="AG4" t="n">
        <v>2.35375</v>
      </c>
      <c r="AH4" t="n">
        <v>1356320.445854998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0.3576</v>
      </c>
      <c r="E2" t="n">
        <v>279.63</v>
      </c>
      <c r="F2" t="n">
        <v>198.48</v>
      </c>
      <c r="G2" t="n">
        <v>5.89</v>
      </c>
      <c r="H2" t="n">
        <v>0.09</v>
      </c>
      <c r="I2" t="n">
        <v>2022</v>
      </c>
      <c r="J2" t="n">
        <v>194.77</v>
      </c>
      <c r="K2" t="n">
        <v>54.38</v>
      </c>
      <c r="L2" t="n">
        <v>1</v>
      </c>
      <c r="M2" t="n">
        <v>2020</v>
      </c>
      <c r="N2" t="n">
        <v>39.4</v>
      </c>
      <c r="O2" t="n">
        <v>24256.19</v>
      </c>
      <c r="P2" t="n">
        <v>2736.43</v>
      </c>
      <c r="Q2" t="n">
        <v>10033.03</v>
      </c>
      <c r="R2" t="n">
        <v>3710.45</v>
      </c>
      <c r="S2" t="n">
        <v>167.94</v>
      </c>
      <c r="T2" t="n">
        <v>1761825.41</v>
      </c>
      <c r="U2" t="n">
        <v>0.05</v>
      </c>
      <c r="V2" t="n">
        <v>0.48</v>
      </c>
      <c r="W2" t="n">
        <v>3.53</v>
      </c>
      <c r="X2" t="n">
        <v>103.9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0.6751</v>
      </c>
      <c r="E3" t="n">
        <v>148.13</v>
      </c>
      <c r="F3" t="n">
        <v>122.56</v>
      </c>
      <c r="G3" t="n">
        <v>12.4</v>
      </c>
      <c r="H3" t="n">
        <v>0.18</v>
      </c>
      <c r="I3" t="n">
        <v>593</v>
      </c>
      <c r="J3" t="n">
        <v>196.32</v>
      </c>
      <c r="K3" t="n">
        <v>54.38</v>
      </c>
      <c r="L3" t="n">
        <v>2</v>
      </c>
      <c r="M3" t="n">
        <v>591</v>
      </c>
      <c r="N3" t="n">
        <v>39.95</v>
      </c>
      <c r="O3" t="n">
        <v>24447.22</v>
      </c>
      <c r="P3" t="n">
        <v>1633.69</v>
      </c>
      <c r="Q3" t="n">
        <v>10030.28</v>
      </c>
      <c r="R3" t="n">
        <v>1118.61</v>
      </c>
      <c r="S3" t="n">
        <v>167.94</v>
      </c>
      <c r="T3" t="n">
        <v>473050.12</v>
      </c>
      <c r="U3" t="n">
        <v>0.15</v>
      </c>
      <c r="V3" t="n">
        <v>0.77</v>
      </c>
      <c r="W3" t="n">
        <v>1.22</v>
      </c>
      <c r="X3" t="n">
        <v>28.01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0.7917</v>
      </c>
      <c r="E4" t="n">
        <v>126.32</v>
      </c>
      <c r="F4" t="n">
        <v>110.46</v>
      </c>
      <c r="G4" t="n">
        <v>19.32</v>
      </c>
      <c r="H4" t="n">
        <v>0.27</v>
      </c>
      <c r="I4" t="n">
        <v>343</v>
      </c>
      <c r="J4" t="n">
        <v>197.88</v>
      </c>
      <c r="K4" t="n">
        <v>54.38</v>
      </c>
      <c r="L4" t="n">
        <v>3</v>
      </c>
      <c r="M4" t="n">
        <v>341</v>
      </c>
      <c r="N4" t="n">
        <v>40.5</v>
      </c>
      <c r="O4" t="n">
        <v>24639</v>
      </c>
      <c r="P4" t="n">
        <v>1422.34</v>
      </c>
      <c r="Q4" t="n">
        <v>10030.11</v>
      </c>
      <c r="R4" t="n">
        <v>707.33</v>
      </c>
      <c r="S4" t="n">
        <v>167.94</v>
      </c>
      <c r="T4" t="n">
        <v>268660.16</v>
      </c>
      <c r="U4" t="n">
        <v>0.24</v>
      </c>
      <c r="V4" t="n">
        <v>0.85</v>
      </c>
      <c r="W4" t="n">
        <v>0.83</v>
      </c>
      <c r="X4" t="n">
        <v>15.92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0.8539</v>
      </c>
      <c r="E5" t="n">
        <v>117.11</v>
      </c>
      <c r="F5" t="n">
        <v>105.42</v>
      </c>
      <c r="G5" t="n">
        <v>26.8</v>
      </c>
      <c r="H5" t="n">
        <v>0.36</v>
      </c>
      <c r="I5" t="n">
        <v>236</v>
      </c>
      <c r="J5" t="n">
        <v>199.44</v>
      </c>
      <c r="K5" t="n">
        <v>54.38</v>
      </c>
      <c r="L5" t="n">
        <v>4</v>
      </c>
      <c r="M5" t="n">
        <v>234</v>
      </c>
      <c r="N5" t="n">
        <v>41.06</v>
      </c>
      <c r="O5" t="n">
        <v>24831.54</v>
      </c>
      <c r="P5" t="n">
        <v>1307.28</v>
      </c>
      <c r="Q5" t="n">
        <v>10029.77</v>
      </c>
      <c r="R5" t="n">
        <v>536.53</v>
      </c>
      <c r="S5" t="n">
        <v>167.94</v>
      </c>
      <c r="T5" t="n">
        <v>183797.43</v>
      </c>
      <c r="U5" t="n">
        <v>0.31</v>
      </c>
      <c r="V5" t="n">
        <v>0.89</v>
      </c>
      <c r="W5" t="n">
        <v>0.66</v>
      </c>
      <c r="X5" t="n">
        <v>10.88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0.8935</v>
      </c>
      <c r="E6" t="n">
        <v>111.92</v>
      </c>
      <c r="F6" t="n">
        <v>102.56</v>
      </c>
      <c r="G6" t="n">
        <v>34.96</v>
      </c>
      <c r="H6" t="n">
        <v>0.44</v>
      </c>
      <c r="I6" t="n">
        <v>176</v>
      </c>
      <c r="J6" t="n">
        <v>201.01</v>
      </c>
      <c r="K6" t="n">
        <v>54.38</v>
      </c>
      <c r="L6" t="n">
        <v>5</v>
      </c>
      <c r="M6" t="n">
        <v>174</v>
      </c>
      <c r="N6" t="n">
        <v>41.63</v>
      </c>
      <c r="O6" t="n">
        <v>25024.84</v>
      </c>
      <c r="P6" t="n">
        <v>1217.61</v>
      </c>
      <c r="Q6" t="n">
        <v>10029.77</v>
      </c>
      <c r="R6" t="n">
        <v>439.56</v>
      </c>
      <c r="S6" t="n">
        <v>167.94</v>
      </c>
      <c r="T6" t="n">
        <v>135611.9</v>
      </c>
      <c r="U6" t="n">
        <v>0.38</v>
      </c>
      <c r="V6" t="n">
        <v>0.92</v>
      </c>
      <c r="W6" t="n">
        <v>0.5600000000000001</v>
      </c>
      <c r="X6" t="n">
        <v>8.02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0.9199000000000001</v>
      </c>
      <c r="E7" t="n">
        <v>108.71</v>
      </c>
      <c r="F7" t="n">
        <v>100.83</v>
      </c>
      <c r="G7" t="n">
        <v>43.84</v>
      </c>
      <c r="H7" t="n">
        <v>0.53</v>
      </c>
      <c r="I7" t="n">
        <v>138</v>
      </c>
      <c r="J7" t="n">
        <v>202.58</v>
      </c>
      <c r="K7" t="n">
        <v>54.38</v>
      </c>
      <c r="L7" t="n">
        <v>6</v>
      </c>
      <c r="M7" t="n">
        <v>136</v>
      </c>
      <c r="N7" t="n">
        <v>42.2</v>
      </c>
      <c r="O7" t="n">
        <v>25218.93</v>
      </c>
      <c r="P7" t="n">
        <v>1139.6</v>
      </c>
      <c r="Q7" t="n">
        <v>10029.53</v>
      </c>
      <c r="R7" t="n">
        <v>381.1</v>
      </c>
      <c r="S7" t="n">
        <v>167.94</v>
      </c>
      <c r="T7" t="n">
        <v>106574.49</v>
      </c>
      <c r="U7" t="n">
        <v>0.44</v>
      </c>
      <c r="V7" t="n">
        <v>0.9399999999999999</v>
      </c>
      <c r="W7" t="n">
        <v>0.5</v>
      </c>
      <c r="X7" t="n">
        <v>6.29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0.9407</v>
      </c>
      <c r="E8" t="n">
        <v>106.31</v>
      </c>
      <c r="F8" t="n">
        <v>99.51000000000001</v>
      </c>
      <c r="G8" t="n">
        <v>54.28</v>
      </c>
      <c r="H8" t="n">
        <v>0.61</v>
      </c>
      <c r="I8" t="n">
        <v>110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1059.79</v>
      </c>
      <c r="Q8" t="n">
        <v>10029.63</v>
      </c>
      <c r="R8" t="n">
        <v>335.81</v>
      </c>
      <c r="S8" t="n">
        <v>167.94</v>
      </c>
      <c r="T8" t="n">
        <v>84068.53999999999</v>
      </c>
      <c r="U8" t="n">
        <v>0.5</v>
      </c>
      <c r="V8" t="n">
        <v>0.95</v>
      </c>
      <c r="W8" t="n">
        <v>0.47</v>
      </c>
      <c r="X8" t="n">
        <v>4.97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0.9461000000000001</v>
      </c>
      <c r="E9" t="n">
        <v>105.7</v>
      </c>
      <c r="F9" t="n">
        <v>99.20999999999999</v>
      </c>
      <c r="G9" t="n">
        <v>58.36</v>
      </c>
      <c r="H9" t="n">
        <v>0.6899999999999999</v>
      </c>
      <c r="I9" t="n">
        <v>102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1035.81</v>
      </c>
      <c r="Q9" t="n">
        <v>10029.65</v>
      </c>
      <c r="R9" t="n">
        <v>321.87</v>
      </c>
      <c r="S9" t="n">
        <v>167.94</v>
      </c>
      <c r="T9" t="n">
        <v>77137.86</v>
      </c>
      <c r="U9" t="n">
        <v>0.52</v>
      </c>
      <c r="V9" t="n">
        <v>0.95</v>
      </c>
      <c r="W9" t="n">
        <v>0.5600000000000001</v>
      </c>
      <c r="X9" t="n">
        <v>4.67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0.946</v>
      </c>
      <c r="E10" t="n">
        <v>105.71</v>
      </c>
      <c r="F10" t="n">
        <v>99.22</v>
      </c>
      <c r="G10" t="n">
        <v>58.37</v>
      </c>
      <c r="H10" t="n">
        <v>0.77</v>
      </c>
      <c r="I10" t="n">
        <v>102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1043.3</v>
      </c>
      <c r="Q10" t="n">
        <v>10029.65</v>
      </c>
      <c r="R10" t="n">
        <v>322.19</v>
      </c>
      <c r="S10" t="n">
        <v>167.94</v>
      </c>
      <c r="T10" t="n">
        <v>77295.33</v>
      </c>
      <c r="U10" t="n">
        <v>0.52</v>
      </c>
      <c r="V10" t="n">
        <v>0.95</v>
      </c>
      <c r="W10" t="n">
        <v>0.57</v>
      </c>
      <c r="X10" t="n">
        <v>4.68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0.6892</v>
      </c>
      <c r="E11" t="n">
        <v>145.1</v>
      </c>
      <c r="F11" t="n">
        <v>129.39</v>
      </c>
      <c r="G11" t="n">
        <v>10.65</v>
      </c>
      <c r="H11" t="n">
        <v>0.2</v>
      </c>
      <c r="I11" t="n">
        <v>729</v>
      </c>
      <c r="J11" t="n">
        <v>89.87</v>
      </c>
      <c r="K11" t="n">
        <v>37.55</v>
      </c>
      <c r="L11" t="n">
        <v>1</v>
      </c>
      <c r="M11" t="n">
        <v>727</v>
      </c>
      <c r="N11" t="n">
        <v>11.32</v>
      </c>
      <c r="O11" t="n">
        <v>11317.98</v>
      </c>
      <c r="P11" t="n">
        <v>1002.55</v>
      </c>
      <c r="Q11" t="n">
        <v>10030.95</v>
      </c>
      <c r="R11" t="n">
        <v>1351.5</v>
      </c>
      <c r="S11" t="n">
        <v>167.94</v>
      </c>
      <c r="T11" t="n">
        <v>588819.15</v>
      </c>
      <c r="U11" t="n">
        <v>0.12</v>
      </c>
      <c r="V11" t="n">
        <v>0.73</v>
      </c>
      <c r="W11" t="n">
        <v>1.44</v>
      </c>
      <c r="X11" t="n">
        <v>34.84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0.88</v>
      </c>
      <c r="E12" t="n">
        <v>113.63</v>
      </c>
      <c r="F12" t="n">
        <v>106.74</v>
      </c>
      <c r="G12" t="n">
        <v>24.44</v>
      </c>
      <c r="H12" t="n">
        <v>0.39</v>
      </c>
      <c r="I12" t="n">
        <v>262</v>
      </c>
      <c r="J12" t="n">
        <v>91.09999999999999</v>
      </c>
      <c r="K12" t="n">
        <v>37.55</v>
      </c>
      <c r="L12" t="n">
        <v>2</v>
      </c>
      <c r="M12" t="n">
        <v>103</v>
      </c>
      <c r="N12" t="n">
        <v>11.54</v>
      </c>
      <c r="O12" t="n">
        <v>11468.97</v>
      </c>
      <c r="P12" t="n">
        <v>700.6799999999999</v>
      </c>
      <c r="Q12" t="n">
        <v>10029.85</v>
      </c>
      <c r="R12" t="n">
        <v>574.22</v>
      </c>
      <c r="S12" t="n">
        <v>167.94</v>
      </c>
      <c r="T12" t="n">
        <v>202512.49</v>
      </c>
      <c r="U12" t="n">
        <v>0.29</v>
      </c>
      <c r="V12" t="n">
        <v>0.88</v>
      </c>
      <c r="W12" t="n">
        <v>0.9</v>
      </c>
      <c r="X12" t="n">
        <v>12.2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0.8851</v>
      </c>
      <c r="E13" t="n">
        <v>112.98</v>
      </c>
      <c r="F13" t="n">
        <v>106.28</v>
      </c>
      <c r="G13" t="n">
        <v>25.31</v>
      </c>
      <c r="H13" t="n">
        <v>0.57</v>
      </c>
      <c r="I13" t="n">
        <v>252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699.6</v>
      </c>
      <c r="Q13" t="n">
        <v>10029.74</v>
      </c>
      <c r="R13" t="n">
        <v>554.14</v>
      </c>
      <c r="S13" t="n">
        <v>167.94</v>
      </c>
      <c r="T13" t="n">
        <v>192521.67</v>
      </c>
      <c r="U13" t="n">
        <v>0.3</v>
      </c>
      <c r="V13" t="n">
        <v>0.89</v>
      </c>
      <c r="W13" t="n">
        <v>1.01</v>
      </c>
      <c r="X13" t="n">
        <v>11.74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0.7651</v>
      </c>
      <c r="E14" t="n">
        <v>130.7</v>
      </c>
      <c r="F14" t="n">
        <v>120.38</v>
      </c>
      <c r="G14" t="n">
        <v>13.25</v>
      </c>
      <c r="H14" t="n">
        <v>0.24</v>
      </c>
      <c r="I14" t="n">
        <v>545</v>
      </c>
      <c r="J14" t="n">
        <v>71.52</v>
      </c>
      <c r="K14" t="n">
        <v>32.27</v>
      </c>
      <c r="L14" t="n">
        <v>1</v>
      </c>
      <c r="M14" t="n">
        <v>543</v>
      </c>
      <c r="N14" t="n">
        <v>8.25</v>
      </c>
      <c r="O14" t="n">
        <v>9054.6</v>
      </c>
      <c r="P14" t="n">
        <v>751.8</v>
      </c>
      <c r="Q14" t="n">
        <v>10030.4</v>
      </c>
      <c r="R14" t="n">
        <v>1044.59</v>
      </c>
      <c r="S14" t="n">
        <v>167.94</v>
      </c>
      <c r="T14" t="n">
        <v>436280.44</v>
      </c>
      <c r="U14" t="n">
        <v>0.16</v>
      </c>
      <c r="V14" t="n">
        <v>0.78</v>
      </c>
      <c r="W14" t="n">
        <v>1.15</v>
      </c>
      <c r="X14" t="n">
        <v>25.84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0.8527</v>
      </c>
      <c r="E15" t="n">
        <v>117.28</v>
      </c>
      <c r="F15" t="n">
        <v>110.21</v>
      </c>
      <c r="G15" t="n">
        <v>19.68</v>
      </c>
      <c r="H15" t="n">
        <v>0.48</v>
      </c>
      <c r="I15" t="n">
        <v>336</v>
      </c>
      <c r="J15" t="n">
        <v>72.7</v>
      </c>
      <c r="K15" t="n">
        <v>32.27</v>
      </c>
      <c r="L15" t="n">
        <v>2</v>
      </c>
      <c r="M15" t="n">
        <v>1</v>
      </c>
      <c r="N15" t="n">
        <v>8.43</v>
      </c>
      <c r="O15" t="n">
        <v>9200.25</v>
      </c>
      <c r="P15" t="n">
        <v>631.1</v>
      </c>
      <c r="Q15" t="n">
        <v>10030.37</v>
      </c>
      <c r="R15" t="n">
        <v>683.3099999999999</v>
      </c>
      <c r="S15" t="n">
        <v>167.94</v>
      </c>
      <c r="T15" t="n">
        <v>256689.49</v>
      </c>
      <c r="U15" t="n">
        <v>0.25</v>
      </c>
      <c r="V15" t="n">
        <v>0.86</v>
      </c>
      <c r="W15" t="n">
        <v>1.26</v>
      </c>
      <c r="X15" t="n">
        <v>15.66</v>
      </c>
      <c r="Y15" t="n">
        <v>0.5</v>
      </c>
      <c r="Z15" t="n">
        <v>10</v>
      </c>
    </row>
    <row r="16">
      <c r="A16" t="n">
        <v>2</v>
      </c>
      <c r="B16" t="n">
        <v>30</v>
      </c>
      <c r="C16" t="inlineStr">
        <is>
          <t xml:space="preserve">CONCLUIDO	</t>
        </is>
      </c>
      <c r="D16" t="n">
        <v>0.8526</v>
      </c>
      <c r="E16" t="n">
        <v>117.29</v>
      </c>
      <c r="F16" t="n">
        <v>110.22</v>
      </c>
      <c r="G16" t="n">
        <v>19.68</v>
      </c>
      <c r="H16" t="n">
        <v>0.71</v>
      </c>
      <c r="I16" t="n">
        <v>336</v>
      </c>
      <c r="J16" t="n">
        <v>73.88</v>
      </c>
      <c r="K16" t="n">
        <v>32.27</v>
      </c>
      <c r="L16" t="n">
        <v>3</v>
      </c>
      <c r="M16" t="n">
        <v>0</v>
      </c>
      <c r="N16" t="n">
        <v>8.609999999999999</v>
      </c>
      <c r="O16" t="n">
        <v>9346.23</v>
      </c>
      <c r="P16" t="n">
        <v>640.5</v>
      </c>
      <c r="Q16" t="n">
        <v>10030.37</v>
      </c>
      <c r="R16" t="n">
        <v>683.49</v>
      </c>
      <c r="S16" t="n">
        <v>167.94</v>
      </c>
      <c r="T16" t="n">
        <v>256776.8</v>
      </c>
      <c r="U16" t="n">
        <v>0.25</v>
      </c>
      <c r="V16" t="n">
        <v>0.86</v>
      </c>
      <c r="W16" t="n">
        <v>1.26</v>
      </c>
      <c r="X16" t="n">
        <v>15.67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0.7413</v>
      </c>
      <c r="E17" t="n">
        <v>134.89</v>
      </c>
      <c r="F17" t="n">
        <v>125.76</v>
      </c>
      <c r="G17" t="n">
        <v>11.28</v>
      </c>
      <c r="H17" t="n">
        <v>0.43</v>
      </c>
      <c r="I17" t="n">
        <v>669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491.19</v>
      </c>
      <c r="Q17" t="n">
        <v>10030.67</v>
      </c>
      <c r="R17" t="n">
        <v>1194.99</v>
      </c>
      <c r="S17" t="n">
        <v>167.94</v>
      </c>
      <c r="T17" t="n">
        <v>510860.61</v>
      </c>
      <c r="U17" t="n">
        <v>0.14</v>
      </c>
      <c r="V17" t="n">
        <v>0.75</v>
      </c>
      <c r="W17" t="n">
        <v>2.23</v>
      </c>
      <c r="X17" t="n">
        <v>31.21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0.5086000000000001</v>
      </c>
      <c r="E18" t="n">
        <v>196.62</v>
      </c>
      <c r="F18" t="n">
        <v>157.51</v>
      </c>
      <c r="G18" t="n">
        <v>7.4</v>
      </c>
      <c r="H18" t="n">
        <v>0.12</v>
      </c>
      <c r="I18" t="n">
        <v>1277</v>
      </c>
      <c r="J18" t="n">
        <v>141.81</v>
      </c>
      <c r="K18" t="n">
        <v>47.83</v>
      </c>
      <c r="L18" t="n">
        <v>1</v>
      </c>
      <c r="M18" t="n">
        <v>1275</v>
      </c>
      <c r="N18" t="n">
        <v>22.98</v>
      </c>
      <c r="O18" t="n">
        <v>17723.39</v>
      </c>
      <c r="P18" t="n">
        <v>1742.09</v>
      </c>
      <c r="Q18" t="n">
        <v>10031.4</v>
      </c>
      <c r="R18" t="n">
        <v>2309.47</v>
      </c>
      <c r="S18" t="n">
        <v>167.94</v>
      </c>
      <c r="T18" t="n">
        <v>1065060.72</v>
      </c>
      <c r="U18" t="n">
        <v>0.07000000000000001</v>
      </c>
      <c r="V18" t="n">
        <v>0.6</v>
      </c>
      <c r="W18" t="n">
        <v>2.32</v>
      </c>
      <c r="X18" t="n">
        <v>62.95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0.7718</v>
      </c>
      <c r="E19" t="n">
        <v>129.56</v>
      </c>
      <c r="F19" t="n">
        <v>114.83</v>
      </c>
      <c r="G19" t="n">
        <v>15.91</v>
      </c>
      <c r="H19" t="n">
        <v>0.25</v>
      </c>
      <c r="I19" t="n">
        <v>433</v>
      </c>
      <c r="J19" t="n">
        <v>143.17</v>
      </c>
      <c r="K19" t="n">
        <v>47.83</v>
      </c>
      <c r="L19" t="n">
        <v>2</v>
      </c>
      <c r="M19" t="n">
        <v>431</v>
      </c>
      <c r="N19" t="n">
        <v>23.34</v>
      </c>
      <c r="O19" t="n">
        <v>17891.86</v>
      </c>
      <c r="P19" t="n">
        <v>1195.17</v>
      </c>
      <c r="Q19" t="n">
        <v>10030.21</v>
      </c>
      <c r="R19" t="n">
        <v>856.14</v>
      </c>
      <c r="S19" t="n">
        <v>167.94</v>
      </c>
      <c r="T19" t="n">
        <v>342618.24</v>
      </c>
      <c r="U19" t="n">
        <v>0.2</v>
      </c>
      <c r="V19" t="n">
        <v>0.82</v>
      </c>
      <c r="W19" t="n">
        <v>0.96</v>
      </c>
      <c r="X19" t="n">
        <v>20.28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0.8673</v>
      </c>
      <c r="E20" t="n">
        <v>115.3</v>
      </c>
      <c r="F20" t="n">
        <v>105.93</v>
      </c>
      <c r="G20" t="n">
        <v>25.73</v>
      </c>
      <c r="H20" t="n">
        <v>0.37</v>
      </c>
      <c r="I20" t="n">
        <v>247</v>
      </c>
      <c r="J20" t="n">
        <v>144.54</v>
      </c>
      <c r="K20" t="n">
        <v>47.83</v>
      </c>
      <c r="L20" t="n">
        <v>3</v>
      </c>
      <c r="M20" t="n">
        <v>245</v>
      </c>
      <c r="N20" t="n">
        <v>23.71</v>
      </c>
      <c r="O20" t="n">
        <v>18060.85</v>
      </c>
      <c r="P20" t="n">
        <v>1026.38</v>
      </c>
      <c r="Q20" t="n">
        <v>10029.88</v>
      </c>
      <c r="R20" t="n">
        <v>554.48</v>
      </c>
      <c r="S20" t="n">
        <v>167.94</v>
      </c>
      <c r="T20" t="n">
        <v>192715.24</v>
      </c>
      <c r="U20" t="n">
        <v>0.3</v>
      </c>
      <c r="V20" t="n">
        <v>0.89</v>
      </c>
      <c r="W20" t="n">
        <v>0.66</v>
      </c>
      <c r="X20" t="n">
        <v>11.39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0.9193</v>
      </c>
      <c r="E21" t="n">
        <v>108.78</v>
      </c>
      <c r="F21" t="n">
        <v>101.87</v>
      </c>
      <c r="G21" t="n">
        <v>37.73</v>
      </c>
      <c r="H21" t="n">
        <v>0.49</v>
      </c>
      <c r="I21" t="n">
        <v>162</v>
      </c>
      <c r="J21" t="n">
        <v>145.92</v>
      </c>
      <c r="K21" t="n">
        <v>47.83</v>
      </c>
      <c r="L21" t="n">
        <v>4</v>
      </c>
      <c r="M21" t="n">
        <v>146</v>
      </c>
      <c r="N21" t="n">
        <v>24.09</v>
      </c>
      <c r="O21" t="n">
        <v>18230.35</v>
      </c>
      <c r="P21" t="n">
        <v>896.52</v>
      </c>
      <c r="Q21" t="n">
        <v>10029.62</v>
      </c>
      <c r="R21" t="n">
        <v>415.76</v>
      </c>
      <c r="S21" t="n">
        <v>167.94</v>
      </c>
      <c r="T21" t="n">
        <v>123780.56</v>
      </c>
      <c r="U21" t="n">
        <v>0.4</v>
      </c>
      <c r="V21" t="n">
        <v>0.93</v>
      </c>
      <c r="W21" t="n">
        <v>0.55</v>
      </c>
      <c r="X21" t="n">
        <v>7.33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0.9284</v>
      </c>
      <c r="E22" t="n">
        <v>107.71</v>
      </c>
      <c r="F22" t="n">
        <v>101.3</v>
      </c>
      <c r="G22" t="n">
        <v>41.92</v>
      </c>
      <c r="H22" t="n">
        <v>0.6</v>
      </c>
      <c r="I22" t="n">
        <v>145</v>
      </c>
      <c r="J22" t="n">
        <v>147.3</v>
      </c>
      <c r="K22" t="n">
        <v>47.83</v>
      </c>
      <c r="L22" t="n">
        <v>5</v>
      </c>
      <c r="M22" t="n">
        <v>0</v>
      </c>
      <c r="N22" t="n">
        <v>24.47</v>
      </c>
      <c r="O22" t="n">
        <v>18400.38</v>
      </c>
      <c r="P22" t="n">
        <v>867.6799999999999</v>
      </c>
      <c r="Q22" t="n">
        <v>10029.76</v>
      </c>
      <c r="R22" t="n">
        <v>390.31</v>
      </c>
      <c r="S22" t="n">
        <v>167.94</v>
      </c>
      <c r="T22" t="n">
        <v>111140.62</v>
      </c>
      <c r="U22" t="n">
        <v>0.43</v>
      </c>
      <c r="V22" t="n">
        <v>0.93</v>
      </c>
      <c r="W22" t="n">
        <v>0.7</v>
      </c>
      <c r="X22" t="n">
        <v>6.75</v>
      </c>
      <c r="Y22" t="n">
        <v>0.5</v>
      </c>
      <c r="Z22" t="n">
        <v>10</v>
      </c>
    </row>
    <row r="23">
      <c r="A23" t="n">
        <v>0</v>
      </c>
      <c r="B23" t="n">
        <v>90</v>
      </c>
      <c r="C23" t="inlineStr">
        <is>
          <t xml:space="preserve">CONCLUIDO	</t>
        </is>
      </c>
      <c r="D23" t="n">
        <v>0.4063</v>
      </c>
      <c r="E23" t="n">
        <v>246.14</v>
      </c>
      <c r="F23" t="n">
        <v>182.14</v>
      </c>
      <c r="G23" t="n">
        <v>6.31</v>
      </c>
      <c r="H23" t="n">
        <v>0.1</v>
      </c>
      <c r="I23" t="n">
        <v>1732</v>
      </c>
      <c r="J23" t="n">
        <v>176.73</v>
      </c>
      <c r="K23" t="n">
        <v>52.44</v>
      </c>
      <c r="L23" t="n">
        <v>1</v>
      </c>
      <c r="M23" t="n">
        <v>1730</v>
      </c>
      <c r="N23" t="n">
        <v>33.29</v>
      </c>
      <c r="O23" t="n">
        <v>22031.19</v>
      </c>
      <c r="P23" t="n">
        <v>2350.67</v>
      </c>
      <c r="Q23" t="n">
        <v>10032.08</v>
      </c>
      <c r="R23" t="n">
        <v>3150.89</v>
      </c>
      <c r="S23" t="n">
        <v>167.94</v>
      </c>
      <c r="T23" t="n">
        <v>1483497.61</v>
      </c>
      <c r="U23" t="n">
        <v>0.05</v>
      </c>
      <c r="V23" t="n">
        <v>0.52</v>
      </c>
      <c r="W23" t="n">
        <v>3.06</v>
      </c>
      <c r="X23" t="n">
        <v>87.56999999999999</v>
      </c>
      <c r="Y23" t="n">
        <v>0.5</v>
      </c>
      <c r="Z23" t="n">
        <v>10</v>
      </c>
    </row>
    <row r="24">
      <c r="A24" t="n">
        <v>1</v>
      </c>
      <c r="B24" t="n">
        <v>90</v>
      </c>
      <c r="C24" t="inlineStr">
        <is>
          <t xml:space="preserve">CONCLUIDO	</t>
        </is>
      </c>
      <c r="D24" t="n">
        <v>0.706</v>
      </c>
      <c r="E24" t="n">
        <v>141.64</v>
      </c>
      <c r="F24" t="n">
        <v>120.01</v>
      </c>
      <c r="G24" t="n">
        <v>13.33</v>
      </c>
      <c r="H24" t="n">
        <v>0.2</v>
      </c>
      <c r="I24" t="n">
        <v>540</v>
      </c>
      <c r="J24" t="n">
        <v>178.21</v>
      </c>
      <c r="K24" t="n">
        <v>52.44</v>
      </c>
      <c r="L24" t="n">
        <v>2</v>
      </c>
      <c r="M24" t="n">
        <v>538</v>
      </c>
      <c r="N24" t="n">
        <v>33.77</v>
      </c>
      <c r="O24" t="n">
        <v>22213.89</v>
      </c>
      <c r="P24" t="n">
        <v>1488.2</v>
      </c>
      <c r="Q24" t="n">
        <v>10030.41</v>
      </c>
      <c r="R24" t="n">
        <v>1032.19</v>
      </c>
      <c r="S24" t="n">
        <v>167.94</v>
      </c>
      <c r="T24" t="n">
        <v>430108</v>
      </c>
      <c r="U24" t="n">
        <v>0.16</v>
      </c>
      <c r="V24" t="n">
        <v>0.79</v>
      </c>
      <c r="W24" t="n">
        <v>1.14</v>
      </c>
      <c r="X24" t="n">
        <v>25.47</v>
      </c>
      <c r="Y24" t="n">
        <v>0.5</v>
      </c>
      <c r="Z24" t="n">
        <v>10</v>
      </c>
    </row>
    <row r="25">
      <c r="A25" t="n">
        <v>2</v>
      </c>
      <c r="B25" t="n">
        <v>90</v>
      </c>
      <c r="C25" t="inlineStr">
        <is>
          <t xml:space="preserve">CONCLUIDO	</t>
        </is>
      </c>
      <c r="D25" t="n">
        <v>0.8165</v>
      </c>
      <c r="E25" t="n">
        <v>122.48</v>
      </c>
      <c r="F25" t="n">
        <v>108.96</v>
      </c>
      <c r="G25" t="n">
        <v>20.95</v>
      </c>
      <c r="H25" t="n">
        <v>0.3</v>
      </c>
      <c r="I25" t="n">
        <v>312</v>
      </c>
      <c r="J25" t="n">
        <v>179.7</v>
      </c>
      <c r="K25" t="n">
        <v>52.44</v>
      </c>
      <c r="L25" t="n">
        <v>3</v>
      </c>
      <c r="M25" t="n">
        <v>310</v>
      </c>
      <c r="N25" t="n">
        <v>34.26</v>
      </c>
      <c r="O25" t="n">
        <v>22397.24</v>
      </c>
      <c r="P25" t="n">
        <v>1294.81</v>
      </c>
      <c r="Q25" t="n">
        <v>10029.79</v>
      </c>
      <c r="R25" t="n">
        <v>656.91</v>
      </c>
      <c r="S25" t="n">
        <v>167.94</v>
      </c>
      <c r="T25" t="n">
        <v>243609.7</v>
      </c>
      <c r="U25" t="n">
        <v>0.26</v>
      </c>
      <c r="V25" t="n">
        <v>0.87</v>
      </c>
      <c r="W25" t="n">
        <v>0.77</v>
      </c>
      <c r="X25" t="n">
        <v>14.42</v>
      </c>
      <c r="Y25" t="n">
        <v>0.5</v>
      </c>
      <c r="Z25" t="n">
        <v>10</v>
      </c>
    </row>
    <row r="26">
      <c r="A26" t="n">
        <v>3</v>
      </c>
      <c r="B26" t="n">
        <v>90</v>
      </c>
      <c r="C26" t="inlineStr">
        <is>
          <t xml:space="preserve">CONCLUIDO	</t>
        </is>
      </c>
      <c r="D26" t="n">
        <v>0.8739</v>
      </c>
      <c r="E26" t="n">
        <v>114.43</v>
      </c>
      <c r="F26" t="n">
        <v>104.4</v>
      </c>
      <c r="G26" t="n">
        <v>29.27</v>
      </c>
      <c r="H26" t="n">
        <v>0.39</v>
      </c>
      <c r="I26" t="n">
        <v>214</v>
      </c>
      <c r="J26" t="n">
        <v>181.19</v>
      </c>
      <c r="K26" t="n">
        <v>52.44</v>
      </c>
      <c r="L26" t="n">
        <v>4</v>
      </c>
      <c r="M26" t="n">
        <v>212</v>
      </c>
      <c r="N26" t="n">
        <v>34.75</v>
      </c>
      <c r="O26" t="n">
        <v>22581.25</v>
      </c>
      <c r="P26" t="n">
        <v>1181.81</v>
      </c>
      <c r="Q26" t="n">
        <v>10029.56</v>
      </c>
      <c r="R26" t="n">
        <v>502.45</v>
      </c>
      <c r="S26" t="n">
        <v>167.94</v>
      </c>
      <c r="T26" t="n">
        <v>166867.06</v>
      </c>
      <c r="U26" t="n">
        <v>0.33</v>
      </c>
      <c r="V26" t="n">
        <v>0.9</v>
      </c>
      <c r="W26" t="n">
        <v>0.61</v>
      </c>
      <c r="X26" t="n">
        <v>9.859999999999999</v>
      </c>
      <c r="Y26" t="n">
        <v>0.5</v>
      </c>
      <c r="Z26" t="n">
        <v>10</v>
      </c>
    </row>
    <row r="27">
      <c r="A27" t="n">
        <v>4</v>
      </c>
      <c r="B27" t="n">
        <v>90</v>
      </c>
      <c r="C27" t="inlineStr">
        <is>
          <t xml:space="preserve">CONCLUIDO	</t>
        </is>
      </c>
      <c r="D27" t="n">
        <v>0.9114</v>
      </c>
      <c r="E27" t="n">
        <v>109.72</v>
      </c>
      <c r="F27" t="n">
        <v>101.72</v>
      </c>
      <c r="G27" t="n">
        <v>38.87</v>
      </c>
      <c r="H27" t="n">
        <v>0.49</v>
      </c>
      <c r="I27" t="n">
        <v>157</v>
      </c>
      <c r="J27" t="n">
        <v>182.69</v>
      </c>
      <c r="K27" t="n">
        <v>52.44</v>
      </c>
      <c r="L27" t="n">
        <v>5</v>
      </c>
      <c r="M27" t="n">
        <v>155</v>
      </c>
      <c r="N27" t="n">
        <v>35.25</v>
      </c>
      <c r="O27" t="n">
        <v>22766.06</v>
      </c>
      <c r="P27" t="n">
        <v>1085.82</v>
      </c>
      <c r="Q27" t="n">
        <v>10029.61</v>
      </c>
      <c r="R27" t="n">
        <v>411.16</v>
      </c>
      <c r="S27" t="n">
        <v>167.94</v>
      </c>
      <c r="T27" t="n">
        <v>121505.28</v>
      </c>
      <c r="U27" t="n">
        <v>0.41</v>
      </c>
      <c r="V27" t="n">
        <v>0.93</v>
      </c>
      <c r="W27" t="n">
        <v>0.53</v>
      </c>
      <c r="X27" t="n">
        <v>7.18</v>
      </c>
      <c r="Y27" t="n">
        <v>0.5</v>
      </c>
      <c r="Z27" t="n">
        <v>10</v>
      </c>
    </row>
    <row r="28">
      <c r="A28" t="n">
        <v>5</v>
      </c>
      <c r="B28" t="n">
        <v>90</v>
      </c>
      <c r="C28" t="inlineStr">
        <is>
          <t xml:space="preserve">CONCLUIDO	</t>
        </is>
      </c>
      <c r="D28" t="n">
        <v>0.9365</v>
      </c>
      <c r="E28" t="n">
        <v>106.78</v>
      </c>
      <c r="F28" t="n">
        <v>100.06</v>
      </c>
      <c r="G28" t="n">
        <v>49.61</v>
      </c>
      <c r="H28" t="n">
        <v>0.58</v>
      </c>
      <c r="I28" t="n">
        <v>121</v>
      </c>
      <c r="J28" t="n">
        <v>184.19</v>
      </c>
      <c r="K28" t="n">
        <v>52.44</v>
      </c>
      <c r="L28" t="n">
        <v>6</v>
      </c>
      <c r="M28" t="n">
        <v>91</v>
      </c>
      <c r="N28" t="n">
        <v>35.75</v>
      </c>
      <c r="O28" t="n">
        <v>22951.43</v>
      </c>
      <c r="P28" t="n">
        <v>998.14</v>
      </c>
      <c r="Q28" t="n">
        <v>10029.74</v>
      </c>
      <c r="R28" t="n">
        <v>353.79</v>
      </c>
      <c r="S28" t="n">
        <v>167.94</v>
      </c>
      <c r="T28" t="n">
        <v>92999.92</v>
      </c>
      <c r="U28" t="n">
        <v>0.47</v>
      </c>
      <c r="V28" t="n">
        <v>0.9399999999999999</v>
      </c>
      <c r="W28" t="n">
        <v>0.5</v>
      </c>
      <c r="X28" t="n">
        <v>5.51</v>
      </c>
      <c r="Y28" t="n">
        <v>0.5</v>
      </c>
      <c r="Z28" t="n">
        <v>10</v>
      </c>
    </row>
    <row r="29">
      <c r="A29" t="n">
        <v>6</v>
      </c>
      <c r="B29" t="n">
        <v>90</v>
      </c>
      <c r="C29" t="inlineStr">
        <is>
          <t xml:space="preserve">CONCLUIDO	</t>
        </is>
      </c>
      <c r="D29" t="n">
        <v>0.9416</v>
      </c>
      <c r="E29" t="n">
        <v>106.2</v>
      </c>
      <c r="F29" t="n">
        <v>99.77</v>
      </c>
      <c r="G29" t="n">
        <v>52.97</v>
      </c>
      <c r="H29" t="n">
        <v>0.67</v>
      </c>
      <c r="I29" t="n">
        <v>113</v>
      </c>
      <c r="J29" t="n">
        <v>185.7</v>
      </c>
      <c r="K29" t="n">
        <v>52.44</v>
      </c>
      <c r="L29" t="n">
        <v>7</v>
      </c>
      <c r="M29" t="n">
        <v>1</v>
      </c>
      <c r="N29" t="n">
        <v>36.26</v>
      </c>
      <c r="O29" t="n">
        <v>23137.49</v>
      </c>
      <c r="P29" t="n">
        <v>980.85</v>
      </c>
      <c r="Q29" t="n">
        <v>10029.56</v>
      </c>
      <c r="R29" t="n">
        <v>339.91</v>
      </c>
      <c r="S29" t="n">
        <v>167.94</v>
      </c>
      <c r="T29" t="n">
        <v>86102.95</v>
      </c>
      <c r="U29" t="n">
        <v>0.49</v>
      </c>
      <c r="V29" t="n">
        <v>0.95</v>
      </c>
      <c r="W29" t="n">
        <v>0.6</v>
      </c>
      <c r="X29" t="n">
        <v>5.23</v>
      </c>
      <c r="Y29" t="n">
        <v>0.5</v>
      </c>
      <c r="Z29" t="n">
        <v>10</v>
      </c>
    </row>
    <row r="30">
      <c r="A30" t="n">
        <v>7</v>
      </c>
      <c r="B30" t="n">
        <v>90</v>
      </c>
      <c r="C30" t="inlineStr">
        <is>
          <t xml:space="preserve">CONCLUIDO	</t>
        </is>
      </c>
      <c r="D30" t="n">
        <v>0.9416</v>
      </c>
      <c r="E30" t="n">
        <v>106.21</v>
      </c>
      <c r="F30" t="n">
        <v>99.77</v>
      </c>
      <c r="G30" t="n">
        <v>52.97</v>
      </c>
      <c r="H30" t="n">
        <v>0.76</v>
      </c>
      <c r="I30" t="n">
        <v>113</v>
      </c>
      <c r="J30" t="n">
        <v>187.22</v>
      </c>
      <c r="K30" t="n">
        <v>52.44</v>
      </c>
      <c r="L30" t="n">
        <v>8</v>
      </c>
      <c r="M30" t="n">
        <v>0</v>
      </c>
      <c r="N30" t="n">
        <v>36.78</v>
      </c>
      <c r="O30" t="n">
        <v>23324.24</v>
      </c>
      <c r="P30" t="n">
        <v>988.89</v>
      </c>
      <c r="Q30" t="n">
        <v>10029.57</v>
      </c>
      <c r="R30" t="n">
        <v>339.9</v>
      </c>
      <c r="S30" t="n">
        <v>167.94</v>
      </c>
      <c r="T30" t="n">
        <v>86095.77</v>
      </c>
      <c r="U30" t="n">
        <v>0.49</v>
      </c>
      <c r="V30" t="n">
        <v>0.95</v>
      </c>
      <c r="W30" t="n">
        <v>0.61</v>
      </c>
      <c r="X30" t="n">
        <v>5.23</v>
      </c>
      <c r="Y30" t="n">
        <v>0.5</v>
      </c>
      <c r="Z30" t="n">
        <v>10</v>
      </c>
    </row>
    <row r="31">
      <c r="A31" t="n">
        <v>0</v>
      </c>
      <c r="B31" t="n">
        <v>10</v>
      </c>
      <c r="C31" t="inlineStr">
        <is>
          <t xml:space="preserve">CONCLUIDO	</t>
        </is>
      </c>
      <c r="D31" t="n">
        <v>0.6485</v>
      </c>
      <c r="E31" t="n">
        <v>154.21</v>
      </c>
      <c r="F31" t="n">
        <v>141.42</v>
      </c>
      <c r="G31" t="n">
        <v>8.460000000000001</v>
      </c>
      <c r="H31" t="n">
        <v>0.64</v>
      </c>
      <c r="I31" t="n">
        <v>1003</v>
      </c>
      <c r="J31" t="n">
        <v>26.11</v>
      </c>
      <c r="K31" t="n">
        <v>12.1</v>
      </c>
      <c r="L31" t="n">
        <v>1</v>
      </c>
      <c r="M31" t="n">
        <v>0</v>
      </c>
      <c r="N31" t="n">
        <v>3.01</v>
      </c>
      <c r="O31" t="n">
        <v>3454.41</v>
      </c>
      <c r="P31" t="n">
        <v>409.88</v>
      </c>
      <c r="Q31" t="n">
        <v>10030.71</v>
      </c>
      <c r="R31" t="n">
        <v>1709.42</v>
      </c>
      <c r="S31" t="n">
        <v>167.94</v>
      </c>
      <c r="T31" t="n">
        <v>766407.9399999999</v>
      </c>
      <c r="U31" t="n">
        <v>0.1</v>
      </c>
      <c r="V31" t="n">
        <v>0.67</v>
      </c>
      <c r="W31" t="n">
        <v>3.22</v>
      </c>
      <c r="X31" t="n">
        <v>46.87</v>
      </c>
      <c r="Y31" t="n">
        <v>0.5</v>
      </c>
      <c r="Z31" t="n">
        <v>10</v>
      </c>
    </row>
    <row r="32">
      <c r="A32" t="n">
        <v>0</v>
      </c>
      <c r="B32" t="n">
        <v>45</v>
      </c>
      <c r="C32" t="inlineStr">
        <is>
          <t xml:space="preserve">CONCLUIDO	</t>
        </is>
      </c>
      <c r="D32" t="n">
        <v>0.655</v>
      </c>
      <c r="E32" t="n">
        <v>152.68</v>
      </c>
      <c r="F32" t="n">
        <v>133.87</v>
      </c>
      <c r="G32" t="n">
        <v>9.82</v>
      </c>
      <c r="H32" t="n">
        <v>0.18</v>
      </c>
      <c r="I32" t="n">
        <v>818</v>
      </c>
      <c r="J32" t="n">
        <v>98.70999999999999</v>
      </c>
      <c r="K32" t="n">
        <v>39.72</v>
      </c>
      <c r="L32" t="n">
        <v>1</v>
      </c>
      <c r="M32" t="n">
        <v>816</v>
      </c>
      <c r="N32" t="n">
        <v>12.99</v>
      </c>
      <c r="O32" t="n">
        <v>12407.75</v>
      </c>
      <c r="P32" t="n">
        <v>1122.91</v>
      </c>
      <c r="Q32" t="n">
        <v>10030.64</v>
      </c>
      <c r="R32" t="n">
        <v>1503.67</v>
      </c>
      <c r="S32" t="n">
        <v>167.94</v>
      </c>
      <c r="T32" t="n">
        <v>664458.95</v>
      </c>
      <c r="U32" t="n">
        <v>0.11</v>
      </c>
      <c r="V32" t="n">
        <v>0.7</v>
      </c>
      <c r="W32" t="n">
        <v>1.59</v>
      </c>
      <c r="X32" t="n">
        <v>39.32</v>
      </c>
      <c r="Y32" t="n">
        <v>0.5</v>
      </c>
      <c r="Z32" t="n">
        <v>10</v>
      </c>
    </row>
    <row r="33">
      <c r="A33" t="n">
        <v>1</v>
      </c>
      <c r="B33" t="n">
        <v>45</v>
      </c>
      <c r="C33" t="inlineStr">
        <is>
          <t xml:space="preserve">CONCLUIDO	</t>
        </is>
      </c>
      <c r="D33" t="n">
        <v>0.8655</v>
      </c>
      <c r="E33" t="n">
        <v>115.54</v>
      </c>
      <c r="F33" t="n">
        <v>107.72</v>
      </c>
      <c r="G33" t="n">
        <v>22.76</v>
      </c>
      <c r="H33" t="n">
        <v>0.35</v>
      </c>
      <c r="I33" t="n">
        <v>284</v>
      </c>
      <c r="J33" t="n">
        <v>99.95</v>
      </c>
      <c r="K33" t="n">
        <v>39.72</v>
      </c>
      <c r="L33" t="n">
        <v>2</v>
      </c>
      <c r="M33" t="n">
        <v>281</v>
      </c>
      <c r="N33" t="n">
        <v>13.24</v>
      </c>
      <c r="O33" t="n">
        <v>12561.45</v>
      </c>
      <c r="P33" t="n">
        <v>785.72</v>
      </c>
      <c r="Q33" t="n">
        <v>10029.69</v>
      </c>
      <c r="R33" t="n">
        <v>614.62</v>
      </c>
      <c r="S33" t="n">
        <v>167.94</v>
      </c>
      <c r="T33" t="n">
        <v>222601.35</v>
      </c>
      <c r="U33" t="n">
        <v>0.27</v>
      </c>
      <c r="V33" t="n">
        <v>0.88</v>
      </c>
      <c r="W33" t="n">
        <v>0.73</v>
      </c>
      <c r="X33" t="n">
        <v>13.18</v>
      </c>
      <c r="Y33" t="n">
        <v>0.5</v>
      </c>
      <c r="Z33" t="n">
        <v>10</v>
      </c>
    </row>
    <row r="34">
      <c r="A34" t="n">
        <v>2</v>
      </c>
      <c r="B34" t="n">
        <v>45</v>
      </c>
      <c r="C34" t="inlineStr">
        <is>
          <t xml:space="preserve">CONCLUIDO	</t>
        </is>
      </c>
      <c r="D34" t="n">
        <v>0.8956</v>
      </c>
      <c r="E34" t="n">
        <v>111.65</v>
      </c>
      <c r="F34" t="n">
        <v>105.04</v>
      </c>
      <c r="G34" t="n">
        <v>28.01</v>
      </c>
      <c r="H34" t="n">
        <v>0.52</v>
      </c>
      <c r="I34" t="n">
        <v>225</v>
      </c>
      <c r="J34" t="n">
        <v>101.2</v>
      </c>
      <c r="K34" t="n">
        <v>39.72</v>
      </c>
      <c r="L34" t="n">
        <v>3</v>
      </c>
      <c r="M34" t="n">
        <v>1</v>
      </c>
      <c r="N34" t="n">
        <v>13.49</v>
      </c>
      <c r="O34" t="n">
        <v>12715.54</v>
      </c>
      <c r="P34" t="n">
        <v>727.6799999999999</v>
      </c>
      <c r="Q34" t="n">
        <v>10029.89</v>
      </c>
      <c r="R34" t="n">
        <v>513.35</v>
      </c>
      <c r="S34" t="n">
        <v>167.94</v>
      </c>
      <c r="T34" t="n">
        <v>172262.75</v>
      </c>
      <c r="U34" t="n">
        <v>0.33</v>
      </c>
      <c r="V34" t="n">
        <v>0.9</v>
      </c>
      <c r="W34" t="n">
        <v>0.93</v>
      </c>
      <c r="X34" t="n">
        <v>10.5</v>
      </c>
      <c r="Y34" t="n">
        <v>0.5</v>
      </c>
      <c r="Z34" t="n">
        <v>10</v>
      </c>
    </row>
    <row r="35">
      <c r="A35" t="n">
        <v>3</v>
      </c>
      <c r="B35" t="n">
        <v>45</v>
      </c>
      <c r="C35" t="inlineStr">
        <is>
          <t xml:space="preserve">CONCLUIDO	</t>
        </is>
      </c>
      <c r="D35" t="n">
        <v>0.8964</v>
      </c>
      <c r="E35" t="n">
        <v>111.56</v>
      </c>
      <c r="F35" t="n">
        <v>104.97</v>
      </c>
      <c r="G35" t="n">
        <v>28.12</v>
      </c>
      <c r="H35" t="n">
        <v>0.6899999999999999</v>
      </c>
      <c r="I35" t="n">
        <v>224</v>
      </c>
      <c r="J35" t="n">
        <v>102.45</v>
      </c>
      <c r="K35" t="n">
        <v>39.72</v>
      </c>
      <c r="L35" t="n">
        <v>4</v>
      </c>
      <c r="M35" t="n">
        <v>0</v>
      </c>
      <c r="N35" t="n">
        <v>13.74</v>
      </c>
      <c r="O35" t="n">
        <v>12870.03</v>
      </c>
      <c r="P35" t="n">
        <v>735.1799999999999</v>
      </c>
      <c r="Q35" t="n">
        <v>10029.89</v>
      </c>
      <c r="R35" t="n">
        <v>510.78</v>
      </c>
      <c r="S35" t="n">
        <v>167.94</v>
      </c>
      <c r="T35" t="n">
        <v>170980.42</v>
      </c>
      <c r="U35" t="n">
        <v>0.33</v>
      </c>
      <c r="V35" t="n">
        <v>0.9</v>
      </c>
      <c r="W35" t="n">
        <v>0.93</v>
      </c>
      <c r="X35" t="n">
        <v>10.42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0.5639</v>
      </c>
      <c r="E36" t="n">
        <v>177.32</v>
      </c>
      <c r="F36" t="n">
        <v>147.46</v>
      </c>
      <c r="G36" t="n">
        <v>8.15</v>
      </c>
      <c r="H36" t="n">
        <v>0.14</v>
      </c>
      <c r="I36" t="n">
        <v>1085</v>
      </c>
      <c r="J36" t="n">
        <v>124.63</v>
      </c>
      <c r="K36" t="n">
        <v>45</v>
      </c>
      <c r="L36" t="n">
        <v>1</v>
      </c>
      <c r="M36" t="n">
        <v>1083</v>
      </c>
      <c r="N36" t="n">
        <v>18.64</v>
      </c>
      <c r="O36" t="n">
        <v>15605.44</v>
      </c>
      <c r="P36" t="n">
        <v>1483.82</v>
      </c>
      <c r="Q36" t="n">
        <v>10031.21</v>
      </c>
      <c r="R36" t="n">
        <v>1967.24</v>
      </c>
      <c r="S36" t="n">
        <v>167.94</v>
      </c>
      <c r="T36" t="n">
        <v>894908.89</v>
      </c>
      <c r="U36" t="n">
        <v>0.09</v>
      </c>
      <c r="V36" t="n">
        <v>0.64</v>
      </c>
      <c r="W36" t="n">
        <v>2.01</v>
      </c>
      <c r="X36" t="n">
        <v>52.91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0.8072</v>
      </c>
      <c r="E37" t="n">
        <v>123.88</v>
      </c>
      <c r="F37" t="n">
        <v>112.11</v>
      </c>
      <c r="G37" t="n">
        <v>17.84</v>
      </c>
      <c r="H37" t="n">
        <v>0.28</v>
      </c>
      <c r="I37" t="n">
        <v>377</v>
      </c>
      <c r="J37" t="n">
        <v>125.95</v>
      </c>
      <c r="K37" t="n">
        <v>45</v>
      </c>
      <c r="L37" t="n">
        <v>2</v>
      </c>
      <c r="M37" t="n">
        <v>375</v>
      </c>
      <c r="N37" t="n">
        <v>18.95</v>
      </c>
      <c r="O37" t="n">
        <v>15767.7</v>
      </c>
      <c r="P37" t="n">
        <v>1042.92</v>
      </c>
      <c r="Q37" t="n">
        <v>10029.97</v>
      </c>
      <c r="R37" t="n">
        <v>763.76</v>
      </c>
      <c r="S37" t="n">
        <v>167.94</v>
      </c>
      <c r="T37" t="n">
        <v>296706.53</v>
      </c>
      <c r="U37" t="n">
        <v>0.22</v>
      </c>
      <c r="V37" t="n">
        <v>0.84</v>
      </c>
      <c r="W37" t="n">
        <v>0.89</v>
      </c>
      <c r="X37" t="n">
        <v>17.57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0.8953</v>
      </c>
      <c r="E38" t="n">
        <v>111.69</v>
      </c>
      <c r="F38" t="n">
        <v>104.19</v>
      </c>
      <c r="G38" t="n">
        <v>29.77</v>
      </c>
      <c r="H38" t="n">
        <v>0.42</v>
      </c>
      <c r="I38" t="n">
        <v>210</v>
      </c>
      <c r="J38" t="n">
        <v>127.27</v>
      </c>
      <c r="K38" t="n">
        <v>45</v>
      </c>
      <c r="L38" t="n">
        <v>3</v>
      </c>
      <c r="M38" t="n">
        <v>207</v>
      </c>
      <c r="N38" t="n">
        <v>19.27</v>
      </c>
      <c r="O38" t="n">
        <v>15930.42</v>
      </c>
      <c r="P38" t="n">
        <v>873.36</v>
      </c>
      <c r="Q38" t="n">
        <v>10029.72</v>
      </c>
      <c r="R38" t="n">
        <v>494.85</v>
      </c>
      <c r="S38" t="n">
        <v>167.94</v>
      </c>
      <c r="T38" t="n">
        <v>163089.56</v>
      </c>
      <c r="U38" t="n">
        <v>0.34</v>
      </c>
      <c r="V38" t="n">
        <v>0.91</v>
      </c>
      <c r="W38" t="n">
        <v>0.62</v>
      </c>
      <c r="X38" t="n">
        <v>9.65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0.9187</v>
      </c>
      <c r="E39" t="n">
        <v>108.84</v>
      </c>
      <c r="F39" t="n">
        <v>102.39</v>
      </c>
      <c r="G39" t="n">
        <v>36.35</v>
      </c>
      <c r="H39" t="n">
        <v>0.55</v>
      </c>
      <c r="I39" t="n">
        <v>169</v>
      </c>
      <c r="J39" t="n">
        <v>128.59</v>
      </c>
      <c r="K39" t="n">
        <v>45</v>
      </c>
      <c r="L39" t="n">
        <v>4</v>
      </c>
      <c r="M39" t="n">
        <v>1</v>
      </c>
      <c r="N39" t="n">
        <v>19.59</v>
      </c>
      <c r="O39" t="n">
        <v>16093.6</v>
      </c>
      <c r="P39" t="n">
        <v>811.9</v>
      </c>
      <c r="Q39" t="n">
        <v>10029.72</v>
      </c>
      <c r="R39" t="n">
        <v>426.28</v>
      </c>
      <c r="S39" t="n">
        <v>167.94</v>
      </c>
      <c r="T39" t="n">
        <v>129007.02</v>
      </c>
      <c r="U39" t="n">
        <v>0.39</v>
      </c>
      <c r="V39" t="n">
        <v>0.92</v>
      </c>
      <c r="W39" t="n">
        <v>0.77</v>
      </c>
      <c r="X39" t="n">
        <v>7.85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0.9187</v>
      </c>
      <c r="E40" t="n">
        <v>108.85</v>
      </c>
      <c r="F40" t="n">
        <v>102.4</v>
      </c>
      <c r="G40" t="n">
        <v>36.35</v>
      </c>
      <c r="H40" t="n">
        <v>0.68</v>
      </c>
      <c r="I40" t="n">
        <v>169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819.72</v>
      </c>
      <c r="Q40" t="n">
        <v>10029.72</v>
      </c>
      <c r="R40" t="n">
        <v>426.42</v>
      </c>
      <c r="S40" t="n">
        <v>167.94</v>
      </c>
      <c r="T40" t="n">
        <v>129076</v>
      </c>
      <c r="U40" t="n">
        <v>0.39</v>
      </c>
      <c r="V40" t="n">
        <v>0.92</v>
      </c>
      <c r="W40" t="n">
        <v>0.77</v>
      </c>
      <c r="X40" t="n">
        <v>7.86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0.4563</v>
      </c>
      <c r="E41" t="n">
        <v>219.14</v>
      </c>
      <c r="F41" t="n">
        <v>168.83</v>
      </c>
      <c r="G41" t="n">
        <v>6.8</v>
      </c>
      <c r="H41" t="n">
        <v>0.11</v>
      </c>
      <c r="I41" t="n">
        <v>1489</v>
      </c>
      <c r="J41" t="n">
        <v>159.12</v>
      </c>
      <c r="K41" t="n">
        <v>50.28</v>
      </c>
      <c r="L41" t="n">
        <v>1</v>
      </c>
      <c r="M41" t="n">
        <v>1487</v>
      </c>
      <c r="N41" t="n">
        <v>27.84</v>
      </c>
      <c r="O41" t="n">
        <v>19859.16</v>
      </c>
      <c r="P41" t="n">
        <v>2026.17</v>
      </c>
      <c r="Q41" t="n">
        <v>10031.31</v>
      </c>
      <c r="R41" t="n">
        <v>2696.27</v>
      </c>
      <c r="S41" t="n">
        <v>167.94</v>
      </c>
      <c r="T41" t="n">
        <v>1257403.28</v>
      </c>
      <c r="U41" t="n">
        <v>0.06</v>
      </c>
      <c r="V41" t="n">
        <v>0.5600000000000001</v>
      </c>
      <c r="W41" t="n">
        <v>2.67</v>
      </c>
      <c r="X41" t="n">
        <v>74.28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0.739</v>
      </c>
      <c r="E42" t="n">
        <v>135.32</v>
      </c>
      <c r="F42" t="n">
        <v>117.34</v>
      </c>
      <c r="G42" t="n">
        <v>14.49</v>
      </c>
      <c r="H42" t="n">
        <v>0.22</v>
      </c>
      <c r="I42" t="n">
        <v>486</v>
      </c>
      <c r="J42" t="n">
        <v>160.54</v>
      </c>
      <c r="K42" t="n">
        <v>50.28</v>
      </c>
      <c r="L42" t="n">
        <v>2</v>
      </c>
      <c r="M42" t="n">
        <v>484</v>
      </c>
      <c r="N42" t="n">
        <v>28.26</v>
      </c>
      <c r="O42" t="n">
        <v>20034.4</v>
      </c>
      <c r="P42" t="n">
        <v>1341.67</v>
      </c>
      <c r="Q42" t="n">
        <v>10030.2</v>
      </c>
      <c r="R42" t="n">
        <v>941.51</v>
      </c>
      <c r="S42" t="n">
        <v>167.94</v>
      </c>
      <c r="T42" t="n">
        <v>385038.35</v>
      </c>
      <c r="U42" t="n">
        <v>0.18</v>
      </c>
      <c r="V42" t="n">
        <v>0.8</v>
      </c>
      <c r="W42" t="n">
        <v>1.05</v>
      </c>
      <c r="X42" t="n">
        <v>22.79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0.8409</v>
      </c>
      <c r="E43" t="n">
        <v>118.93</v>
      </c>
      <c r="F43" t="n">
        <v>107.55</v>
      </c>
      <c r="G43" t="n">
        <v>22.96</v>
      </c>
      <c r="H43" t="n">
        <v>0.33</v>
      </c>
      <c r="I43" t="n">
        <v>281</v>
      </c>
      <c r="J43" t="n">
        <v>161.97</v>
      </c>
      <c r="K43" t="n">
        <v>50.28</v>
      </c>
      <c r="L43" t="n">
        <v>3</v>
      </c>
      <c r="M43" t="n">
        <v>279</v>
      </c>
      <c r="N43" t="n">
        <v>28.69</v>
      </c>
      <c r="O43" t="n">
        <v>20210.21</v>
      </c>
      <c r="P43" t="n">
        <v>1164.83</v>
      </c>
      <c r="Q43" t="n">
        <v>10029.97</v>
      </c>
      <c r="R43" t="n">
        <v>608.85</v>
      </c>
      <c r="S43" t="n">
        <v>167.94</v>
      </c>
      <c r="T43" t="n">
        <v>219730.92</v>
      </c>
      <c r="U43" t="n">
        <v>0.28</v>
      </c>
      <c r="V43" t="n">
        <v>0.88</v>
      </c>
      <c r="W43" t="n">
        <v>0.72</v>
      </c>
      <c r="X43" t="n">
        <v>13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0.8961</v>
      </c>
      <c r="E44" t="n">
        <v>111.6</v>
      </c>
      <c r="F44" t="n">
        <v>103.19</v>
      </c>
      <c r="G44" t="n">
        <v>32.76</v>
      </c>
      <c r="H44" t="n">
        <v>0.43</v>
      </c>
      <c r="I44" t="n">
        <v>189</v>
      </c>
      <c r="J44" t="n">
        <v>163.4</v>
      </c>
      <c r="K44" t="n">
        <v>50.28</v>
      </c>
      <c r="L44" t="n">
        <v>4</v>
      </c>
      <c r="M44" t="n">
        <v>187</v>
      </c>
      <c r="N44" t="n">
        <v>29.12</v>
      </c>
      <c r="O44" t="n">
        <v>20386.62</v>
      </c>
      <c r="P44" t="n">
        <v>1047.09</v>
      </c>
      <c r="Q44" t="n">
        <v>10029.87</v>
      </c>
      <c r="R44" t="n">
        <v>461.07</v>
      </c>
      <c r="S44" t="n">
        <v>167.94</v>
      </c>
      <c r="T44" t="n">
        <v>146301.08</v>
      </c>
      <c r="U44" t="n">
        <v>0.36</v>
      </c>
      <c r="V44" t="n">
        <v>0.91</v>
      </c>
      <c r="W44" t="n">
        <v>0.57</v>
      </c>
      <c r="X44" t="n">
        <v>8.640000000000001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0.93</v>
      </c>
      <c r="E45" t="n">
        <v>107.53</v>
      </c>
      <c r="F45" t="n">
        <v>100.79</v>
      </c>
      <c r="G45" t="n">
        <v>44.14</v>
      </c>
      <c r="H45" t="n">
        <v>0.54</v>
      </c>
      <c r="I45" t="n">
        <v>137</v>
      </c>
      <c r="J45" t="n">
        <v>164.83</v>
      </c>
      <c r="K45" t="n">
        <v>50.28</v>
      </c>
      <c r="L45" t="n">
        <v>5</v>
      </c>
      <c r="M45" t="n">
        <v>112</v>
      </c>
      <c r="N45" t="n">
        <v>29.55</v>
      </c>
      <c r="O45" t="n">
        <v>20563.61</v>
      </c>
      <c r="P45" t="n">
        <v>944.26</v>
      </c>
      <c r="Q45" t="n">
        <v>10029.63</v>
      </c>
      <c r="R45" t="n">
        <v>378.77</v>
      </c>
      <c r="S45" t="n">
        <v>167.94</v>
      </c>
      <c r="T45" t="n">
        <v>105412.04</v>
      </c>
      <c r="U45" t="n">
        <v>0.44</v>
      </c>
      <c r="V45" t="n">
        <v>0.9399999999999999</v>
      </c>
      <c r="W45" t="n">
        <v>0.52</v>
      </c>
      <c r="X45" t="n">
        <v>6.25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0.9357</v>
      </c>
      <c r="E46" t="n">
        <v>106.87</v>
      </c>
      <c r="F46" t="n">
        <v>100.46</v>
      </c>
      <c r="G46" t="n">
        <v>47.46</v>
      </c>
      <c r="H46" t="n">
        <v>0.64</v>
      </c>
      <c r="I46" t="n">
        <v>127</v>
      </c>
      <c r="J46" t="n">
        <v>166.27</v>
      </c>
      <c r="K46" t="n">
        <v>50.28</v>
      </c>
      <c r="L46" t="n">
        <v>6</v>
      </c>
      <c r="M46" t="n">
        <v>0</v>
      </c>
      <c r="N46" t="n">
        <v>29.99</v>
      </c>
      <c r="O46" t="n">
        <v>20741.2</v>
      </c>
      <c r="P46" t="n">
        <v>924.5</v>
      </c>
      <c r="Q46" t="n">
        <v>10029.62</v>
      </c>
      <c r="R46" t="n">
        <v>362.58</v>
      </c>
      <c r="S46" t="n">
        <v>167.94</v>
      </c>
      <c r="T46" t="n">
        <v>97369.32000000001</v>
      </c>
      <c r="U46" t="n">
        <v>0.46</v>
      </c>
      <c r="V46" t="n">
        <v>0.9399999999999999</v>
      </c>
      <c r="W46" t="n">
        <v>0.65</v>
      </c>
      <c r="X46" t="n">
        <v>5.92</v>
      </c>
      <c r="Y46" t="n">
        <v>0.5</v>
      </c>
      <c r="Z46" t="n">
        <v>10</v>
      </c>
    </row>
    <row r="47">
      <c r="A47" t="n">
        <v>0</v>
      </c>
      <c r="B47" t="n">
        <v>35</v>
      </c>
      <c r="C47" t="inlineStr">
        <is>
          <t xml:space="preserve">CONCLUIDO	</t>
        </is>
      </c>
      <c r="D47" t="n">
        <v>0.725</v>
      </c>
      <c r="E47" t="n">
        <v>137.93</v>
      </c>
      <c r="F47" t="n">
        <v>125.02</v>
      </c>
      <c r="G47" t="n">
        <v>11.72</v>
      </c>
      <c r="H47" t="n">
        <v>0.22</v>
      </c>
      <c r="I47" t="n">
        <v>640</v>
      </c>
      <c r="J47" t="n">
        <v>80.84</v>
      </c>
      <c r="K47" t="n">
        <v>35.1</v>
      </c>
      <c r="L47" t="n">
        <v>1</v>
      </c>
      <c r="M47" t="n">
        <v>638</v>
      </c>
      <c r="N47" t="n">
        <v>9.74</v>
      </c>
      <c r="O47" t="n">
        <v>10204.21</v>
      </c>
      <c r="P47" t="n">
        <v>881.16</v>
      </c>
      <c r="Q47" t="n">
        <v>10030.57</v>
      </c>
      <c r="R47" t="n">
        <v>1202.57</v>
      </c>
      <c r="S47" t="n">
        <v>167.94</v>
      </c>
      <c r="T47" t="n">
        <v>514797.52</v>
      </c>
      <c r="U47" t="n">
        <v>0.14</v>
      </c>
      <c r="V47" t="n">
        <v>0.75</v>
      </c>
      <c r="W47" t="n">
        <v>1.3</v>
      </c>
      <c r="X47" t="n">
        <v>30.47</v>
      </c>
      <c r="Y47" t="n">
        <v>0.5</v>
      </c>
      <c r="Z47" t="n">
        <v>10</v>
      </c>
    </row>
    <row r="48">
      <c r="A48" t="n">
        <v>1</v>
      </c>
      <c r="B48" t="n">
        <v>35</v>
      </c>
      <c r="C48" t="inlineStr">
        <is>
          <t xml:space="preserve">CONCLUIDO	</t>
        </is>
      </c>
      <c r="D48" t="n">
        <v>0.8702</v>
      </c>
      <c r="E48" t="n">
        <v>114.91</v>
      </c>
      <c r="F48" t="n">
        <v>108.04</v>
      </c>
      <c r="G48" t="n">
        <v>22.43</v>
      </c>
      <c r="H48" t="n">
        <v>0.43</v>
      </c>
      <c r="I48" t="n">
        <v>289</v>
      </c>
      <c r="J48" t="n">
        <v>82.04000000000001</v>
      </c>
      <c r="K48" t="n">
        <v>35.1</v>
      </c>
      <c r="L48" t="n">
        <v>2</v>
      </c>
      <c r="M48" t="n">
        <v>3</v>
      </c>
      <c r="N48" t="n">
        <v>9.94</v>
      </c>
      <c r="O48" t="n">
        <v>10352.53</v>
      </c>
      <c r="P48" t="n">
        <v>662.42</v>
      </c>
      <c r="Q48" t="n">
        <v>10030.07</v>
      </c>
      <c r="R48" t="n">
        <v>612.33</v>
      </c>
      <c r="S48" t="n">
        <v>167.94</v>
      </c>
      <c r="T48" t="n">
        <v>221434.3</v>
      </c>
      <c r="U48" t="n">
        <v>0.27</v>
      </c>
      <c r="V48" t="n">
        <v>0.87</v>
      </c>
      <c r="W48" t="n">
        <v>1.12</v>
      </c>
      <c r="X48" t="n">
        <v>13.5</v>
      </c>
      <c r="Y48" t="n">
        <v>0.5</v>
      </c>
      <c r="Z48" t="n">
        <v>10</v>
      </c>
    </row>
    <row r="49">
      <c r="A49" t="n">
        <v>2</v>
      </c>
      <c r="B49" t="n">
        <v>35</v>
      </c>
      <c r="C49" t="inlineStr">
        <is>
          <t xml:space="preserve">CONCLUIDO	</t>
        </is>
      </c>
      <c r="D49" t="n">
        <v>0.871</v>
      </c>
      <c r="E49" t="n">
        <v>114.82</v>
      </c>
      <c r="F49" t="n">
        <v>107.96</v>
      </c>
      <c r="G49" t="n">
        <v>22.49</v>
      </c>
      <c r="H49" t="n">
        <v>0.63</v>
      </c>
      <c r="I49" t="n">
        <v>288</v>
      </c>
      <c r="J49" t="n">
        <v>83.25</v>
      </c>
      <c r="K49" t="n">
        <v>35.1</v>
      </c>
      <c r="L49" t="n">
        <v>3</v>
      </c>
      <c r="M49" t="n">
        <v>0</v>
      </c>
      <c r="N49" t="n">
        <v>10.15</v>
      </c>
      <c r="O49" t="n">
        <v>10501.19</v>
      </c>
      <c r="P49" t="n">
        <v>670.8</v>
      </c>
      <c r="Q49" t="n">
        <v>10030.1</v>
      </c>
      <c r="R49" t="n">
        <v>609.64</v>
      </c>
      <c r="S49" t="n">
        <v>167.94</v>
      </c>
      <c r="T49" t="n">
        <v>220090.54</v>
      </c>
      <c r="U49" t="n">
        <v>0.28</v>
      </c>
      <c r="V49" t="n">
        <v>0.87</v>
      </c>
      <c r="W49" t="n">
        <v>1.12</v>
      </c>
      <c r="X49" t="n">
        <v>13.42</v>
      </c>
      <c r="Y49" t="n">
        <v>0.5</v>
      </c>
      <c r="Z49" t="n">
        <v>10</v>
      </c>
    </row>
    <row r="50">
      <c r="A50" t="n">
        <v>0</v>
      </c>
      <c r="B50" t="n">
        <v>50</v>
      </c>
      <c r="C50" t="inlineStr">
        <is>
          <t xml:space="preserve">CONCLUIDO	</t>
        </is>
      </c>
      <c r="D50" t="n">
        <v>0.6235000000000001</v>
      </c>
      <c r="E50" t="n">
        <v>160.4</v>
      </c>
      <c r="F50" t="n">
        <v>138.25</v>
      </c>
      <c r="G50" t="n">
        <v>9.17</v>
      </c>
      <c r="H50" t="n">
        <v>0.16</v>
      </c>
      <c r="I50" t="n">
        <v>905</v>
      </c>
      <c r="J50" t="n">
        <v>107.41</v>
      </c>
      <c r="K50" t="n">
        <v>41.65</v>
      </c>
      <c r="L50" t="n">
        <v>1</v>
      </c>
      <c r="M50" t="n">
        <v>903</v>
      </c>
      <c r="N50" t="n">
        <v>14.77</v>
      </c>
      <c r="O50" t="n">
        <v>13481.73</v>
      </c>
      <c r="P50" t="n">
        <v>1241.22</v>
      </c>
      <c r="Q50" t="n">
        <v>10031.29</v>
      </c>
      <c r="R50" t="n">
        <v>1652.74</v>
      </c>
      <c r="S50" t="n">
        <v>167.94</v>
      </c>
      <c r="T50" t="n">
        <v>738555.11</v>
      </c>
      <c r="U50" t="n">
        <v>0.1</v>
      </c>
      <c r="V50" t="n">
        <v>0.68</v>
      </c>
      <c r="W50" t="n">
        <v>1.73</v>
      </c>
      <c r="X50" t="n">
        <v>43.7</v>
      </c>
      <c r="Y50" t="n">
        <v>0.5</v>
      </c>
      <c r="Z50" t="n">
        <v>10</v>
      </c>
    </row>
    <row r="51">
      <c r="A51" t="n">
        <v>1</v>
      </c>
      <c r="B51" t="n">
        <v>50</v>
      </c>
      <c r="C51" t="inlineStr">
        <is>
          <t xml:space="preserve">CONCLUIDO	</t>
        </is>
      </c>
      <c r="D51" t="n">
        <v>0.845</v>
      </c>
      <c r="E51" t="n">
        <v>118.35</v>
      </c>
      <c r="F51" t="n">
        <v>109.27</v>
      </c>
      <c r="G51" t="n">
        <v>20.68</v>
      </c>
      <c r="H51" t="n">
        <v>0.32</v>
      </c>
      <c r="I51" t="n">
        <v>317</v>
      </c>
      <c r="J51" t="n">
        <v>108.68</v>
      </c>
      <c r="K51" t="n">
        <v>41.65</v>
      </c>
      <c r="L51" t="n">
        <v>2</v>
      </c>
      <c r="M51" t="n">
        <v>315</v>
      </c>
      <c r="N51" t="n">
        <v>15.03</v>
      </c>
      <c r="O51" t="n">
        <v>13638.32</v>
      </c>
      <c r="P51" t="n">
        <v>876.58</v>
      </c>
      <c r="Q51" t="n">
        <v>10029.73</v>
      </c>
      <c r="R51" t="n">
        <v>667.38</v>
      </c>
      <c r="S51" t="n">
        <v>167.94</v>
      </c>
      <c r="T51" t="n">
        <v>248819.37</v>
      </c>
      <c r="U51" t="n">
        <v>0.25</v>
      </c>
      <c r="V51" t="n">
        <v>0.86</v>
      </c>
      <c r="W51" t="n">
        <v>0.78</v>
      </c>
      <c r="X51" t="n">
        <v>14.73</v>
      </c>
      <c r="Y51" t="n">
        <v>0.5</v>
      </c>
      <c r="Z51" t="n">
        <v>10</v>
      </c>
    </row>
    <row r="52">
      <c r="A52" t="n">
        <v>2</v>
      </c>
      <c r="B52" t="n">
        <v>50</v>
      </c>
      <c r="C52" t="inlineStr">
        <is>
          <t xml:space="preserve">CONCLUIDO	</t>
        </is>
      </c>
      <c r="D52" t="n">
        <v>0.9046</v>
      </c>
      <c r="E52" t="n">
        <v>110.55</v>
      </c>
      <c r="F52" t="n">
        <v>104</v>
      </c>
      <c r="G52" t="n">
        <v>30.74</v>
      </c>
      <c r="H52" t="n">
        <v>0.48</v>
      </c>
      <c r="I52" t="n">
        <v>203</v>
      </c>
      <c r="J52" t="n">
        <v>109.96</v>
      </c>
      <c r="K52" t="n">
        <v>41.65</v>
      </c>
      <c r="L52" t="n">
        <v>3</v>
      </c>
      <c r="M52" t="n">
        <v>4</v>
      </c>
      <c r="N52" t="n">
        <v>15.31</v>
      </c>
      <c r="O52" t="n">
        <v>13795.21</v>
      </c>
      <c r="P52" t="n">
        <v>753.64</v>
      </c>
      <c r="Q52" t="n">
        <v>10029.74</v>
      </c>
      <c r="R52" t="n">
        <v>479.69</v>
      </c>
      <c r="S52" t="n">
        <v>167.94</v>
      </c>
      <c r="T52" t="n">
        <v>155542.58</v>
      </c>
      <c r="U52" t="n">
        <v>0.35</v>
      </c>
      <c r="V52" t="n">
        <v>0.91</v>
      </c>
      <c r="W52" t="n">
        <v>0.86</v>
      </c>
      <c r="X52" t="n">
        <v>9.460000000000001</v>
      </c>
      <c r="Y52" t="n">
        <v>0.5</v>
      </c>
      <c r="Z52" t="n">
        <v>10</v>
      </c>
    </row>
    <row r="53">
      <c r="A53" t="n">
        <v>3</v>
      </c>
      <c r="B53" t="n">
        <v>50</v>
      </c>
      <c r="C53" t="inlineStr">
        <is>
          <t xml:space="preserve">CONCLUIDO	</t>
        </is>
      </c>
      <c r="D53" t="n">
        <v>0.9053</v>
      </c>
      <c r="E53" t="n">
        <v>110.46</v>
      </c>
      <c r="F53" t="n">
        <v>103.94</v>
      </c>
      <c r="G53" t="n">
        <v>30.87</v>
      </c>
      <c r="H53" t="n">
        <v>0.63</v>
      </c>
      <c r="I53" t="n">
        <v>202</v>
      </c>
      <c r="J53" t="n">
        <v>111.23</v>
      </c>
      <c r="K53" t="n">
        <v>41.65</v>
      </c>
      <c r="L53" t="n">
        <v>4</v>
      </c>
      <c r="M53" t="n">
        <v>0</v>
      </c>
      <c r="N53" t="n">
        <v>15.58</v>
      </c>
      <c r="O53" t="n">
        <v>13952.52</v>
      </c>
      <c r="P53" t="n">
        <v>760.97</v>
      </c>
      <c r="Q53" t="n">
        <v>10029.71</v>
      </c>
      <c r="R53" t="n">
        <v>477.16</v>
      </c>
      <c r="S53" t="n">
        <v>167.94</v>
      </c>
      <c r="T53" t="n">
        <v>154284.3</v>
      </c>
      <c r="U53" t="n">
        <v>0.35</v>
      </c>
      <c r="V53" t="n">
        <v>0.91</v>
      </c>
      <c r="W53" t="n">
        <v>0.86</v>
      </c>
      <c r="X53" t="n">
        <v>9.4</v>
      </c>
      <c r="Y53" t="n">
        <v>0.5</v>
      </c>
      <c r="Z53" t="n">
        <v>10</v>
      </c>
    </row>
    <row r="54">
      <c r="A54" t="n">
        <v>0</v>
      </c>
      <c r="B54" t="n">
        <v>25</v>
      </c>
      <c r="C54" t="inlineStr">
        <is>
          <t xml:space="preserve">CONCLUIDO	</t>
        </is>
      </c>
      <c r="D54" t="n">
        <v>0.8071</v>
      </c>
      <c r="E54" t="n">
        <v>123.91</v>
      </c>
      <c r="F54" t="n">
        <v>115.83</v>
      </c>
      <c r="G54" t="n">
        <v>15.38</v>
      </c>
      <c r="H54" t="n">
        <v>0.28</v>
      </c>
      <c r="I54" t="n">
        <v>452</v>
      </c>
      <c r="J54" t="n">
        <v>61.76</v>
      </c>
      <c r="K54" t="n">
        <v>28.92</v>
      </c>
      <c r="L54" t="n">
        <v>1</v>
      </c>
      <c r="M54" t="n">
        <v>319</v>
      </c>
      <c r="N54" t="n">
        <v>6.84</v>
      </c>
      <c r="O54" t="n">
        <v>7851.41</v>
      </c>
      <c r="P54" t="n">
        <v>614.98</v>
      </c>
      <c r="Q54" t="n">
        <v>10030.01</v>
      </c>
      <c r="R54" t="n">
        <v>884.37</v>
      </c>
      <c r="S54" t="n">
        <v>167.94</v>
      </c>
      <c r="T54" t="n">
        <v>356638.28</v>
      </c>
      <c r="U54" t="n">
        <v>0.19</v>
      </c>
      <c r="V54" t="n">
        <v>0.8100000000000001</v>
      </c>
      <c r="W54" t="n">
        <v>1.17</v>
      </c>
      <c r="X54" t="n">
        <v>21.29</v>
      </c>
      <c r="Y54" t="n">
        <v>0.5</v>
      </c>
      <c r="Z54" t="n">
        <v>10</v>
      </c>
    </row>
    <row r="55">
      <c r="A55" t="n">
        <v>1</v>
      </c>
      <c r="B55" t="n">
        <v>25</v>
      </c>
      <c r="C55" t="inlineStr">
        <is>
          <t xml:space="preserve">CONCLUIDO	</t>
        </is>
      </c>
      <c r="D55" t="n">
        <v>0.8288</v>
      </c>
      <c r="E55" t="n">
        <v>120.65</v>
      </c>
      <c r="F55" t="n">
        <v>113.27</v>
      </c>
      <c r="G55" t="n">
        <v>16.91</v>
      </c>
      <c r="H55" t="n">
        <v>0.55</v>
      </c>
      <c r="I55" t="n">
        <v>402</v>
      </c>
      <c r="J55" t="n">
        <v>62.92</v>
      </c>
      <c r="K55" t="n">
        <v>28.92</v>
      </c>
      <c r="L55" t="n">
        <v>2</v>
      </c>
      <c r="M55" t="n">
        <v>0</v>
      </c>
      <c r="N55" t="n">
        <v>7</v>
      </c>
      <c r="O55" t="n">
        <v>7994.37</v>
      </c>
      <c r="P55" t="n">
        <v>594.72</v>
      </c>
      <c r="Q55" t="n">
        <v>10030.18</v>
      </c>
      <c r="R55" t="n">
        <v>784.52</v>
      </c>
      <c r="S55" t="n">
        <v>167.94</v>
      </c>
      <c r="T55" t="n">
        <v>306964.01</v>
      </c>
      <c r="U55" t="n">
        <v>0.21</v>
      </c>
      <c r="V55" t="n">
        <v>0.83</v>
      </c>
      <c r="W55" t="n">
        <v>1.44</v>
      </c>
      <c r="X55" t="n">
        <v>18.73</v>
      </c>
      <c r="Y55" t="n">
        <v>0.5</v>
      </c>
      <c r="Z55" t="n">
        <v>10</v>
      </c>
    </row>
    <row r="56">
      <c r="A56" t="n">
        <v>0</v>
      </c>
      <c r="B56" t="n">
        <v>85</v>
      </c>
      <c r="C56" t="inlineStr">
        <is>
          <t xml:space="preserve">CONCLUIDO	</t>
        </is>
      </c>
      <c r="D56" t="n">
        <v>0.4313</v>
      </c>
      <c r="E56" t="n">
        <v>231.87</v>
      </c>
      <c r="F56" t="n">
        <v>175.11</v>
      </c>
      <c r="G56" t="n">
        <v>6.55</v>
      </c>
      <c r="H56" t="n">
        <v>0.11</v>
      </c>
      <c r="I56" t="n">
        <v>1605</v>
      </c>
      <c r="J56" t="n">
        <v>167.88</v>
      </c>
      <c r="K56" t="n">
        <v>51.39</v>
      </c>
      <c r="L56" t="n">
        <v>1</v>
      </c>
      <c r="M56" t="n">
        <v>1603</v>
      </c>
      <c r="N56" t="n">
        <v>30.49</v>
      </c>
      <c r="O56" t="n">
        <v>20939.59</v>
      </c>
      <c r="P56" t="n">
        <v>2181.41</v>
      </c>
      <c r="Q56" t="n">
        <v>10031.64</v>
      </c>
      <c r="R56" t="n">
        <v>2911</v>
      </c>
      <c r="S56" t="n">
        <v>167.94</v>
      </c>
      <c r="T56" t="n">
        <v>1364186.17</v>
      </c>
      <c r="U56" t="n">
        <v>0.06</v>
      </c>
      <c r="V56" t="n">
        <v>0.54</v>
      </c>
      <c r="W56" t="n">
        <v>2.85</v>
      </c>
      <c r="X56" t="n">
        <v>80.55</v>
      </c>
      <c r="Y56" t="n">
        <v>0.5</v>
      </c>
      <c r="Z56" t="n">
        <v>10</v>
      </c>
    </row>
    <row r="57">
      <c r="A57" t="n">
        <v>1</v>
      </c>
      <c r="B57" t="n">
        <v>85</v>
      </c>
      <c r="C57" t="inlineStr">
        <is>
          <t xml:space="preserve">CONCLUIDO	</t>
        </is>
      </c>
      <c r="D57" t="n">
        <v>0.7224</v>
      </c>
      <c r="E57" t="n">
        <v>138.42</v>
      </c>
      <c r="F57" t="n">
        <v>118.66</v>
      </c>
      <c r="G57" t="n">
        <v>13.88</v>
      </c>
      <c r="H57" t="n">
        <v>0.21</v>
      </c>
      <c r="I57" t="n">
        <v>513</v>
      </c>
      <c r="J57" t="n">
        <v>169.33</v>
      </c>
      <c r="K57" t="n">
        <v>51.39</v>
      </c>
      <c r="L57" t="n">
        <v>2</v>
      </c>
      <c r="M57" t="n">
        <v>511</v>
      </c>
      <c r="N57" t="n">
        <v>30.94</v>
      </c>
      <c r="O57" t="n">
        <v>21118.46</v>
      </c>
      <c r="P57" t="n">
        <v>1414.69</v>
      </c>
      <c r="Q57" t="n">
        <v>10030.24</v>
      </c>
      <c r="R57" t="n">
        <v>986.4299999999999</v>
      </c>
      <c r="S57" t="n">
        <v>167.94</v>
      </c>
      <c r="T57" t="n">
        <v>407359.8</v>
      </c>
      <c r="U57" t="n">
        <v>0.17</v>
      </c>
      <c r="V57" t="n">
        <v>0.79</v>
      </c>
      <c r="W57" t="n">
        <v>1.09</v>
      </c>
      <c r="X57" t="n">
        <v>24.12</v>
      </c>
      <c r="Y57" t="n">
        <v>0.5</v>
      </c>
      <c r="Z57" t="n">
        <v>10</v>
      </c>
    </row>
    <row r="58">
      <c r="A58" t="n">
        <v>2</v>
      </c>
      <c r="B58" t="n">
        <v>85</v>
      </c>
      <c r="C58" t="inlineStr">
        <is>
          <t xml:space="preserve">CONCLUIDO	</t>
        </is>
      </c>
      <c r="D58" t="n">
        <v>0.8280999999999999</v>
      </c>
      <c r="E58" t="n">
        <v>120.75</v>
      </c>
      <c r="F58" t="n">
        <v>108.32</v>
      </c>
      <c r="G58" t="n">
        <v>21.88</v>
      </c>
      <c r="H58" t="n">
        <v>0.31</v>
      </c>
      <c r="I58" t="n">
        <v>297</v>
      </c>
      <c r="J58" t="n">
        <v>170.79</v>
      </c>
      <c r="K58" t="n">
        <v>51.39</v>
      </c>
      <c r="L58" t="n">
        <v>3</v>
      </c>
      <c r="M58" t="n">
        <v>295</v>
      </c>
      <c r="N58" t="n">
        <v>31.4</v>
      </c>
      <c r="O58" t="n">
        <v>21297.94</v>
      </c>
      <c r="P58" t="n">
        <v>1230.8</v>
      </c>
      <c r="Q58" t="n">
        <v>10029.93</v>
      </c>
      <c r="R58" t="n">
        <v>634.92</v>
      </c>
      <c r="S58" t="n">
        <v>167.94</v>
      </c>
      <c r="T58" t="n">
        <v>232687.47</v>
      </c>
      <c r="U58" t="n">
        <v>0.26</v>
      </c>
      <c r="V58" t="n">
        <v>0.87</v>
      </c>
      <c r="W58" t="n">
        <v>0.76</v>
      </c>
      <c r="X58" t="n">
        <v>13.77</v>
      </c>
      <c r="Y58" t="n">
        <v>0.5</v>
      </c>
      <c r="Z58" t="n">
        <v>10</v>
      </c>
    </row>
    <row r="59">
      <c r="A59" t="n">
        <v>3</v>
      </c>
      <c r="B59" t="n">
        <v>85</v>
      </c>
      <c r="C59" t="inlineStr">
        <is>
          <t xml:space="preserve">CONCLUIDO	</t>
        </is>
      </c>
      <c r="D59" t="n">
        <v>0.8846000000000001</v>
      </c>
      <c r="E59" t="n">
        <v>113.04</v>
      </c>
      <c r="F59" t="n">
        <v>103.82</v>
      </c>
      <c r="G59" t="n">
        <v>30.84</v>
      </c>
      <c r="H59" t="n">
        <v>0.41</v>
      </c>
      <c r="I59" t="n">
        <v>202</v>
      </c>
      <c r="J59" t="n">
        <v>172.25</v>
      </c>
      <c r="K59" t="n">
        <v>51.39</v>
      </c>
      <c r="L59" t="n">
        <v>4</v>
      </c>
      <c r="M59" t="n">
        <v>200</v>
      </c>
      <c r="N59" t="n">
        <v>31.86</v>
      </c>
      <c r="O59" t="n">
        <v>21478.05</v>
      </c>
      <c r="P59" t="n">
        <v>1117.04</v>
      </c>
      <c r="Q59" t="n">
        <v>10029.83</v>
      </c>
      <c r="R59" t="n">
        <v>482.11</v>
      </c>
      <c r="S59" t="n">
        <v>167.94</v>
      </c>
      <c r="T59" t="n">
        <v>156759.35</v>
      </c>
      <c r="U59" t="n">
        <v>0.35</v>
      </c>
      <c r="V59" t="n">
        <v>0.91</v>
      </c>
      <c r="W59" t="n">
        <v>0.61</v>
      </c>
      <c r="X59" t="n">
        <v>9.279999999999999</v>
      </c>
      <c r="Y59" t="n">
        <v>0.5</v>
      </c>
      <c r="Z59" t="n">
        <v>10</v>
      </c>
    </row>
    <row r="60">
      <c r="A60" t="n">
        <v>4</v>
      </c>
      <c r="B60" t="n">
        <v>85</v>
      </c>
      <c r="C60" t="inlineStr">
        <is>
          <t xml:space="preserve">CONCLUIDO	</t>
        </is>
      </c>
      <c r="D60" t="n">
        <v>0.9209000000000001</v>
      </c>
      <c r="E60" t="n">
        <v>108.59</v>
      </c>
      <c r="F60" t="n">
        <v>101.23</v>
      </c>
      <c r="G60" t="n">
        <v>41.32</v>
      </c>
      <c r="H60" t="n">
        <v>0.51</v>
      </c>
      <c r="I60" t="n">
        <v>147</v>
      </c>
      <c r="J60" t="n">
        <v>173.71</v>
      </c>
      <c r="K60" t="n">
        <v>51.39</v>
      </c>
      <c r="L60" t="n">
        <v>5</v>
      </c>
      <c r="M60" t="n">
        <v>145</v>
      </c>
      <c r="N60" t="n">
        <v>32.32</v>
      </c>
      <c r="O60" t="n">
        <v>21658.78</v>
      </c>
      <c r="P60" t="n">
        <v>1015.04</v>
      </c>
      <c r="Q60" t="n">
        <v>10029.61</v>
      </c>
      <c r="R60" t="n">
        <v>394.64</v>
      </c>
      <c r="S60" t="n">
        <v>167.94</v>
      </c>
      <c r="T60" t="n">
        <v>113299.61</v>
      </c>
      <c r="U60" t="n">
        <v>0.43</v>
      </c>
      <c r="V60" t="n">
        <v>0.93</v>
      </c>
      <c r="W60" t="n">
        <v>0.51</v>
      </c>
      <c r="X60" t="n">
        <v>6.7</v>
      </c>
      <c r="Y60" t="n">
        <v>0.5</v>
      </c>
      <c r="Z60" t="n">
        <v>10</v>
      </c>
    </row>
    <row r="61">
      <c r="A61" t="n">
        <v>5</v>
      </c>
      <c r="B61" t="n">
        <v>85</v>
      </c>
      <c r="C61" t="inlineStr">
        <is>
          <t xml:space="preserve">CONCLUIDO	</t>
        </is>
      </c>
      <c r="D61" t="n">
        <v>0.9379</v>
      </c>
      <c r="E61" t="n">
        <v>106.62</v>
      </c>
      <c r="F61" t="n">
        <v>100.15</v>
      </c>
      <c r="G61" t="n">
        <v>49.66</v>
      </c>
      <c r="H61" t="n">
        <v>0.61</v>
      </c>
      <c r="I61" t="n">
        <v>121</v>
      </c>
      <c r="J61" t="n">
        <v>175.18</v>
      </c>
      <c r="K61" t="n">
        <v>51.39</v>
      </c>
      <c r="L61" t="n">
        <v>6</v>
      </c>
      <c r="M61" t="n">
        <v>21</v>
      </c>
      <c r="N61" t="n">
        <v>32.79</v>
      </c>
      <c r="O61" t="n">
        <v>21840.16</v>
      </c>
      <c r="P61" t="n">
        <v>951.5</v>
      </c>
      <c r="Q61" t="n">
        <v>10029.8</v>
      </c>
      <c r="R61" t="n">
        <v>353.61</v>
      </c>
      <c r="S61" t="n">
        <v>167.94</v>
      </c>
      <c r="T61" t="n">
        <v>92912.48</v>
      </c>
      <c r="U61" t="n">
        <v>0.47</v>
      </c>
      <c r="V61" t="n">
        <v>0.9399999999999999</v>
      </c>
      <c r="W61" t="n">
        <v>0.6</v>
      </c>
      <c r="X61" t="n">
        <v>5.61</v>
      </c>
      <c r="Y61" t="n">
        <v>0.5</v>
      </c>
      <c r="Z61" t="n">
        <v>10</v>
      </c>
    </row>
    <row r="62">
      <c r="A62" t="n">
        <v>6</v>
      </c>
      <c r="B62" t="n">
        <v>85</v>
      </c>
      <c r="C62" t="inlineStr">
        <is>
          <t xml:space="preserve">CONCLUIDO	</t>
        </is>
      </c>
      <c r="D62" t="n">
        <v>0.9385</v>
      </c>
      <c r="E62" t="n">
        <v>106.55</v>
      </c>
      <c r="F62" t="n">
        <v>100.11</v>
      </c>
      <c r="G62" t="n">
        <v>50.06</v>
      </c>
      <c r="H62" t="n">
        <v>0.7</v>
      </c>
      <c r="I62" t="n">
        <v>120</v>
      </c>
      <c r="J62" t="n">
        <v>176.66</v>
      </c>
      <c r="K62" t="n">
        <v>51.39</v>
      </c>
      <c r="L62" t="n">
        <v>7</v>
      </c>
      <c r="M62" t="n">
        <v>1</v>
      </c>
      <c r="N62" t="n">
        <v>33.27</v>
      </c>
      <c r="O62" t="n">
        <v>22022.17</v>
      </c>
      <c r="P62" t="n">
        <v>955.5</v>
      </c>
      <c r="Q62" t="n">
        <v>10029.75</v>
      </c>
      <c r="R62" t="n">
        <v>351.26</v>
      </c>
      <c r="S62" t="n">
        <v>167.94</v>
      </c>
      <c r="T62" t="n">
        <v>91744.14999999999</v>
      </c>
      <c r="U62" t="n">
        <v>0.48</v>
      </c>
      <c r="V62" t="n">
        <v>0.9399999999999999</v>
      </c>
      <c r="W62" t="n">
        <v>0.63</v>
      </c>
      <c r="X62" t="n">
        <v>5.57</v>
      </c>
      <c r="Y62" t="n">
        <v>0.5</v>
      </c>
      <c r="Z62" t="n">
        <v>10</v>
      </c>
    </row>
    <row r="63">
      <c r="A63" t="n">
        <v>7</v>
      </c>
      <c r="B63" t="n">
        <v>85</v>
      </c>
      <c r="C63" t="inlineStr">
        <is>
          <t xml:space="preserve">CONCLUIDO	</t>
        </is>
      </c>
      <c r="D63" t="n">
        <v>0.9395</v>
      </c>
      <c r="E63" t="n">
        <v>106.44</v>
      </c>
      <c r="F63" t="n">
        <v>100.04</v>
      </c>
      <c r="G63" t="n">
        <v>50.44</v>
      </c>
      <c r="H63" t="n">
        <v>0.8</v>
      </c>
      <c r="I63" t="n">
        <v>119</v>
      </c>
      <c r="J63" t="n">
        <v>178.14</v>
      </c>
      <c r="K63" t="n">
        <v>51.39</v>
      </c>
      <c r="L63" t="n">
        <v>8</v>
      </c>
      <c r="M63" t="n">
        <v>0</v>
      </c>
      <c r="N63" t="n">
        <v>33.75</v>
      </c>
      <c r="O63" t="n">
        <v>22204.83</v>
      </c>
      <c r="P63" t="n">
        <v>962.04</v>
      </c>
      <c r="Q63" t="n">
        <v>10029.75</v>
      </c>
      <c r="R63" t="n">
        <v>348.49</v>
      </c>
      <c r="S63" t="n">
        <v>167.94</v>
      </c>
      <c r="T63" t="n">
        <v>90363.84</v>
      </c>
      <c r="U63" t="n">
        <v>0.48</v>
      </c>
      <c r="V63" t="n">
        <v>0.9399999999999999</v>
      </c>
      <c r="W63" t="n">
        <v>0.63</v>
      </c>
      <c r="X63" t="n">
        <v>5.5</v>
      </c>
      <c r="Y63" t="n">
        <v>0.5</v>
      </c>
      <c r="Z63" t="n">
        <v>10</v>
      </c>
    </row>
    <row r="64">
      <c r="A64" t="n">
        <v>0</v>
      </c>
      <c r="B64" t="n">
        <v>20</v>
      </c>
      <c r="C64" t="inlineStr">
        <is>
          <t xml:space="preserve">CONCLUIDO	</t>
        </is>
      </c>
      <c r="D64" t="n">
        <v>0.7936</v>
      </c>
      <c r="E64" t="n">
        <v>126.01</v>
      </c>
      <c r="F64" t="n">
        <v>118.11</v>
      </c>
      <c r="G64" t="n">
        <v>14.06</v>
      </c>
      <c r="H64" t="n">
        <v>0.34</v>
      </c>
      <c r="I64" t="n">
        <v>504</v>
      </c>
      <c r="J64" t="n">
        <v>51.33</v>
      </c>
      <c r="K64" t="n">
        <v>24.83</v>
      </c>
      <c r="L64" t="n">
        <v>1</v>
      </c>
      <c r="M64" t="n">
        <v>5</v>
      </c>
      <c r="N64" t="n">
        <v>5.51</v>
      </c>
      <c r="O64" t="n">
        <v>6564.78</v>
      </c>
      <c r="P64" t="n">
        <v>544.52</v>
      </c>
      <c r="Q64" t="n">
        <v>10030.34</v>
      </c>
      <c r="R64" t="n">
        <v>943.04</v>
      </c>
      <c r="S64" t="n">
        <v>167.94</v>
      </c>
      <c r="T64" t="n">
        <v>385711.22</v>
      </c>
      <c r="U64" t="n">
        <v>0.18</v>
      </c>
      <c r="V64" t="n">
        <v>0.8</v>
      </c>
      <c r="W64" t="n">
        <v>1.75</v>
      </c>
      <c r="X64" t="n">
        <v>23.56</v>
      </c>
      <c r="Y64" t="n">
        <v>0.5</v>
      </c>
      <c r="Z64" t="n">
        <v>10</v>
      </c>
    </row>
    <row r="65">
      <c r="A65" t="n">
        <v>1</v>
      </c>
      <c r="B65" t="n">
        <v>20</v>
      </c>
      <c r="C65" t="inlineStr">
        <is>
          <t xml:space="preserve">CONCLUIDO	</t>
        </is>
      </c>
      <c r="D65" t="n">
        <v>0.794</v>
      </c>
      <c r="E65" t="n">
        <v>125.94</v>
      </c>
      <c r="F65" t="n">
        <v>118.04</v>
      </c>
      <c r="G65" t="n">
        <v>14.08</v>
      </c>
      <c r="H65" t="n">
        <v>0.66</v>
      </c>
      <c r="I65" t="n">
        <v>503</v>
      </c>
      <c r="J65" t="n">
        <v>52.47</v>
      </c>
      <c r="K65" t="n">
        <v>24.83</v>
      </c>
      <c r="L65" t="n">
        <v>2</v>
      </c>
      <c r="M65" t="n">
        <v>0</v>
      </c>
      <c r="N65" t="n">
        <v>5.64</v>
      </c>
      <c r="O65" t="n">
        <v>6705.1</v>
      </c>
      <c r="P65" t="n">
        <v>555.05</v>
      </c>
      <c r="Q65" t="n">
        <v>10030.29</v>
      </c>
      <c r="R65" t="n">
        <v>940.59</v>
      </c>
      <c r="S65" t="n">
        <v>167.94</v>
      </c>
      <c r="T65" t="n">
        <v>384494.4</v>
      </c>
      <c r="U65" t="n">
        <v>0.18</v>
      </c>
      <c r="V65" t="n">
        <v>0.8</v>
      </c>
      <c r="W65" t="n">
        <v>1.75</v>
      </c>
      <c r="X65" t="n">
        <v>23.5</v>
      </c>
      <c r="Y65" t="n">
        <v>0.5</v>
      </c>
      <c r="Z65" t="n">
        <v>10</v>
      </c>
    </row>
    <row r="66">
      <c r="A66" t="n">
        <v>0</v>
      </c>
      <c r="B66" t="n">
        <v>65</v>
      </c>
      <c r="C66" t="inlineStr">
        <is>
          <t xml:space="preserve">CONCLUIDO	</t>
        </is>
      </c>
      <c r="D66" t="n">
        <v>0.5358000000000001</v>
      </c>
      <c r="E66" t="n">
        <v>186.63</v>
      </c>
      <c r="F66" t="n">
        <v>152.36</v>
      </c>
      <c r="G66" t="n">
        <v>7.75</v>
      </c>
      <c r="H66" t="n">
        <v>0.13</v>
      </c>
      <c r="I66" t="n">
        <v>1179</v>
      </c>
      <c r="J66" t="n">
        <v>133.21</v>
      </c>
      <c r="K66" t="n">
        <v>46.47</v>
      </c>
      <c r="L66" t="n">
        <v>1</v>
      </c>
      <c r="M66" t="n">
        <v>1177</v>
      </c>
      <c r="N66" t="n">
        <v>20.75</v>
      </c>
      <c r="O66" t="n">
        <v>16663.42</v>
      </c>
      <c r="P66" t="n">
        <v>1610.52</v>
      </c>
      <c r="Q66" t="n">
        <v>10031.11</v>
      </c>
      <c r="R66" t="n">
        <v>2133.67</v>
      </c>
      <c r="S66" t="n">
        <v>167.94</v>
      </c>
      <c r="T66" t="n">
        <v>977650.71</v>
      </c>
      <c r="U66" t="n">
        <v>0.08</v>
      </c>
      <c r="V66" t="n">
        <v>0.62</v>
      </c>
      <c r="W66" t="n">
        <v>2.17</v>
      </c>
      <c r="X66" t="n">
        <v>57.8</v>
      </c>
      <c r="Y66" t="n">
        <v>0.5</v>
      </c>
      <c r="Z66" t="n">
        <v>10</v>
      </c>
    </row>
    <row r="67">
      <c r="A67" t="n">
        <v>1</v>
      </c>
      <c r="B67" t="n">
        <v>65</v>
      </c>
      <c r="C67" t="inlineStr">
        <is>
          <t xml:space="preserve">CONCLUIDO	</t>
        </is>
      </c>
      <c r="D67" t="n">
        <v>0.7895</v>
      </c>
      <c r="E67" t="n">
        <v>126.67</v>
      </c>
      <c r="F67" t="n">
        <v>113.46</v>
      </c>
      <c r="G67" t="n">
        <v>16.81</v>
      </c>
      <c r="H67" t="n">
        <v>0.26</v>
      </c>
      <c r="I67" t="n">
        <v>405</v>
      </c>
      <c r="J67" t="n">
        <v>134.55</v>
      </c>
      <c r="K67" t="n">
        <v>46.47</v>
      </c>
      <c r="L67" t="n">
        <v>2</v>
      </c>
      <c r="M67" t="n">
        <v>403</v>
      </c>
      <c r="N67" t="n">
        <v>21.09</v>
      </c>
      <c r="O67" t="n">
        <v>16828.84</v>
      </c>
      <c r="P67" t="n">
        <v>1119.57</v>
      </c>
      <c r="Q67" t="n">
        <v>10030.05</v>
      </c>
      <c r="R67" t="n">
        <v>810.21</v>
      </c>
      <c r="S67" t="n">
        <v>167.94</v>
      </c>
      <c r="T67" t="n">
        <v>319793.85</v>
      </c>
      <c r="U67" t="n">
        <v>0.21</v>
      </c>
      <c r="V67" t="n">
        <v>0.83</v>
      </c>
      <c r="W67" t="n">
        <v>0.91</v>
      </c>
      <c r="X67" t="n">
        <v>18.92</v>
      </c>
      <c r="Y67" t="n">
        <v>0.5</v>
      </c>
      <c r="Z67" t="n">
        <v>10</v>
      </c>
    </row>
    <row r="68">
      <c r="A68" t="n">
        <v>2</v>
      </c>
      <c r="B68" t="n">
        <v>65</v>
      </c>
      <c r="C68" t="inlineStr">
        <is>
          <t xml:space="preserve">CONCLUIDO	</t>
        </is>
      </c>
      <c r="D68" t="n">
        <v>0.8811</v>
      </c>
      <c r="E68" t="n">
        <v>113.5</v>
      </c>
      <c r="F68" t="n">
        <v>105.08</v>
      </c>
      <c r="G68" t="n">
        <v>27.53</v>
      </c>
      <c r="H68" t="n">
        <v>0.39</v>
      </c>
      <c r="I68" t="n">
        <v>229</v>
      </c>
      <c r="J68" t="n">
        <v>135.9</v>
      </c>
      <c r="K68" t="n">
        <v>46.47</v>
      </c>
      <c r="L68" t="n">
        <v>3</v>
      </c>
      <c r="M68" t="n">
        <v>227</v>
      </c>
      <c r="N68" t="n">
        <v>21.43</v>
      </c>
      <c r="O68" t="n">
        <v>16994.64</v>
      </c>
      <c r="P68" t="n">
        <v>951.72</v>
      </c>
      <c r="Q68" t="n">
        <v>10029.69</v>
      </c>
      <c r="R68" t="n">
        <v>525.38</v>
      </c>
      <c r="S68" t="n">
        <v>167.94</v>
      </c>
      <c r="T68" t="n">
        <v>178255.23</v>
      </c>
      <c r="U68" t="n">
        <v>0.32</v>
      </c>
      <c r="V68" t="n">
        <v>0.9</v>
      </c>
      <c r="W68" t="n">
        <v>0.64</v>
      </c>
      <c r="X68" t="n">
        <v>10.54</v>
      </c>
      <c r="Y68" t="n">
        <v>0.5</v>
      </c>
      <c r="Z68" t="n">
        <v>10</v>
      </c>
    </row>
    <row r="69">
      <c r="A69" t="n">
        <v>3</v>
      </c>
      <c r="B69" t="n">
        <v>65</v>
      </c>
      <c r="C69" t="inlineStr">
        <is>
          <t xml:space="preserve">CONCLUIDO	</t>
        </is>
      </c>
      <c r="D69" t="n">
        <v>0.923</v>
      </c>
      <c r="E69" t="n">
        <v>108.34</v>
      </c>
      <c r="F69" t="n">
        <v>101.86</v>
      </c>
      <c r="G69" t="n">
        <v>38.68</v>
      </c>
      <c r="H69" t="n">
        <v>0.52</v>
      </c>
      <c r="I69" t="n">
        <v>158</v>
      </c>
      <c r="J69" t="n">
        <v>137.25</v>
      </c>
      <c r="K69" t="n">
        <v>46.47</v>
      </c>
      <c r="L69" t="n">
        <v>4</v>
      </c>
      <c r="M69" t="n">
        <v>39</v>
      </c>
      <c r="N69" t="n">
        <v>21.78</v>
      </c>
      <c r="O69" t="n">
        <v>17160.92</v>
      </c>
      <c r="P69" t="n">
        <v>840.76</v>
      </c>
      <c r="Q69" t="n">
        <v>10029.65</v>
      </c>
      <c r="R69" t="n">
        <v>410.54</v>
      </c>
      <c r="S69" t="n">
        <v>167.94</v>
      </c>
      <c r="T69" t="n">
        <v>121193.21</v>
      </c>
      <c r="U69" t="n">
        <v>0.41</v>
      </c>
      <c r="V69" t="n">
        <v>0.93</v>
      </c>
      <c r="W69" t="n">
        <v>0.6899999999999999</v>
      </c>
      <c r="X69" t="n">
        <v>7.32</v>
      </c>
      <c r="Y69" t="n">
        <v>0.5</v>
      </c>
      <c r="Z69" t="n">
        <v>10</v>
      </c>
    </row>
    <row r="70">
      <c r="A70" t="n">
        <v>4</v>
      </c>
      <c r="B70" t="n">
        <v>65</v>
      </c>
      <c r="C70" t="inlineStr">
        <is>
          <t xml:space="preserve">CONCLUIDO	</t>
        </is>
      </c>
      <c r="D70" t="n">
        <v>0.9238</v>
      </c>
      <c r="E70" t="n">
        <v>108.25</v>
      </c>
      <c r="F70" t="n">
        <v>101.82</v>
      </c>
      <c r="G70" t="n">
        <v>39.16</v>
      </c>
      <c r="H70" t="n">
        <v>0.64</v>
      </c>
      <c r="I70" t="n">
        <v>156</v>
      </c>
      <c r="J70" t="n">
        <v>138.6</v>
      </c>
      <c r="K70" t="n">
        <v>46.47</v>
      </c>
      <c r="L70" t="n">
        <v>5</v>
      </c>
      <c r="M70" t="n">
        <v>0</v>
      </c>
      <c r="N70" t="n">
        <v>22.13</v>
      </c>
      <c r="O70" t="n">
        <v>17327.69</v>
      </c>
      <c r="P70" t="n">
        <v>844.62</v>
      </c>
      <c r="Q70" t="n">
        <v>10029.68</v>
      </c>
      <c r="R70" t="n">
        <v>407.67</v>
      </c>
      <c r="S70" t="n">
        <v>167.94</v>
      </c>
      <c r="T70" t="n">
        <v>119765.78</v>
      </c>
      <c r="U70" t="n">
        <v>0.41</v>
      </c>
      <c r="V70" t="n">
        <v>0.93</v>
      </c>
      <c r="W70" t="n">
        <v>0.73</v>
      </c>
      <c r="X70" t="n">
        <v>7.28</v>
      </c>
      <c r="Y70" t="n">
        <v>0.5</v>
      </c>
      <c r="Z70" t="n">
        <v>10</v>
      </c>
    </row>
    <row r="71">
      <c r="A71" t="n">
        <v>0</v>
      </c>
      <c r="B71" t="n">
        <v>75</v>
      </c>
      <c r="C71" t="inlineStr">
        <is>
          <t xml:space="preserve">CONCLUIDO	</t>
        </is>
      </c>
      <c r="D71" t="n">
        <v>0.4824</v>
      </c>
      <c r="E71" t="n">
        <v>207.31</v>
      </c>
      <c r="F71" t="n">
        <v>162.9</v>
      </c>
      <c r="G71" t="n">
        <v>7.09</v>
      </c>
      <c r="H71" t="n">
        <v>0.12</v>
      </c>
      <c r="I71" t="n">
        <v>1379</v>
      </c>
      <c r="J71" t="n">
        <v>150.44</v>
      </c>
      <c r="K71" t="n">
        <v>49.1</v>
      </c>
      <c r="L71" t="n">
        <v>1</v>
      </c>
      <c r="M71" t="n">
        <v>1377</v>
      </c>
      <c r="N71" t="n">
        <v>25.34</v>
      </c>
      <c r="O71" t="n">
        <v>18787.76</v>
      </c>
      <c r="P71" t="n">
        <v>1879.18</v>
      </c>
      <c r="Q71" t="n">
        <v>10031.28</v>
      </c>
      <c r="R71" t="n">
        <v>2493.51</v>
      </c>
      <c r="S71" t="n">
        <v>167.94</v>
      </c>
      <c r="T71" t="n">
        <v>1156570.49</v>
      </c>
      <c r="U71" t="n">
        <v>0.07000000000000001</v>
      </c>
      <c r="V71" t="n">
        <v>0.58</v>
      </c>
      <c r="W71" t="n">
        <v>2.49</v>
      </c>
      <c r="X71" t="n">
        <v>68.34</v>
      </c>
      <c r="Y71" t="n">
        <v>0.5</v>
      </c>
      <c r="Z71" t="n">
        <v>10</v>
      </c>
    </row>
    <row r="72">
      <c r="A72" t="n">
        <v>1</v>
      </c>
      <c r="B72" t="n">
        <v>75</v>
      </c>
      <c r="C72" t="inlineStr">
        <is>
          <t xml:space="preserve">CONCLUIDO	</t>
        </is>
      </c>
      <c r="D72" t="n">
        <v>0.7558</v>
      </c>
      <c r="E72" t="n">
        <v>132.32</v>
      </c>
      <c r="F72" t="n">
        <v>116.02</v>
      </c>
      <c r="G72" t="n">
        <v>15.17</v>
      </c>
      <c r="H72" t="n">
        <v>0.23</v>
      </c>
      <c r="I72" t="n">
        <v>459</v>
      </c>
      <c r="J72" t="n">
        <v>151.83</v>
      </c>
      <c r="K72" t="n">
        <v>49.1</v>
      </c>
      <c r="L72" t="n">
        <v>2</v>
      </c>
      <c r="M72" t="n">
        <v>457</v>
      </c>
      <c r="N72" t="n">
        <v>25.73</v>
      </c>
      <c r="O72" t="n">
        <v>18959.54</v>
      </c>
      <c r="P72" t="n">
        <v>1267.78</v>
      </c>
      <c r="Q72" t="n">
        <v>10030.23</v>
      </c>
      <c r="R72" t="n">
        <v>896.39</v>
      </c>
      <c r="S72" t="n">
        <v>167.94</v>
      </c>
      <c r="T72" t="n">
        <v>362614.07</v>
      </c>
      <c r="U72" t="n">
        <v>0.19</v>
      </c>
      <c r="V72" t="n">
        <v>0.8100000000000001</v>
      </c>
      <c r="W72" t="n">
        <v>1.01</v>
      </c>
      <c r="X72" t="n">
        <v>21.47</v>
      </c>
      <c r="Y72" t="n">
        <v>0.5</v>
      </c>
      <c r="Z72" t="n">
        <v>10</v>
      </c>
    </row>
    <row r="73">
      <c r="A73" t="n">
        <v>2</v>
      </c>
      <c r="B73" t="n">
        <v>75</v>
      </c>
      <c r="C73" t="inlineStr">
        <is>
          <t xml:space="preserve">CONCLUIDO	</t>
        </is>
      </c>
      <c r="D73" t="n">
        <v>0.8545</v>
      </c>
      <c r="E73" t="n">
        <v>117.03</v>
      </c>
      <c r="F73" t="n">
        <v>106.69</v>
      </c>
      <c r="G73" t="n">
        <v>24.25</v>
      </c>
      <c r="H73" t="n">
        <v>0.35</v>
      </c>
      <c r="I73" t="n">
        <v>264</v>
      </c>
      <c r="J73" t="n">
        <v>153.23</v>
      </c>
      <c r="K73" t="n">
        <v>49.1</v>
      </c>
      <c r="L73" t="n">
        <v>3</v>
      </c>
      <c r="M73" t="n">
        <v>262</v>
      </c>
      <c r="N73" t="n">
        <v>26.13</v>
      </c>
      <c r="O73" t="n">
        <v>19131.85</v>
      </c>
      <c r="P73" t="n">
        <v>1095.64</v>
      </c>
      <c r="Q73" t="n">
        <v>10029.76</v>
      </c>
      <c r="R73" t="n">
        <v>580.27</v>
      </c>
      <c r="S73" t="n">
        <v>167.94</v>
      </c>
      <c r="T73" t="n">
        <v>205525.44</v>
      </c>
      <c r="U73" t="n">
        <v>0.29</v>
      </c>
      <c r="V73" t="n">
        <v>0.88</v>
      </c>
      <c r="W73" t="n">
        <v>0.68</v>
      </c>
      <c r="X73" t="n">
        <v>12.15</v>
      </c>
      <c r="Y73" t="n">
        <v>0.5</v>
      </c>
      <c r="Z73" t="n">
        <v>10</v>
      </c>
    </row>
    <row r="74">
      <c r="A74" t="n">
        <v>3</v>
      </c>
      <c r="B74" t="n">
        <v>75</v>
      </c>
      <c r="C74" t="inlineStr">
        <is>
          <t xml:space="preserve">CONCLUIDO	</t>
        </is>
      </c>
      <c r="D74" t="n">
        <v>0.9071</v>
      </c>
      <c r="E74" t="n">
        <v>110.24</v>
      </c>
      <c r="F74" t="n">
        <v>102.59</v>
      </c>
      <c r="G74" t="n">
        <v>34.97</v>
      </c>
      <c r="H74" t="n">
        <v>0.46</v>
      </c>
      <c r="I74" t="n">
        <v>176</v>
      </c>
      <c r="J74" t="n">
        <v>154.63</v>
      </c>
      <c r="K74" t="n">
        <v>49.1</v>
      </c>
      <c r="L74" t="n">
        <v>4</v>
      </c>
      <c r="M74" t="n">
        <v>174</v>
      </c>
      <c r="N74" t="n">
        <v>26.53</v>
      </c>
      <c r="O74" t="n">
        <v>19304.72</v>
      </c>
      <c r="P74" t="n">
        <v>975.24</v>
      </c>
      <c r="Q74" t="n">
        <v>10029.79</v>
      </c>
      <c r="R74" t="n">
        <v>440.74</v>
      </c>
      <c r="S74" t="n">
        <v>167.94</v>
      </c>
      <c r="T74" t="n">
        <v>136200.94</v>
      </c>
      <c r="U74" t="n">
        <v>0.38</v>
      </c>
      <c r="V74" t="n">
        <v>0.92</v>
      </c>
      <c r="W74" t="n">
        <v>0.55</v>
      </c>
      <c r="X74" t="n">
        <v>8.050000000000001</v>
      </c>
      <c r="Y74" t="n">
        <v>0.5</v>
      </c>
      <c r="Z74" t="n">
        <v>10</v>
      </c>
    </row>
    <row r="75">
      <c r="A75" t="n">
        <v>4</v>
      </c>
      <c r="B75" t="n">
        <v>75</v>
      </c>
      <c r="C75" t="inlineStr">
        <is>
          <t xml:space="preserve">CONCLUIDO	</t>
        </is>
      </c>
      <c r="D75" t="n">
        <v>0.9314</v>
      </c>
      <c r="E75" t="n">
        <v>107.37</v>
      </c>
      <c r="F75" t="n">
        <v>100.91</v>
      </c>
      <c r="G75" t="n">
        <v>44.19</v>
      </c>
      <c r="H75" t="n">
        <v>0.57</v>
      </c>
      <c r="I75" t="n">
        <v>137</v>
      </c>
      <c r="J75" t="n">
        <v>156.03</v>
      </c>
      <c r="K75" t="n">
        <v>49.1</v>
      </c>
      <c r="L75" t="n">
        <v>5</v>
      </c>
      <c r="M75" t="n">
        <v>20</v>
      </c>
      <c r="N75" t="n">
        <v>26.94</v>
      </c>
      <c r="O75" t="n">
        <v>19478.15</v>
      </c>
      <c r="P75" t="n">
        <v>895.38</v>
      </c>
      <c r="Q75" t="n">
        <v>10029.6</v>
      </c>
      <c r="R75" t="n">
        <v>378.54</v>
      </c>
      <c r="S75" t="n">
        <v>167.94</v>
      </c>
      <c r="T75" t="n">
        <v>105294.83</v>
      </c>
      <c r="U75" t="n">
        <v>0.44</v>
      </c>
      <c r="V75" t="n">
        <v>0.93</v>
      </c>
      <c r="W75" t="n">
        <v>0.65</v>
      </c>
      <c r="X75" t="n">
        <v>6.37</v>
      </c>
      <c r="Y75" t="n">
        <v>0.5</v>
      </c>
      <c r="Z75" t="n">
        <v>10</v>
      </c>
    </row>
    <row r="76">
      <c r="A76" t="n">
        <v>5</v>
      </c>
      <c r="B76" t="n">
        <v>75</v>
      </c>
      <c r="C76" t="inlineStr">
        <is>
          <t xml:space="preserve">CONCLUIDO	</t>
        </is>
      </c>
      <c r="D76" t="n">
        <v>0.9328</v>
      </c>
      <c r="E76" t="n">
        <v>107.2</v>
      </c>
      <c r="F76" t="n">
        <v>100.8</v>
      </c>
      <c r="G76" t="n">
        <v>44.8</v>
      </c>
      <c r="H76" t="n">
        <v>0.67</v>
      </c>
      <c r="I76" t="n">
        <v>135</v>
      </c>
      <c r="J76" t="n">
        <v>157.44</v>
      </c>
      <c r="K76" t="n">
        <v>49.1</v>
      </c>
      <c r="L76" t="n">
        <v>6</v>
      </c>
      <c r="M76" t="n">
        <v>0</v>
      </c>
      <c r="N76" t="n">
        <v>27.35</v>
      </c>
      <c r="O76" t="n">
        <v>19652.13</v>
      </c>
      <c r="P76" t="n">
        <v>900.34</v>
      </c>
      <c r="Q76" t="n">
        <v>10029.66</v>
      </c>
      <c r="R76" t="n">
        <v>374.14</v>
      </c>
      <c r="S76" t="n">
        <v>167.94</v>
      </c>
      <c r="T76" t="n">
        <v>103108.71</v>
      </c>
      <c r="U76" t="n">
        <v>0.45</v>
      </c>
      <c r="V76" t="n">
        <v>0.9399999999999999</v>
      </c>
      <c r="W76" t="n">
        <v>0.67</v>
      </c>
      <c r="X76" t="n">
        <v>6.26</v>
      </c>
      <c r="Y76" t="n">
        <v>0.5</v>
      </c>
      <c r="Z76" t="n">
        <v>10</v>
      </c>
    </row>
    <row r="77">
      <c r="A77" t="n">
        <v>0</v>
      </c>
      <c r="B77" t="n">
        <v>95</v>
      </c>
      <c r="C77" t="inlineStr">
        <is>
          <t xml:space="preserve">CONCLUIDO	</t>
        </is>
      </c>
      <c r="D77" t="n">
        <v>0.382</v>
      </c>
      <c r="E77" t="n">
        <v>261.8</v>
      </c>
      <c r="F77" t="n">
        <v>189.76</v>
      </c>
      <c r="G77" t="n">
        <v>6.09</v>
      </c>
      <c r="H77" t="n">
        <v>0.1</v>
      </c>
      <c r="I77" t="n">
        <v>1869</v>
      </c>
      <c r="J77" t="n">
        <v>185.69</v>
      </c>
      <c r="K77" t="n">
        <v>53.44</v>
      </c>
      <c r="L77" t="n">
        <v>1</v>
      </c>
      <c r="M77" t="n">
        <v>1867</v>
      </c>
      <c r="N77" t="n">
        <v>36.26</v>
      </c>
      <c r="O77" t="n">
        <v>23136.14</v>
      </c>
      <c r="P77" t="n">
        <v>2533.12</v>
      </c>
      <c r="Q77" t="n">
        <v>10032.56</v>
      </c>
      <c r="R77" t="n">
        <v>3412.65</v>
      </c>
      <c r="S77" t="n">
        <v>167.94</v>
      </c>
      <c r="T77" t="n">
        <v>1613691.44</v>
      </c>
      <c r="U77" t="n">
        <v>0.05</v>
      </c>
      <c r="V77" t="n">
        <v>0.5</v>
      </c>
      <c r="W77" t="n">
        <v>3.28</v>
      </c>
      <c r="X77" t="n">
        <v>95.19</v>
      </c>
      <c r="Y77" t="n">
        <v>0.5</v>
      </c>
      <c r="Z77" t="n">
        <v>10</v>
      </c>
    </row>
    <row r="78">
      <c r="A78" t="n">
        <v>1</v>
      </c>
      <c r="B78" t="n">
        <v>95</v>
      </c>
      <c r="C78" t="inlineStr">
        <is>
          <t xml:space="preserve">CONCLUIDO	</t>
        </is>
      </c>
      <c r="D78" t="n">
        <v>0.6906</v>
      </c>
      <c r="E78" t="n">
        <v>144.79</v>
      </c>
      <c r="F78" t="n">
        <v>121.26</v>
      </c>
      <c r="G78" t="n">
        <v>12.85</v>
      </c>
      <c r="H78" t="n">
        <v>0.19</v>
      </c>
      <c r="I78" t="n">
        <v>566</v>
      </c>
      <c r="J78" t="n">
        <v>187.21</v>
      </c>
      <c r="K78" t="n">
        <v>53.44</v>
      </c>
      <c r="L78" t="n">
        <v>2</v>
      </c>
      <c r="M78" t="n">
        <v>564</v>
      </c>
      <c r="N78" t="n">
        <v>36.77</v>
      </c>
      <c r="O78" t="n">
        <v>23322.88</v>
      </c>
      <c r="P78" t="n">
        <v>1560.15</v>
      </c>
      <c r="Q78" t="n">
        <v>10030.37</v>
      </c>
      <c r="R78" t="n">
        <v>1074.31</v>
      </c>
      <c r="S78" t="n">
        <v>167.94</v>
      </c>
      <c r="T78" t="n">
        <v>451035.06</v>
      </c>
      <c r="U78" t="n">
        <v>0.16</v>
      </c>
      <c r="V78" t="n">
        <v>0.78</v>
      </c>
      <c r="W78" t="n">
        <v>1.18</v>
      </c>
      <c r="X78" t="n">
        <v>26.71</v>
      </c>
      <c r="Y78" t="n">
        <v>0.5</v>
      </c>
      <c r="Z78" t="n">
        <v>10</v>
      </c>
    </row>
    <row r="79">
      <c r="A79" t="n">
        <v>2</v>
      </c>
      <c r="B79" t="n">
        <v>95</v>
      </c>
      <c r="C79" t="inlineStr">
        <is>
          <t xml:space="preserve">CONCLUIDO	</t>
        </is>
      </c>
      <c r="D79" t="n">
        <v>0.8036</v>
      </c>
      <c r="E79" t="n">
        <v>124.44</v>
      </c>
      <c r="F79" t="n">
        <v>109.76</v>
      </c>
      <c r="G79" t="n">
        <v>20.08</v>
      </c>
      <c r="H79" t="n">
        <v>0.28</v>
      </c>
      <c r="I79" t="n">
        <v>328</v>
      </c>
      <c r="J79" t="n">
        <v>188.73</v>
      </c>
      <c r="K79" t="n">
        <v>53.44</v>
      </c>
      <c r="L79" t="n">
        <v>3</v>
      </c>
      <c r="M79" t="n">
        <v>326</v>
      </c>
      <c r="N79" t="n">
        <v>37.29</v>
      </c>
      <c r="O79" t="n">
        <v>23510.33</v>
      </c>
      <c r="P79" t="n">
        <v>1359.36</v>
      </c>
      <c r="Q79" t="n">
        <v>10029.92</v>
      </c>
      <c r="R79" t="n">
        <v>683.92</v>
      </c>
      <c r="S79" t="n">
        <v>167.94</v>
      </c>
      <c r="T79" t="n">
        <v>257030.43</v>
      </c>
      <c r="U79" t="n">
        <v>0.25</v>
      </c>
      <c r="V79" t="n">
        <v>0.86</v>
      </c>
      <c r="W79" t="n">
        <v>0.8</v>
      </c>
      <c r="X79" t="n">
        <v>15.22</v>
      </c>
      <c r="Y79" t="n">
        <v>0.5</v>
      </c>
      <c r="Z79" t="n">
        <v>10</v>
      </c>
    </row>
    <row r="80">
      <c r="A80" t="n">
        <v>3</v>
      </c>
      <c r="B80" t="n">
        <v>95</v>
      </c>
      <c r="C80" t="inlineStr">
        <is>
          <t xml:space="preserve">CONCLUIDO	</t>
        </is>
      </c>
      <c r="D80" t="n">
        <v>0.864</v>
      </c>
      <c r="E80" t="n">
        <v>115.74</v>
      </c>
      <c r="F80" t="n">
        <v>104.9</v>
      </c>
      <c r="G80" t="n">
        <v>27.97</v>
      </c>
      <c r="H80" t="n">
        <v>0.37</v>
      </c>
      <c r="I80" t="n">
        <v>225</v>
      </c>
      <c r="J80" t="n">
        <v>190.25</v>
      </c>
      <c r="K80" t="n">
        <v>53.44</v>
      </c>
      <c r="L80" t="n">
        <v>4</v>
      </c>
      <c r="M80" t="n">
        <v>223</v>
      </c>
      <c r="N80" t="n">
        <v>37.82</v>
      </c>
      <c r="O80" t="n">
        <v>23698.48</v>
      </c>
      <c r="P80" t="n">
        <v>1244.95</v>
      </c>
      <c r="Q80" t="n">
        <v>10029.82</v>
      </c>
      <c r="R80" t="n">
        <v>519.09</v>
      </c>
      <c r="S80" t="n">
        <v>167.94</v>
      </c>
      <c r="T80" t="n">
        <v>175133.95</v>
      </c>
      <c r="U80" t="n">
        <v>0.32</v>
      </c>
      <c r="V80" t="n">
        <v>0.9</v>
      </c>
      <c r="W80" t="n">
        <v>0.63</v>
      </c>
      <c r="X80" t="n">
        <v>10.35</v>
      </c>
      <c r="Y80" t="n">
        <v>0.5</v>
      </c>
      <c r="Z80" t="n">
        <v>10</v>
      </c>
    </row>
    <row r="81">
      <c r="A81" t="n">
        <v>4</v>
      </c>
      <c r="B81" t="n">
        <v>95</v>
      </c>
      <c r="C81" t="inlineStr">
        <is>
          <t xml:space="preserve">CONCLUIDO	</t>
        </is>
      </c>
      <c r="D81" t="n">
        <v>0.9018</v>
      </c>
      <c r="E81" t="n">
        <v>110.89</v>
      </c>
      <c r="F81" t="n">
        <v>102.2</v>
      </c>
      <c r="G81" t="n">
        <v>36.72</v>
      </c>
      <c r="H81" t="n">
        <v>0.46</v>
      </c>
      <c r="I81" t="n">
        <v>167</v>
      </c>
      <c r="J81" t="n">
        <v>191.78</v>
      </c>
      <c r="K81" t="n">
        <v>53.44</v>
      </c>
      <c r="L81" t="n">
        <v>5</v>
      </c>
      <c r="M81" t="n">
        <v>165</v>
      </c>
      <c r="N81" t="n">
        <v>38.35</v>
      </c>
      <c r="O81" t="n">
        <v>23887.36</v>
      </c>
      <c r="P81" t="n">
        <v>1154.99</v>
      </c>
      <c r="Q81" t="n">
        <v>10029.72</v>
      </c>
      <c r="R81" t="n">
        <v>427.92</v>
      </c>
      <c r="S81" t="n">
        <v>167.94</v>
      </c>
      <c r="T81" t="n">
        <v>129834.94</v>
      </c>
      <c r="U81" t="n">
        <v>0.39</v>
      </c>
      <c r="V81" t="n">
        <v>0.92</v>
      </c>
      <c r="W81" t="n">
        <v>0.54</v>
      </c>
      <c r="X81" t="n">
        <v>7.66</v>
      </c>
      <c r="Y81" t="n">
        <v>0.5</v>
      </c>
      <c r="Z81" t="n">
        <v>10</v>
      </c>
    </row>
    <row r="82">
      <c r="A82" t="n">
        <v>5</v>
      </c>
      <c r="B82" t="n">
        <v>95</v>
      </c>
      <c r="C82" t="inlineStr">
        <is>
          <t xml:space="preserve">CONCLUIDO	</t>
        </is>
      </c>
      <c r="D82" t="n">
        <v>0.929</v>
      </c>
      <c r="E82" t="n">
        <v>107.64</v>
      </c>
      <c r="F82" t="n">
        <v>100.37</v>
      </c>
      <c r="G82" t="n">
        <v>46.68</v>
      </c>
      <c r="H82" t="n">
        <v>0.55</v>
      </c>
      <c r="I82" t="n">
        <v>129</v>
      </c>
      <c r="J82" t="n">
        <v>193.32</v>
      </c>
      <c r="K82" t="n">
        <v>53.44</v>
      </c>
      <c r="L82" t="n">
        <v>6</v>
      </c>
      <c r="M82" t="n">
        <v>127</v>
      </c>
      <c r="N82" t="n">
        <v>38.89</v>
      </c>
      <c r="O82" t="n">
        <v>24076.95</v>
      </c>
      <c r="P82" t="n">
        <v>1066.99</v>
      </c>
      <c r="Q82" t="n">
        <v>10029.61</v>
      </c>
      <c r="R82" t="n">
        <v>365.47</v>
      </c>
      <c r="S82" t="n">
        <v>167.94</v>
      </c>
      <c r="T82" t="n">
        <v>98800.5</v>
      </c>
      <c r="U82" t="n">
        <v>0.46</v>
      </c>
      <c r="V82" t="n">
        <v>0.9399999999999999</v>
      </c>
      <c r="W82" t="n">
        <v>0.48</v>
      </c>
      <c r="X82" t="n">
        <v>5.83</v>
      </c>
      <c r="Y82" t="n">
        <v>0.5</v>
      </c>
      <c r="Z82" t="n">
        <v>10</v>
      </c>
    </row>
    <row r="83">
      <c r="A83" t="n">
        <v>6</v>
      </c>
      <c r="B83" t="n">
        <v>95</v>
      </c>
      <c r="C83" t="inlineStr">
        <is>
          <t xml:space="preserve">CONCLUIDO	</t>
        </is>
      </c>
      <c r="D83" t="n">
        <v>0.9434</v>
      </c>
      <c r="E83" t="n">
        <v>106</v>
      </c>
      <c r="F83" t="n">
        <v>99.51000000000001</v>
      </c>
      <c r="G83" t="n">
        <v>55.29</v>
      </c>
      <c r="H83" t="n">
        <v>0.64</v>
      </c>
      <c r="I83" t="n">
        <v>108</v>
      </c>
      <c r="J83" t="n">
        <v>194.86</v>
      </c>
      <c r="K83" t="n">
        <v>53.44</v>
      </c>
      <c r="L83" t="n">
        <v>7</v>
      </c>
      <c r="M83" t="n">
        <v>25</v>
      </c>
      <c r="N83" t="n">
        <v>39.43</v>
      </c>
      <c r="O83" t="n">
        <v>24267.28</v>
      </c>
      <c r="P83" t="n">
        <v>1006.49</v>
      </c>
      <c r="Q83" t="n">
        <v>10029.77</v>
      </c>
      <c r="R83" t="n">
        <v>332.77</v>
      </c>
      <c r="S83" t="n">
        <v>167.94</v>
      </c>
      <c r="T83" t="n">
        <v>82557.98</v>
      </c>
      <c r="U83" t="n">
        <v>0.5</v>
      </c>
      <c r="V83" t="n">
        <v>0.95</v>
      </c>
      <c r="W83" t="n">
        <v>0.5600000000000001</v>
      </c>
      <c r="X83" t="n">
        <v>4.97</v>
      </c>
      <c r="Y83" t="n">
        <v>0.5</v>
      </c>
      <c r="Z83" t="n">
        <v>10</v>
      </c>
    </row>
    <row r="84">
      <c r="A84" t="n">
        <v>7</v>
      </c>
      <c r="B84" t="n">
        <v>95</v>
      </c>
      <c r="C84" t="inlineStr">
        <is>
          <t xml:space="preserve">CONCLUIDO	</t>
        </is>
      </c>
      <c r="D84" t="n">
        <v>0.944</v>
      </c>
      <c r="E84" t="n">
        <v>105.94</v>
      </c>
      <c r="F84" t="n">
        <v>99.48</v>
      </c>
      <c r="G84" t="n">
        <v>55.79</v>
      </c>
      <c r="H84" t="n">
        <v>0.72</v>
      </c>
      <c r="I84" t="n">
        <v>107</v>
      </c>
      <c r="J84" t="n">
        <v>196.41</v>
      </c>
      <c r="K84" t="n">
        <v>53.44</v>
      </c>
      <c r="L84" t="n">
        <v>8</v>
      </c>
      <c r="M84" t="n">
        <v>0</v>
      </c>
      <c r="N84" t="n">
        <v>39.98</v>
      </c>
      <c r="O84" t="n">
        <v>24458.36</v>
      </c>
      <c r="P84" t="n">
        <v>1011.38</v>
      </c>
      <c r="Q84" t="n">
        <v>10029.75</v>
      </c>
      <c r="R84" t="n">
        <v>330.59</v>
      </c>
      <c r="S84" t="n">
        <v>167.94</v>
      </c>
      <c r="T84" t="n">
        <v>81470.50999999999</v>
      </c>
      <c r="U84" t="n">
        <v>0.51</v>
      </c>
      <c r="V84" t="n">
        <v>0.95</v>
      </c>
      <c r="W84" t="n">
        <v>0.59</v>
      </c>
      <c r="X84" t="n">
        <v>4.94</v>
      </c>
      <c r="Y84" t="n">
        <v>0.5</v>
      </c>
      <c r="Z84" t="n">
        <v>10</v>
      </c>
    </row>
    <row r="85">
      <c r="A85" t="n">
        <v>0</v>
      </c>
      <c r="B85" t="n">
        <v>55</v>
      </c>
      <c r="C85" t="inlineStr">
        <is>
          <t xml:space="preserve">CONCLUIDO	</t>
        </is>
      </c>
      <c r="D85" t="n">
        <v>0.5931</v>
      </c>
      <c r="E85" t="n">
        <v>168.61</v>
      </c>
      <c r="F85" t="n">
        <v>142.78</v>
      </c>
      <c r="G85" t="n">
        <v>8.619999999999999</v>
      </c>
      <c r="H85" t="n">
        <v>0.15</v>
      </c>
      <c r="I85" t="n">
        <v>994</v>
      </c>
      <c r="J85" t="n">
        <v>116.05</v>
      </c>
      <c r="K85" t="n">
        <v>43.4</v>
      </c>
      <c r="L85" t="n">
        <v>1</v>
      </c>
      <c r="M85" t="n">
        <v>992</v>
      </c>
      <c r="N85" t="n">
        <v>16.65</v>
      </c>
      <c r="O85" t="n">
        <v>14546.17</v>
      </c>
      <c r="P85" t="n">
        <v>1361.28</v>
      </c>
      <c r="Q85" t="n">
        <v>10030.89</v>
      </c>
      <c r="R85" t="n">
        <v>1807.17</v>
      </c>
      <c r="S85" t="n">
        <v>167.94</v>
      </c>
      <c r="T85" t="n">
        <v>815328.95</v>
      </c>
      <c r="U85" t="n">
        <v>0.09</v>
      </c>
      <c r="V85" t="n">
        <v>0.66</v>
      </c>
      <c r="W85" t="n">
        <v>1.86</v>
      </c>
      <c r="X85" t="n">
        <v>48.23</v>
      </c>
      <c r="Y85" t="n">
        <v>0.5</v>
      </c>
      <c r="Z85" t="n">
        <v>10</v>
      </c>
    </row>
    <row r="86">
      <c r="A86" t="n">
        <v>1</v>
      </c>
      <c r="B86" t="n">
        <v>55</v>
      </c>
      <c r="C86" t="inlineStr">
        <is>
          <t xml:space="preserve">CONCLUIDO	</t>
        </is>
      </c>
      <c r="D86" t="n">
        <v>0.8255</v>
      </c>
      <c r="E86" t="n">
        <v>121.14</v>
      </c>
      <c r="F86" t="n">
        <v>110.74</v>
      </c>
      <c r="G86" t="n">
        <v>19.09</v>
      </c>
      <c r="H86" t="n">
        <v>0.3</v>
      </c>
      <c r="I86" t="n">
        <v>348</v>
      </c>
      <c r="J86" t="n">
        <v>117.34</v>
      </c>
      <c r="K86" t="n">
        <v>43.4</v>
      </c>
      <c r="L86" t="n">
        <v>2</v>
      </c>
      <c r="M86" t="n">
        <v>346</v>
      </c>
      <c r="N86" t="n">
        <v>16.94</v>
      </c>
      <c r="O86" t="n">
        <v>14705.49</v>
      </c>
      <c r="P86" t="n">
        <v>962.1</v>
      </c>
      <c r="Q86" t="n">
        <v>10029.89</v>
      </c>
      <c r="R86" t="n">
        <v>717.27</v>
      </c>
      <c r="S86" t="n">
        <v>167.94</v>
      </c>
      <c r="T86" t="n">
        <v>273607.09</v>
      </c>
      <c r="U86" t="n">
        <v>0.23</v>
      </c>
      <c r="V86" t="n">
        <v>0.85</v>
      </c>
      <c r="W86" t="n">
        <v>0.83</v>
      </c>
      <c r="X86" t="n">
        <v>16.2</v>
      </c>
      <c r="Y86" t="n">
        <v>0.5</v>
      </c>
      <c r="Z86" t="n">
        <v>10</v>
      </c>
    </row>
    <row r="87">
      <c r="A87" t="n">
        <v>2</v>
      </c>
      <c r="B87" t="n">
        <v>55</v>
      </c>
      <c r="C87" t="inlineStr">
        <is>
          <t xml:space="preserve">CONCLUIDO	</t>
        </is>
      </c>
      <c r="D87" t="n">
        <v>0.9071</v>
      </c>
      <c r="E87" t="n">
        <v>110.24</v>
      </c>
      <c r="F87" t="n">
        <v>103.52</v>
      </c>
      <c r="G87" t="n">
        <v>32.02</v>
      </c>
      <c r="H87" t="n">
        <v>0.45</v>
      </c>
      <c r="I87" t="n">
        <v>194</v>
      </c>
      <c r="J87" t="n">
        <v>118.63</v>
      </c>
      <c r="K87" t="n">
        <v>43.4</v>
      </c>
      <c r="L87" t="n">
        <v>3</v>
      </c>
      <c r="M87" t="n">
        <v>116</v>
      </c>
      <c r="N87" t="n">
        <v>17.23</v>
      </c>
      <c r="O87" t="n">
        <v>14865.24</v>
      </c>
      <c r="P87" t="n">
        <v>794.74</v>
      </c>
      <c r="Q87" t="n">
        <v>10029.84</v>
      </c>
      <c r="R87" t="n">
        <v>468.76</v>
      </c>
      <c r="S87" t="n">
        <v>167.94</v>
      </c>
      <c r="T87" t="n">
        <v>150120.34</v>
      </c>
      <c r="U87" t="n">
        <v>0.36</v>
      </c>
      <c r="V87" t="n">
        <v>0.91</v>
      </c>
      <c r="W87" t="n">
        <v>0.6899999999999999</v>
      </c>
      <c r="X87" t="n">
        <v>8.98</v>
      </c>
      <c r="Y87" t="n">
        <v>0.5</v>
      </c>
      <c r="Z87" t="n">
        <v>10</v>
      </c>
    </row>
    <row r="88">
      <c r="A88" t="n">
        <v>3</v>
      </c>
      <c r="B88" t="n">
        <v>55</v>
      </c>
      <c r="C88" t="inlineStr">
        <is>
          <t xml:space="preserve">CONCLUIDO	</t>
        </is>
      </c>
      <c r="D88" t="n">
        <v>0.9126</v>
      </c>
      <c r="E88" t="n">
        <v>109.58</v>
      </c>
      <c r="F88" t="n">
        <v>103.1</v>
      </c>
      <c r="G88" t="n">
        <v>33.62</v>
      </c>
      <c r="H88" t="n">
        <v>0.59</v>
      </c>
      <c r="I88" t="n">
        <v>184</v>
      </c>
      <c r="J88" t="n">
        <v>119.93</v>
      </c>
      <c r="K88" t="n">
        <v>43.4</v>
      </c>
      <c r="L88" t="n">
        <v>4</v>
      </c>
      <c r="M88" t="n">
        <v>0</v>
      </c>
      <c r="N88" t="n">
        <v>17.53</v>
      </c>
      <c r="O88" t="n">
        <v>15025.44</v>
      </c>
      <c r="P88" t="n">
        <v>787.17</v>
      </c>
      <c r="Q88" t="n">
        <v>10029.8</v>
      </c>
      <c r="R88" t="n">
        <v>449.71</v>
      </c>
      <c r="S88" t="n">
        <v>167.94</v>
      </c>
      <c r="T88" t="n">
        <v>140647.19</v>
      </c>
      <c r="U88" t="n">
        <v>0.37</v>
      </c>
      <c r="V88" t="n">
        <v>0.91</v>
      </c>
      <c r="W88" t="n">
        <v>0.8100000000000001</v>
      </c>
      <c r="X88" t="n">
        <v>8.56</v>
      </c>
      <c r="Y88" t="n">
        <v>0.5</v>
      </c>
      <c r="Z8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INDEX(resultados!$A$2:$ZZ$88, 1, MATCH($B$1, resultados!$A$1:$ZZ$1, 0))</f>
        <v/>
      </c>
      <c r="B7">
        <f>INDEX(resultados!$A$2:$ZZ$88, 1, MATCH($B$2, resultados!$A$1:$ZZ$1, 0))</f>
        <v/>
      </c>
      <c r="C7">
        <f>INDEX(resultados!$A$2:$ZZ$88, 1, MATCH($B$3, resultados!$A$1:$ZZ$1, 0))</f>
        <v/>
      </c>
    </row>
    <row r="8">
      <c r="A8">
        <f>INDEX(resultados!$A$2:$ZZ$88, 2, MATCH($B$1, resultados!$A$1:$ZZ$1, 0))</f>
        <v/>
      </c>
      <c r="B8">
        <f>INDEX(resultados!$A$2:$ZZ$88, 2, MATCH($B$2, resultados!$A$1:$ZZ$1, 0))</f>
        <v/>
      </c>
      <c r="C8">
        <f>INDEX(resultados!$A$2:$ZZ$88, 2, MATCH($B$3, resultados!$A$1:$ZZ$1, 0))</f>
        <v/>
      </c>
    </row>
    <row r="9">
      <c r="A9">
        <f>INDEX(resultados!$A$2:$ZZ$88, 3, MATCH($B$1, resultados!$A$1:$ZZ$1, 0))</f>
        <v/>
      </c>
      <c r="B9">
        <f>INDEX(resultados!$A$2:$ZZ$88, 3, MATCH($B$2, resultados!$A$1:$ZZ$1, 0))</f>
        <v/>
      </c>
      <c r="C9">
        <f>INDEX(resultados!$A$2:$ZZ$88, 3, MATCH($B$3, resultados!$A$1:$ZZ$1, 0))</f>
        <v/>
      </c>
    </row>
    <row r="10">
      <c r="A10">
        <f>INDEX(resultados!$A$2:$ZZ$88, 4, MATCH($B$1, resultados!$A$1:$ZZ$1, 0))</f>
        <v/>
      </c>
      <c r="B10">
        <f>INDEX(resultados!$A$2:$ZZ$88, 4, MATCH($B$2, resultados!$A$1:$ZZ$1, 0))</f>
        <v/>
      </c>
      <c r="C10">
        <f>INDEX(resultados!$A$2:$ZZ$88, 4, MATCH($B$3, resultados!$A$1:$ZZ$1, 0))</f>
        <v/>
      </c>
    </row>
    <row r="11">
      <c r="A11">
        <f>INDEX(resultados!$A$2:$ZZ$88, 5, MATCH($B$1, resultados!$A$1:$ZZ$1, 0))</f>
        <v/>
      </c>
      <c r="B11">
        <f>INDEX(resultados!$A$2:$ZZ$88, 5, MATCH($B$2, resultados!$A$1:$ZZ$1, 0))</f>
        <v/>
      </c>
      <c r="C11">
        <f>INDEX(resultados!$A$2:$ZZ$88, 5, MATCH($B$3, resultados!$A$1:$ZZ$1, 0))</f>
        <v/>
      </c>
    </row>
    <row r="12">
      <c r="A12">
        <f>INDEX(resultados!$A$2:$ZZ$88, 6, MATCH($B$1, resultados!$A$1:$ZZ$1, 0))</f>
        <v/>
      </c>
      <c r="B12">
        <f>INDEX(resultados!$A$2:$ZZ$88, 6, MATCH($B$2, resultados!$A$1:$ZZ$1, 0))</f>
        <v/>
      </c>
      <c r="C12">
        <f>INDEX(resultados!$A$2:$ZZ$88, 6, MATCH($B$3, resultados!$A$1:$ZZ$1, 0))</f>
        <v/>
      </c>
    </row>
    <row r="13">
      <c r="A13">
        <f>INDEX(resultados!$A$2:$ZZ$88, 7, MATCH($B$1, resultados!$A$1:$ZZ$1, 0))</f>
        <v/>
      </c>
      <c r="B13">
        <f>INDEX(resultados!$A$2:$ZZ$88, 7, MATCH($B$2, resultados!$A$1:$ZZ$1, 0))</f>
        <v/>
      </c>
      <c r="C13">
        <f>INDEX(resultados!$A$2:$ZZ$88, 7, MATCH($B$3, resultados!$A$1:$ZZ$1, 0))</f>
        <v/>
      </c>
    </row>
    <row r="14">
      <c r="A14">
        <f>INDEX(resultados!$A$2:$ZZ$88, 8, MATCH($B$1, resultados!$A$1:$ZZ$1, 0))</f>
        <v/>
      </c>
      <c r="B14">
        <f>INDEX(resultados!$A$2:$ZZ$88, 8, MATCH($B$2, resultados!$A$1:$ZZ$1, 0))</f>
        <v/>
      </c>
      <c r="C14">
        <f>INDEX(resultados!$A$2:$ZZ$88, 8, MATCH($B$3, resultados!$A$1:$ZZ$1, 0))</f>
        <v/>
      </c>
    </row>
    <row r="15">
      <c r="A15">
        <f>INDEX(resultados!$A$2:$ZZ$88, 9, MATCH($B$1, resultados!$A$1:$ZZ$1, 0))</f>
        <v/>
      </c>
      <c r="B15">
        <f>INDEX(resultados!$A$2:$ZZ$88, 9, MATCH($B$2, resultados!$A$1:$ZZ$1, 0))</f>
        <v/>
      </c>
      <c r="C15">
        <f>INDEX(resultados!$A$2:$ZZ$88, 9, MATCH($B$3, resultados!$A$1:$ZZ$1, 0))</f>
        <v/>
      </c>
    </row>
    <row r="16">
      <c r="A16">
        <f>INDEX(resultados!$A$2:$ZZ$88, 10, MATCH($B$1, resultados!$A$1:$ZZ$1, 0))</f>
        <v/>
      </c>
      <c r="B16">
        <f>INDEX(resultados!$A$2:$ZZ$88, 10, MATCH($B$2, resultados!$A$1:$ZZ$1, 0))</f>
        <v/>
      </c>
      <c r="C16">
        <f>INDEX(resultados!$A$2:$ZZ$88, 10, MATCH($B$3, resultados!$A$1:$ZZ$1, 0))</f>
        <v/>
      </c>
    </row>
    <row r="17">
      <c r="A17">
        <f>INDEX(resultados!$A$2:$ZZ$88, 11, MATCH($B$1, resultados!$A$1:$ZZ$1, 0))</f>
        <v/>
      </c>
      <c r="B17">
        <f>INDEX(resultados!$A$2:$ZZ$88, 11, MATCH($B$2, resultados!$A$1:$ZZ$1, 0))</f>
        <v/>
      </c>
      <c r="C17">
        <f>INDEX(resultados!$A$2:$ZZ$88, 11, MATCH($B$3, resultados!$A$1:$ZZ$1, 0))</f>
        <v/>
      </c>
    </row>
    <row r="18">
      <c r="A18">
        <f>INDEX(resultados!$A$2:$ZZ$88, 12, MATCH($B$1, resultados!$A$1:$ZZ$1, 0))</f>
        <v/>
      </c>
      <c r="B18">
        <f>INDEX(resultados!$A$2:$ZZ$88, 12, MATCH($B$2, resultados!$A$1:$ZZ$1, 0))</f>
        <v/>
      </c>
      <c r="C18">
        <f>INDEX(resultados!$A$2:$ZZ$88, 12, MATCH($B$3, resultados!$A$1:$ZZ$1, 0))</f>
        <v/>
      </c>
    </row>
    <row r="19">
      <c r="A19">
        <f>INDEX(resultados!$A$2:$ZZ$88, 13, MATCH($B$1, resultados!$A$1:$ZZ$1, 0))</f>
        <v/>
      </c>
      <c r="B19">
        <f>INDEX(resultados!$A$2:$ZZ$88, 13, MATCH($B$2, resultados!$A$1:$ZZ$1, 0))</f>
        <v/>
      </c>
      <c r="C19">
        <f>INDEX(resultados!$A$2:$ZZ$88, 13, MATCH($B$3, resultados!$A$1:$ZZ$1, 0))</f>
        <v/>
      </c>
    </row>
    <row r="20">
      <c r="A20">
        <f>INDEX(resultados!$A$2:$ZZ$88, 14, MATCH($B$1, resultados!$A$1:$ZZ$1, 0))</f>
        <v/>
      </c>
      <c r="B20">
        <f>INDEX(resultados!$A$2:$ZZ$88, 14, MATCH($B$2, resultados!$A$1:$ZZ$1, 0))</f>
        <v/>
      </c>
      <c r="C20">
        <f>INDEX(resultados!$A$2:$ZZ$88, 14, MATCH($B$3, resultados!$A$1:$ZZ$1, 0))</f>
        <v/>
      </c>
    </row>
    <row r="21">
      <c r="A21">
        <f>INDEX(resultados!$A$2:$ZZ$88, 15, MATCH($B$1, resultados!$A$1:$ZZ$1, 0))</f>
        <v/>
      </c>
      <c r="B21">
        <f>INDEX(resultados!$A$2:$ZZ$88, 15, MATCH($B$2, resultados!$A$1:$ZZ$1, 0))</f>
        <v/>
      </c>
      <c r="C21">
        <f>INDEX(resultados!$A$2:$ZZ$88, 15, MATCH($B$3, resultados!$A$1:$ZZ$1, 0))</f>
        <v/>
      </c>
    </row>
    <row r="22">
      <c r="A22">
        <f>INDEX(resultados!$A$2:$ZZ$88, 16, MATCH($B$1, resultados!$A$1:$ZZ$1, 0))</f>
        <v/>
      </c>
      <c r="B22">
        <f>INDEX(resultados!$A$2:$ZZ$88, 16, MATCH($B$2, resultados!$A$1:$ZZ$1, 0))</f>
        <v/>
      </c>
      <c r="C22">
        <f>INDEX(resultados!$A$2:$ZZ$88, 16, MATCH($B$3, resultados!$A$1:$ZZ$1, 0))</f>
        <v/>
      </c>
    </row>
    <row r="23">
      <c r="A23">
        <f>INDEX(resultados!$A$2:$ZZ$88, 17, MATCH($B$1, resultados!$A$1:$ZZ$1, 0))</f>
        <v/>
      </c>
      <c r="B23">
        <f>INDEX(resultados!$A$2:$ZZ$88, 17, MATCH($B$2, resultados!$A$1:$ZZ$1, 0))</f>
        <v/>
      </c>
      <c r="C23">
        <f>INDEX(resultados!$A$2:$ZZ$88, 17, MATCH($B$3, resultados!$A$1:$ZZ$1, 0))</f>
        <v/>
      </c>
    </row>
    <row r="24">
      <c r="A24">
        <f>INDEX(resultados!$A$2:$ZZ$88, 18, MATCH($B$1, resultados!$A$1:$ZZ$1, 0))</f>
        <v/>
      </c>
      <c r="B24">
        <f>INDEX(resultados!$A$2:$ZZ$88, 18, MATCH($B$2, resultados!$A$1:$ZZ$1, 0))</f>
        <v/>
      </c>
      <c r="C24">
        <f>INDEX(resultados!$A$2:$ZZ$88, 18, MATCH($B$3, resultados!$A$1:$ZZ$1, 0))</f>
        <v/>
      </c>
    </row>
    <row r="25">
      <c r="A25">
        <f>INDEX(resultados!$A$2:$ZZ$88, 19, MATCH($B$1, resultados!$A$1:$ZZ$1, 0))</f>
        <v/>
      </c>
      <c r="B25">
        <f>INDEX(resultados!$A$2:$ZZ$88, 19, MATCH($B$2, resultados!$A$1:$ZZ$1, 0))</f>
        <v/>
      </c>
      <c r="C25">
        <f>INDEX(resultados!$A$2:$ZZ$88, 19, MATCH($B$3, resultados!$A$1:$ZZ$1, 0))</f>
        <v/>
      </c>
    </row>
    <row r="26">
      <c r="A26">
        <f>INDEX(resultados!$A$2:$ZZ$88, 20, MATCH($B$1, resultados!$A$1:$ZZ$1, 0))</f>
        <v/>
      </c>
      <c r="B26">
        <f>INDEX(resultados!$A$2:$ZZ$88, 20, MATCH($B$2, resultados!$A$1:$ZZ$1, 0))</f>
        <v/>
      </c>
      <c r="C26">
        <f>INDEX(resultados!$A$2:$ZZ$88, 20, MATCH($B$3, resultados!$A$1:$ZZ$1, 0))</f>
        <v/>
      </c>
    </row>
    <row r="27">
      <c r="A27">
        <f>INDEX(resultados!$A$2:$ZZ$88, 21, MATCH($B$1, resultados!$A$1:$ZZ$1, 0))</f>
        <v/>
      </c>
      <c r="B27">
        <f>INDEX(resultados!$A$2:$ZZ$88, 21, MATCH($B$2, resultados!$A$1:$ZZ$1, 0))</f>
        <v/>
      </c>
      <c r="C27">
        <f>INDEX(resultados!$A$2:$ZZ$88, 21, MATCH($B$3, resultados!$A$1:$ZZ$1, 0))</f>
        <v/>
      </c>
    </row>
    <row r="28">
      <c r="A28">
        <f>INDEX(resultados!$A$2:$ZZ$88, 22, MATCH($B$1, resultados!$A$1:$ZZ$1, 0))</f>
        <v/>
      </c>
      <c r="B28">
        <f>INDEX(resultados!$A$2:$ZZ$88, 22, MATCH($B$2, resultados!$A$1:$ZZ$1, 0))</f>
        <v/>
      </c>
      <c r="C28">
        <f>INDEX(resultados!$A$2:$ZZ$88, 22, MATCH($B$3, resultados!$A$1:$ZZ$1, 0))</f>
        <v/>
      </c>
    </row>
    <row r="29">
      <c r="A29">
        <f>INDEX(resultados!$A$2:$ZZ$88, 23, MATCH($B$1, resultados!$A$1:$ZZ$1, 0))</f>
        <v/>
      </c>
      <c r="B29">
        <f>INDEX(resultados!$A$2:$ZZ$88, 23, MATCH($B$2, resultados!$A$1:$ZZ$1, 0))</f>
        <v/>
      </c>
      <c r="C29">
        <f>INDEX(resultados!$A$2:$ZZ$88, 23, MATCH($B$3, resultados!$A$1:$ZZ$1, 0))</f>
        <v/>
      </c>
    </row>
    <row r="30">
      <c r="A30">
        <f>INDEX(resultados!$A$2:$ZZ$88, 24, MATCH($B$1, resultados!$A$1:$ZZ$1, 0))</f>
        <v/>
      </c>
      <c r="B30">
        <f>INDEX(resultados!$A$2:$ZZ$88, 24, MATCH($B$2, resultados!$A$1:$ZZ$1, 0))</f>
        <v/>
      </c>
      <c r="C30">
        <f>INDEX(resultados!$A$2:$ZZ$88, 24, MATCH($B$3, resultados!$A$1:$ZZ$1, 0))</f>
        <v/>
      </c>
    </row>
    <row r="31">
      <c r="A31">
        <f>INDEX(resultados!$A$2:$ZZ$88, 25, MATCH($B$1, resultados!$A$1:$ZZ$1, 0))</f>
        <v/>
      </c>
      <c r="B31">
        <f>INDEX(resultados!$A$2:$ZZ$88, 25, MATCH($B$2, resultados!$A$1:$ZZ$1, 0))</f>
        <v/>
      </c>
      <c r="C31">
        <f>INDEX(resultados!$A$2:$ZZ$88, 25, MATCH($B$3, resultados!$A$1:$ZZ$1, 0))</f>
        <v/>
      </c>
    </row>
    <row r="32">
      <c r="A32">
        <f>INDEX(resultados!$A$2:$ZZ$88, 26, MATCH($B$1, resultados!$A$1:$ZZ$1, 0))</f>
        <v/>
      </c>
      <c r="B32">
        <f>INDEX(resultados!$A$2:$ZZ$88, 26, MATCH($B$2, resultados!$A$1:$ZZ$1, 0))</f>
        <v/>
      </c>
      <c r="C32">
        <f>INDEX(resultados!$A$2:$ZZ$88, 26, MATCH($B$3, resultados!$A$1:$ZZ$1, 0))</f>
        <v/>
      </c>
    </row>
    <row r="33">
      <c r="A33">
        <f>INDEX(resultados!$A$2:$ZZ$88, 27, MATCH($B$1, resultados!$A$1:$ZZ$1, 0))</f>
        <v/>
      </c>
      <c r="B33">
        <f>INDEX(resultados!$A$2:$ZZ$88, 27, MATCH($B$2, resultados!$A$1:$ZZ$1, 0))</f>
        <v/>
      </c>
      <c r="C33">
        <f>INDEX(resultados!$A$2:$ZZ$88, 27, MATCH($B$3, resultados!$A$1:$ZZ$1, 0))</f>
        <v/>
      </c>
    </row>
    <row r="34">
      <c r="A34">
        <f>INDEX(resultados!$A$2:$ZZ$88, 28, MATCH($B$1, resultados!$A$1:$ZZ$1, 0))</f>
        <v/>
      </c>
      <c r="B34">
        <f>INDEX(resultados!$A$2:$ZZ$88, 28, MATCH($B$2, resultados!$A$1:$ZZ$1, 0))</f>
        <v/>
      </c>
      <c r="C34">
        <f>INDEX(resultados!$A$2:$ZZ$88, 28, MATCH($B$3, resultados!$A$1:$ZZ$1, 0))</f>
        <v/>
      </c>
    </row>
    <row r="35">
      <c r="A35">
        <f>INDEX(resultados!$A$2:$ZZ$88, 29, MATCH($B$1, resultados!$A$1:$ZZ$1, 0))</f>
        <v/>
      </c>
      <c r="B35">
        <f>INDEX(resultados!$A$2:$ZZ$88, 29, MATCH($B$2, resultados!$A$1:$ZZ$1, 0))</f>
        <v/>
      </c>
      <c r="C35">
        <f>INDEX(resultados!$A$2:$ZZ$88, 29, MATCH($B$3, resultados!$A$1:$ZZ$1, 0))</f>
        <v/>
      </c>
    </row>
    <row r="36">
      <c r="A36">
        <f>INDEX(resultados!$A$2:$ZZ$88, 30, MATCH($B$1, resultados!$A$1:$ZZ$1, 0))</f>
        <v/>
      </c>
      <c r="B36">
        <f>INDEX(resultados!$A$2:$ZZ$88, 30, MATCH($B$2, resultados!$A$1:$ZZ$1, 0))</f>
        <v/>
      </c>
      <c r="C36">
        <f>INDEX(resultados!$A$2:$ZZ$88, 30, MATCH($B$3, resultados!$A$1:$ZZ$1, 0))</f>
        <v/>
      </c>
    </row>
    <row r="37">
      <c r="A37">
        <f>INDEX(resultados!$A$2:$ZZ$88, 31, MATCH($B$1, resultados!$A$1:$ZZ$1, 0))</f>
        <v/>
      </c>
      <c r="B37">
        <f>INDEX(resultados!$A$2:$ZZ$88, 31, MATCH($B$2, resultados!$A$1:$ZZ$1, 0))</f>
        <v/>
      </c>
      <c r="C37">
        <f>INDEX(resultados!$A$2:$ZZ$88, 31, MATCH($B$3, resultados!$A$1:$ZZ$1, 0))</f>
        <v/>
      </c>
    </row>
    <row r="38">
      <c r="A38">
        <f>INDEX(resultados!$A$2:$ZZ$88, 32, MATCH($B$1, resultados!$A$1:$ZZ$1, 0))</f>
        <v/>
      </c>
      <c r="B38">
        <f>INDEX(resultados!$A$2:$ZZ$88, 32, MATCH($B$2, resultados!$A$1:$ZZ$1, 0))</f>
        <v/>
      </c>
      <c r="C38">
        <f>INDEX(resultados!$A$2:$ZZ$88, 32, MATCH($B$3, resultados!$A$1:$ZZ$1, 0))</f>
        <v/>
      </c>
    </row>
    <row r="39">
      <c r="A39">
        <f>INDEX(resultados!$A$2:$ZZ$88, 33, MATCH($B$1, resultados!$A$1:$ZZ$1, 0))</f>
        <v/>
      </c>
      <c r="B39">
        <f>INDEX(resultados!$A$2:$ZZ$88, 33, MATCH($B$2, resultados!$A$1:$ZZ$1, 0))</f>
        <v/>
      </c>
      <c r="C39">
        <f>INDEX(resultados!$A$2:$ZZ$88, 33, MATCH($B$3, resultados!$A$1:$ZZ$1, 0))</f>
        <v/>
      </c>
    </row>
    <row r="40">
      <c r="A40">
        <f>INDEX(resultados!$A$2:$ZZ$88, 34, MATCH($B$1, resultados!$A$1:$ZZ$1, 0))</f>
        <v/>
      </c>
      <c r="B40">
        <f>INDEX(resultados!$A$2:$ZZ$88, 34, MATCH($B$2, resultados!$A$1:$ZZ$1, 0))</f>
        <v/>
      </c>
      <c r="C40">
        <f>INDEX(resultados!$A$2:$ZZ$88, 34, MATCH($B$3, resultados!$A$1:$ZZ$1, 0))</f>
        <v/>
      </c>
    </row>
    <row r="41">
      <c r="A41">
        <f>INDEX(resultados!$A$2:$ZZ$88, 35, MATCH($B$1, resultados!$A$1:$ZZ$1, 0))</f>
        <v/>
      </c>
      <c r="B41">
        <f>INDEX(resultados!$A$2:$ZZ$88, 35, MATCH($B$2, resultados!$A$1:$ZZ$1, 0))</f>
        <v/>
      </c>
      <c r="C41">
        <f>INDEX(resultados!$A$2:$ZZ$88, 35, MATCH($B$3, resultados!$A$1:$ZZ$1, 0))</f>
        <v/>
      </c>
    </row>
    <row r="42">
      <c r="A42">
        <f>INDEX(resultados!$A$2:$ZZ$88, 36, MATCH($B$1, resultados!$A$1:$ZZ$1, 0))</f>
        <v/>
      </c>
      <c r="B42">
        <f>INDEX(resultados!$A$2:$ZZ$88, 36, MATCH($B$2, resultados!$A$1:$ZZ$1, 0))</f>
        <v/>
      </c>
      <c r="C42">
        <f>INDEX(resultados!$A$2:$ZZ$88, 36, MATCH($B$3, resultados!$A$1:$ZZ$1, 0))</f>
        <v/>
      </c>
    </row>
    <row r="43">
      <c r="A43">
        <f>INDEX(resultados!$A$2:$ZZ$88, 37, MATCH($B$1, resultados!$A$1:$ZZ$1, 0))</f>
        <v/>
      </c>
      <c r="B43">
        <f>INDEX(resultados!$A$2:$ZZ$88, 37, MATCH($B$2, resultados!$A$1:$ZZ$1, 0))</f>
        <v/>
      </c>
      <c r="C43">
        <f>INDEX(resultados!$A$2:$ZZ$88, 37, MATCH($B$3, resultados!$A$1:$ZZ$1, 0))</f>
        <v/>
      </c>
    </row>
    <row r="44">
      <c r="A44">
        <f>INDEX(resultados!$A$2:$ZZ$88, 38, MATCH($B$1, resultados!$A$1:$ZZ$1, 0))</f>
        <v/>
      </c>
      <c r="B44">
        <f>INDEX(resultados!$A$2:$ZZ$88, 38, MATCH($B$2, resultados!$A$1:$ZZ$1, 0))</f>
        <v/>
      </c>
      <c r="C44">
        <f>INDEX(resultados!$A$2:$ZZ$88, 38, MATCH($B$3, resultados!$A$1:$ZZ$1, 0))</f>
        <v/>
      </c>
    </row>
    <row r="45">
      <c r="A45">
        <f>INDEX(resultados!$A$2:$ZZ$88, 39, MATCH($B$1, resultados!$A$1:$ZZ$1, 0))</f>
        <v/>
      </c>
      <c r="B45">
        <f>INDEX(resultados!$A$2:$ZZ$88, 39, MATCH($B$2, resultados!$A$1:$ZZ$1, 0))</f>
        <v/>
      </c>
      <c r="C45">
        <f>INDEX(resultados!$A$2:$ZZ$88, 39, MATCH($B$3, resultados!$A$1:$ZZ$1, 0))</f>
        <v/>
      </c>
    </row>
    <row r="46">
      <c r="A46">
        <f>INDEX(resultados!$A$2:$ZZ$88, 40, MATCH($B$1, resultados!$A$1:$ZZ$1, 0))</f>
        <v/>
      </c>
      <c r="B46">
        <f>INDEX(resultados!$A$2:$ZZ$88, 40, MATCH($B$2, resultados!$A$1:$ZZ$1, 0))</f>
        <v/>
      </c>
      <c r="C46">
        <f>INDEX(resultados!$A$2:$ZZ$88, 40, MATCH($B$3, resultados!$A$1:$ZZ$1, 0))</f>
        <v/>
      </c>
    </row>
    <row r="47">
      <c r="A47">
        <f>INDEX(resultados!$A$2:$ZZ$88, 41, MATCH($B$1, resultados!$A$1:$ZZ$1, 0))</f>
        <v/>
      </c>
      <c r="B47">
        <f>INDEX(resultados!$A$2:$ZZ$88, 41, MATCH($B$2, resultados!$A$1:$ZZ$1, 0))</f>
        <v/>
      </c>
      <c r="C47">
        <f>INDEX(resultados!$A$2:$ZZ$88, 41, MATCH($B$3, resultados!$A$1:$ZZ$1, 0))</f>
        <v/>
      </c>
    </row>
    <row r="48">
      <c r="A48">
        <f>INDEX(resultados!$A$2:$ZZ$88, 42, MATCH($B$1, resultados!$A$1:$ZZ$1, 0))</f>
        <v/>
      </c>
      <c r="B48">
        <f>INDEX(resultados!$A$2:$ZZ$88, 42, MATCH($B$2, resultados!$A$1:$ZZ$1, 0))</f>
        <v/>
      </c>
      <c r="C48">
        <f>INDEX(resultados!$A$2:$ZZ$88, 42, MATCH($B$3, resultados!$A$1:$ZZ$1, 0))</f>
        <v/>
      </c>
    </row>
    <row r="49">
      <c r="A49">
        <f>INDEX(resultados!$A$2:$ZZ$88, 43, MATCH($B$1, resultados!$A$1:$ZZ$1, 0))</f>
        <v/>
      </c>
      <c r="B49">
        <f>INDEX(resultados!$A$2:$ZZ$88, 43, MATCH($B$2, resultados!$A$1:$ZZ$1, 0))</f>
        <v/>
      </c>
      <c r="C49">
        <f>INDEX(resultados!$A$2:$ZZ$88, 43, MATCH($B$3, resultados!$A$1:$ZZ$1, 0))</f>
        <v/>
      </c>
    </row>
    <row r="50">
      <c r="A50">
        <f>INDEX(resultados!$A$2:$ZZ$88, 44, MATCH($B$1, resultados!$A$1:$ZZ$1, 0))</f>
        <v/>
      </c>
      <c r="B50">
        <f>INDEX(resultados!$A$2:$ZZ$88, 44, MATCH($B$2, resultados!$A$1:$ZZ$1, 0))</f>
        <v/>
      </c>
      <c r="C50">
        <f>INDEX(resultados!$A$2:$ZZ$88, 44, MATCH($B$3, resultados!$A$1:$ZZ$1, 0))</f>
        <v/>
      </c>
    </row>
    <row r="51">
      <c r="A51">
        <f>INDEX(resultados!$A$2:$ZZ$88, 45, MATCH($B$1, resultados!$A$1:$ZZ$1, 0))</f>
        <v/>
      </c>
      <c r="B51">
        <f>INDEX(resultados!$A$2:$ZZ$88, 45, MATCH($B$2, resultados!$A$1:$ZZ$1, 0))</f>
        <v/>
      </c>
      <c r="C51">
        <f>INDEX(resultados!$A$2:$ZZ$88, 45, MATCH($B$3, resultados!$A$1:$ZZ$1, 0))</f>
        <v/>
      </c>
    </row>
    <row r="52">
      <c r="A52">
        <f>INDEX(resultados!$A$2:$ZZ$88, 46, MATCH($B$1, resultados!$A$1:$ZZ$1, 0))</f>
        <v/>
      </c>
      <c r="B52">
        <f>INDEX(resultados!$A$2:$ZZ$88, 46, MATCH($B$2, resultados!$A$1:$ZZ$1, 0))</f>
        <v/>
      </c>
      <c r="C52">
        <f>INDEX(resultados!$A$2:$ZZ$88, 46, MATCH($B$3, resultados!$A$1:$ZZ$1, 0))</f>
        <v/>
      </c>
    </row>
    <row r="53">
      <c r="A53">
        <f>INDEX(resultados!$A$2:$ZZ$88, 47, MATCH($B$1, resultados!$A$1:$ZZ$1, 0))</f>
        <v/>
      </c>
      <c r="B53">
        <f>INDEX(resultados!$A$2:$ZZ$88, 47, MATCH($B$2, resultados!$A$1:$ZZ$1, 0))</f>
        <v/>
      </c>
      <c r="C53">
        <f>INDEX(resultados!$A$2:$ZZ$88, 47, MATCH($B$3, resultados!$A$1:$ZZ$1, 0))</f>
        <v/>
      </c>
    </row>
    <row r="54">
      <c r="A54">
        <f>INDEX(resultados!$A$2:$ZZ$88, 48, MATCH($B$1, resultados!$A$1:$ZZ$1, 0))</f>
        <v/>
      </c>
      <c r="B54">
        <f>INDEX(resultados!$A$2:$ZZ$88, 48, MATCH($B$2, resultados!$A$1:$ZZ$1, 0))</f>
        <v/>
      </c>
      <c r="C54">
        <f>INDEX(resultados!$A$2:$ZZ$88, 48, MATCH($B$3, resultados!$A$1:$ZZ$1, 0))</f>
        <v/>
      </c>
    </row>
    <row r="55">
      <c r="A55">
        <f>INDEX(resultados!$A$2:$ZZ$88, 49, MATCH($B$1, resultados!$A$1:$ZZ$1, 0))</f>
        <v/>
      </c>
      <c r="B55">
        <f>INDEX(resultados!$A$2:$ZZ$88, 49, MATCH($B$2, resultados!$A$1:$ZZ$1, 0))</f>
        <v/>
      </c>
      <c r="C55">
        <f>INDEX(resultados!$A$2:$ZZ$88, 49, MATCH($B$3, resultados!$A$1:$ZZ$1, 0))</f>
        <v/>
      </c>
    </row>
    <row r="56">
      <c r="A56">
        <f>INDEX(resultados!$A$2:$ZZ$88, 50, MATCH($B$1, resultados!$A$1:$ZZ$1, 0))</f>
        <v/>
      </c>
      <c r="B56">
        <f>INDEX(resultados!$A$2:$ZZ$88, 50, MATCH($B$2, resultados!$A$1:$ZZ$1, 0))</f>
        <v/>
      </c>
      <c r="C56">
        <f>INDEX(resultados!$A$2:$ZZ$88, 50, MATCH($B$3, resultados!$A$1:$ZZ$1, 0))</f>
        <v/>
      </c>
    </row>
    <row r="57">
      <c r="A57">
        <f>INDEX(resultados!$A$2:$ZZ$88, 51, MATCH($B$1, resultados!$A$1:$ZZ$1, 0))</f>
        <v/>
      </c>
      <c r="B57">
        <f>INDEX(resultados!$A$2:$ZZ$88, 51, MATCH($B$2, resultados!$A$1:$ZZ$1, 0))</f>
        <v/>
      </c>
      <c r="C57">
        <f>INDEX(resultados!$A$2:$ZZ$88, 51, MATCH($B$3, resultados!$A$1:$ZZ$1, 0))</f>
        <v/>
      </c>
    </row>
    <row r="58">
      <c r="A58">
        <f>INDEX(resultados!$A$2:$ZZ$88, 52, MATCH($B$1, resultados!$A$1:$ZZ$1, 0))</f>
        <v/>
      </c>
      <c r="B58">
        <f>INDEX(resultados!$A$2:$ZZ$88, 52, MATCH($B$2, resultados!$A$1:$ZZ$1, 0))</f>
        <v/>
      </c>
      <c r="C58">
        <f>INDEX(resultados!$A$2:$ZZ$88, 52, MATCH($B$3, resultados!$A$1:$ZZ$1, 0))</f>
        <v/>
      </c>
    </row>
    <row r="59">
      <c r="A59">
        <f>INDEX(resultados!$A$2:$ZZ$88, 53, MATCH($B$1, resultados!$A$1:$ZZ$1, 0))</f>
        <v/>
      </c>
      <c r="B59">
        <f>INDEX(resultados!$A$2:$ZZ$88, 53, MATCH($B$2, resultados!$A$1:$ZZ$1, 0))</f>
        <v/>
      </c>
      <c r="C59">
        <f>INDEX(resultados!$A$2:$ZZ$88, 53, MATCH($B$3, resultados!$A$1:$ZZ$1, 0))</f>
        <v/>
      </c>
    </row>
    <row r="60">
      <c r="A60">
        <f>INDEX(resultados!$A$2:$ZZ$88, 54, MATCH($B$1, resultados!$A$1:$ZZ$1, 0))</f>
        <v/>
      </c>
      <c r="B60">
        <f>INDEX(resultados!$A$2:$ZZ$88, 54, MATCH($B$2, resultados!$A$1:$ZZ$1, 0))</f>
        <v/>
      </c>
      <c r="C60">
        <f>INDEX(resultados!$A$2:$ZZ$88, 54, MATCH($B$3, resultados!$A$1:$ZZ$1, 0))</f>
        <v/>
      </c>
    </row>
    <row r="61">
      <c r="A61">
        <f>INDEX(resultados!$A$2:$ZZ$88, 55, MATCH($B$1, resultados!$A$1:$ZZ$1, 0))</f>
        <v/>
      </c>
      <c r="B61">
        <f>INDEX(resultados!$A$2:$ZZ$88, 55, MATCH($B$2, resultados!$A$1:$ZZ$1, 0))</f>
        <v/>
      </c>
      <c r="C61">
        <f>INDEX(resultados!$A$2:$ZZ$88, 55, MATCH($B$3, resultados!$A$1:$ZZ$1, 0))</f>
        <v/>
      </c>
    </row>
    <row r="62">
      <c r="A62">
        <f>INDEX(resultados!$A$2:$ZZ$88, 56, MATCH($B$1, resultados!$A$1:$ZZ$1, 0))</f>
        <v/>
      </c>
      <c r="B62">
        <f>INDEX(resultados!$A$2:$ZZ$88, 56, MATCH($B$2, resultados!$A$1:$ZZ$1, 0))</f>
        <v/>
      </c>
      <c r="C62">
        <f>INDEX(resultados!$A$2:$ZZ$88, 56, MATCH($B$3, resultados!$A$1:$ZZ$1, 0))</f>
        <v/>
      </c>
    </row>
    <row r="63">
      <c r="A63">
        <f>INDEX(resultados!$A$2:$ZZ$88, 57, MATCH($B$1, resultados!$A$1:$ZZ$1, 0))</f>
        <v/>
      </c>
      <c r="B63">
        <f>INDEX(resultados!$A$2:$ZZ$88, 57, MATCH($B$2, resultados!$A$1:$ZZ$1, 0))</f>
        <v/>
      </c>
      <c r="C63">
        <f>INDEX(resultados!$A$2:$ZZ$88, 57, MATCH($B$3, resultados!$A$1:$ZZ$1, 0))</f>
        <v/>
      </c>
    </row>
    <row r="64">
      <c r="A64">
        <f>INDEX(resultados!$A$2:$ZZ$88, 58, MATCH($B$1, resultados!$A$1:$ZZ$1, 0))</f>
        <v/>
      </c>
      <c r="B64">
        <f>INDEX(resultados!$A$2:$ZZ$88, 58, MATCH($B$2, resultados!$A$1:$ZZ$1, 0))</f>
        <v/>
      </c>
      <c r="C64">
        <f>INDEX(resultados!$A$2:$ZZ$88, 58, MATCH($B$3, resultados!$A$1:$ZZ$1, 0))</f>
        <v/>
      </c>
    </row>
    <row r="65">
      <c r="A65">
        <f>INDEX(resultados!$A$2:$ZZ$88, 59, MATCH($B$1, resultados!$A$1:$ZZ$1, 0))</f>
        <v/>
      </c>
      <c r="B65">
        <f>INDEX(resultados!$A$2:$ZZ$88, 59, MATCH($B$2, resultados!$A$1:$ZZ$1, 0))</f>
        <v/>
      </c>
      <c r="C65">
        <f>INDEX(resultados!$A$2:$ZZ$88, 59, MATCH($B$3, resultados!$A$1:$ZZ$1, 0))</f>
        <v/>
      </c>
    </row>
    <row r="66">
      <c r="A66">
        <f>INDEX(resultados!$A$2:$ZZ$88, 60, MATCH($B$1, resultados!$A$1:$ZZ$1, 0))</f>
        <v/>
      </c>
      <c r="B66">
        <f>INDEX(resultados!$A$2:$ZZ$88, 60, MATCH($B$2, resultados!$A$1:$ZZ$1, 0))</f>
        <v/>
      </c>
      <c r="C66">
        <f>INDEX(resultados!$A$2:$ZZ$88, 60, MATCH($B$3, resultados!$A$1:$ZZ$1, 0))</f>
        <v/>
      </c>
    </row>
    <row r="67">
      <c r="A67">
        <f>INDEX(resultados!$A$2:$ZZ$88, 61, MATCH($B$1, resultados!$A$1:$ZZ$1, 0))</f>
        <v/>
      </c>
      <c r="B67">
        <f>INDEX(resultados!$A$2:$ZZ$88, 61, MATCH($B$2, resultados!$A$1:$ZZ$1, 0))</f>
        <v/>
      </c>
      <c r="C67">
        <f>INDEX(resultados!$A$2:$ZZ$88, 61, MATCH($B$3, resultados!$A$1:$ZZ$1, 0))</f>
        <v/>
      </c>
    </row>
    <row r="68">
      <c r="A68">
        <f>INDEX(resultados!$A$2:$ZZ$88, 62, MATCH($B$1, resultados!$A$1:$ZZ$1, 0))</f>
        <v/>
      </c>
      <c r="B68">
        <f>INDEX(resultados!$A$2:$ZZ$88, 62, MATCH($B$2, resultados!$A$1:$ZZ$1, 0))</f>
        <v/>
      </c>
      <c r="C68">
        <f>INDEX(resultados!$A$2:$ZZ$88, 62, MATCH($B$3, resultados!$A$1:$ZZ$1, 0))</f>
        <v/>
      </c>
    </row>
    <row r="69">
      <c r="A69">
        <f>INDEX(resultados!$A$2:$ZZ$88, 63, MATCH($B$1, resultados!$A$1:$ZZ$1, 0))</f>
        <v/>
      </c>
      <c r="B69">
        <f>INDEX(resultados!$A$2:$ZZ$88, 63, MATCH($B$2, resultados!$A$1:$ZZ$1, 0))</f>
        <v/>
      </c>
      <c r="C69">
        <f>INDEX(resultados!$A$2:$ZZ$88, 63, MATCH($B$3, resultados!$A$1:$ZZ$1, 0))</f>
        <v/>
      </c>
    </row>
    <row r="70">
      <c r="A70">
        <f>INDEX(resultados!$A$2:$ZZ$88, 64, MATCH($B$1, resultados!$A$1:$ZZ$1, 0))</f>
        <v/>
      </c>
      <c r="B70">
        <f>INDEX(resultados!$A$2:$ZZ$88, 64, MATCH($B$2, resultados!$A$1:$ZZ$1, 0))</f>
        <v/>
      </c>
      <c r="C70">
        <f>INDEX(resultados!$A$2:$ZZ$88, 64, MATCH($B$3, resultados!$A$1:$ZZ$1, 0))</f>
        <v/>
      </c>
    </row>
    <row r="71">
      <c r="A71">
        <f>INDEX(resultados!$A$2:$ZZ$88, 65, MATCH($B$1, resultados!$A$1:$ZZ$1, 0))</f>
        <v/>
      </c>
      <c r="B71">
        <f>INDEX(resultados!$A$2:$ZZ$88, 65, MATCH($B$2, resultados!$A$1:$ZZ$1, 0))</f>
        <v/>
      </c>
      <c r="C71">
        <f>INDEX(resultados!$A$2:$ZZ$88, 65, MATCH($B$3, resultados!$A$1:$ZZ$1, 0))</f>
        <v/>
      </c>
    </row>
    <row r="72">
      <c r="A72">
        <f>INDEX(resultados!$A$2:$ZZ$88, 66, MATCH($B$1, resultados!$A$1:$ZZ$1, 0))</f>
        <v/>
      </c>
      <c r="B72">
        <f>INDEX(resultados!$A$2:$ZZ$88, 66, MATCH($B$2, resultados!$A$1:$ZZ$1, 0))</f>
        <v/>
      </c>
      <c r="C72">
        <f>INDEX(resultados!$A$2:$ZZ$88, 66, MATCH($B$3, resultados!$A$1:$ZZ$1, 0))</f>
        <v/>
      </c>
    </row>
    <row r="73">
      <c r="A73">
        <f>INDEX(resultados!$A$2:$ZZ$88, 67, MATCH($B$1, resultados!$A$1:$ZZ$1, 0))</f>
        <v/>
      </c>
      <c r="B73">
        <f>INDEX(resultados!$A$2:$ZZ$88, 67, MATCH($B$2, resultados!$A$1:$ZZ$1, 0))</f>
        <v/>
      </c>
      <c r="C73">
        <f>INDEX(resultados!$A$2:$ZZ$88, 67, MATCH($B$3, resultados!$A$1:$ZZ$1, 0))</f>
        <v/>
      </c>
    </row>
    <row r="74">
      <c r="A74">
        <f>INDEX(resultados!$A$2:$ZZ$88, 68, MATCH($B$1, resultados!$A$1:$ZZ$1, 0))</f>
        <v/>
      </c>
      <c r="B74">
        <f>INDEX(resultados!$A$2:$ZZ$88, 68, MATCH($B$2, resultados!$A$1:$ZZ$1, 0))</f>
        <v/>
      </c>
      <c r="C74">
        <f>INDEX(resultados!$A$2:$ZZ$88, 68, MATCH($B$3, resultados!$A$1:$ZZ$1, 0))</f>
        <v/>
      </c>
    </row>
    <row r="75">
      <c r="A75">
        <f>INDEX(resultados!$A$2:$ZZ$88, 69, MATCH($B$1, resultados!$A$1:$ZZ$1, 0))</f>
        <v/>
      </c>
      <c r="B75">
        <f>INDEX(resultados!$A$2:$ZZ$88, 69, MATCH($B$2, resultados!$A$1:$ZZ$1, 0))</f>
        <v/>
      </c>
      <c r="C75">
        <f>INDEX(resultados!$A$2:$ZZ$88, 69, MATCH($B$3, resultados!$A$1:$ZZ$1, 0))</f>
        <v/>
      </c>
    </row>
    <row r="76">
      <c r="A76">
        <f>INDEX(resultados!$A$2:$ZZ$88, 70, MATCH($B$1, resultados!$A$1:$ZZ$1, 0))</f>
        <v/>
      </c>
      <c r="B76">
        <f>INDEX(resultados!$A$2:$ZZ$88, 70, MATCH($B$2, resultados!$A$1:$ZZ$1, 0))</f>
        <v/>
      </c>
      <c r="C76">
        <f>INDEX(resultados!$A$2:$ZZ$88, 70, MATCH($B$3, resultados!$A$1:$ZZ$1, 0))</f>
        <v/>
      </c>
    </row>
    <row r="77">
      <c r="A77">
        <f>INDEX(resultados!$A$2:$ZZ$88, 71, MATCH($B$1, resultados!$A$1:$ZZ$1, 0))</f>
        <v/>
      </c>
      <c r="B77">
        <f>INDEX(resultados!$A$2:$ZZ$88, 71, MATCH($B$2, resultados!$A$1:$ZZ$1, 0))</f>
        <v/>
      </c>
      <c r="C77">
        <f>INDEX(resultados!$A$2:$ZZ$88, 71, MATCH($B$3, resultados!$A$1:$ZZ$1, 0))</f>
        <v/>
      </c>
    </row>
    <row r="78">
      <c r="A78">
        <f>INDEX(resultados!$A$2:$ZZ$88, 72, MATCH($B$1, resultados!$A$1:$ZZ$1, 0))</f>
        <v/>
      </c>
      <c r="B78">
        <f>INDEX(resultados!$A$2:$ZZ$88, 72, MATCH($B$2, resultados!$A$1:$ZZ$1, 0))</f>
        <v/>
      </c>
      <c r="C78">
        <f>INDEX(resultados!$A$2:$ZZ$88, 72, MATCH($B$3, resultados!$A$1:$ZZ$1, 0))</f>
        <v/>
      </c>
    </row>
    <row r="79">
      <c r="A79">
        <f>INDEX(resultados!$A$2:$ZZ$88, 73, MATCH($B$1, resultados!$A$1:$ZZ$1, 0))</f>
        <v/>
      </c>
      <c r="B79">
        <f>INDEX(resultados!$A$2:$ZZ$88, 73, MATCH($B$2, resultados!$A$1:$ZZ$1, 0))</f>
        <v/>
      </c>
      <c r="C79">
        <f>INDEX(resultados!$A$2:$ZZ$88, 73, MATCH($B$3, resultados!$A$1:$ZZ$1, 0))</f>
        <v/>
      </c>
    </row>
    <row r="80">
      <c r="A80">
        <f>INDEX(resultados!$A$2:$ZZ$88, 74, MATCH($B$1, resultados!$A$1:$ZZ$1, 0))</f>
        <v/>
      </c>
      <c r="B80">
        <f>INDEX(resultados!$A$2:$ZZ$88, 74, MATCH($B$2, resultados!$A$1:$ZZ$1, 0))</f>
        <v/>
      </c>
      <c r="C80">
        <f>INDEX(resultados!$A$2:$ZZ$88, 74, MATCH($B$3, resultados!$A$1:$ZZ$1, 0))</f>
        <v/>
      </c>
    </row>
    <row r="81">
      <c r="A81">
        <f>INDEX(resultados!$A$2:$ZZ$88, 75, MATCH($B$1, resultados!$A$1:$ZZ$1, 0))</f>
        <v/>
      </c>
      <c r="B81">
        <f>INDEX(resultados!$A$2:$ZZ$88, 75, MATCH($B$2, resultados!$A$1:$ZZ$1, 0))</f>
        <v/>
      </c>
      <c r="C81">
        <f>INDEX(resultados!$A$2:$ZZ$88, 75, MATCH($B$3, resultados!$A$1:$ZZ$1, 0))</f>
        <v/>
      </c>
    </row>
    <row r="82">
      <c r="A82">
        <f>INDEX(resultados!$A$2:$ZZ$88, 76, MATCH($B$1, resultados!$A$1:$ZZ$1, 0))</f>
        <v/>
      </c>
      <c r="B82">
        <f>INDEX(resultados!$A$2:$ZZ$88, 76, MATCH($B$2, resultados!$A$1:$ZZ$1, 0))</f>
        <v/>
      </c>
      <c r="C82">
        <f>INDEX(resultados!$A$2:$ZZ$88, 76, MATCH($B$3, resultados!$A$1:$ZZ$1, 0))</f>
        <v/>
      </c>
    </row>
    <row r="83">
      <c r="A83">
        <f>INDEX(resultados!$A$2:$ZZ$88, 77, MATCH($B$1, resultados!$A$1:$ZZ$1, 0))</f>
        <v/>
      </c>
      <c r="B83">
        <f>INDEX(resultados!$A$2:$ZZ$88, 77, MATCH($B$2, resultados!$A$1:$ZZ$1, 0))</f>
        <v/>
      </c>
      <c r="C83">
        <f>INDEX(resultados!$A$2:$ZZ$88, 77, MATCH($B$3, resultados!$A$1:$ZZ$1, 0))</f>
        <v/>
      </c>
    </row>
    <row r="84">
      <c r="A84">
        <f>INDEX(resultados!$A$2:$ZZ$88, 78, MATCH($B$1, resultados!$A$1:$ZZ$1, 0))</f>
        <v/>
      </c>
      <c r="B84">
        <f>INDEX(resultados!$A$2:$ZZ$88, 78, MATCH($B$2, resultados!$A$1:$ZZ$1, 0))</f>
        <v/>
      </c>
      <c r="C84">
        <f>INDEX(resultados!$A$2:$ZZ$88, 78, MATCH($B$3, resultados!$A$1:$ZZ$1, 0))</f>
        <v/>
      </c>
    </row>
    <row r="85">
      <c r="A85">
        <f>INDEX(resultados!$A$2:$ZZ$88, 79, MATCH($B$1, resultados!$A$1:$ZZ$1, 0))</f>
        <v/>
      </c>
      <c r="B85">
        <f>INDEX(resultados!$A$2:$ZZ$88, 79, MATCH($B$2, resultados!$A$1:$ZZ$1, 0))</f>
        <v/>
      </c>
      <c r="C85">
        <f>INDEX(resultados!$A$2:$ZZ$88, 79, MATCH($B$3, resultados!$A$1:$ZZ$1, 0))</f>
        <v/>
      </c>
    </row>
    <row r="86">
      <c r="A86">
        <f>INDEX(resultados!$A$2:$ZZ$88, 80, MATCH($B$1, resultados!$A$1:$ZZ$1, 0))</f>
        <v/>
      </c>
      <c r="B86">
        <f>INDEX(resultados!$A$2:$ZZ$88, 80, MATCH($B$2, resultados!$A$1:$ZZ$1, 0))</f>
        <v/>
      </c>
      <c r="C86">
        <f>INDEX(resultados!$A$2:$ZZ$88, 80, MATCH($B$3, resultados!$A$1:$ZZ$1, 0))</f>
        <v/>
      </c>
    </row>
    <row r="87">
      <c r="A87">
        <f>INDEX(resultados!$A$2:$ZZ$88, 81, MATCH($B$1, resultados!$A$1:$ZZ$1, 0))</f>
        <v/>
      </c>
      <c r="B87">
        <f>INDEX(resultados!$A$2:$ZZ$88, 81, MATCH($B$2, resultados!$A$1:$ZZ$1, 0))</f>
        <v/>
      </c>
      <c r="C87">
        <f>INDEX(resultados!$A$2:$ZZ$88, 81, MATCH($B$3, resultados!$A$1:$ZZ$1, 0))</f>
        <v/>
      </c>
    </row>
    <row r="88">
      <c r="A88">
        <f>INDEX(resultados!$A$2:$ZZ$88, 82, MATCH($B$1, resultados!$A$1:$ZZ$1, 0))</f>
        <v/>
      </c>
      <c r="B88">
        <f>INDEX(resultados!$A$2:$ZZ$88, 82, MATCH($B$2, resultados!$A$1:$ZZ$1, 0))</f>
        <v/>
      </c>
      <c r="C88">
        <f>INDEX(resultados!$A$2:$ZZ$88, 82, MATCH($B$3, resultados!$A$1:$ZZ$1, 0))</f>
        <v/>
      </c>
    </row>
    <row r="89">
      <c r="A89">
        <f>INDEX(resultados!$A$2:$ZZ$88, 83, MATCH($B$1, resultados!$A$1:$ZZ$1, 0))</f>
        <v/>
      </c>
      <c r="B89">
        <f>INDEX(resultados!$A$2:$ZZ$88, 83, MATCH($B$2, resultados!$A$1:$ZZ$1, 0))</f>
        <v/>
      </c>
      <c r="C89">
        <f>INDEX(resultados!$A$2:$ZZ$88, 83, MATCH($B$3, resultados!$A$1:$ZZ$1, 0))</f>
        <v/>
      </c>
    </row>
    <row r="90">
      <c r="A90">
        <f>INDEX(resultados!$A$2:$ZZ$88, 84, MATCH($B$1, resultados!$A$1:$ZZ$1, 0))</f>
        <v/>
      </c>
      <c r="B90">
        <f>INDEX(resultados!$A$2:$ZZ$88, 84, MATCH($B$2, resultados!$A$1:$ZZ$1, 0))</f>
        <v/>
      </c>
      <c r="C90">
        <f>INDEX(resultados!$A$2:$ZZ$88, 84, MATCH($B$3, resultados!$A$1:$ZZ$1, 0))</f>
        <v/>
      </c>
    </row>
    <row r="91">
      <c r="A91">
        <f>INDEX(resultados!$A$2:$ZZ$88, 85, MATCH($B$1, resultados!$A$1:$ZZ$1, 0))</f>
        <v/>
      </c>
      <c r="B91">
        <f>INDEX(resultados!$A$2:$ZZ$88, 85, MATCH($B$2, resultados!$A$1:$ZZ$1, 0))</f>
        <v/>
      </c>
      <c r="C91">
        <f>INDEX(resultados!$A$2:$ZZ$88, 85, MATCH($B$3, resultados!$A$1:$ZZ$1, 0))</f>
        <v/>
      </c>
    </row>
    <row r="92">
      <c r="A92">
        <f>INDEX(resultados!$A$2:$ZZ$88, 86, MATCH($B$1, resultados!$A$1:$ZZ$1, 0))</f>
        <v/>
      </c>
      <c r="B92">
        <f>INDEX(resultados!$A$2:$ZZ$88, 86, MATCH($B$2, resultados!$A$1:$ZZ$1, 0))</f>
        <v/>
      </c>
      <c r="C92">
        <f>INDEX(resultados!$A$2:$ZZ$88, 86, MATCH($B$3, resultados!$A$1:$ZZ$1, 0))</f>
        <v/>
      </c>
    </row>
    <row r="93">
      <c r="A93">
        <f>INDEX(resultados!$A$2:$ZZ$88, 87, MATCH($B$1, resultados!$A$1:$ZZ$1, 0))</f>
        <v/>
      </c>
      <c r="B93">
        <f>INDEX(resultados!$A$2:$ZZ$88, 87, MATCH($B$2, resultados!$A$1:$ZZ$1, 0))</f>
        <v/>
      </c>
      <c r="C93">
        <f>INDEX(resultados!$A$2:$ZZ$88, 87,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0.7651</v>
      </c>
      <c r="E2" t="n">
        <v>130.7</v>
      </c>
      <c r="F2" t="n">
        <v>120.38</v>
      </c>
      <c r="G2" t="n">
        <v>13.25</v>
      </c>
      <c r="H2" t="n">
        <v>0.24</v>
      </c>
      <c r="I2" t="n">
        <v>545</v>
      </c>
      <c r="J2" t="n">
        <v>71.52</v>
      </c>
      <c r="K2" t="n">
        <v>32.27</v>
      </c>
      <c r="L2" t="n">
        <v>1</v>
      </c>
      <c r="M2" t="n">
        <v>543</v>
      </c>
      <c r="N2" t="n">
        <v>8.25</v>
      </c>
      <c r="O2" t="n">
        <v>9054.6</v>
      </c>
      <c r="P2" t="n">
        <v>751.8</v>
      </c>
      <c r="Q2" t="n">
        <v>10030.4</v>
      </c>
      <c r="R2" t="n">
        <v>1044.59</v>
      </c>
      <c r="S2" t="n">
        <v>167.94</v>
      </c>
      <c r="T2" t="n">
        <v>436280.44</v>
      </c>
      <c r="U2" t="n">
        <v>0.16</v>
      </c>
      <c r="V2" t="n">
        <v>0.78</v>
      </c>
      <c r="W2" t="n">
        <v>1.15</v>
      </c>
      <c r="X2" t="n">
        <v>25.84</v>
      </c>
      <c r="Y2" t="n">
        <v>0.5</v>
      </c>
      <c r="Z2" t="n">
        <v>10</v>
      </c>
      <c r="AA2" t="n">
        <v>1330.524557529885</v>
      </c>
      <c r="AB2" t="n">
        <v>1820.482398213128</v>
      </c>
      <c r="AC2" t="n">
        <v>1646.738113190759</v>
      </c>
      <c r="AD2" t="n">
        <v>1330524.557529885</v>
      </c>
      <c r="AE2" t="n">
        <v>1820482.398213128</v>
      </c>
      <c r="AF2" t="n">
        <v>1.311570563281269e-06</v>
      </c>
      <c r="AG2" t="n">
        <v>2.722916666666666</v>
      </c>
      <c r="AH2" t="n">
        <v>1646738.113190759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0.8527</v>
      </c>
      <c r="E3" t="n">
        <v>117.28</v>
      </c>
      <c r="F3" t="n">
        <v>110.21</v>
      </c>
      <c r="G3" t="n">
        <v>19.68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631.1</v>
      </c>
      <c r="Q3" t="n">
        <v>10030.37</v>
      </c>
      <c r="R3" t="n">
        <v>683.3099999999999</v>
      </c>
      <c r="S3" t="n">
        <v>167.94</v>
      </c>
      <c r="T3" t="n">
        <v>256689.49</v>
      </c>
      <c r="U3" t="n">
        <v>0.25</v>
      </c>
      <c r="V3" t="n">
        <v>0.86</v>
      </c>
      <c r="W3" t="n">
        <v>1.26</v>
      </c>
      <c r="X3" t="n">
        <v>15.66</v>
      </c>
      <c r="Y3" t="n">
        <v>0.5</v>
      </c>
      <c r="Z3" t="n">
        <v>10</v>
      </c>
      <c r="AA3" t="n">
        <v>1035.702000619822</v>
      </c>
      <c r="AB3" t="n">
        <v>1417.093169195532</v>
      </c>
      <c r="AC3" t="n">
        <v>1281.847786030264</v>
      </c>
      <c r="AD3" t="n">
        <v>1035702.000619822</v>
      </c>
      <c r="AE3" t="n">
        <v>1417093.169195532</v>
      </c>
      <c r="AF3" t="n">
        <v>1.461738621500377e-06</v>
      </c>
      <c r="AG3" t="n">
        <v>2.443333333333333</v>
      </c>
      <c r="AH3" t="n">
        <v>1281847.786030264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0.8526</v>
      </c>
      <c r="E4" t="n">
        <v>117.29</v>
      </c>
      <c r="F4" t="n">
        <v>110.22</v>
      </c>
      <c r="G4" t="n">
        <v>19.68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640.5</v>
      </c>
      <c r="Q4" t="n">
        <v>10030.37</v>
      </c>
      <c r="R4" t="n">
        <v>683.49</v>
      </c>
      <c r="S4" t="n">
        <v>167.94</v>
      </c>
      <c r="T4" t="n">
        <v>256776.8</v>
      </c>
      <c r="U4" t="n">
        <v>0.25</v>
      </c>
      <c r="V4" t="n">
        <v>0.86</v>
      </c>
      <c r="W4" t="n">
        <v>1.26</v>
      </c>
      <c r="X4" t="n">
        <v>15.67</v>
      </c>
      <c r="Y4" t="n">
        <v>0.5</v>
      </c>
      <c r="Z4" t="n">
        <v>10</v>
      </c>
      <c r="AA4" t="n">
        <v>1045.457162075948</v>
      </c>
      <c r="AB4" t="n">
        <v>1430.440611467154</v>
      </c>
      <c r="AC4" t="n">
        <v>1293.921367144736</v>
      </c>
      <c r="AD4" t="n">
        <v>1045457.162075948</v>
      </c>
      <c r="AE4" t="n">
        <v>1430440.611467154</v>
      </c>
      <c r="AF4" t="n">
        <v>1.461567196776382e-06</v>
      </c>
      <c r="AG4" t="n">
        <v>2.443541666666667</v>
      </c>
      <c r="AH4" t="n">
        <v>1293921.367144736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0.7413</v>
      </c>
      <c r="E2" t="n">
        <v>134.89</v>
      </c>
      <c r="F2" t="n">
        <v>125.76</v>
      </c>
      <c r="G2" t="n">
        <v>11.28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491.19</v>
      </c>
      <c r="Q2" t="n">
        <v>10030.67</v>
      </c>
      <c r="R2" t="n">
        <v>1194.99</v>
      </c>
      <c r="S2" t="n">
        <v>167.94</v>
      </c>
      <c r="T2" t="n">
        <v>510860.61</v>
      </c>
      <c r="U2" t="n">
        <v>0.14</v>
      </c>
      <c r="V2" t="n">
        <v>0.75</v>
      </c>
      <c r="W2" t="n">
        <v>2.23</v>
      </c>
      <c r="X2" t="n">
        <v>31.21</v>
      </c>
      <c r="Y2" t="n">
        <v>0.5</v>
      </c>
      <c r="Z2" t="n">
        <v>10</v>
      </c>
      <c r="AA2" t="n">
        <v>966.1605830353163</v>
      </c>
      <c r="AB2" t="n">
        <v>1321.943533705593</v>
      </c>
      <c r="AC2" t="n">
        <v>1195.779098208133</v>
      </c>
      <c r="AD2" t="n">
        <v>966160.5830353163</v>
      </c>
      <c r="AE2" t="n">
        <v>1321943.533705593</v>
      </c>
      <c r="AF2" t="n">
        <v>1.36392544793876e-06</v>
      </c>
      <c r="AG2" t="n">
        <v>2.810208333333333</v>
      </c>
      <c r="AH2" t="n">
        <v>1195779.098208133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0.5086000000000001</v>
      </c>
      <c r="E2" t="n">
        <v>196.62</v>
      </c>
      <c r="F2" t="n">
        <v>157.51</v>
      </c>
      <c r="G2" t="n">
        <v>7.4</v>
      </c>
      <c r="H2" t="n">
        <v>0.12</v>
      </c>
      <c r="I2" t="n">
        <v>1277</v>
      </c>
      <c r="J2" t="n">
        <v>141.81</v>
      </c>
      <c r="K2" t="n">
        <v>47.83</v>
      </c>
      <c r="L2" t="n">
        <v>1</v>
      </c>
      <c r="M2" t="n">
        <v>1275</v>
      </c>
      <c r="N2" t="n">
        <v>22.98</v>
      </c>
      <c r="O2" t="n">
        <v>17723.39</v>
      </c>
      <c r="P2" t="n">
        <v>1742.09</v>
      </c>
      <c r="Q2" t="n">
        <v>10031.4</v>
      </c>
      <c r="R2" t="n">
        <v>2309.47</v>
      </c>
      <c r="S2" t="n">
        <v>167.94</v>
      </c>
      <c r="T2" t="n">
        <v>1065060.72</v>
      </c>
      <c r="U2" t="n">
        <v>0.07000000000000001</v>
      </c>
      <c r="V2" t="n">
        <v>0.6</v>
      </c>
      <c r="W2" t="n">
        <v>2.32</v>
      </c>
      <c r="X2" t="n">
        <v>62.95</v>
      </c>
      <c r="Y2" t="n">
        <v>0.5</v>
      </c>
      <c r="Z2" t="n">
        <v>10</v>
      </c>
      <c r="AA2" t="n">
        <v>4283.526715723855</v>
      </c>
      <c r="AB2" t="n">
        <v>5860.910228315165</v>
      </c>
      <c r="AC2" t="n">
        <v>5301.553181963713</v>
      </c>
      <c r="AD2" t="n">
        <v>4283526.715723855</v>
      </c>
      <c r="AE2" t="n">
        <v>5860910.228315165</v>
      </c>
      <c r="AF2" t="n">
        <v>7.825814716009663e-07</v>
      </c>
      <c r="AG2" t="n">
        <v>4.09625</v>
      </c>
      <c r="AH2" t="n">
        <v>5301553.181963713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0.7718</v>
      </c>
      <c r="E3" t="n">
        <v>129.56</v>
      </c>
      <c r="F3" t="n">
        <v>114.83</v>
      </c>
      <c r="G3" t="n">
        <v>15.91</v>
      </c>
      <c r="H3" t="n">
        <v>0.25</v>
      </c>
      <c r="I3" t="n">
        <v>433</v>
      </c>
      <c r="J3" t="n">
        <v>143.17</v>
      </c>
      <c r="K3" t="n">
        <v>47.83</v>
      </c>
      <c r="L3" t="n">
        <v>2</v>
      </c>
      <c r="M3" t="n">
        <v>431</v>
      </c>
      <c r="N3" t="n">
        <v>23.34</v>
      </c>
      <c r="O3" t="n">
        <v>17891.86</v>
      </c>
      <c r="P3" t="n">
        <v>1195.17</v>
      </c>
      <c r="Q3" t="n">
        <v>10030.21</v>
      </c>
      <c r="R3" t="n">
        <v>856.14</v>
      </c>
      <c r="S3" t="n">
        <v>167.94</v>
      </c>
      <c r="T3" t="n">
        <v>342618.24</v>
      </c>
      <c r="U3" t="n">
        <v>0.2</v>
      </c>
      <c r="V3" t="n">
        <v>0.82</v>
      </c>
      <c r="W3" t="n">
        <v>0.96</v>
      </c>
      <c r="X3" t="n">
        <v>20.28</v>
      </c>
      <c r="Y3" t="n">
        <v>0.5</v>
      </c>
      <c r="Z3" t="n">
        <v>10</v>
      </c>
      <c r="AA3" t="n">
        <v>1977.216318970571</v>
      </c>
      <c r="AB3" t="n">
        <v>2705.314596243239</v>
      </c>
      <c r="AC3" t="n">
        <v>2447.123168110666</v>
      </c>
      <c r="AD3" t="n">
        <v>1977216.318970571</v>
      </c>
      <c r="AE3" t="n">
        <v>2705314.596243239</v>
      </c>
      <c r="AF3" t="n">
        <v>1.187566613805792e-06</v>
      </c>
      <c r="AG3" t="n">
        <v>2.699166666666667</v>
      </c>
      <c r="AH3" t="n">
        <v>2447123.168110666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0.8673</v>
      </c>
      <c r="E4" t="n">
        <v>115.3</v>
      </c>
      <c r="F4" t="n">
        <v>105.93</v>
      </c>
      <c r="G4" t="n">
        <v>25.73</v>
      </c>
      <c r="H4" t="n">
        <v>0.37</v>
      </c>
      <c r="I4" t="n">
        <v>247</v>
      </c>
      <c r="J4" t="n">
        <v>144.54</v>
      </c>
      <c r="K4" t="n">
        <v>47.83</v>
      </c>
      <c r="L4" t="n">
        <v>3</v>
      </c>
      <c r="M4" t="n">
        <v>245</v>
      </c>
      <c r="N4" t="n">
        <v>23.71</v>
      </c>
      <c r="O4" t="n">
        <v>18060.85</v>
      </c>
      <c r="P4" t="n">
        <v>1026.38</v>
      </c>
      <c r="Q4" t="n">
        <v>10029.88</v>
      </c>
      <c r="R4" t="n">
        <v>554.48</v>
      </c>
      <c r="S4" t="n">
        <v>167.94</v>
      </c>
      <c r="T4" t="n">
        <v>192715.24</v>
      </c>
      <c r="U4" t="n">
        <v>0.3</v>
      </c>
      <c r="V4" t="n">
        <v>0.89</v>
      </c>
      <c r="W4" t="n">
        <v>0.66</v>
      </c>
      <c r="X4" t="n">
        <v>11.39</v>
      </c>
      <c r="Y4" t="n">
        <v>0.5</v>
      </c>
      <c r="Z4" t="n">
        <v>10</v>
      </c>
      <c r="AA4" t="n">
        <v>1547.775177981865</v>
      </c>
      <c r="AB4" t="n">
        <v>2117.734281536466</v>
      </c>
      <c r="AC4" t="n">
        <v>1915.620693965358</v>
      </c>
      <c r="AD4" t="n">
        <v>1547775.177981865</v>
      </c>
      <c r="AE4" t="n">
        <v>2117734.281536466</v>
      </c>
      <c r="AF4" t="n">
        <v>1.334512210616433e-06</v>
      </c>
      <c r="AG4" t="n">
        <v>2.402083333333333</v>
      </c>
      <c r="AH4" t="n">
        <v>1915620.693965358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101.87</v>
      </c>
      <c r="G5" t="n">
        <v>37.73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896.52</v>
      </c>
      <c r="Q5" t="n">
        <v>10029.62</v>
      </c>
      <c r="R5" t="n">
        <v>415.76</v>
      </c>
      <c r="S5" t="n">
        <v>167.94</v>
      </c>
      <c r="T5" t="n">
        <v>123780.56</v>
      </c>
      <c r="U5" t="n">
        <v>0.4</v>
      </c>
      <c r="V5" t="n">
        <v>0.93</v>
      </c>
      <c r="W5" t="n">
        <v>0.55</v>
      </c>
      <c r="X5" t="n">
        <v>7.33</v>
      </c>
      <c r="Y5" t="n">
        <v>0.5</v>
      </c>
      <c r="Z5" t="n">
        <v>10</v>
      </c>
      <c r="AA5" t="n">
        <v>1319.054181678661</v>
      </c>
      <c r="AB5" t="n">
        <v>1804.788123936215</v>
      </c>
      <c r="AC5" t="n">
        <v>1632.541678423783</v>
      </c>
      <c r="AD5" t="n">
        <v>1319054.181678661</v>
      </c>
      <c r="AE5" t="n">
        <v>1804788.123936214</v>
      </c>
      <c r="AF5" t="n">
        <v>1.414524472754165e-06</v>
      </c>
      <c r="AG5" t="n">
        <v>2.26625</v>
      </c>
      <c r="AH5" t="n">
        <v>1632541.678423783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0.9284</v>
      </c>
      <c r="E6" t="n">
        <v>107.71</v>
      </c>
      <c r="F6" t="n">
        <v>101.3</v>
      </c>
      <c r="G6" t="n">
        <v>41.92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867.6799999999999</v>
      </c>
      <c r="Q6" t="n">
        <v>10029.76</v>
      </c>
      <c r="R6" t="n">
        <v>390.31</v>
      </c>
      <c r="S6" t="n">
        <v>167.94</v>
      </c>
      <c r="T6" t="n">
        <v>111140.62</v>
      </c>
      <c r="U6" t="n">
        <v>0.43</v>
      </c>
      <c r="V6" t="n">
        <v>0.93</v>
      </c>
      <c r="W6" t="n">
        <v>0.7</v>
      </c>
      <c r="X6" t="n">
        <v>6.75</v>
      </c>
      <c r="Y6" t="n">
        <v>0.5</v>
      </c>
      <c r="Z6" t="n">
        <v>10</v>
      </c>
      <c r="AA6" t="n">
        <v>1276.553922109557</v>
      </c>
      <c r="AB6" t="n">
        <v>1746.637393814643</v>
      </c>
      <c r="AC6" t="n">
        <v>1579.940772369952</v>
      </c>
      <c r="AD6" t="n">
        <v>1276553.922109557</v>
      </c>
      <c r="AE6" t="n">
        <v>1746637.393814643</v>
      </c>
      <c r="AF6" t="n">
        <v>1.428526618628268e-06</v>
      </c>
      <c r="AG6" t="n">
        <v>2.243958333333333</v>
      </c>
      <c r="AH6" t="n">
        <v>1579940.772369952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0.4063</v>
      </c>
      <c r="E2" t="n">
        <v>246.14</v>
      </c>
      <c r="F2" t="n">
        <v>182.14</v>
      </c>
      <c r="G2" t="n">
        <v>6.31</v>
      </c>
      <c r="H2" t="n">
        <v>0.1</v>
      </c>
      <c r="I2" t="n">
        <v>1732</v>
      </c>
      <c r="J2" t="n">
        <v>176.73</v>
      </c>
      <c r="K2" t="n">
        <v>52.44</v>
      </c>
      <c r="L2" t="n">
        <v>1</v>
      </c>
      <c r="M2" t="n">
        <v>1730</v>
      </c>
      <c r="N2" t="n">
        <v>33.29</v>
      </c>
      <c r="O2" t="n">
        <v>22031.19</v>
      </c>
      <c r="P2" t="n">
        <v>2350.67</v>
      </c>
      <c r="Q2" t="n">
        <v>10032.08</v>
      </c>
      <c r="R2" t="n">
        <v>3150.89</v>
      </c>
      <c r="S2" t="n">
        <v>167.94</v>
      </c>
      <c r="T2" t="n">
        <v>1483497.61</v>
      </c>
      <c r="U2" t="n">
        <v>0.05</v>
      </c>
      <c r="V2" t="n">
        <v>0.52</v>
      </c>
      <c r="W2" t="n">
        <v>3.06</v>
      </c>
      <c r="X2" t="n">
        <v>87.56999999999999</v>
      </c>
      <c r="Y2" t="n">
        <v>0.5</v>
      </c>
      <c r="Z2" t="n">
        <v>10</v>
      </c>
      <c r="AA2" t="n">
        <v>7115.479221343913</v>
      </c>
      <c r="AB2" t="n">
        <v>9735.71258343169</v>
      </c>
      <c r="AC2" t="n">
        <v>8806.549838627036</v>
      </c>
      <c r="AD2" t="n">
        <v>7115479.221343913</v>
      </c>
      <c r="AE2" t="n">
        <v>9735712.583431691</v>
      </c>
      <c r="AF2" t="n">
        <v>6.024363393909077e-07</v>
      </c>
      <c r="AG2" t="n">
        <v>5.127916666666667</v>
      </c>
      <c r="AH2" t="n">
        <v>8806549.838627035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0.706</v>
      </c>
      <c r="E3" t="n">
        <v>141.64</v>
      </c>
      <c r="F3" t="n">
        <v>120.01</v>
      </c>
      <c r="G3" t="n">
        <v>13.33</v>
      </c>
      <c r="H3" t="n">
        <v>0.2</v>
      </c>
      <c r="I3" t="n">
        <v>540</v>
      </c>
      <c r="J3" t="n">
        <v>178.21</v>
      </c>
      <c r="K3" t="n">
        <v>52.44</v>
      </c>
      <c r="L3" t="n">
        <v>2</v>
      </c>
      <c r="M3" t="n">
        <v>538</v>
      </c>
      <c r="N3" t="n">
        <v>33.77</v>
      </c>
      <c r="O3" t="n">
        <v>22213.89</v>
      </c>
      <c r="P3" t="n">
        <v>1488.2</v>
      </c>
      <c r="Q3" t="n">
        <v>10030.41</v>
      </c>
      <c r="R3" t="n">
        <v>1032.19</v>
      </c>
      <c r="S3" t="n">
        <v>167.94</v>
      </c>
      <c r="T3" t="n">
        <v>430108</v>
      </c>
      <c r="U3" t="n">
        <v>0.16</v>
      </c>
      <c r="V3" t="n">
        <v>0.79</v>
      </c>
      <c r="W3" t="n">
        <v>1.14</v>
      </c>
      <c r="X3" t="n">
        <v>25.47</v>
      </c>
      <c r="Y3" t="n">
        <v>0.5</v>
      </c>
      <c r="Z3" t="n">
        <v>10</v>
      </c>
      <c r="AA3" t="n">
        <v>2628.521076180049</v>
      </c>
      <c r="AB3" t="n">
        <v>3596.458498595432</v>
      </c>
      <c r="AC3" t="n">
        <v>3253.217547150553</v>
      </c>
      <c r="AD3" t="n">
        <v>2628521.07618005</v>
      </c>
      <c r="AE3" t="n">
        <v>3596458.498595432</v>
      </c>
      <c r="AF3" t="n">
        <v>1.046812836844649e-06</v>
      </c>
      <c r="AG3" t="n">
        <v>2.950833333333333</v>
      </c>
      <c r="AH3" t="n">
        <v>3253217.547150553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0.8165</v>
      </c>
      <c r="E4" t="n">
        <v>122.48</v>
      </c>
      <c r="F4" t="n">
        <v>108.96</v>
      </c>
      <c r="G4" t="n">
        <v>20.95</v>
      </c>
      <c r="H4" t="n">
        <v>0.3</v>
      </c>
      <c r="I4" t="n">
        <v>312</v>
      </c>
      <c r="J4" t="n">
        <v>179.7</v>
      </c>
      <c r="K4" t="n">
        <v>52.44</v>
      </c>
      <c r="L4" t="n">
        <v>3</v>
      </c>
      <c r="M4" t="n">
        <v>310</v>
      </c>
      <c r="N4" t="n">
        <v>34.26</v>
      </c>
      <c r="O4" t="n">
        <v>22397.24</v>
      </c>
      <c r="P4" t="n">
        <v>1294.81</v>
      </c>
      <c r="Q4" t="n">
        <v>10029.79</v>
      </c>
      <c r="R4" t="n">
        <v>656.91</v>
      </c>
      <c r="S4" t="n">
        <v>167.94</v>
      </c>
      <c r="T4" t="n">
        <v>243609.7</v>
      </c>
      <c r="U4" t="n">
        <v>0.26</v>
      </c>
      <c r="V4" t="n">
        <v>0.87</v>
      </c>
      <c r="W4" t="n">
        <v>0.77</v>
      </c>
      <c r="X4" t="n">
        <v>14.42</v>
      </c>
      <c r="Y4" t="n">
        <v>0.5</v>
      </c>
      <c r="Z4" t="n">
        <v>10</v>
      </c>
      <c r="AA4" t="n">
        <v>2004.816008310768</v>
      </c>
      <c r="AB4" t="n">
        <v>2743.077708810857</v>
      </c>
      <c r="AC4" t="n">
        <v>2481.282222215692</v>
      </c>
      <c r="AD4" t="n">
        <v>2004816.008310768</v>
      </c>
      <c r="AE4" t="n">
        <v>2743077.708810857</v>
      </c>
      <c r="AF4" t="n">
        <v>1.210655355925858e-06</v>
      </c>
      <c r="AG4" t="n">
        <v>2.551666666666667</v>
      </c>
      <c r="AH4" t="n">
        <v>2481282.222215692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0.8739</v>
      </c>
      <c r="E5" t="n">
        <v>114.43</v>
      </c>
      <c r="F5" t="n">
        <v>104.4</v>
      </c>
      <c r="G5" t="n">
        <v>29.27</v>
      </c>
      <c r="H5" t="n">
        <v>0.39</v>
      </c>
      <c r="I5" t="n">
        <v>214</v>
      </c>
      <c r="J5" t="n">
        <v>181.19</v>
      </c>
      <c r="K5" t="n">
        <v>52.44</v>
      </c>
      <c r="L5" t="n">
        <v>4</v>
      </c>
      <c r="M5" t="n">
        <v>212</v>
      </c>
      <c r="N5" t="n">
        <v>34.75</v>
      </c>
      <c r="O5" t="n">
        <v>22581.25</v>
      </c>
      <c r="P5" t="n">
        <v>1181.81</v>
      </c>
      <c r="Q5" t="n">
        <v>10029.56</v>
      </c>
      <c r="R5" t="n">
        <v>502.45</v>
      </c>
      <c r="S5" t="n">
        <v>167.94</v>
      </c>
      <c r="T5" t="n">
        <v>166867.06</v>
      </c>
      <c r="U5" t="n">
        <v>0.33</v>
      </c>
      <c r="V5" t="n">
        <v>0.9</v>
      </c>
      <c r="W5" t="n">
        <v>0.61</v>
      </c>
      <c r="X5" t="n">
        <v>9.859999999999999</v>
      </c>
      <c r="Y5" t="n">
        <v>0.5</v>
      </c>
      <c r="Z5" t="n">
        <v>10</v>
      </c>
      <c r="AA5" t="n">
        <v>1736.765088083259</v>
      </c>
      <c r="AB5" t="n">
        <v>2376.318614183586</v>
      </c>
      <c r="AC5" t="n">
        <v>2149.526100830026</v>
      </c>
      <c r="AD5" t="n">
        <v>1736765.088083259</v>
      </c>
      <c r="AE5" t="n">
        <v>2376318.614183586</v>
      </c>
      <c r="AF5" t="n">
        <v>1.295764501584332e-06</v>
      </c>
      <c r="AG5" t="n">
        <v>2.383958333333334</v>
      </c>
      <c r="AH5" t="n">
        <v>2149526.100830026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0.9114</v>
      </c>
      <c r="E6" t="n">
        <v>109.72</v>
      </c>
      <c r="F6" t="n">
        <v>101.72</v>
      </c>
      <c r="G6" t="n">
        <v>38.87</v>
      </c>
      <c r="H6" t="n">
        <v>0.49</v>
      </c>
      <c r="I6" t="n">
        <v>157</v>
      </c>
      <c r="J6" t="n">
        <v>182.69</v>
      </c>
      <c r="K6" t="n">
        <v>52.44</v>
      </c>
      <c r="L6" t="n">
        <v>5</v>
      </c>
      <c r="M6" t="n">
        <v>155</v>
      </c>
      <c r="N6" t="n">
        <v>35.25</v>
      </c>
      <c r="O6" t="n">
        <v>22766.06</v>
      </c>
      <c r="P6" t="n">
        <v>1085.82</v>
      </c>
      <c r="Q6" t="n">
        <v>10029.61</v>
      </c>
      <c r="R6" t="n">
        <v>411.16</v>
      </c>
      <c r="S6" t="n">
        <v>167.94</v>
      </c>
      <c r="T6" t="n">
        <v>121505.28</v>
      </c>
      <c r="U6" t="n">
        <v>0.41</v>
      </c>
      <c r="V6" t="n">
        <v>0.93</v>
      </c>
      <c r="W6" t="n">
        <v>0.53</v>
      </c>
      <c r="X6" t="n">
        <v>7.18</v>
      </c>
      <c r="Y6" t="n">
        <v>0.5</v>
      </c>
      <c r="Z6" t="n">
        <v>10</v>
      </c>
      <c r="AA6" t="n">
        <v>1560.206711312154</v>
      </c>
      <c r="AB6" t="n">
        <v>2134.743653879512</v>
      </c>
      <c r="AC6" t="n">
        <v>1931.006715684787</v>
      </c>
      <c r="AD6" t="n">
        <v>1560206.711312154</v>
      </c>
      <c r="AE6" t="n">
        <v>2134743.653879512</v>
      </c>
      <c r="AF6" t="n">
        <v>1.351367166430896e-06</v>
      </c>
      <c r="AG6" t="n">
        <v>2.285833333333333</v>
      </c>
      <c r="AH6" t="n">
        <v>1931006.715684786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100.06</v>
      </c>
      <c r="G7" t="n">
        <v>49.61</v>
      </c>
      <c r="H7" t="n">
        <v>0.58</v>
      </c>
      <c r="I7" t="n">
        <v>121</v>
      </c>
      <c r="J7" t="n">
        <v>184.19</v>
      </c>
      <c r="K7" t="n">
        <v>52.44</v>
      </c>
      <c r="L7" t="n">
        <v>6</v>
      </c>
      <c r="M7" t="n">
        <v>91</v>
      </c>
      <c r="N7" t="n">
        <v>35.75</v>
      </c>
      <c r="O7" t="n">
        <v>22951.43</v>
      </c>
      <c r="P7" t="n">
        <v>998.14</v>
      </c>
      <c r="Q7" t="n">
        <v>10029.74</v>
      </c>
      <c r="R7" t="n">
        <v>353.79</v>
      </c>
      <c r="S7" t="n">
        <v>167.94</v>
      </c>
      <c r="T7" t="n">
        <v>92999.92</v>
      </c>
      <c r="U7" t="n">
        <v>0.47</v>
      </c>
      <c r="V7" t="n">
        <v>0.9399999999999999</v>
      </c>
      <c r="W7" t="n">
        <v>0.5</v>
      </c>
      <c r="X7" t="n">
        <v>5.51</v>
      </c>
      <c r="Y7" t="n">
        <v>0.5</v>
      </c>
      <c r="Z7" t="n">
        <v>10</v>
      </c>
      <c r="AA7" t="n">
        <v>1428.799929256957</v>
      </c>
      <c r="AB7" t="n">
        <v>1954.947097413516</v>
      </c>
      <c r="AC7" t="n">
        <v>1768.369690221853</v>
      </c>
      <c r="AD7" t="n">
        <v>1428799.929256957</v>
      </c>
      <c r="AE7" t="n">
        <v>1954947.097413516</v>
      </c>
      <c r="AF7" t="n">
        <v>1.388583883434863e-06</v>
      </c>
      <c r="AG7" t="n">
        <v>2.224583333333333</v>
      </c>
      <c r="AH7" t="n">
        <v>1768369.690221853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0.9416</v>
      </c>
      <c r="E8" t="n">
        <v>106.2</v>
      </c>
      <c r="F8" t="n">
        <v>99.77</v>
      </c>
      <c r="G8" t="n">
        <v>52.97</v>
      </c>
      <c r="H8" t="n">
        <v>0.67</v>
      </c>
      <c r="I8" t="n">
        <v>113</v>
      </c>
      <c r="J8" t="n">
        <v>185.7</v>
      </c>
      <c r="K8" t="n">
        <v>52.44</v>
      </c>
      <c r="L8" t="n">
        <v>7</v>
      </c>
      <c r="M8" t="n">
        <v>1</v>
      </c>
      <c r="N8" t="n">
        <v>36.26</v>
      </c>
      <c r="O8" t="n">
        <v>23137.49</v>
      </c>
      <c r="P8" t="n">
        <v>980.85</v>
      </c>
      <c r="Q8" t="n">
        <v>10029.56</v>
      </c>
      <c r="R8" t="n">
        <v>339.91</v>
      </c>
      <c r="S8" t="n">
        <v>167.94</v>
      </c>
      <c r="T8" t="n">
        <v>86102.95</v>
      </c>
      <c r="U8" t="n">
        <v>0.49</v>
      </c>
      <c r="V8" t="n">
        <v>0.95</v>
      </c>
      <c r="W8" t="n">
        <v>0.6</v>
      </c>
      <c r="X8" t="n">
        <v>5.23</v>
      </c>
      <c r="Y8" t="n">
        <v>0.5</v>
      </c>
      <c r="Z8" t="n">
        <v>10</v>
      </c>
      <c r="AA8" t="n">
        <v>1403.671993139216</v>
      </c>
      <c r="AB8" t="n">
        <v>1920.565946650921</v>
      </c>
      <c r="AC8" t="n">
        <v>1737.269828233792</v>
      </c>
      <c r="AD8" t="n">
        <v>1403671.993139216</v>
      </c>
      <c r="AE8" t="n">
        <v>1920565.946650921</v>
      </c>
      <c r="AF8" t="n">
        <v>1.396145845853996e-06</v>
      </c>
      <c r="AG8" t="n">
        <v>2.2125</v>
      </c>
      <c r="AH8" t="n">
        <v>1737269.828233792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0.9416</v>
      </c>
      <c r="E9" t="n">
        <v>106.21</v>
      </c>
      <c r="F9" t="n">
        <v>99.77</v>
      </c>
      <c r="G9" t="n">
        <v>52.97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988.89</v>
      </c>
      <c r="Q9" t="n">
        <v>10029.57</v>
      </c>
      <c r="R9" t="n">
        <v>339.9</v>
      </c>
      <c r="S9" t="n">
        <v>167.94</v>
      </c>
      <c r="T9" t="n">
        <v>86095.77</v>
      </c>
      <c r="U9" t="n">
        <v>0.49</v>
      </c>
      <c r="V9" t="n">
        <v>0.95</v>
      </c>
      <c r="W9" t="n">
        <v>0.61</v>
      </c>
      <c r="X9" t="n">
        <v>5.23</v>
      </c>
      <c r="Y9" t="n">
        <v>0.5</v>
      </c>
      <c r="Z9" t="n">
        <v>10</v>
      </c>
      <c r="AA9" t="n">
        <v>1411.107578249726</v>
      </c>
      <c r="AB9" t="n">
        <v>1930.739642233983</v>
      </c>
      <c r="AC9" t="n">
        <v>1746.472560589278</v>
      </c>
      <c r="AD9" t="n">
        <v>1411107.578249726</v>
      </c>
      <c r="AE9" t="n">
        <v>1930739.642233983</v>
      </c>
      <c r="AF9" t="n">
        <v>1.396145845853996e-06</v>
      </c>
      <c r="AG9" t="n">
        <v>2.212708333333333</v>
      </c>
      <c r="AH9" t="n">
        <v>1746472.560589278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0.6485</v>
      </c>
      <c r="E2" t="n">
        <v>154.21</v>
      </c>
      <c r="F2" t="n">
        <v>141.42</v>
      </c>
      <c r="G2" t="n">
        <v>8.460000000000001</v>
      </c>
      <c r="H2" t="n">
        <v>0.64</v>
      </c>
      <c r="I2" t="n">
        <v>1003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409.88</v>
      </c>
      <c r="Q2" t="n">
        <v>10030.71</v>
      </c>
      <c r="R2" t="n">
        <v>1709.42</v>
      </c>
      <c r="S2" t="n">
        <v>167.94</v>
      </c>
      <c r="T2" t="n">
        <v>766407.9399999999</v>
      </c>
      <c r="U2" t="n">
        <v>0.1</v>
      </c>
      <c r="V2" t="n">
        <v>0.67</v>
      </c>
      <c r="W2" t="n">
        <v>3.22</v>
      </c>
      <c r="X2" t="n">
        <v>46.87</v>
      </c>
      <c r="Y2" t="n">
        <v>0.5</v>
      </c>
      <c r="Z2" t="n">
        <v>10</v>
      </c>
      <c r="AA2" t="n">
        <v>975.3801330808501</v>
      </c>
      <c r="AB2" t="n">
        <v>1334.558128815734</v>
      </c>
      <c r="AC2" t="n">
        <v>1207.189774065658</v>
      </c>
      <c r="AD2" t="n">
        <v>975380.1330808501</v>
      </c>
      <c r="AE2" t="n">
        <v>1334558.128815734</v>
      </c>
      <c r="AF2" t="n">
        <v>1.235542381814916e-06</v>
      </c>
      <c r="AG2" t="n">
        <v>3.212708333333333</v>
      </c>
      <c r="AH2" t="n">
        <v>1207189.774065658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0.655</v>
      </c>
      <c r="E2" t="n">
        <v>152.68</v>
      </c>
      <c r="F2" t="n">
        <v>133.87</v>
      </c>
      <c r="G2" t="n">
        <v>9.82</v>
      </c>
      <c r="H2" t="n">
        <v>0.18</v>
      </c>
      <c r="I2" t="n">
        <v>818</v>
      </c>
      <c r="J2" t="n">
        <v>98.70999999999999</v>
      </c>
      <c r="K2" t="n">
        <v>39.72</v>
      </c>
      <c r="L2" t="n">
        <v>1</v>
      </c>
      <c r="M2" t="n">
        <v>816</v>
      </c>
      <c r="N2" t="n">
        <v>12.99</v>
      </c>
      <c r="O2" t="n">
        <v>12407.75</v>
      </c>
      <c r="P2" t="n">
        <v>1122.91</v>
      </c>
      <c r="Q2" t="n">
        <v>10030.64</v>
      </c>
      <c r="R2" t="n">
        <v>1503.67</v>
      </c>
      <c r="S2" t="n">
        <v>167.94</v>
      </c>
      <c r="T2" t="n">
        <v>664458.95</v>
      </c>
      <c r="U2" t="n">
        <v>0.11</v>
      </c>
      <c r="V2" t="n">
        <v>0.7</v>
      </c>
      <c r="W2" t="n">
        <v>1.59</v>
      </c>
      <c r="X2" t="n">
        <v>39.32</v>
      </c>
      <c r="Y2" t="n">
        <v>0.5</v>
      </c>
      <c r="Z2" t="n">
        <v>10</v>
      </c>
      <c r="AA2" t="n">
        <v>2215.208688470279</v>
      </c>
      <c r="AB2" t="n">
        <v>3030.946255675241</v>
      </c>
      <c r="AC2" t="n">
        <v>2741.676998993269</v>
      </c>
      <c r="AD2" t="n">
        <v>2215208.688470279</v>
      </c>
      <c r="AE2" t="n">
        <v>3030946.25567524</v>
      </c>
      <c r="AF2" t="n">
        <v>1.069613327527936e-06</v>
      </c>
      <c r="AG2" t="n">
        <v>3.180833333333334</v>
      </c>
      <c r="AH2" t="n">
        <v>2741676.998993269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0.8655</v>
      </c>
      <c r="E3" t="n">
        <v>115.54</v>
      </c>
      <c r="F3" t="n">
        <v>107.72</v>
      </c>
      <c r="G3" t="n">
        <v>22.76</v>
      </c>
      <c r="H3" t="n">
        <v>0.35</v>
      </c>
      <c r="I3" t="n">
        <v>284</v>
      </c>
      <c r="J3" t="n">
        <v>99.95</v>
      </c>
      <c r="K3" t="n">
        <v>39.72</v>
      </c>
      <c r="L3" t="n">
        <v>2</v>
      </c>
      <c r="M3" t="n">
        <v>281</v>
      </c>
      <c r="N3" t="n">
        <v>13.24</v>
      </c>
      <c r="O3" t="n">
        <v>12561.45</v>
      </c>
      <c r="P3" t="n">
        <v>785.72</v>
      </c>
      <c r="Q3" t="n">
        <v>10029.69</v>
      </c>
      <c r="R3" t="n">
        <v>614.62</v>
      </c>
      <c r="S3" t="n">
        <v>167.94</v>
      </c>
      <c r="T3" t="n">
        <v>222601.35</v>
      </c>
      <c r="U3" t="n">
        <v>0.27</v>
      </c>
      <c r="V3" t="n">
        <v>0.88</v>
      </c>
      <c r="W3" t="n">
        <v>0.73</v>
      </c>
      <c r="X3" t="n">
        <v>13.18</v>
      </c>
      <c r="Y3" t="n">
        <v>0.5</v>
      </c>
      <c r="Z3" t="n">
        <v>10</v>
      </c>
      <c r="AA3" t="n">
        <v>1232.891685811785</v>
      </c>
      <c r="AB3" t="n">
        <v>1686.896795870114</v>
      </c>
      <c r="AC3" t="n">
        <v>1525.901733246793</v>
      </c>
      <c r="AD3" t="n">
        <v>1232891.685811785</v>
      </c>
      <c r="AE3" t="n">
        <v>1686896.795870114</v>
      </c>
      <c r="AF3" t="n">
        <v>1.413359290038822e-06</v>
      </c>
      <c r="AG3" t="n">
        <v>2.407083333333333</v>
      </c>
      <c r="AH3" t="n">
        <v>1525901.733246793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0.8956</v>
      </c>
      <c r="E4" t="n">
        <v>111.65</v>
      </c>
      <c r="F4" t="n">
        <v>105.04</v>
      </c>
      <c r="G4" t="n">
        <v>28.01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727.6799999999999</v>
      </c>
      <c r="Q4" t="n">
        <v>10029.89</v>
      </c>
      <c r="R4" t="n">
        <v>513.35</v>
      </c>
      <c r="S4" t="n">
        <v>167.94</v>
      </c>
      <c r="T4" t="n">
        <v>172262.75</v>
      </c>
      <c r="U4" t="n">
        <v>0.33</v>
      </c>
      <c r="V4" t="n">
        <v>0.9</v>
      </c>
      <c r="W4" t="n">
        <v>0.93</v>
      </c>
      <c r="X4" t="n">
        <v>10.5</v>
      </c>
      <c r="Y4" t="n">
        <v>0.5</v>
      </c>
      <c r="Z4" t="n">
        <v>10</v>
      </c>
      <c r="AA4" t="n">
        <v>1124.726583359173</v>
      </c>
      <c r="AB4" t="n">
        <v>1538.900530786915</v>
      </c>
      <c r="AC4" t="n">
        <v>1392.030023989071</v>
      </c>
      <c r="AD4" t="n">
        <v>1124726.583359173</v>
      </c>
      <c r="AE4" t="n">
        <v>1538900.530786915</v>
      </c>
      <c r="AF4" t="n">
        <v>1.462512513181709e-06</v>
      </c>
      <c r="AG4" t="n">
        <v>2.326041666666667</v>
      </c>
      <c r="AH4" t="n">
        <v>1392030.023989071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0.8964</v>
      </c>
      <c r="E5" t="n">
        <v>111.56</v>
      </c>
      <c r="F5" t="n">
        <v>104.97</v>
      </c>
      <c r="G5" t="n">
        <v>28.12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735.1799999999999</v>
      </c>
      <c r="Q5" t="n">
        <v>10029.89</v>
      </c>
      <c r="R5" t="n">
        <v>510.78</v>
      </c>
      <c r="S5" t="n">
        <v>167.94</v>
      </c>
      <c r="T5" t="n">
        <v>170980.42</v>
      </c>
      <c r="U5" t="n">
        <v>0.33</v>
      </c>
      <c r="V5" t="n">
        <v>0.9</v>
      </c>
      <c r="W5" t="n">
        <v>0.93</v>
      </c>
      <c r="X5" t="n">
        <v>10.42</v>
      </c>
      <c r="Y5" t="n">
        <v>0.5</v>
      </c>
      <c r="Z5" t="n">
        <v>10</v>
      </c>
      <c r="AA5" t="n">
        <v>1130.739872693847</v>
      </c>
      <c r="AB5" t="n">
        <v>1547.128178542219</v>
      </c>
      <c r="AC5" t="n">
        <v>1399.472436590185</v>
      </c>
      <c r="AD5" t="n">
        <v>1130739.872693847</v>
      </c>
      <c r="AE5" t="n">
        <v>1547128.178542219</v>
      </c>
      <c r="AF5" t="n">
        <v>1.463818911138995e-06</v>
      </c>
      <c r="AG5" t="n">
        <v>2.324166666666667</v>
      </c>
      <c r="AH5" t="n">
        <v>1399472.436590185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0.5639</v>
      </c>
      <c r="E2" t="n">
        <v>177.32</v>
      </c>
      <c r="F2" t="n">
        <v>147.46</v>
      </c>
      <c r="G2" t="n">
        <v>8.15</v>
      </c>
      <c r="H2" t="n">
        <v>0.14</v>
      </c>
      <c r="I2" t="n">
        <v>1085</v>
      </c>
      <c r="J2" t="n">
        <v>124.63</v>
      </c>
      <c r="K2" t="n">
        <v>45</v>
      </c>
      <c r="L2" t="n">
        <v>1</v>
      </c>
      <c r="M2" t="n">
        <v>1083</v>
      </c>
      <c r="N2" t="n">
        <v>18.64</v>
      </c>
      <c r="O2" t="n">
        <v>15605.44</v>
      </c>
      <c r="P2" t="n">
        <v>1483.82</v>
      </c>
      <c r="Q2" t="n">
        <v>10031.21</v>
      </c>
      <c r="R2" t="n">
        <v>1967.24</v>
      </c>
      <c r="S2" t="n">
        <v>167.94</v>
      </c>
      <c r="T2" t="n">
        <v>894908.89</v>
      </c>
      <c r="U2" t="n">
        <v>0.09</v>
      </c>
      <c r="V2" t="n">
        <v>0.64</v>
      </c>
      <c r="W2" t="n">
        <v>2.01</v>
      </c>
      <c r="X2" t="n">
        <v>52.91</v>
      </c>
      <c r="Y2" t="n">
        <v>0.5</v>
      </c>
      <c r="Z2" t="n">
        <v>10</v>
      </c>
      <c r="AA2" t="n">
        <v>3325.403640382044</v>
      </c>
      <c r="AB2" t="n">
        <v>4549.963967225564</v>
      </c>
      <c r="AC2" t="n">
        <v>4115.72179210792</v>
      </c>
      <c r="AD2" t="n">
        <v>3325403.640382044</v>
      </c>
      <c r="AE2" t="n">
        <v>4549963.967225565</v>
      </c>
      <c r="AF2" t="n">
        <v>8.865785330876953e-07</v>
      </c>
      <c r="AG2" t="n">
        <v>3.694166666666666</v>
      </c>
      <c r="AH2" t="n">
        <v>4115721.79210792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0.8072</v>
      </c>
      <c r="E3" t="n">
        <v>123.88</v>
      </c>
      <c r="F3" t="n">
        <v>112.11</v>
      </c>
      <c r="G3" t="n">
        <v>17.84</v>
      </c>
      <c r="H3" t="n">
        <v>0.28</v>
      </c>
      <c r="I3" t="n">
        <v>377</v>
      </c>
      <c r="J3" t="n">
        <v>125.95</v>
      </c>
      <c r="K3" t="n">
        <v>45</v>
      </c>
      <c r="L3" t="n">
        <v>2</v>
      </c>
      <c r="M3" t="n">
        <v>375</v>
      </c>
      <c r="N3" t="n">
        <v>18.95</v>
      </c>
      <c r="O3" t="n">
        <v>15767.7</v>
      </c>
      <c r="P3" t="n">
        <v>1042.92</v>
      </c>
      <c r="Q3" t="n">
        <v>10029.97</v>
      </c>
      <c r="R3" t="n">
        <v>763.76</v>
      </c>
      <c r="S3" t="n">
        <v>167.94</v>
      </c>
      <c r="T3" t="n">
        <v>296706.53</v>
      </c>
      <c r="U3" t="n">
        <v>0.22</v>
      </c>
      <c r="V3" t="n">
        <v>0.84</v>
      </c>
      <c r="W3" t="n">
        <v>0.89</v>
      </c>
      <c r="X3" t="n">
        <v>17.57</v>
      </c>
      <c r="Y3" t="n">
        <v>0.5</v>
      </c>
      <c r="Z3" t="n">
        <v>10</v>
      </c>
      <c r="AA3" t="n">
        <v>1677.571513833398</v>
      </c>
      <c r="AB3" t="n">
        <v>2295.327354458736</v>
      </c>
      <c r="AC3" t="n">
        <v>2076.264533261368</v>
      </c>
      <c r="AD3" t="n">
        <v>1677571.513833398</v>
      </c>
      <c r="AE3" t="n">
        <v>2295327.354458736</v>
      </c>
      <c r="AF3" t="n">
        <v>1.269101244739116e-06</v>
      </c>
      <c r="AG3" t="n">
        <v>2.580833333333333</v>
      </c>
      <c r="AH3" t="n">
        <v>2076264.533261368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0.8953</v>
      </c>
      <c r="E4" t="n">
        <v>111.69</v>
      </c>
      <c r="F4" t="n">
        <v>104.19</v>
      </c>
      <c r="G4" t="n">
        <v>29.77</v>
      </c>
      <c r="H4" t="n">
        <v>0.42</v>
      </c>
      <c r="I4" t="n">
        <v>210</v>
      </c>
      <c r="J4" t="n">
        <v>127.27</v>
      </c>
      <c r="K4" t="n">
        <v>45</v>
      </c>
      <c r="L4" t="n">
        <v>3</v>
      </c>
      <c r="M4" t="n">
        <v>207</v>
      </c>
      <c r="N4" t="n">
        <v>19.27</v>
      </c>
      <c r="O4" t="n">
        <v>15930.42</v>
      </c>
      <c r="P4" t="n">
        <v>873.36</v>
      </c>
      <c r="Q4" t="n">
        <v>10029.72</v>
      </c>
      <c r="R4" t="n">
        <v>494.85</v>
      </c>
      <c r="S4" t="n">
        <v>167.94</v>
      </c>
      <c r="T4" t="n">
        <v>163089.56</v>
      </c>
      <c r="U4" t="n">
        <v>0.34</v>
      </c>
      <c r="V4" t="n">
        <v>0.91</v>
      </c>
      <c r="W4" t="n">
        <v>0.62</v>
      </c>
      <c r="X4" t="n">
        <v>9.65</v>
      </c>
      <c r="Y4" t="n">
        <v>0.5</v>
      </c>
      <c r="Z4" t="n">
        <v>10</v>
      </c>
      <c r="AA4" t="n">
        <v>1313.364095148182</v>
      </c>
      <c r="AB4" t="n">
        <v>1797.002696516313</v>
      </c>
      <c r="AC4" t="n">
        <v>1625.49928126992</v>
      </c>
      <c r="AD4" t="n">
        <v>1313364.095148182</v>
      </c>
      <c r="AE4" t="n">
        <v>1797002.696516313</v>
      </c>
      <c r="AF4" t="n">
        <v>1.407614400910469e-06</v>
      </c>
      <c r="AG4" t="n">
        <v>2.326875</v>
      </c>
      <c r="AH4" t="n">
        <v>1625499.28126992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0.9187</v>
      </c>
      <c r="E5" t="n">
        <v>108.84</v>
      </c>
      <c r="F5" t="n">
        <v>102.39</v>
      </c>
      <c r="G5" t="n">
        <v>36.35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1</v>
      </c>
      <c r="N5" t="n">
        <v>19.59</v>
      </c>
      <c r="O5" t="n">
        <v>16093.6</v>
      </c>
      <c r="P5" t="n">
        <v>811.9</v>
      </c>
      <c r="Q5" t="n">
        <v>10029.72</v>
      </c>
      <c r="R5" t="n">
        <v>426.28</v>
      </c>
      <c r="S5" t="n">
        <v>167.94</v>
      </c>
      <c r="T5" t="n">
        <v>129007.02</v>
      </c>
      <c r="U5" t="n">
        <v>0.39</v>
      </c>
      <c r="V5" t="n">
        <v>0.92</v>
      </c>
      <c r="W5" t="n">
        <v>0.77</v>
      </c>
      <c r="X5" t="n">
        <v>7.85</v>
      </c>
      <c r="Y5" t="n">
        <v>0.5</v>
      </c>
      <c r="Z5" t="n">
        <v>10</v>
      </c>
      <c r="AA5" t="n">
        <v>1214.088228461215</v>
      </c>
      <c r="AB5" t="n">
        <v>1661.169075973073</v>
      </c>
      <c r="AC5" t="n">
        <v>1502.629430827644</v>
      </c>
      <c r="AD5" t="n">
        <v>1214088.228461215</v>
      </c>
      <c r="AE5" t="n">
        <v>1661169.075973073</v>
      </c>
      <c r="AF5" t="n">
        <v>1.444404501414552e-06</v>
      </c>
      <c r="AG5" t="n">
        <v>2.2675</v>
      </c>
      <c r="AH5" t="n">
        <v>1502629.430827644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0.9187</v>
      </c>
      <c r="E6" t="n">
        <v>108.85</v>
      </c>
      <c r="F6" t="n">
        <v>102.4</v>
      </c>
      <c r="G6" t="n">
        <v>36.35</v>
      </c>
      <c r="H6" t="n">
        <v>0.68</v>
      </c>
      <c r="I6" t="n">
        <v>169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819.72</v>
      </c>
      <c r="Q6" t="n">
        <v>10029.72</v>
      </c>
      <c r="R6" t="n">
        <v>426.42</v>
      </c>
      <c r="S6" t="n">
        <v>167.94</v>
      </c>
      <c r="T6" t="n">
        <v>129076</v>
      </c>
      <c r="U6" t="n">
        <v>0.39</v>
      </c>
      <c r="V6" t="n">
        <v>0.92</v>
      </c>
      <c r="W6" t="n">
        <v>0.77</v>
      </c>
      <c r="X6" t="n">
        <v>7.86</v>
      </c>
      <c r="Y6" t="n">
        <v>0.5</v>
      </c>
      <c r="Z6" t="n">
        <v>10</v>
      </c>
      <c r="AA6" t="n">
        <v>1221.54294209069</v>
      </c>
      <c r="AB6" t="n">
        <v>1671.368944039675</v>
      </c>
      <c r="AC6" t="n">
        <v>1511.855837801574</v>
      </c>
      <c r="AD6" t="n">
        <v>1221542.94209069</v>
      </c>
      <c r="AE6" t="n">
        <v>1671368.944039675</v>
      </c>
      <c r="AF6" t="n">
        <v>1.444404501414552e-06</v>
      </c>
      <c r="AG6" t="n">
        <v>2.267708333333333</v>
      </c>
      <c r="AH6" t="n">
        <v>1511855.837801574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2024-09-25T21:32:49Z</dcterms:created>
  <dcterms:modified xmlns:dcterms="http://purl.org/dc/terms/" xmlns:xsi="http://www.w3.org/2001/XMLSchema-instance" xsi:type="dcterms:W3CDTF">2024-09-25T21:32:49Z</dcterms:modified>
</cp:coreProperties>
</file>