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xVal>
          <yVal>
            <numRef>
              <f>gráficos!$B$7:$B$93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3.7609</v>
      </c>
      <c r="E2" t="n">
        <v>26.59</v>
      </c>
      <c r="F2" t="n">
        <v>17.38</v>
      </c>
      <c r="G2" t="n">
        <v>6.06</v>
      </c>
      <c r="H2" t="n">
        <v>0.09</v>
      </c>
      <c r="I2" t="n">
        <v>172</v>
      </c>
      <c r="J2" t="n">
        <v>194.77</v>
      </c>
      <c r="K2" t="n">
        <v>54.38</v>
      </c>
      <c r="L2" t="n">
        <v>1</v>
      </c>
      <c r="M2" t="n">
        <v>170</v>
      </c>
      <c r="N2" t="n">
        <v>39.4</v>
      </c>
      <c r="O2" t="n">
        <v>24256.19</v>
      </c>
      <c r="P2" t="n">
        <v>238.47</v>
      </c>
      <c r="Q2" t="n">
        <v>1311.04</v>
      </c>
      <c r="R2" t="n">
        <v>136.65</v>
      </c>
      <c r="S2" t="n">
        <v>25.65</v>
      </c>
      <c r="T2" t="n">
        <v>54061.85</v>
      </c>
      <c r="U2" t="n">
        <v>0.19</v>
      </c>
      <c r="V2" t="n">
        <v>0.74</v>
      </c>
      <c r="W2" t="n">
        <v>1.47</v>
      </c>
      <c r="X2" t="n">
        <v>3.52</v>
      </c>
      <c r="Y2" t="n">
        <v>0.5</v>
      </c>
      <c r="Z2" t="n">
        <v>10</v>
      </c>
      <c r="AA2" t="n">
        <v>487.1122572618791</v>
      </c>
      <c r="AB2" t="n">
        <v>666.4884802618149</v>
      </c>
      <c r="AC2" t="n">
        <v>602.8797551280837</v>
      </c>
      <c r="AD2" t="n">
        <v>487112.2572618791</v>
      </c>
      <c r="AE2" t="n">
        <v>666488.4802618149</v>
      </c>
      <c r="AF2" t="n">
        <v>8.778507894480565e-07</v>
      </c>
      <c r="AG2" t="n">
        <v>0.5539583333333333</v>
      </c>
      <c r="AH2" t="n">
        <v>602879.7551280838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4.809</v>
      </c>
      <c r="E3" t="n">
        <v>20.79</v>
      </c>
      <c r="F3" t="n">
        <v>15.36</v>
      </c>
      <c r="G3" t="n">
        <v>12.29</v>
      </c>
      <c r="H3" t="n">
        <v>0.18</v>
      </c>
      <c r="I3" t="n">
        <v>75</v>
      </c>
      <c r="J3" t="n">
        <v>196.32</v>
      </c>
      <c r="K3" t="n">
        <v>54.38</v>
      </c>
      <c r="L3" t="n">
        <v>2</v>
      </c>
      <c r="M3" t="n">
        <v>73</v>
      </c>
      <c r="N3" t="n">
        <v>39.95</v>
      </c>
      <c r="O3" t="n">
        <v>24447.22</v>
      </c>
      <c r="P3" t="n">
        <v>205.32</v>
      </c>
      <c r="Q3" t="n">
        <v>1310.87</v>
      </c>
      <c r="R3" t="n">
        <v>73.59999999999999</v>
      </c>
      <c r="S3" t="n">
        <v>25.65</v>
      </c>
      <c r="T3" t="n">
        <v>23023.71</v>
      </c>
      <c r="U3" t="n">
        <v>0.35</v>
      </c>
      <c r="V3" t="n">
        <v>0.84</v>
      </c>
      <c r="W3" t="n">
        <v>1.31</v>
      </c>
      <c r="X3" t="n">
        <v>1.49</v>
      </c>
      <c r="Y3" t="n">
        <v>0.5</v>
      </c>
      <c r="Z3" t="n">
        <v>10</v>
      </c>
      <c r="AA3" t="n">
        <v>331.2382859921408</v>
      </c>
      <c r="AB3" t="n">
        <v>453.2148360962779</v>
      </c>
      <c r="AC3" t="n">
        <v>409.9606482302659</v>
      </c>
      <c r="AD3" t="n">
        <v>331238.2859921408</v>
      </c>
      <c r="AE3" t="n">
        <v>453214.8360962779</v>
      </c>
      <c r="AF3" t="n">
        <v>1.122493138997502e-06</v>
      </c>
      <c r="AG3" t="n">
        <v>0.433125</v>
      </c>
      <c r="AH3" t="n">
        <v>409960.6482302659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5.2296</v>
      </c>
      <c r="E4" t="n">
        <v>19.12</v>
      </c>
      <c r="F4" t="n">
        <v>14.78</v>
      </c>
      <c r="G4" t="n">
        <v>18.86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191.58</v>
      </c>
      <c r="Q4" t="n">
        <v>1310.86</v>
      </c>
      <c r="R4" t="n">
        <v>55.69</v>
      </c>
      <c r="S4" t="n">
        <v>25.65</v>
      </c>
      <c r="T4" t="n">
        <v>14210.48</v>
      </c>
      <c r="U4" t="n">
        <v>0.46</v>
      </c>
      <c r="V4" t="n">
        <v>0.87</v>
      </c>
      <c r="W4" t="n">
        <v>1.25</v>
      </c>
      <c r="X4" t="n">
        <v>0.91</v>
      </c>
      <c r="Y4" t="n">
        <v>0.5</v>
      </c>
      <c r="Z4" t="n">
        <v>10</v>
      </c>
      <c r="AA4" t="n">
        <v>287.1171571068115</v>
      </c>
      <c r="AB4" t="n">
        <v>392.8463610685403</v>
      </c>
      <c r="AC4" t="n">
        <v>355.3536557314886</v>
      </c>
      <c r="AD4" t="n">
        <v>287117.1571068115</v>
      </c>
      <c r="AE4" t="n">
        <v>392846.3610685403</v>
      </c>
      <c r="AF4" t="n">
        <v>1.220667523331531e-06</v>
      </c>
      <c r="AG4" t="n">
        <v>0.3983333333333334</v>
      </c>
      <c r="AH4" t="n">
        <v>355353.6557314886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5.446</v>
      </c>
      <c r="E5" t="n">
        <v>18.36</v>
      </c>
      <c r="F5" t="n">
        <v>14.52</v>
      </c>
      <c r="G5" t="n">
        <v>25.63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181.46</v>
      </c>
      <c r="Q5" t="n">
        <v>1310.8</v>
      </c>
      <c r="R5" t="n">
        <v>47.72</v>
      </c>
      <c r="S5" t="n">
        <v>25.65</v>
      </c>
      <c r="T5" t="n">
        <v>10287.43</v>
      </c>
      <c r="U5" t="n">
        <v>0.54</v>
      </c>
      <c r="V5" t="n">
        <v>0.89</v>
      </c>
      <c r="W5" t="n">
        <v>1.23</v>
      </c>
      <c r="X5" t="n">
        <v>0.66</v>
      </c>
      <c r="Y5" t="n">
        <v>0.5</v>
      </c>
      <c r="Z5" t="n">
        <v>10</v>
      </c>
      <c r="AA5" t="n">
        <v>264.2340916969152</v>
      </c>
      <c r="AB5" t="n">
        <v>361.5367414451233</v>
      </c>
      <c r="AC5" t="n">
        <v>327.0321822616035</v>
      </c>
      <c r="AD5" t="n">
        <v>264234.0916969152</v>
      </c>
      <c r="AE5" t="n">
        <v>361536.7414451233</v>
      </c>
      <c r="AF5" t="n">
        <v>1.271178547510999e-06</v>
      </c>
      <c r="AG5" t="n">
        <v>0.3825</v>
      </c>
      <c r="AH5" t="n">
        <v>327032.1822616035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5.5896</v>
      </c>
      <c r="E6" t="n">
        <v>17.89</v>
      </c>
      <c r="F6" t="n">
        <v>14.36</v>
      </c>
      <c r="G6" t="n">
        <v>33.14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174.41</v>
      </c>
      <c r="Q6" t="n">
        <v>1310.76</v>
      </c>
      <c r="R6" t="n">
        <v>42.49</v>
      </c>
      <c r="S6" t="n">
        <v>25.65</v>
      </c>
      <c r="T6" t="n">
        <v>7713.65</v>
      </c>
      <c r="U6" t="n">
        <v>0.6</v>
      </c>
      <c r="V6" t="n">
        <v>0.9</v>
      </c>
      <c r="W6" t="n">
        <v>1.22</v>
      </c>
      <c r="X6" t="n">
        <v>0.5</v>
      </c>
      <c r="Y6" t="n">
        <v>0.5</v>
      </c>
      <c r="Z6" t="n">
        <v>10</v>
      </c>
      <c r="AA6" t="n">
        <v>249.7686850021712</v>
      </c>
      <c r="AB6" t="n">
        <v>341.7445338365095</v>
      </c>
      <c r="AC6" t="n">
        <v>309.1289151687205</v>
      </c>
      <c r="AD6" t="n">
        <v>249768.6850021712</v>
      </c>
      <c r="AE6" t="n">
        <v>341744.5338365095</v>
      </c>
      <c r="AF6" t="n">
        <v>1.304696953574638e-06</v>
      </c>
      <c r="AG6" t="n">
        <v>0.3727083333333334</v>
      </c>
      <c r="AH6" t="n">
        <v>309128.9151687205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5.681</v>
      </c>
      <c r="E7" t="n">
        <v>17.6</v>
      </c>
      <c r="F7" t="n">
        <v>14.27</v>
      </c>
      <c r="G7" t="n">
        <v>40.77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166.77</v>
      </c>
      <c r="Q7" t="n">
        <v>1310.74</v>
      </c>
      <c r="R7" t="n">
        <v>39.88</v>
      </c>
      <c r="S7" t="n">
        <v>25.65</v>
      </c>
      <c r="T7" t="n">
        <v>6435.99</v>
      </c>
      <c r="U7" t="n">
        <v>0.64</v>
      </c>
      <c r="V7" t="n">
        <v>0.9</v>
      </c>
      <c r="W7" t="n">
        <v>1.21</v>
      </c>
      <c r="X7" t="n">
        <v>0.4</v>
      </c>
      <c r="Y7" t="n">
        <v>0.5</v>
      </c>
      <c r="Z7" t="n">
        <v>10</v>
      </c>
      <c r="AA7" t="n">
        <v>237.9843612539505</v>
      </c>
      <c r="AB7" t="n">
        <v>325.62070219653</v>
      </c>
      <c r="AC7" t="n">
        <v>294.5439193905158</v>
      </c>
      <c r="AD7" t="n">
        <v>237984.3612539505</v>
      </c>
      <c r="AE7" t="n">
        <v>325620.70219653</v>
      </c>
      <c r="AF7" t="n">
        <v>1.326031092253027e-06</v>
      </c>
      <c r="AG7" t="n">
        <v>0.3666666666666667</v>
      </c>
      <c r="AH7" t="n">
        <v>294543.9193905158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5.7365</v>
      </c>
      <c r="E8" t="n">
        <v>17.43</v>
      </c>
      <c r="F8" t="n">
        <v>14.22</v>
      </c>
      <c r="G8" t="n">
        <v>47.39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157.09</v>
      </c>
      <c r="Q8" t="n">
        <v>1310.74</v>
      </c>
      <c r="R8" t="n">
        <v>38.2</v>
      </c>
      <c r="S8" t="n">
        <v>25.65</v>
      </c>
      <c r="T8" t="n">
        <v>5606.64</v>
      </c>
      <c r="U8" t="n">
        <v>0.67</v>
      </c>
      <c r="V8" t="n">
        <v>0.91</v>
      </c>
      <c r="W8" t="n">
        <v>1.21</v>
      </c>
      <c r="X8" t="n">
        <v>0.35</v>
      </c>
      <c r="Y8" t="n">
        <v>0.5</v>
      </c>
      <c r="Z8" t="n">
        <v>10</v>
      </c>
      <c r="AA8" t="n">
        <v>226.2542665294431</v>
      </c>
      <c r="AB8" t="n">
        <v>309.5710690992109</v>
      </c>
      <c r="AC8" t="n">
        <v>280.0260407501981</v>
      </c>
      <c r="AD8" t="n">
        <v>226254.2665294431</v>
      </c>
      <c r="AE8" t="n">
        <v>309571.0690992109</v>
      </c>
      <c r="AF8" t="n">
        <v>1.338985629415506e-06</v>
      </c>
      <c r="AG8" t="n">
        <v>0.363125</v>
      </c>
      <c r="AH8" t="n">
        <v>280026.0407501981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5.7922</v>
      </c>
      <c r="E9" t="n">
        <v>17.26</v>
      </c>
      <c r="F9" t="n">
        <v>14.16</v>
      </c>
      <c r="G9" t="n">
        <v>56.66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151.5</v>
      </c>
      <c r="Q9" t="n">
        <v>1310.8</v>
      </c>
      <c r="R9" t="n">
        <v>36.32</v>
      </c>
      <c r="S9" t="n">
        <v>25.65</v>
      </c>
      <c r="T9" t="n">
        <v>4682.93</v>
      </c>
      <c r="U9" t="n">
        <v>0.71</v>
      </c>
      <c r="V9" t="n">
        <v>0.91</v>
      </c>
      <c r="W9" t="n">
        <v>1.21</v>
      </c>
      <c r="X9" t="n">
        <v>0.3</v>
      </c>
      <c r="Y9" t="n">
        <v>0.5</v>
      </c>
      <c r="Z9" t="n">
        <v>10</v>
      </c>
      <c r="AA9" t="n">
        <v>218.532475355001</v>
      </c>
      <c r="AB9" t="n">
        <v>299.0057737529606</v>
      </c>
      <c r="AC9" t="n">
        <v>270.4690823633055</v>
      </c>
      <c r="AD9" t="n">
        <v>218532.475355001</v>
      </c>
      <c r="AE9" t="n">
        <v>299005.7737529606</v>
      </c>
      <c r="AF9" t="n">
        <v>1.351986849594787e-06</v>
      </c>
      <c r="AG9" t="n">
        <v>0.3595833333333334</v>
      </c>
      <c r="AH9" t="n">
        <v>270469.0823633054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5.7921</v>
      </c>
      <c r="E10" t="n">
        <v>17.26</v>
      </c>
      <c r="F10" t="n">
        <v>14.16</v>
      </c>
      <c r="G10" t="n">
        <v>56.66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150.69</v>
      </c>
      <c r="Q10" t="n">
        <v>1310.74</v>
      </c>
      <c r="R10" t="n">
        <v>36.14</v>
      </c>
      <c r="S10" t="n">
        <v>25.65</v>
      </c>
      <c r="T10" t="n">
        <v>4592.2</v>
      </c>
      <c r="U10" t="n">
        <v>0.71</v>
      </c>
      <c r="V10" t="n">
        <v>0.91</v>
      </c>
      <c r="W10" t="n">
        <v>1.22</v>
      </c>
      <c r="X10" t="n">
        <v>0.3</v>
      </c>
      <c r="Y10" t="n">
        <v>0.5</v>
      </c>
      <c r="Z10" t="n">
        <v>10</v>
      </c>
      <c r="AA10" t="n">
        <v>217.7751598579459</v>
      </c>
      <c r="AB10" t="n">
        <v>297.9695812794885</v>
      </c>
      <c r="AC10" t="n">
        <v>269.531782645196</v>
      </c>
      <c r="AD10" t="n">
        <v>217775.1598579459</v>
      </c>
      <c r="AE10" t="n">
        <v>297969.5812794885</v>
      </c>
      <c r="AF10" t="n">
        <v>1.351963508086386e-06</v>
      </c>
      <c r="AG10" t="n">
        <v>0.3595833333333334</v>
      </c>
      <c r="AH10" t="n">
        <v>269531.782645196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5.791</v>
      </c>
      <c r="E11" t="n">
        <v>17.27</v>
      </c>
      <c r="F11" t="n">
        <v>14.17</v>
      </c>
      <c r="G11" t="n">
        <v>56.67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151.38</v>
      </c>
      <c r="Q11" t="n">
        <v>1310.74</v>
      </c>
      <c r="R11" t="n">
        <v>36.11</v>
      </c>
      <c r="S11" t="n">
        <v>25.65</v>
      </c>
      <c r="T11" t="n">
        <v>4577.25</v>
      </c>
      <c r="U11" t="n">
        <v>0.71</v>
      </c>
      <c r="V11" t="n">
        <v>0.91</v>
      </c>
      <c r="W11" t="n">
        <v>1.22</v>
      </c>
      <c r="X11" t="n">
        <v>0.3</v>
      </c>
      <c r="Y11" t="n">
        <v>0.5</v>
      </c>
      <c r="Z11" t="n">
        <v>10</v>
      </c>
      <c r="AA11" t="n">
        <v>218.5168169432861</v>
      </c>
      <c r="AB11" t="n">
        <v>298.984349223252</v>
      </c>
      <c r="AC11" t="n">
        <v>270.4497025606427</v>
      </c>
      <c r="AD11" t="n">
        <v>218516.8169432861</v>
      </c>
      <c r="AE11" t="n">
        <v>298984.349223252</v>
      </c>
      <c r="AF11" t="n">
        <v>1.351706751493976e-06</v>
      </c>
      <c r="AG11" t="n">
        <v>0.3597916666666667</v>
      </c>
      <c r="AH11" t="n">
        <v>270449.7025606427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4.1987</v>
      </c>
      <c r="E2" t="n">
        <v>23.82</v>
      </c>
      <c r="F2" t="n">
        <v>16.82</v>
      </c>
      <c r="G2" t="n">
        <v>6.96</v>
      </c>
      <c r="H2" t="n">
        <v>0.11</v>
      </c>
      <c r="I2" t="n">
        <v>145</v>
      </c>
      <c r="J2" t="n">
        <v>159.12</v>
      </c>
      <c r="K2" t="n">
        <v>50.28</v>
      </c>
      <c r="L2" t="n">
        <v>1</v>
      </c>
      <c r="M2" t="n">
        <v>143</v>
      </c>
      <c r="N2" t="n">
        <v>27.84</v>
      </c>
      <c r="O2" t="n">
        <v>19859.16</v>
      </c>
      <c r="P2" t="n">
        <v>200.81</v>
      </c>
      <c r="Q2" t="n">
        <v>1310.98</v>
      </c>
      <c r="R2" t="n">
        <v>119.07</v>
      </c>
      <c r="S2" t="n">
        <v>25.65</v>
      </c>
      <c r="T2" t="n">
        <v>45411.25</v>
      </c>
      <c r="U2" t="n">
        <v>0.22</v>
      </c>
      <c r="V2" t="n">
        <v>0.77</v>
      </c>
      <c r="W2" t="n">
        <v>1.42</v>
      </c>
      <c r="X2" t="n">
        <v>2.95</v>
      </c>
      <c r="Y2" t="n">
        <v>0.5</v>
      </c>
      <c r="Z2" t="n">
        <v>10</v>
      </c>
      <c r="AA2" t="n">
        <v>373.3363384429427</v>
      </c>
      <c r="AB2" t="n">
        <v>510.8152486944624</v>
      </c>
      <c r="AC2" t="n">
        <v>462.0637582927664</v>
      </c>
      <c r="AD2" t="n">
        <v>373336.3384429427</v>
      </c>
      <c r="AE2" t="n">
        <v>510815.2486944624</v>
      </c>
      <c r="AF2" t="n">
        <v>1.01383757866613e-06</v>
      </c>
      <c r="AG2" t="n">
        <v>0.49625</v>
      </c>
      <c r="AH2" t="n">
        <v>462063.7582927663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5.1413</v>
      </c>
      <c r="E3" t="n">
        <v>19.45</v>
      </c>
      <c r="F3" t="n">
        <v>15.1</v>
      </c>
      <c r="G3" t="n">
        <v>14.38</v>
      </c>
      <c r="H3" t="n">
        <v>0.22</v>
      </c>
      <c r="I3" t="n">
        <v>63</v>
      </c>
      <c r="J3" t="n">
        <v>160.54</v>
      </c>
      <c r="K3" t="n">
        <v>50.28</v>
      </c>
      <c r="L3" t="n">
        <v>2</v>
      </c>
      <c r="M3" t="n">
        <v>61</v>
      </c>
      <c r="N3" t="n">
        <v>28.26</v>
      </c>
      <c r="O3" t="n">
        <v>20034.4</v>
      </c>
      <c r="P3" t="n">
        <v>173.16</v>
      </c>
      <c r="Q3" t="n">
        <v>1310.78</v>
      </c>
      <c r="R3" t="n">
        <v>65.34999999999999</v>
      </c>
      <c r="S3" t="n">
        <v>25.65</v>
      </c>
      <c r="T3" t="n">
        <v>18957.51</v>
      </c>
      <c r="U3" t="n">
        <v>0.39</v>
      </c>
      <c r="V3" t="n">
        <v>0.85</v>
      </c>
      <c r="W3" t="n">
        <v>1.28</v>
      </c>
      <c r="X3" t="n">
        <v>1.23</v>
      </c>
      <c r="Y3" t="n">
        <v>0.5</v>
      </c>
      <c r="Z3" t="n">
        <v>10</v>
      </c>
      <c r="AA3" t="n">
        <v>266.7847074026315</v>
      </c>
      <c r="AB3" t="n">
        <v>365.0266063789077</v>
      </c>
      <c r="AC3" t="n">
        <v>330.1889793841637</v>
      </c>
      <c r="AD3" t="n">
        <v>266784.7074026315</v>
      </c>
      <c r="AE3" t="n">
        <v>365026.6063789077</v>
      </c>
      <c r="AF3" t="n">
        <v>1.241442147139871e-06</v>
      </c>
      <c r="AG3" t="n">
        <v>0.4052083333333333</v>
      </c>
      <c r="AH3" t="n">
        <v>330188.9793841637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5.4745</v>
      </c>
      <c r="E4" t="n">
        <v>18.27</v>
      </c>
      <c r="F4" t="n">
        <v>14.65</v>
      </c>
      <c r="G4" t="n">
        <v>21.98</v>
      </c>
      <c r="H4" t="n">
        <v>0.33</v>
      </c>
      <c r="I4" t="n">
        <v>40</v>
      </c>
      <c r="J4" t="n">
        <v>161.97</v>
      </c>
      <c r="K4" t="n">
        <v>50.28</v>
      </c>
      <c r="L4" t="n">
        <v>3</v>
      </c>
      <c r="M4" t="n">
        <v>38</v>
      </c>
      <c r="N4" t="n">
        <v>28.69</v>
      </c>
      <c r="O4" t="n">
        <v>20210.21</v>
      </c>
      <c r="P4" t="n">
        <v>160.15</v>
      </c>
      <c r="Q4" t="n">
        <v>1310.82</v>
      </c>
      <c r="R4" t="n">
        <v>51.58</v>
      </c>
      <c r="S4" t="n">
        <v>25.65</v>
      </c>
      <c r="T4" t="n">
        <v>12190.69</v>
      </c>
      <c r="U4" t="n">
        <v>0.5</v>
      </c>
      <c r="V4" t="n">
        <v>0.88</v>
      </c>
      <c r="W4" t="n">
        <v>1.25</v>
      </c>
      <c r="X4" t="n">
        <v>0.79</v>
      </c>
      <c r="Y4" t="n">
        <v>0.5</v>
      </c>
      <c r="Z4" t="n">
        <v>10</v>
      </c>
      <c r="AA4" t="n">
        <v>235.4692216354562</v>
      </c>
      <c r="AB4" t="n">
        <v>322.1793772103792</v>
      </c>
      <c r="AC4" t="n">
        <v>291.4310296311122</v>
      </c>
      <c r="AD4" t="n">
        <v>235469.2216354562</v>
      </c>
      <c r="AE4" t="n">
        <v>322179.3772103792</v>
      </c>
      <c r="AF4" t="n">
        <v>1.321898164767126e-06</v>
      </c>
      <c r="AG4" t="n">
        <v>0.380625</v>
      </c>
      <c r="AH4" t="n">
        <v>291431.0296311122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5.6734</v>
      </c>
      <c r="E5" t="n">
        <v>17.63</v>
      </c>
      <c r="F5" t="n">
        <v>14.4</v>
      </c>
      <c r="G5" t="n">
        <v>30.86</v>
      </c>
      <c r="H5" t="n">
        <v>0.43</v>
      </c>
      <c r="I5" t="n">
        <v>28</v>
      </c>
      <c r="J5" t="n">
        <v>163.4</v>
      </c>
      <c r="K5" t="n">
        <v>50.28</v>
      </c>
      <c r="L5" t="n">
        <v>4</v>
      </c>
      <c r="M5" t="n">
        <v>26</v>
      </c>
      <c r="N5" t="n">
        <v>29.12</v>
      </c>
      <c r="O5" t="n">
        <v>20386.62</v>
      </c>
      <c r="P5" t="n">
        <v>149.43</v>
      </c>
      <c r="Q5" t="n">
        <v>1310.82</v>
      </c>
      <c r="R5" t="n">
        <v>43.67</v>
      </c>
      <c r="S5" t="n">
        <v>25.65</v>
      </c>
      <c r="T5" t="n">
        <v>8295.549999999999</v>
      </c>
      <c r="U5" t="n">
        <v>0.59</v>
      </c>
      <c r="V5" t="n">
        <v>0.9</v>
      </c>
      <c r="W5" t="n">
        <v>1.23</v>
      </c>
      <c r="X5" t="n">
        <v>0.53</v>
      </c>
      <c r="Y5" t="n">
        <v>0.5</v>
      </c>
      <c r="Z5" t="n">
        <v>10</v>
      </c>
      <c r="AA5" t="n">
        <v>215.7851990051725</v>
      </c>
      <c r="AB5" t="n">
        <v>295.2468290498485</v>
      </c>
      <c r="AC5" t="n">
        <v>267.0688860669453</v>
      </c>
      <c r="AD5" t="n">
        <v>215785.1990051725</v>
      </c>
      <c r="AE5" t="n">
        <v>295246.8290498485</v>
      </c>
      <c r="AF5" t="n">
        <v>1.369925481411967e-06</v>
      </c>
      <c r="AG5" t="n">
        <v>0.3672916666666666</v>
      </c>
      <c r="AH5" t="n">
        <v>267068.8860669453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5.7881</v>
      </c>
      <c r="E6" t="n">
        <v>17.28</v>
      </c>
      <c r="F6" t="n">
        <v>14.28</v>
      </c>
      <c r="G6" t="n">
        <v>40.79</v>
      </c>
      <c r="H6" t="n">
        <v>0.54</v>
      </c>
      <c r="I6" t="n">
        <v>21</v>
      </c>
      <c r="J6" t="n">
        <v>164.83</v>
      </c>
      <c r="K6" t="n">
        <v>50.28</v>
      </c>
      <c r="L6" t="n">
        <v>5</v>
      </c>
      <c r="M6" t="n">
        <v>18</v>
      </c>
      <c r="N6" t="n">
        <v>29.55</v>
      </c>
      <c r="O6" t="n">
        <v>20563.61</v>
      </c>
      <c r="P6" t="n">
        <v>139.06</v>
      </c>
      <c r="Q6" t="n">
        <v>1310.78</v>
      </c>
      <c r="R6" t="n">
        <v>39.9</v>
      </c>
      <c r="S6" t="n">
        <v>25.65</v>
      </c>
      <c r="T6" t="n">
        <v>6445.07</v>
      </c>
      <c r="U6" t="n">
        <v>0.64</v>
      </c>
      <c r="V6" t="n">
        <v>0.9</v>
      </c>
      <c r="W6" t="n">
        <v>1.22</v>
      </c>
      <c r="X6" t="n">
        <v>0.41</v>
      </c>
      <c r="Y6" t="n">
        <v>0.5</v>
      </c>
      <c r="Z6" t="n">
        <v>10</v>
      </c>
      <c r="AA6" t="n">
        <v>201.2253245135002</v>
      </c>
      <c r="AB6" t="n">
        <v>275.3253664340236</v>
      </c>
      <c r="AC6" t="n">
        <v>249.0486998832199</v>
      </c>
      <c r="AD6" t="n">
        <v>201225.3245135002</v>
      </c>
      <c r="AE6" t="n">
        <v>275325.3664340237</v>
      </c>
      <c r="AF6" t="n">
        <v>1.39762147547513e-06</v>
      </c>
      <c r="AG6" t="n">
        <v>0.36</v>
      </c>
      <c r="AH6" t="n">
        <v>249048.6998832199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5.8362</v>
      </c>
      <c r="E7" t="n">
        <v>17.13</v>
      </c>
      <c r="F7" t="n">
        <v>14.23</v>
      </c>
      <c r="G7" t="n">
        <v>47.43</v>
      </c>
      <c r="H7" t="n">
        <v>0.64</v>
      </c>
      <c r="I7" t="n">
        <v>18</v>
      </c>
      <c r="J7" t="n">
        <v>166.27</v>
      </c>
      <c r="K7" t="n">
        <v>50.28</v>
      </c>
      <c r="L7" t="n">
        <v>6</v>
      </c>
      <c r="M7" t="n">
        <v>4</v>
      </c>
      <c r="N7" t="n">
        <v>29.99</v>
      </c>
      <c r="O7" t="n">
        <v>20741.2</v>
      </c>
      <c r="P7" t="n">
        <v>132.86</v>
      </c>
      <c r="Q7" t="n">
        <v>1310.76</v>
      </c>
      <c r="R7" t="n">
        <v>37.83</v>
      </c>
      <c r="S7" t="n">
        <v>25.65</v>
      </c>
      <c r="T7" t="n">
        <v>5424.11</v>
      </c>
      <c r="U7" t="n">
        <v>0.68</v>
      </c>
      <c r="V7" t="n">
        <v>0.91</v>
      </c>
      <c r="W7" t="n">
        <v>1.23</v>
      </c>
      <c r="X7" t="n">
        <v>0.36</v>
      </c>
      <c r="Y7" t="n">
        <v>0.5</v>
      </c>
      <c r="Z7" t="n">
        <v>10</v>
      </c>
      <c r="AA7" t="n">
        <v>193.5645433693311</v>
      </c>
      <c r="AB7" t="n">
        <v>264.8435477027654</v>
      </c>
      <c r="AC7" t="n">
        <v>239.5672512203446</v>
      </c>
      <c r="AD7" t="n">
        <v>193564.5433693311</v>
      </c>
      <c r="AE7" t="n">
        <v>264843.5477027654</v>
      </c>
      <c r="AF7" t="n">
        <v>1.409235924598392e-06</v>
      </c>
      <c r="AG7" t="n">
        <v>0.356875</v>
      </c>
      <c r="AH7" t="n">
        <v>239567.2512203446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5.8366</v>
      </c>
      <c r="E8" t="n">
        <v>17.13</v>
      </c>
      <c r="F8" t="n">
        <v>14.23</v>
      </c>
      <c r="G8" t="n">
        <v>47.43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133.16</v>
      </c>
      <c r="Q8" t="n">
        <v>1310.78</v>
      </c>
      <c r="R8" t="n">
        <v>37.7</v>
      </c>
      <c r="S8" t="n">
        <v>25.65</v>
      </c>
      <c r="T8" t="n">
        <v>5360.05</v>
      </c>
      <c r="U8" t="n">
        <v>0.68</v>
      </c>
      <c r="V8" t="n">
        <v>0.91</v>
      </c>
      <c r="W8" t="n">
        <v>1.23</v>
      </c>
      <c r="X8" t="n">
        <v>0.36</v>
      </c>
      <c r="Y8" t="n">
        <v>0.5</v>
      </c>
      <c r="Z8" t="n">
        <v>10</v>
      </c>
      <c r="AA8" t="n">
        <v>193.8312050211764</v>
      </c>
      <c r="AB8" t="n">
        <v>265.2084059391017</v>
      </c>
      <c r="AC8" t="n">
        <v>239.897287898687</v>
      </c>
      <c r="AD8" t="n">
        <v>193831.2050211764</v>
      </c>
      <c r="AE8" t="n">
        <v>265208.4059391018</v>
      </c>
      <c r="AF8" t="n">
        <v>1.409332510453887e-06</v>
      </c>
      <c r="AG8" t="n">
        <v>0.356875</v>
      </c>
      <c r="AH8" t="n">
        <v>239897.2878986869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5.3436</v>
      </c>
      <c r="E2" t="n">
        <v>18.71</v>
      </c>
      <c r="F2" t="n">
        <v>15.46</v>
      </c>
      <c r="G2" t="n">
        <v>11.74</v>
      </c>
      <c r="H2" t="n">
        <v>0.22</v>
      </c>
      <c r="I2" t="n">
        <v>79</v>
      </c>
      <c r="J2" t="n">
        <v>80.84</v>
      </c>
      <c r="K2" t="n">
        <v>35.1</v>
      </c>
      <c r="L2" t="n">
        <v>1</v>
      </c>
      <c r="M2" t="n">
        <v>77</v>
      </c>
      <c r="N2" t="n">
        <v>9.74</v>
      </c>
      <c r="O2" t="n">
        <v>10204.21</v>
      </c>
      <c r="P2" t="n">
        <v>108.68</v>
      </c>
      <c r="Q2" t="n">
        <v>1310.8</v>
      </c>
      <c r="R2" t="n">
        <v>76.40000000000001</v>
      </c>
      <c r="S2" t="n">
        <v>25.65</v>
      </c>
      <c r="T2" t="n">
        <v>24405.37</v>
      </c>
      <c r="U2" t="n">
        <v>0.34</v>
      </c>
      <c r="V2" t="n">
        <v>0.83</v>
      </c>
      <c r="W2" t="n">
        <v>1.32</v>
      </c>
      <c r="X2" t="n">
        <v>1.59</v>
      </c>
      <c r="Y2" t="n">
        <v>0.5</v>
      </c>
      <c r="Z2" t="n">
        <v>10</v>
      </c>
      <c r="AA2" t="n">
        <v>170.3872329772127</v>
      </c>
      <c r="AB2" t="n">
        <v>233.1313291135156</v>
      </c>
      <c r="AC2" t="n">
        <v>210.8816022648645</v>
      </c>
      <c r="AD2" t="n">
        <v>170387.2329772127</v>
      </c>
      <c r="AE2" t="n">
        <v>233131.3291135156</v>
      </c>
      <c r="AF2" t="n">
        <v>1.439776168524016e-06</v>
      </c>
      <c r="AG2" t="n">
        <v>0.3897916666666667</v>
      </c>
      <c r="AH2" t="n">
        <v>210881.6022648645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5.7992</v>
      </c>
      <c r="E3" t="n">
        <v>17.24</v>
      </c>
      <c r="F3" t="n">
        <v>14.68</v>
      </c>
      <c r="G3" t="n">
        <v>22.59</v>
      </c>
      <c r="H3" t="n">
        <v>0.43</v>
      </c>
      <c r="I3" t="n">
        <v>39</v>
      </c>
      <c r="J3" t="n">
        <v>82.04000000000001</v>
      </c>
      <c r="K3" t="n">
        <v>35.1</v>
      </c>
      <c r="L3" t="n">
        <v>2</v>
      </c>
      <c r="M3" t="n">
        <v>3</v>
      </c>
      <c r="N3" t="n">
        <v>9.94</v>
      </c>
      <c r="O3" t="n">
        <v>10352.53</v>
      </c>
      <c r="P3" t="n">
        <v>91.41</v>
      </c>
      <c r="Q3" t="n">
        <v>1310.79</v>
      </c>
      <c r="R3" t="n">
        <v>51.21</v>
      </c>
      <c r="S3" t="n">
        <v>25.65</v>
      </c>
      <c r="T3" t="n">
        <v>12007.82</v>
      </c>
      <c r="U3" t="n">
        <v>0.5</v>
      </c>
      <c r="V3" t="n">
        <v>0.88</v>
      </c>
      <c r="W3" t="n">
        <v>1.29</v>
      </c>
      <c r="X3" t="n">
        <v>0.8100000000000001</v>
      </c>
      <c r="Y3" t="n">
        <v>0.5</v>
      </c>
      <c r="Z3" t="n">
        <v>10</v>
      </c>
      <c r="AA3" t="n">
        <v>138.2915604845878</v>
      </c>
      <c r="AB3" t="n">
        <v>189.2166140479914</v>
      </c>
      <c r="AC3" t="n">
        <v>171.1580459704901</v>
      </c>
      <c r="AD3" t="n">
        <v>138291.5604845878</v>
      </c>
      <c r="AE3" t="n">
        <v>189216.6140479913</v>
      </c>
      <c r="AF3" t="n">
        <v>1.562532741317552e-06</v>
      </c>
      <c r="AG3" t="n">
        <v>0.3591666666666666</v>
      </c>
      <c r="AH3" t="n">
        <v>171158.0459704901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5.801</v>
      </c>
      <c r="E4" t="n">
        <v>17.24</v>
      </c>
      <c r="F4" t="n">
        <v>14.67</v>
      </c>
      <c r="G4" t="n">
        <v>22.58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91.66</v>
      </c>
      <c r="Q4" t="n">
        <v>1310.74</v>
      </c>
      <c r="R4" t="n">
        <v>50.96</v>
      </c>
      <c r="S4" t="n">
        <v>25.65</v>
      </c>
      <c r="T4" t="n">
        <v>11884.9</v>
      </c>
      <c r="U4" t="n">
        <v>0.5</v>
      </c>
      <c r="V4" t="n">
        <v>0.88</v>
      </c>
      <c r="W4" t="n">
        <v>1.29</v>
      </c>
      <c r="X4" t="n">
        <v>0.8100000000000001</v>
      </c>
      <c r="Y4" t="n">
        <v>0.5</v>
      </c>
      <c r="Z4" t="n">
        <v>10</v>
      </c>
      <c r="AA4" t="n">
        <v>138.450371845537</v>
      </c>
      <c r="AB4" t="n">
        <v>189.4339067583048</v>
      </c>
      <c r="AC4" t="n">
        <v>171.3546005695036</v>
      </c>
      <c r="AD4" t="n">
        <v>138450.371845537</v>
      </c>
      <c r="AE4" t="n">
        <v>189433.9067583048</v>
      </c>
      <c r="AF4" t="n">
        <v>1.563017732167044e-06</v>
      </c>
      <c r="AG4" t="n">
        <v>0.3591666666666666</v>
      </c>
      <c r="AH4" t="n">
        <v>171354.6005695036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4.9227</v>
      </c>
      <c r="E2" t="n">
        <v>20.31</v>
      </c>
      <c r="F2" t="n">
        <v>15.97</v>
      </c>
      <c r="G2" t="n">
        <v>9.210000000000001</v>
      </c>
      <c r="H2" t="n">
        <v>0.16</v>
      </c>
      <c r="I2" t="n">
        <v>104</v>
      </c>
      <c r="J2" t="n">
        <v>107.41</v>
      </c>
      <c r="K2" t="n">
        <v>41.65</v>
      </c>
      <c r="L2" t="n">
        <v>1</v>
      </c>
      <c r="M2" t="n">
        <v>102</v>
      </c>
      <c r="N2" t="n">
        <v>14.77</v>
      </c>
      <c r="O2" t="n">
        <v>13481.73</v>
      </c>
      <c r="P2" t="n">
        <v>142.82</v>
      </c>
      <c r="Q2" t="n">
        <v>1310.83</v>
      </c>
      <c r="R2" t="n">
        <v>92.42</v>
      </c>
      <c r="S2" t="n">
        <v>25.65</v>
      </c>
      <c r="T2" t="n">
        <v>32287.21</v>
      </c>
      <c r="U2" t="n">
        <v>0.28</v>
      </c>
      <c r="V2" t="n">
        <v>0.8100000000000001</v>
      </c>
      <c r="W2" t="n">
        <v>1.36</v>
      </c>
      <c r="X2" t="n">
        <v>2.1</v>
      </c>
      <c r="Y2" t="n">
        <v>0.5</v>
      </c>
      <c r="Z2" t="n">
        <v>10</v>
      </c>
      <c r="AA2" t="n">
        <v>234.4603749530236</v>
      </c>
      <c r="AB2" t="n">
        <v>320.7990286723012</v>
      </c>
      <c r="AC2" t="n">
        <v>290.1824196201765</v>
      </c>
      <c r="AD2" t="n">
        <v>234460.3749530236</v>
      </c>
      <c r="AE2" t="n">
        <v>320799.0286723012</v>
      </c>
      <c r="AF2" t="n">
        <v>1.268895268872291e-06</v>
      </c>
      <c r="AG2" t="n">
        <v>0.423125</v>
      </c>
      <c r="AH2" t="n">
        <v>290182.4196201765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5.6221</v>
      </c>
      <c r="E3" t="n">
        <v>17.79</v>
      </c>
      <c r="F3" t="n">
        <v>14.75</v>
      </c>
      <c r="G3" t="n">
        <v>19.67</v>
      </c>
      <c r="H3" t="n">
        <v>0.32</v>
      </c>
      <c r="I3" t="n">
        <v>45</v>
      </c>
      <c r="J3" t="n">
        <v>108.68</v>
      </c>
      <c r="K3" t="n">
        <v>41.65</v>
      </c>
      <c r="L3" t="n">
        <v>2</v>
      </c>
      <c r="M3" t="n">
        <v>43</v>
      </c>
      <c r="N3" t="n">
        <v>15.03</v>
      </c>
      <c r="O3" t="n">
        <v>13638.32</v>
      </c>
      <c r="P3" t="n">
        <v>120.62</v>
      </c>
      <c r="Q3" t="n">
        <v>1310.81</v>
      </c>
      <c r="R3" t="n">
        <v>55.03</v>
      </c>
      <c r="S3" t="n">
        <v>25.65</v>
      </c>
      <c r="T3" t="n">
        <v>13887.81</v>
      </c>
      <c r="U3" t="n">
        <v>0.47</v>
      </c>
      <c r="V3" t="n">
        <v>0.87</v>
      </c>
      <c r="W3" t="n">
        <v>1.25</v>
      </c>
      <c r="X3" t="n">
        <v>0.88</v>
      </c>
      <c r="Y3" t="n">
        <v>0.5</v>
      </c>
      <c r="Z3" t="n">
        <v>10</v>
      </c>
      <c r="AA3" t="n">
        <v>179.1050404697268</v>
      </c>
      <c r="AB3" t="n">
        <v>245.0594179272902</v>
      </c>
      <c r="AC3" t="n">
        <v>221.671291023434</v>
      </c>
      <c r="AD3" t="n">
        <v>179105.0404697268</v>
      </c>
      <c r="AE3" t="n">
        <v>245059.4179272902</v>
      </c>
      <c r="AF3" t="n">
        <v>1.449175471007152e-06</v>
      </c>
      <c r="AG3" t="n">
        <v>0.370625</v>
      </c>
      <c r="AH3" t="n">
        <v>221671.291023434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5.8555</v>
      </c>
      <c r="E4" t="n">
        <v>17.08</v>
      </c>
      <c r="F4" t="n">
        <v>14.42</v>
      </c>
      <c r="G4" t="n">
        <v>30.9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11</v>
      </c>
      <c r="N4" t="n">
        <v>15.31</v>
      </c>
      <c r="O4" t="n">
        <v>13795.21</v>
      </c>
      <c r="P4" t="n">
        <v>106.6</v>
      </c>
      <c r="Q4" t="n">
        <v>1310.75</v>
      </c>
      <c r="R4" t="n">
        <v>43.98</v>
      </c>
      <c r="S4" t="n">
        <v>25.65</v>
      </c>
      <c r="T4" t="n">
        <v>8450.709999999999</v>
      </c>
      <c r="U4" t="n">
        <v>0.58</v>
      </c>
      <c r="V4" t="n">
        <v>0.89</v>
      </c>
      <c r="W4" t="n">
        <v>1.24</v>
      </c>
      <c r="X4" t="n">
        <v>0.55</v>
      </c>
      <c r="Y4" t="n">
        <v>0.5</v>
      </c>
      <c r="Z4" t="n">
        <v>10</v>
      </c>
      <c r="AA4" t="n">
        <v>157.7277290763289</v>
      </c>
      <c r="AB4" t="n">
        <v>215.8100373784398</v>
      </c>
      <c r="AC4" t="n">
        <v>195.2134303023931</v>
      </c>
      <c r="AD4" t="n">
        <v>157727.7290763289</v>
      </c>
      <c r="AE4" t="n">
        <v>215810.0373784398</v>
      </c>
      <c r="AF4" t="n">
        <v>1.50933760880852e-06</v>
      </c>
      <c r="AG4" t="n">
        <v>0.3558333333333333</v>
      </c>
      <c r="AH4" t="n">
        <v>195213.4303023931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5.8412</v>
      </c>
      <c r="E5" t="n">
        <v>17.12</v>
      </c>
      <c r="F5" t="n">
        <v>14.46</v>
      </c>
      <c r="G5" t="n">
        <v>30.99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106.81</v>
      </c>
      <c r="Q5" t="n">
        <v>1310.76</v>
      </c>
      <c r="R5" t="n">
        <v>44.64</v>
      </c>
      <c r="S5" t="n">
        <v>25.65</v>
      </c>
      <c r="T5" t="n">
        <v>8781.120000000001</v>
      </c>
      <c r="U5" t="n">
        <v>0.57</v>
      </c>
      <c r="V5" t="n">
        <v>0.89</v>
      </c>
      <c r="W5" t="n">
        <v>1.26</v>
      </c>
      <c r="X5" t="n">
        <v>0.6</v>
      </c>
      <c r="Y5" t="n">
        <v>0.5</v>
      </c>
      <c r="Z5" t="n">
        <v>10</v>
      </c>
      <c r="AA5" t="n">
        <v>158.4600934774321</v>
      </c>
      <c r="AB5" t="n">
        <v>216.8120906616658</v>
      </c>
      <c r="AC5" t="n">
        <v>196.119849026659</v>
      </c>
      <c r="AD5" t="n">
        <v>158460.0934774322</v>
      </c>
      <c r="AE5" t="n">
        <v>216812.0906616658</v>
      </c>
      <c r="AF5" t="n">
        <v>1.505651582370818e-06</v>
      </c>
      <c r="AG5" t="n">
        <v>0.3566666666666667</v>
      </c>
      <c r="AH5" t="n">
        <v>196119.849026659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5.6185</v>
      </c>
      <c r="E2" t="n">
        <v>17.8</v>
      </c>
      <c r="F2" t="n">
        <v>15.14</v>
      </c>
      <c r="G2" t="n">
        <v>14.65</v>
      </c>
      <c r="H2" t="n">
        <v>0.28</v>
      </c>
      <c r="I2" t="n">
        <v>62</v>
      </c>
      <c r="J2" t="n">
        <v>61.76</v>
      </c>
      <c r="K2" t="n">
        <v>28.92</v>
      </c>
      <c r="L2" t="n">
        <v>1</v>
      </c>
      <c r="M2" t="n">
        <v>37</v>
      </c>
      <c r="N2" t="n">
        <v>6.84</v>
      </c>
      <c r="O2" t="n">
        <v>7851.41</v>
      </c>
      <c r="P2" t="n">
        <v>81.40000000000001</v>
      </c>
      <c r="Q2" t="n">
        <v>1310.83</v>
      </c>
      <c r="R2" t="n">
        <v>65.52</v>
      </c>
      <c r="S2" t="n">
        <v>25.65</v>
      </c>
      <c r="T2" t="n">
        <v>19047.26</v>
      </c>
      <c r="U2" t="n">
        <v>0.39</v>
      </c>
      <c r="V2" t="n">
        <v>0.85</v>
      </c>
      <c r="W2" t="n">
        <v>1.32</v>
      </c>
      <c r="X2" t="n">
        <v>1.27</v>
      </c>
      <c r="Y2" t="n">
        <v>0.5</v>
      </c>
      <c r="Z2" t="n">
        <v>10</v>
      </c>
      <c r="AA2" t="n">
        <v>127.863316483954</v>
      </c>
      <c r="AB2" t="n">
        <v>174.9482305446756</v>
      </c>
      <c r="AC2" t="n">
        <v>158.2514169629243</v>
      </c>
      <c r="AD2" t="n">
        <v>127863.316483954</v>
      </c>
      <c r="AE2" t="n">
        <v>174948.2305446756</v>
      </c>
      <c r="AF2" t="n">
        <v>1.57225546186628e-06</v>
      </c>
      <c r="AG2" t="n">
        <v>0.3708333333333333</v>
      </c>
      <c r="AH2" t="n">
        <v>158251.4169629243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5.6942</v>
      </c>
      <c r="E3" t="n">
        <v>17.56</v>
      </c>
      <c r="F3" t="n">
        <v>15.02</v>
      </c>
      <c r="G3" t="n">
        <v>16.68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79.48999999999999</v>
      </c>
      <c r="Q3" t="n">
        <v>1310.9</v>
      </c>
      <c r="R3" t="n">
        <v>60.91</v>
      </c>
      <c r="S3" t="n">
        <v>25.65</v>
      </c>
      <c r="T3" t="n">
        <v>16783.96</v>
      </c>
      <c r="U3" t="n">
        <v>0.42</v>
      </c>
      <c r="V3" t="n">
        <v>0.86</v>
      </c>
      <c r="W3" t="n">
        <v>1.34</v>
      </c>
      <c r="X3" t="n">
        <v>1.15</v>
      </c>
      <c r="Y3" t="n">
        <v>0.5</v>
      </c>
      <c r="Z3" t="n">
        <v>10</v>
      </c>
      <c r="AA3" t="n">
        <v>123.9995153520439</v>
      </c>
      <c r="AB3" t="n">
        <v>169.6616073771233</v>
      </c>
      <c r="AC3" t="n">
        <v>153.4693416906593</v>
      </c>
      <c r="AD3" t="n">
        <v>123999.5153520439</v>
      </c>
      <c r="AE3" t="n">
        <v>169661.6073771233</v>
      </c>
      <c r="AF3" t="n">
        <v>1.59343900524321e-06</v>
      </c>
      <c r="AG3" t="n">
        <v>0.3658333333333333</v>
      </c>
      <c r="AH3" t="n">
        <v>153469.3416906593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4.0833</v>
      </c>
      <c r="E2" t="n">
        <v>24.49</v>
      </c>
      <c r="F2" t="n">
        <v>16.97</v>
      </c>
      <c r="G2" t="n">
        <v>6.7</v>
      </c>
      <c r="H2" t="n">
        <v>0.11</v>
      </c>
      <c r="I2" t="n">
        <v>152</v>
      </c>
      <c r="J2" t="n">
        <v>167.88</v>
      </c>
      <c r="K2" t="n">
        <v>51.39</v>
      </c>
      <c r="L2" t="n">
        <v>1</v>
      </c>
      <c r="M2" t="n">
        <v>150</v>
      </c>
      <c r="N2" t="n">
        <v>30.49</v>
      </c>
      <c r="O2" t="n">
        <v>20939.59</v>
      </c>
      <c r="P2" t="n">
        <v>210.36</v>
      </c>
      <c r="Q2" t="n">
        <v>1310.87</v>
      </c>
      <c r="R2" t="n">
        <v>123.78</v>
      </c>
      <c r="S2" t="n">
        <v>25.65</v>
      </c>
      <c r="T2" t="n">
        <v>47731.14</v>
      </c>
      <c r="U2" t="n">
        <v>0.21</v>
      </c>
      <c r="V2" t="n">
        <v>0.76</v>
      </c>
      <c r="W2" t="n">
        <v>1.43</v>
      </c>
      <c r="X2" t="n">
        <v>3.1</v>
      </c>
      <c r="Y2" t="n">
        <v>0.5</v>
      </c>
      <c r="Z2" t="n">
        <v>10</v>
      </c>
      <c r="AA2" t="n">
        <v>400.3961353401837</v>
      </c>
      <c r="AB2" t="n">
        <v>547.8396566032526</v>
      </c>
      <c r="AC2" t="n">
        <v>495.5546086748247</v>
      </c>
      <c r="AD2" t="n">
        <v>400396.1353401837</v>
      </c>
      <c r="AE2" t="n">
        <v>547839.6566032526</v>
      </c>
      <c r="AF2" t="n">
        <v>9.771156385982739e-07</v>
      </c>
      <c r="AG2" t="n">
        <v>0.5102083333333333</v>
      </c>
      <c r="AH2" t="n">
        <v>495554.6086748247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5.0521</v>
      </c>
      <c r="E3" t="n">
        <v>19.79</v>
      </c>
      <c r="F3" t="n">
        <v>15.18</v>
      </c>
      <c r="G3" t="n">
        <v>13.8</v>
      </c>
      <c r="H3" t="n">
        <v>0.21</v>
      </c>
      <c r="I3" t="n">
        <v>66</v>
      </c>
      <c r="J3" t="n">
        <v>169.33</v>
      </c>
      <c r="K3" t="n">
        <v>51.39</v>
      </c>
      <c r="L3" t="n">
        <v>2</v>
      </c>
      <c r="M3" t="n">
        <v>64</v>
      </c>
      <c r="N3" t="n">
        <v>30.94</v>
      </c>
      <c r="O3" t="n">
        <v>21118.46</v>
      </c>
      <c r="P3" t="n">
        <v>181.52</v>
      </c>
      <c r="Q3" t="n">
        <v>1310.74</v>
      </c>
      <c r="R3" t="n">
        <v>68.22</v>
      </c>
      <c r="S3" t="n">
        <v>25.65</v>
      </c>
      <c r="T3" t="n">
        <v>20379.66</v>
      </c>
      <c r="U3" t="n">
        <v>0.38</v>
      </c>
      <c r="V3" t="n">
        <v>0.85</v>
      </c>
      <c r="W3" t="n">
        <v>1.29</v>
      </c>
      <c r="X3" t="n">
        <v>1.32</v>
      </c>
      <c r="Y3" t="n">
        <v>0.5</v>
      </c>
      <c r="Z3" t="n">
        <v>10</v>
      </c>
      <c r="AA3" t="n">
        <v>282.9466912843787</v>
      </c>
      <c r="AB3" t="n">
        <v>387.1401457423208</v>
      </c>
      <c r="AC3" t="n">
        <v>350.1920335872801</v>
      </c>
      <c r="AD3" t="n">
        <v>282946.6912843788</v>
      </c>
      <c r="AE3" t="n">
        <v>387140.1457423209</v>
      </c>
      <c r="AF3" t="n">
        <v>1.208945195739314e-06</v>
      </c>
      <c r="AG3" t="n">
        <v>0.4122916666666667</v>
      </c>
      <c r="AH3" t="n">
        <v>350192.0335872801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5.4155</v>
      </c>
      <c r="E4" t="n">
        <v>18.47</v>
      </c>
      <c r="F4" t="n">
        <v>14.67</v>
      </c>
      <c r="G4" t="n">
        <v>20.96</v>
      </c>
      <c r="H4" t="n">
        <v>0.31</v>
      </c>
      <c r="I4" t="n">
        <v>42</v>
      </c>
      <c r="J4" t="n">
        <v>170.79</v>
      </c>
      <c r="K4" t="n">
        <v>51.39</v>
      </c>
      <c r="L4" t="n">
        <v>3</v>
      </c>
      <c r="M4" t="n">
        <v>40</v>
      </c>
      <c r="N4" t="n">
        <v>31.4</v>
      </c>
      <c r="O4" t="n">
        <v>21297.94</v>
      </c>
      <c r="P4" t="n">
        <v>168.22</v>
      </c>
      <c r="Q4" t="n">
        <v>1310.74</v>
      </c>
      <c r="R4" t="n">
        <v>52.41</v>
      </c>
      <c r="S4" t="n">
        <v>25.65</v>
      </c>
      <c r="T4" t="n">
        <v>12592.26</v>
      </c>
      <c r="U4" t="n">
        <v>0.49</v>
      </c>
      <c r="V4" t="n">
        <v>0.88</v>
      </c>
      <c r="W4" t="n">
        <v>1.24</v>
      </c>
      <c r="X4" t="n">
        <v>0.8</v>
      </c>
      <c r="Y4" t="n">
        <v>0.5</v>
      </c>
      <c r="Z4" t="n">
        <v>10</v>
      </c>
      <c r="AA4" t="n">
        <v>248.0695461084934</v>
      </c>
      <c r="AB4" t="n">
        <v>339.4196970414631</v>
      </c>
      <c r="AC4" t="n">
        <v>307.0259575344638</v>
      </c>
      <c r="AD4" t="n">
        <v>248069.5461084934</v>
      </c>
      <c r="AE4" t="n">
        <v>339419.6970414631</v>
      </c>
      <c r="AF4" t="n">
        <v>1.295905209225125e-06</v>
      </c>
      <c r="AG4" t="n">
        <v>0.3847916666666666</v>
      </c>
      <c r="AH4" t="n">
        <v>307025.9575344638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5.6089</v>
      </c>
      <c r="E5" t="n">
        <v>17.83</v>
      </c>
      <c r="F5" t="n">
        <v>14.44</v>
      </c>
      <c r="G5" t="n">
        <v>28.88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158.99</v>
      </c>
      <c r="Q5" t="n">
        <v>1310.74</v>
      </c>
      <c r="R5" t="n">
        <v>44.99</v>
      </c>
      <c r="S5" t="n">
        <v>25.65</v>
      </c>
      <c r="T5" t="n">
        <v>8945.75</v>
      </c>
      <c r="U5" t="n">
        <v>0.57</v>
      </c>
      <c r="V5" t="n">
        <v>0.89</v>
      </c>
      <c r="W5" t="n">
        <v>1.23</v>
      </c>
      <c r="X5" t="n">
        <v>0.57</v>
      </c>
      <c r="Y5" t="n">
        <v>0.5</v>
      </c>
      <c r="Z5" t="n">
        <v>10</v>
      </c>
      <c r="AA5" t="n">
        <v>229.4689903297138</v>
      </c>
      <c r="AB5" t="n">
        <v>313.9695960263437</v>
      </c>
      <c r="AC5" t="n">
        <v>284.0047784407781</v>
      </c>
      <c r="AD5" t="n">
        <v>229468.9903297138</v>
      </c>
      <c r="AE5" t="n">
        <v>313969.5960263437</v>
      </c>
      <c r="AF5" t="n">
        <v>1.342184974244816e-06</v>
      </c>
      <c r="AG5" t="n">
        <v>0.3714583333333333</v>
      </c>
      <c r="AH5" t="n">
        <v>284004.7784407781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5.726</v>
      </c>
      <c r="E6" t="n">
        <v>17.46</v>
      </c>
      <c r="F6" t="n">
        <v>14.31</v>
      </c>
      <c r="G6" t="n">
        <v>37.34</v>
      </c>
      <c r="H6" t="n">
        <v>0.51</v>
      </c>
      <c r="I6" t="n">
        <v>23</v>
      </c>
      <c r="J6" t="n">
        <v>173.71</v>
      </c>
      <c r="K6" t="n">
        <v>51.39</v>
      </c>
      <c r="L6" t="n">
        <v>5</v>
      </c>
      <c r="M6" t="n">
        <v>21</v>
      </c>
      <c r="N6" t="n">
        <v>32.32</v>
      </c>
      <c r="O6" t="n">
        <v>21658.78</v>
      </c>
      <c r="P6" t="n">
        <v>148.46</v>
      </c>
      <c r="Q6" t="n">
        <v>1310.78</v>
      </c>
      <c r="R6" t="n">
        <v>41.4</v>
      </c>
      <c r="S6" t="n">
        <v>25.65</v>
      </c>
      <c r="T6" t="n">
        <v>7185.87</v>
      </c>
      <c r="U6" t="n">
        <v>0.62</v>
      </c>
      <c r="V6" t="n">
        <v>0.9</v>
      </c>
      <c r="W6" t="n">
        <v>1.21</v>
      </c>
      <c r="X6" t="n">
        <v>0.45</v>
      </c>
      <c r="Y6" t="n">
        <v>0.5</v>
      </c>
      <c r="Z6" t="n">
        <v>10</v>
      </c>
      <c r="AA6" t="n">
        <v>214.166094770932</v>
      </c>
      <c r="AB6" t="n">
        <v>293.0314992067242</v>
      </c>
      <c r="AC6" t="n">
        <v>265.064984194813</v>
      </c>
      <c r="AD6" t="n">
        <v>214166.094770932</v>
      </c>
      <c r="AE6" t="n">
        <v>293031.4992067242</v>
      </c>
      <c r="AF6" t="n">
        <v>1.370206486570596e-06</v>
      </c>
      <c r="AG6" t="n">
        <v>0.36375</v>
      </c>
      <c r="AH6" t="n">
        <v>265064.984194813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5.815</v>
      </c>
      <c r="E7" t="n">
        <v>17.2</v>
      </c>
      <c r="F7" t="n">
        <v>14.21</v>
      </c>
      <c r="G7" t="n">
        <v>47.38</v>
      </c>
      <c r="H7" t="n">
        <v>0.61</v>
      </c>
      <c r="I7" t="n">
        <v>18</v>
      </c>
      <c r="J7" t="n">
        <v>175.18</v>
      </c>
      <c r="K7" t="n">
        <v>51.39</v>
      </c>
      <c r="L7" t="n">
        <v>6</v>
      </c>
      <c r="M7" t="n">
        <v>11</v>
      </c>
      <c r="N7" t="n">
        <v>32.79</v>
      </c>
      <c r="O7" t="n">
        <v>21840.16</v>
      </c>
      <c r="P7" t="n">
        <v>138.15</v>
      </c>
      <c r="Q7" t="n">
        <v>1310.74</v>
      </c>
      <c r="R7" t="n">
        <v>37.97</v>
      </c>
      <c r="S7" t="n">
        <v>25.65</v>
      </c>
      <c r="T7" t="n">
        <v>5495.14</v>
      </c>
      <c r="U7" t="n">
        <v>0.68</v>
      </c>
      <c r="V7" t="n">
        <v>0.91</v>
      </c>
      <c r="W7" t="n">
        <v>1.21</v>
      </c>
      <c r="X7" t="n">
        <v>0.35</v>
      </c>
      <c r="Y7" t="n">
        <v>0.5</v>
      </c>
      <c r="Z7" t="n">
        <v>10</v>
      </c>
      <c r="AA7" t="n">
        <v>200.7839527873605</v>
      </c>
      <c r="AB7" t="n">
        <v>274.7214621663733</v>
      </c>
      <c r="AC7" t="n">
        <v>248.502431391289</v>
      </c>
      <c r="AD7" t="n">
        <v>200783.9527873605</v>
      </c>
      <c r="AE7" t="n">
        <v>274721.4621663733</v>
      </c>
      <c r="AF7" t="n">
        <v>1.391503793120506e-06</v>
      </c>
      <c r="AG7" t="n">
        <v>0.3583333333333333</v>
      </c>
      <c r="AH7" t="n">
        <v>248502.431391289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5.8292</v>
      </c>
      <c r="E8" t="n">
        <v>17.16</v>
      </c>
      <c r="F8" t="n">
        <v>14.21</v>
      </c>
      <c r="G8" t="n">
        <v>50.14</v>
      </c>
      <c r="H8" t="n">
        <v>0.7</v>
      </c>
      <c r="I8" t="n">
        <v>17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136.35</v>
      </c>
      <c r="Q8" t="n">
        <v>1310.79</v>
      </c>
      <c r="R8" t="n">
        <v>37.2</v>
      </c>
      <c r="S8" t="n">
        <v>25.65</v>
      </c>
      <c r="T8" t="n">
        <v>5111.68</v>
      </c>
      <c r="U8" t="n">
        <v>0.6899999999999999</v>
      </c>
      <c r="V8" t="n">
        <v>0.91</v>
      </c>
      <c r="W8" t="n">
        <v>1.23</v>
      </c>
      <c r="X8" t="n">
        <v>0.34</v>
      </c>
      <c r="Y8" t="n">
        <v>0.5</v>
      </c>
      <c r="Z8" t="n">
        <v>10</v>
      </c>
      <c r="AA8" t="n">
        <v>198.6185572261828</v>
      </c>
      <c r="AB8" t="n">
        <v>271.7586724290616</v>
      </c>
      <c r="AC8" t="n">
        <v>245.8224061482038</v>
      </c>
      <c r="AD8" t="n">
        <v>198618.5572261828</v>
      </c>
      <c r="AE8" t="n">
        <v>271758.6724290616</v>
      </c>
      <c r="AF8" t="n">
        <v>1.394901790345323e-06</v>
      </c>
      <c r="AG8" t="n">
        <v>0.3575</v>
      </c>
      <c r="AH8" t="n">
        <v>245822.4061482039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5.8278</v>
      </c>
      <c r="E9" t="n">
        <v>17.16</v>
      </c>
      <c r="F9" t="n">
        <v>14.21</v>
      </c>
      <c r="G9" t="n">
        <v>50.15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137.31</v>
      </c>
      <c r="Q9" t="n">
        <v>1310.79</v>
      </c>
      <c r="R9" t="n">
        <v>37.22</v>
      </c>
      <c r="S9" t="n">
        <v>25.65</v>
      </c>
      <c r="T9" t="n">
        <v>5125.4</v>
      </c>
      <c r="U9" t="n">
        <v>0.6899999999999999</v>
      </c>
      <c r="V9" t="n">
        <v>0.91</v>
      </c>
      <c r="W9" t="n">
        <v>1.23</v>
      </c>
      <c r="X9" t="n">
        <v>0.34</v>
      </c>
      <c r="Y9" t="n">
        <v>0.5</v>
      </c>
      <c r="Z9" t="n">
        <v>10</v>
      </c>
      <c r="AA9" t="n">
        <v>199.5619670333737</v>
      </c>
      <c r="AB9" t="n">
        <v>273.0494873475627</v>
      </c>
      <c r="AC9" t="n">
        <v>246.9900275025537</v>
      </c>
      <c r="AD9" t="n">
        <v>199561.9670333737</v>
      </c>
      <c r="AE9" t="n">
        <v>273049.4873475627</v>
      </c>
      <c r="AF9" t="n">
        <v>1.394566776534426e-06</v>
      </c>
      <c r="AG9" t="n">
        <v>0.3575</v>
      </c>
      <c r="AH9" t="n">
        <v>246990.0275025537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5.597</v>
      </c>
      <c r="E2" t="n">
        <v>17.87</v>
      </c>
      <c r="F2" t="n">
        <v>15.3</v>
      </c>
      <c r="G2" t="n">
        <v>13.7</v>
      </c>
      <c r="H2" t="n">
        <v>0.34</v>
      </c>
      <c r="I2" t="n">
        <v>67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71.09999999999999</v>
      </c>
      <c r="Q2" t="n">
        <v>1310.81</v>
      </c>
      <c r="R2" t="n">
        <v>68.81</v>
      </c>
      <c r="S2" t="n">
        <v>25.65</v>
      </c>
      <c r="T2" t="n">
        <v>20670.65</v>
      </c>
      <c r="U2" t="n">
        <v>0.37</v>
      </c>
      <c r="V2" t="n">
        <v>0.84</v>
      </c>
      <c r="W2" t="n">
        <v>1.39</v>
      </c>
      <c r="X2" t="n">
        <v>1.43</v>
      </c>
      <c r="Y2" t="n">
        <v>0.5</v>
      </c>
      <c r="Z2" t="n">
        <v>10</v>
      </c>
      <c r="AA2" t="n">
        <v>114.7792925082689</v>
      </c>
      <c r="AB2" t="n">
        <v>157.046091714753</v>
      </c>
      <c r="AC2" t="n">
        <v>142.0578331371142</v>
      </c>
      <c r="AD2" t="n">
        <v>114779.2925082689</v>
      </c>
      <c r="AE2" t="n">
        <v>157046.091714753</v>
      </c>
      <c r="AF2" t="n">
        <v>1.602860498319518e-06</v>
      </c>
      <c r="AG2" t="n">
        <v>0.3722916666666667</v>
      </c>
      <c r="AH2" t="n">
        <v>142057.8331371142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4.5472</v>
      </c>
      <c r="E2" t="n">
        <v>21.99</v>
      </c>
      <c r="F2" t="n">
        <v>16.41</v>
      </c>
      <c r="G2" t="n">
        <v>7.88</v>
      </c>
      <c r="H2" t="n">
        <v>0.13</v>
      </c>
      <c r="I2" t="n">
        <v>125</v>
      </c>
      <c r="J2" t="n">
        <v>133.21</v>
      </c>
      <c r="K2" t="n">
        <v>46.47</v>
      </c>
      <c r="L2" t="n">
        <v>1</v>
      </c>
      <c r="M2" t="n">
        <v>123</v>
      </c>
      <c r="N2" t="n">
        <v>20.75</v>
      </c>
      <c r="O2" t="n">
        <v>16663.42</v>
      </c>
      <c r="P2" t="n">
        <v>172.58</v>
      </c>
      <c r="Q2" t="n">
        <v>1310.8</v>
      </c>
      <c r="R2" t="n">
        <v>105.89</v>
      </c>
      <c r="S2" t="n">
        <v>25.65</v>
      </c>
      <c r="T2" t="n">
        <v>38918.16</v>
      </c>
      <c r="U2" t="n">
        <v>0.24</v>
      </c>
      <c r="V2" t="n">
        <v>0.79</v>
      </c>
      <c r="W2" t="n">
        <v>1.4</v>
      </c>
      <c r="X2" t="n">
        <v>2.54</v>
      </c>
      <c r="Y2" t="n">
        <v>0.5</v>
      </c>
      <c r="Z2" t="n">
        <v>10</v>
      </c>
      <c r="AA2" t="n">
        <v>300.640189458373</v>
      </c>
      <c r="AB2" t="n">
        <v>411.3491705260286</v>
      </c>
      <c r="AC2" t="n">
        <v>372.0905830232104</v>
      </c>
      <c r="AD2" t="n">
        <v>300640.189458373</v>
      </c>
      <c r="AE2" t="n">
        <v>411349.1705260286</v>
      </c>
      <c r="AF2" t="n">
        <v>1.13126788144519e-06</v>
      </c>
      <c r="AG2" t="n">
        <v>0.4581249999999999</v>
      </c>
      <c r="AH2" t="n">
        <v>372090.5830232104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5.3634</v>
      </c>
      <c r="E3" t="n">
        <v>18.64</v>
      </c>
      <c r="F3" t="n">
        <v>14.97</v>
      </c>
      <c r="G3" t="n">
        <v>16.33</v>
      </c>
      <c r="H3" t="n">
        <v>0.26</v>
      </c>
      <c r="I3" t="n">
        <v>55</v>
      </c>
      <c r="J3" t="n">
        <v>134.55</v>
      </c>
      <c r="K3" t="n">
        <v>46.47</v>
      </c>
      <c r="L3" t="n">
        <v>2</v>
      </c>
      <c r="M3" t="n">
        <v>53</v>
      </c>
      <c r="N3" t="n">
        <v>21.09</v>
      </c>
      <c r="O3" t="n">
        <v>16828.84</v>
      </c>
      <c r="P3" t="n">
        <v>148.57</v>
      </c>
      <c r="Q3" t="n">
        <v>1310.83</v>
      </c>
      <c r="R3" t="n">
        <v>61.45</v>
      </c>
      <c r="S3" t="n">
        <v>25.65</v>
      </c>
      <c r="T3" t="n">
        <v>17047.61</v>
      </c>
      <c r="U3" t="n">
        <v>0.42</v>
      </c>
      <c r="V3" t="n">
        <v>0.86</v>
      </c>
      <c r="W3" t="n">
        <v>1.27</v>
      </c>
      <c r="X3" t="n">
        <v>1.1</v>
      </c>
      <c r="Y3" t="n">
        <v>0.5</v>
      </c>
      <c r="Z3" t="n">
        <v>10</v>
      </c>
      <c r="AA3" t="n">
        <v>224.0319169625577</v>
      </c>
      <c r="AB3" t="n">
        <v>306.5303523786564</v>
      </c>
      <c r="AC3" t="n">
        <v>277.2755257657797</v>
      </c>
      <c r="AD3" t="n">
        <v>224031.9169625576</v>
      </c>
      <c r="AE3" t="n">
        <v>306530.3523786564</v>
      </c>
      <c r="AF3" t="n">
        <v>1.334324893416417e-06</v>
      </c>
      <c r="AG3" t="n">
        <v>0.3883333333333334</v>
      </c>
      <c r="AH3" t="n">
        <v>277275.5257657797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5.6819</v>
      </c>
      <c r="E4" t="n">
        <v>17.6</v>
      </c>
      <c r="F4" t="n">
        <v>14.52</v>
      </c>
      <c r="G4" t="n">
        <v>26.4</v>
      </c>
      <c r="H4" t="n">
        <v>0.39</v>
      </c>
      <c r="I4" t="n">
        <v>33</v>
      </c>
      <c r="J4" t="n">
        <v>135.9</v>
      </c>
      <c r="K4" t="n">
        <v>46.47</v>
      </c>
      <c r="L4" t="n">
        <v>3</v>
      </c>
      <c r="M4" t="n">
        <v>31</v>
      </c>
      <c r="N4" t="n">
        <v>21.43</v>
      </c>
      <c r="O4" t="n">
        <v>16994.64</v>
      </c>
      <c r="P4" t="n">
        <v>134.1</v>
      </c>
      <c r="Q4" t="n">
        <v>1310.74</v>
      </c>
      <c r="R4" t="n">
        <v>47.56</v>
      </c>
      <c r="S4" t="n">
        <v>25.65</v>
      </c>
      <c r="T4" t="n">
        <v>10213.71</v>
      </c>
      <c r="U4" t="n">
        <v>0.54</v>
      </c>
      <c r="V4" t="n">
        <v>0.89</v>
      </c>
      <c r="W4" t="n">
        <v>1.24</v>
      </c>
      <c r="X4" t="n">
        <v>0.66</v>
      </c>
      <c r="Y4" t="n">
        <v>0.5</v>
      </c>
      <c r="Z4" t="n">
        <v>10</v>
      </c>
      <c r="AA4" t="n">
        <v>195.717541929565</v>
      </c>
      <c r="AB4" t="n">
        <v>267.7893753164689</v>
      </c>
      <c r="AC4" t="n">
        <v>242.2319331810923</v>
      </c>
      <c r="AD4" t="n">
        <v>195717.541929565</v>
      </c>
      <c r="AE4" t="n">
        <v>267789.3753164689</v>
      </c>
      <c r="AF4" t="n">
        <v>1.413562406664194e-06</v>
      </c>
      <c r="AG4" t="n">
        <v>0.3666666666666667</v>
      </c>
      <c r="AH4" t="n">
        <v>242231.9331810923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5.8208</v>
      </c>
      <c r="E5" t="n">
        <v>17.18</v>
      </c>
      <c r="F5" t="n">
        <v>14.35</v>
      </c>
      <c r="G5" t="n">
        <v>35.87</v>
      </c>
      <c r="H5" t="n">
        <v>0.52</v>
      </c>
      <c r="I5" t="n">
        <v>24</v>
      </c>
      <c r="J5" t="n">
        <v>137.25</v>
      </c>
      <c r="K5" t="n">
        <v>46.47</v>
      </c>
      <c r="L5" t="n">
        <v>4</v>
      </c>
      <c r="M5" t="n">
        <v>17</v>
      </c>
      <c r="N5" t="n">
        <v>21.78</v>
      </c>
      <c r="O5" t="n">
        <v>17160.92</v>
      </c>
      <c r="P5" t="n">
        <v>123.52</v>
      </c>
      <c r="Q5" t="n">
        <v>1310.78</v>
      </c>
      <c r="R5" t="n">
        <v>41.92</v>
      </c>
      <c r="S5" t="n">
        <v>25.65</v>
      </c>
      <c r="T5" t="n">
        <v>7441.24</v>
      </c>
      <c r="U5" t="n">
        <v>0.61</v>
      </c>
      <c r="V5" t="n">
        <v>0.9</v>
      </c>
      <c r="W5" t="n">
        <v>1.23</v>
      </c>
      <c r="X5" t="n">
        <v>0.48</v>
      </c>
      <c r="Y5" t="n">
        <v>0.5</v>
      </c>
      <c r="Z5" t="n">
        <v>10</v>
      </c>
      <c r="AA5" t="n">
        <v>180.4611976980362</v>
      </c>
      <c r="AB5" t="n">
        <v>246.9149720764965</v>
      </c>
      <c r="AC5" t="n">
        <v>223.3497536889272</v>
      </c>
      <c r="AD5" t="n">
        <v>180461.1976980362</v>
      </c>
      <c r="AE5" t="n">
        <v>246914.9720764965</v>
      </c>
      <c r="AF5" t="n">
        <v>1.448118421075863e-06</v>
      </c>
      <c r="AG5" t="n">
        <v>0.3579166666666667</v>
      </c>
      <c r="AH5" t="n">
        <v>223349.7536889272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5.8498</v>
      </c>
      <c r="E6" t="n">
        <v>17.09</v>
      </c>
      <c r="F6" t="n">
        <v>14.32</v>
      </c>
      <c r="G6" t="n">
        <v>39.04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119.71</v>
      </c>
      <c r="Q6" t="n">
        <v>1310.74</v>
      </c>
      <c r="R6" t="n">
        <v>40.5</v>
      </c>
      <c r="S6" t="n">
        <v>25.65</v>
      </c>
      <c r="T6" t="n">
        <v>6737.71</v>
      </c>
      <c r="U6" t="n">
        <v>0.63</v>
      </c>
      <c r="V6" t="n">
        <v>0.9</v>
      </c>
      <c r="W6" t="n">
        <v>1.24</v>
      </c>
      <c r="X6" t="n">
        <v>0.45</v>
      </c>
      <c r="Y6" t="n">
        <v>0.5</v>
      </c>
      <c r="Z6" t="n">
        <v>10</v>
      </c>
      <c r="AA6" t="n">
        <v>175.901087407896</v>
      </c>
      <c r="AB6" t="n">
        <v>240.6756279996622</v>
      </c>
      <c r="AC6" t="n">
        <v>217.7058838538096</v>
      </c>
      <c r="AD6" t="n">
        <v>175901.087407896</v>
      </c>
      <c r="AE6" t="n">
        <v>240675.6279996622</v>
      </c>
      <c r="AF6" t="n">
        <v>1.455333139707528e-06</v>
      </c>
      <c r="AG6" t="n">
        <v>0.3560416666666666</v>
      </c>
      <c r="AH6" t="n">
        <v>217705.8838538096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4.3065</v>
      </c>
      <c r="E2" t="n">
        <v>23.22</v>
      </c>
      <c r="F2" t="n">
        <v>16.7</v>
      </c>
      <c r="G2" t="n">
        <v>7.21</v>
      </c>
      <c r="H2" t="n">
        <v>0.12</v>
      </c>
      <c r="I2" t="n">
        <v>139</v>
      </c>
      <c r="J2" t="n">
        <v>150.44</v>
      </c>
      <c r="K2" t="n">
        <v>49.1</v>
      </c>
      <c r="L2" t="n">
        <v>1</v>
      </c>
      <c r="M2" t="n">
        <v>137</v>
      </c>
      <c r="N2" t="n">
        <v>25.34</v>
      </c>
      <c r="O2" t="n">
        <v>18787.76</v>
      </c>
      <c r="P2" t="n">
        <v>191.72</v>
      </c>
      <c r="Q2" t="n">
        <v>1310.91</v>
      </c>
      <c r="R2" t="n">
        <v>115.25</v>
      </c>
      <c r="S2" t="n">
        <v>25.65</v>
      </c>
      <c r="T2" t="n">
        <v>43526.94</v>
      </c>
      <c r="U2" t="n">
        <v>0.22</v>
      </c>
      <c r="V2" t="n">
        <v>0.77</v>
      </c>
      <c r="W2" t="n">
        <v>1.41</v>
      </c>
      <c r="X2" t="n">
        <v>2.83</v>
      </c>
      <c r="Y2" t="n">
        <v>0.5</v>
      </c>
      <c r="Z2" t="n">
        <v>10</v>
      </c>
      <c r="AA2" t="n">
        <v>349.0481191152564</v>
      </c>
      <c r="AB2" t="n">
        <v>477.5830354897092</v>
      </c>
      <c r="AC2" t="n">
        <v>432.0031808745707</v>
      </c>
      <c r="AD2" t="n">
        <v>349048.1191152564</v>
      </c>
      <c r="AE2" t="n">
        <v>477583.0354897092</v>
      </c>
      <c r="AF2" t="n">
        <v>1.049744551064759e-06</v>
      </c>
      <c r="AG2" t="n">
        <v>0.48375</v>
      </c>
      <c r="AH2" t="n">
        <v>432003.1808745707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5.2012</v>
      </c>
      <c r="E3" t="n">
        <v>19.23</v>
      </c>
      <c r="F3" t="n">
        <v>15.09</v>
      </c>
      <c r="G3" t="n">
        <v>14.84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59</v>
      </c>
      <c r="N3" t="n">
        <v>25.73</v>
      </c>
      <c r="O3" t="n">
        <v>18959.54</v>
      </c>
      <c r="P3" t="n">
        <v>165.47</v>
      </c>
      <c r="Q3" t="n">
        <v>1310.85</v>
      </c>
      <c r="R3" t="n">
        <v>65.12</v>
      </c>
      <c r="S3" t="n">
        <v>25.65</v>
      </c>
      <c r="T3" t="n">
        <v>18853.08</v>
      </c>
      <c r="U3" t="n">
        <v>0.39</v>
      </c>
      <c r="V3" t="n">
        <v>0.85</v>
      </c>
      <c r="W3" t="n">
        <v>1.28</v>
      </c>
      <c r="X3" t="n">
        <v>1.22</v>
      </c>
      <c r="Y3" t="n">
        <v>0.5</v>
      </c>
      <c r="Z3" t="n">
        <v>10</v>
      </c>
      <c r="AA3" t="n">
        <v>253.5850214489251</v>
      </c>
      <c r="AB3" t="n">
        <v>346.966213727837</v>
      </c>
      <c r="AC3" t="n">
        <v>313.8522452598951</v>
      </c>
      <c r="AD3" t="n">
        <v>253585.0214489251</v>
      </c>
      <c r="AE3" t="n">
        <v>346966.213727837</v>
      </c>
      <c r="AF3" t="n">
        <v>1.267834984093353e-06</v>
      </c>
      <c r="AG3" t="n">
        <v>0.400625</v>
      </c>
      <c r="AH3" t="n">
        <v>313852.2452598952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5.544</v>
      </c>
      <c r="E4" t="n">
        <v>18.04</v>
      </c>
      <c r="F4" t="n">
        <v>14.6</v>
      </c>
      <c r="G4" t="n">
        <v>23.05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36</v>
      </c>
      <c r="N4" t="n">
        <v>26.13</v>
      </c>
      <c r="O4" t="n">
        <v>19131.85</v>
      </c>
      <c r="P4" t="n">
        <v>152.31</v>
      </c>
      <c r="Q4" t="n">
        <v>1310.74</v>
      </c>
      <c r="R4" t="n">
        <v>49.83</v>
      </c>
      <c r="S4" t="n">
        <v>25.65</v>
      </c>
      <c r="T4" t="n">
        <v>11324.61</v>
      </c>
      <c r="U4" t="n">
        <v>0.51</v>
      </c>
      <c r="V4" t="n">
        <v>0.88</v>
      </c>
      <c r="W4" t="n">
        <v>1.24</v>
      </c>
      <c r="X4" t="n">
        <v>0.73</v>
      </c>
      <c r="Y4" t="n">
        <v>0.5</v>
      </c>
      <c r="Z4" t="n">
        <v>10</v>
      </c>
      <c r="AA4" t="n">
        <v>222.7364828350921</v>
      </c>
      <c r="AB4" t="n">
        <v>304.7578822549387</v>
      </c>
      <c r="AC4" t="n">
        <v>275.6722177029917</v>
      </c>
      <c r="AD4" t="n">
        <v>222736.4828350921</v>
      </c>
      <c r="AE4" t="n">
        <v>304757.8822549388</v>
      </c>
      <c r="AF4" t="n">
        <v>1.351395284129345e-06</v>
      </c>
      <c r="AG4" t="n">
        <v>0.3758333333333333</v>
      </c>
      <c r="AH4" t="n">
        <v>275672.2177029917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5.7185</v>
      </c>
      <c r="E5" t="n">
        <v>17.49</v>
      </c>
      <c r="F5" t="n">
        <v>14.39</v>
      </c>
      <c r="G5" t="n">
        <v>31.97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141.19</v>
      </c>
      <c r="Q5" t="n">
        <v>1310.77</v>
      </c>
      <c r="R5" t="n">
        <v>43.46</v>
      </c>
      <c r="S5" t="n">
        <v>25.65</v>
      </c>
      <c r="T5" t="n">
        <v>8194.879999999999</v>
      </c>
      <c r="U5" t="n">
        <v>0.59</v>
      </c>
      <c r="V5" t="n">
        <v>0.9</v>
      </c>
      <c r="W5" t="n">
        <v>1.22</v>
      </c>
      <c r="X5" t="n">
        <v>0.52</v>
      </c>
      <c r="Y5" t="n">
        <v>0.5</v>
      </c>
      <c r="Z5" t="n">
        <v>10</v>
      </c>
      <c r="AA5" t="n">
        <v>204.4301361775923</v>
      </c>
      <c r="AB5" t="n">
        <v>279.7103311391444</v>
      </c>
      <c r="AC5" t="n">
        <v>253.015169711222</v>
      </c>
      <c r="AD5" t="n">
        <v>204430.1361775923</v>
      </c>
      <c r="AE5" t="n">
        <v>279710.3311391444</v>
      </c>
      <c r="AF5" t="n">
        <v>1.393931084468553e-06</v>
      </c>
      <c r="AG5" t="n">
        <v>0.3643749999999999</v>
      </c>
      <c r="AH5" t="n">
        <v>253015.169711222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5.833</v>
      </c>
      <c r="E6" t="n">
        <v>17.14</v>
      </c>
      <c r="F6" t="n">
        <v>14.26</v>
      </c>
      <c r="G6" t="n">
        <v>42.77</v>
      </c>
      <c r="H6" t="n">
        <v>0.57</v>
      </c>
      <c r="I6" t="n">
        <v>20</v>
      </c>
      <c r="J6" t="n">
        <v>156.03</v>
      </c>
      <c r="K6" t="n">
        <v>49.1</v>
      </c>
      <c r="L6" t="n">
        <v>5</v>
      </c>
      <c r="M6" t="n">
        <v>10</v>
      </c>
      <c r="N6" t="n">
        <v>26.94</v>
      </c>
      <c r="O6" t="n">
        <v>19478.15</v>
      </c>
      <c r="P6" t="n">
        <v>129.48</v>
      </c>
      <c r="Q6" t="n">
        <v>1310.74</v>
      </c>
      <c r="R6" t="n">
        <v>38.96</v>
      </c>
      <c r="S6" t="n">
        <v>25.65</v>
      </c>
      <c r="T6" t="n">
        <v>5977.42</v>
      </c>
      <c r="U6" t="n">
        <v>0.66</v>
      </c>
      <c r="V6" t="n">
        <v>0.9</v>
      </c>
      <c r="W6" t="n">
        <v>1.22</v>
      </c>
      <c r="X6" t="n">
        <v>0.39</v>
      </c>
      <c r="Y6" t="n">
        <v>0.5</v>
      </c>
      <c r="Z6" t="n">
        <v>10</v>
      </c>
      <c r="AA6" t="n">
        <v>188.9307194126852</v>
      </c>
      <c r="AB6" t="n">
        <v>258.5033453354007</v>
      </c>
      <c r="AC6" t="n">
        <v>233.8321488683893</v>
      </c>
      <c r="AD6" t="n">
        <v>188930.7194126852</v>
      </c>
      <c r="AE6" t="n">
        <v>258503.3453354007</v>
      </c>
      <c r="AF6" t="n">
        <v>1.421841394719782e-06</v>
      </c>
      <c r="AG6" t="n">
        <v>0.3570833333333334</v>
      </c>
      <c r="AH6" t="n">
        <v>233832.1488683893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5.8464</v>
      </c>
      <c r="E7" t="n">
        <v>17.1</v>
      </c>
      <c r="F7" t="n">
        <v>14.25</v>
      </c>
      <c r="G7" t="n">
        <v>44.99</v>
      </c>
      <c r="H7" t="n">
        <v>0.67</v>
      </c>
      <c r="I7" t="n">
        <v>19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128.32</v>
      </c>
      <c r="Q7" t="n">
        <v>1310.75</v>
      </c>
      <c r="R7" t="n">
        <v>38.33</v>
      </c>
      <c r="S7" t="n">
        <v>25.65</v>
      </c>
      <c r="T7" t="n">
        <v>5671.57</v>
      </c>
      <c r="U7" t="n">
        <v>0.67</v>
      </c>
      <c r="V7" t="n">
        <v>0.91</v>
      </c>
      <c r="W7" t="n">
        <v>1.23</v>
      </c>
      <c r="X7" t="n">
        <v>0.38</v>
      </c>
      <c r="Y7" t="n">
        <v>0.5</v>
      </c>
      <c r="Z7" t="n">
        <v>10</v>
      </c>
      <c r="AA7" t="n">
        <v>187.3761032962499</v>
      </c>
      <c r="AB7" t="n">
        <v>256.3762509800724</v>
      </c>
      <c r="AC7" t="n">
        <v>231.9080614129372</v>
      </c>
      <c r="AD7" t="n">
        <v>187376.1032962499</v>
      </c>
      <c r="AE7" t="n">
        <v>256376.2509800724</v>
      </c>
      <c r="AF7" t="n">
        <v>1.425107754172764e-06</v>
      </c>
      <c r="AG7" t="n">
        <v>0.35625</v>
      </c>
      <c r="AH7" t="n">
        <v>231908.0614129372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3.8728</v>
      </c>
      <c r="E2" t="n">
        <v>25.82</v>
      </c>
      <c r="F2" t="n">
        <v>17.21</v>
      </c>
      <c r="G2" t="n">
        <v>6.26</v>
      </c>
      <c r="H2" t="n">
        <v>0.1</v>
      </c>
      <c r="I2" t="n">
        <v>165</v>
      </c>
      <c r="J2" t="n">
        <v>185.69</v>
      </c>
      <c r="K2" t="n">
        <v>53.44</v>
      </c>
      <c r="L2" t="n">
        <v>1</v>
      </c>
      <c r="M2" t="n">
        <v>163</v>
      </c>
      <c r="N2" t="n">
        <v>36.26</v>
      </c>
      <c r="O2" t="n">
        <v>23136.14</v>
      </c>
      <c r="P2" t="n">
        <v>228.59</v>
      </c>
      <c r="Q2" t="n">
        <v>1310.9</v>
      </c>
      <c r="R2" t="n">
        <v>131.8</v>
      </c>
      <c r="S2" t="n">
        <v>25.65</v>
      </c>
      <c r="T2" t="n">
        <v>51673.47</v>
      </c>
      <c r="U2" t="n">
        <v>0.19</v>
      </c>
      <c r="V2" t="n">
        <v>0.75</v>
      </c>
      <c r="W2" t="n">
        <v>1.44</v>
      </c>
      <c r="X2" t="n">
        <v>3.34</v>
      </c>
      <c r="Y2" t="n">
        <v>0.5</v>
      </c>
      <c r="Z2" t="n">
        <v>10</v>
      </c>
      <c r="AA2" t="n">
        <v>455.1567516998539</v>
      </c>
      <c r="AB2" t="n">
        <v>622.7655477744438</v>
      </c>
      <c r="AC2" t="n">
        <v>563.329677951786</v>
      </c>
      <c r="AD2" t="n">
        <v>455156.7516998539</v>
      </c>
      <c r="AE2" t="n">
        <v>622765.5477744438</v>
      </c>
      <c r="AF2" t="n">
        <v>9.111963054539136e-07</v>
      </c>
      <c r="AG2" t="n">
        <v>0.5379166666666667</v>
      </c>
      <c r="AH2" t="n">
        <v>563329.6779517861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4.8903</v>
      </c>
      <c r="E3" t="n">
        <v>20.45</v>
      </c>
      <c r="F3" t="n">
        <v>15.3</v>
      </c>
      <c r="G3" t="n">
        <v>12.75</v>
      </c>
      <c r="H3" t="n">
        <v>0.19</v>
      </c>
      <c r="I3" t="n">
        <v>72</v>
      </c>
      <c r="J3" t="n">
        <v>187.21</v>
      </c>
      <c r="K3" t="n">
        <v>53.44</v>
      </c>
      <c r="L3" t="n">
        <v>2</v>
      </c>
      <c r="M3" t="n">
        <v>70</v>
      </c>
      <c r="N3" t="n">
        <v>36.77</v>
      </c>
      <c r="O3" t="n">
        <v>23322.88</v>
      </c>
      <c r="P3" t="n">
        <v>197.33</v>
      </c>
      <c r="Q3" t="n">
        <v>1310.8</v>
      </c>
      <c r="R3" t="n">
        <v>71.94</v>
      </c>
      <c r="S3" t="n">
        <v>25.65</v>
      </c>
      <c r="T3" t="n">
        <v>22211.25</v>
      </c>
      <c r="U3" t="n">
        <v>0.36</v>
      </c>
      <c r="V3" t="n">
        <v>0.84</v>
      </c>
      <c r="W3" t="n">
        <v>1.29</v>
      </c>
      <c r="X3" t="n">
        <v>1.43</v>
      </c>
      <c r="Y3" t="n">
        <v>0.5</v>
      </c>
      <c r="Z3" t="n">
        <v>10</v>
      </c>
      <c r="AA3" t="n">
        <v>314.5757412129386</v>
      </c>
      <c r="AB3" t="n">
        <v>430.4164072297785</v>
      </c>
      <c r="AC3" t="n">
        <v>389.3380694169894</v>
      </c>
      <c r="AD3" t="n">
        <v>314575.7412129386</v>
      </c>
      <c r="AE3" t="n">
        <v>430416.4072297785</v>
      </c>
      <c r="AF3" t="n">
        <v>1.150594735736747e-06</v>
      </c>
      <c r="AG3" t="n">
        <v>0.4260416666666667</v>
      </c>
      <c r="AH3" t="n">
        <v>389338.0694169893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5.2895</v>
      </c>
      <c r="E4" t="n">
        <v>18.91</v>
      </c>
      <c r="F4" t="n">
        <v>14.76</v>
      </c>
      <c r="G4" t="n">
        <v>19.68</v>
      </c>
      <c r="H4" t="n">
        <v>0.28</v>
      </c>
      <c r="I4" t="n">
        <v>45</v>
      </c>
      <c r="J4" t="n">
        <v>188.73</v>
      </c>
      <c r="K4" t="n">
        <v>53.44</v>
      </c>
      <c r="L4" t="n">
        <v>3</v>
      </c>
      <c r="M4" t="n">
        <v>43</v>
      </c>
      <c r="N4" t="n">
        <v>37.29</v>
      </c>
      <c r="O4" t="n">
        <v>23510.33</v>
      </c>
      <c r="P4" t="n">
        <v>183.98</v>
      </c>
      <c r="Q4" t="n">
        <v>1310.76</v>
      </c>
      <c r="R4" t="n">
        <v>55.1</v>
      </c>
      <c r="S4" t="n">
        <v>25.65</v>
      </c>
      <c r="T4" t="n">
        <v>13925.15</v>
      </c>
      <c r="U4" t="n">
        <v>0.47</v>
      </c>
      <c r="V4" t="n">
        <v>0.87</v>
      </c>
      <c r="W4" t="n">
        <v>1.25</v>
      </c>
      <c r="X4" t="n">
        <v>0.9</v>
      </c>
      <c r="Y4" t="n">
        <v>0.5</v>
      </c>
      <c r="Z4" t="n">
        <v>10</v>
      </c>
      <c r="AA4" t="n">
        <v>274.23508923043</v>
      </c>
      <c r="AB4" t="n">
        <v>375.2205474833502</v>
      </c>
      <c r="AC4" t="n">
        <v>339.4100250568844</v>
      </c>
      <c r="AD4" t="n">
        <v>274235.08923043</v>
      </c>
      <c r="AE4" t="n">
        <v>375220.5474833502</v>
      </c>
      <c r="AF4" t="n">
        <v>1.244518915951889e-06</v>
      </c>
      <c r="AG4" t="n">
        <v>0.3939583333333334</v>
      </c>
      <c r="AH4" t="n">
        <v>339410.0250568844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5.4925</v>
      </c>
      <c r="E5" t="n">
        <v>18.21</v>
      </c>
      <c r="F5" t="n">
        <v>14.51</v>
      </c>
      <c r="G5" t="n">
        <v>26.38</v>
      </c>
      <c r="H5" t="n">
        <v>0.37</v>
      </c>
      <c r="I5" t="n">
        <v>33</v>
      </c>
      <c r="J5" t="n">
        <v>190.25</v>
      </c>
      <c r="K5" t="n">
        <v>53.44</v>
      </c>
      <c r="L5" t="n">
        <v>4</v>
      </c>
      <c r="M5" t="n">
        <v>31</v>
      </c>
      <c r="N5" t="n">
        <v>37.82</v>
      </c>
      <c r="O5" t="n">
        <v>23698.48</v>
      </c>
      <c r="P5" t="n">
        <v>174.49</v>
      </c>
      <c r="Q5" t="n">
        <v>1310.76</v>
      </c>
      <c r="R5" t="n">
        <v>47.36</v>
      </c>
      <c r="S5" t="n">
        <v>25.65</v>
      </c>
      <c r="T5" t="n">
        <v>10114.44</v>
      </c>
      <c r="U5" t="n">
        <v>0.54</v>
      </c>
      <c r="V5" t="n">
        <v>0.89</v>
      </c>
      <c r="W5" t="n">
        <v>1.23</v>
      </c>
      <c r="X5" t="n">
        <v>0.64</v>
      </c>
      <c r="Y5" t="n">
        <v>0.5</v>
      </c>
      <c r="Z5" t="n">
        <v>10</v>
      </c>
      <c r="AA5" t="n">
        <v>253.4247521638117</v>
      </c>
      <c r="AB5" t="n">
        <v>346.7469262213632</v>
      </c>
      <c r="AC5" t="n">
        <v>313.6538862452672</v>
      </c>
      <c r="AD5" t="n">
        <v>253424.7521638117</v>
      </c>
      <c r="AE5" t="n">
        <v>346746.9262213632</v>
      </c>
      <c r="AF5" t="n">
        <v>1.292280961502174e-06</v>
      </c>
      <c r="AG5" t="n">
        <v>0.379375</v>
      </c>
      <c r="AH5" t="n">
        <v>313653.8862452672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5.6352</v>
      </c>
      <c r="E6" t="n">
        <v>17.75</v>
      </c>
      <c r="F6" t="n">
        <v>14.35</v>
      </c>
      <c r="G6" t="n">
        <v>34.43</v>
      </c>
      <c r="H6" t="n">
        <v>0.46</v>
      </c>
      <c r="I6" t="n">
        <v>25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165.94</v>
      </c>
      <c r="Q6" t="n">
        <v>1310.74</v>
      </c>
      <c r="R6" t="n">
        <v>42.26</v>
      </c>
      <c r="S6" t="n">
        <v>25.65</v>
      </c>
      <c r="T6" t="n">
        <v>7603.84</v>
      </c>
      <c r="U6" t="n">
        <v>0.61</v>
      </c>
      <c r="V6" t="n">
        <v>0.9</v>
      </c>
      <c r="W6" t="n">
        <v>1.22</v>
      </c>
      <c r="X6" t="n">
        <v>0.48</v>
      </c>
      <c r="Y6" t="n">
        <v>0.5</v>
      </c>
      <c r="Z6" t="n">
        <v>10</v>
      </c>
      <c r="AA6" t="n">
        <v>237.9608293178256</v>
      </c>
      <c r="AB6" t="n">
        <v>325.5885047633683</v>
      </c>
      <c r="AC6" t="n">
        <v>294.5147948351857</v>
      </c>
      <c r="AD6" t="n">
        <v>237960.8293178256</v>
      </c>
      <c r="AE6" t="n">
        <v>325588.5047633683</v>
      </c>
      <c r="AF6" t="n">
        <v>1.325855561994912e-06</v>
      </c>
      <c r="AG6" t="n">
        <v>0.3697916666666667</v>
      </c>
      <c r="AH6" t="n">
        <v>294514.7948351857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5.7313</v>
      </c>
      <c r="E7" t="n">
        <v>17.45</v>
      </c>
      <c r="F7" t="n">
        <v>14.23</v>
      </c>
      <c r="G7" t="n">
        <v>42.71</v>
      </c>
      <c r="H7" t="n">
        <v>0.55</v>
      </c>
      <c r="I7" t="n">
        <v>20</v>
      </c>
      <c r="J7" t="n">
        <v>193.32</v>
      </c>
      <c r="K7" t="n">
        <v>53.44</v>
      </c>
      <c r="L7" t="n">
        <v>6</v>
      </c>
      <c r="M7" t="n">
        <v>18</v>
      </c>
      <c r="N7" t="n">
        <v>38.89</v>
      </c>
      <c r="O7" t="n">
        <v>24076.95</v>
      </c>
      <c r="P7" t="n">
        <v>157.25</v>
      </c>
      <c r="Q7" t="n">
        <v>1310.74</v>
      </c>
      <c r="R7" t="n">
        <v>38.5</v>
      </c>
      <c r="S7" t="n">
        <v>25.65</v>
      </c>
      <c r="T7" t="n">
        <v>5749.22</v>
      </c>
      <c r="U7" t="n">
        <v>0.67</v>
      </c>
      <c r="V7" t="n">
        <v>0.91</v>
      </c>
      <c r="W7" t="n">
        <v>1.22</v>
      </c>
      <c r="X7" t="n">
        <v>0.37</v>
      </c>
      <c r="Y7" t="n">
        <v>0.5</v>
      </c>
      <c r="Z7" t="n">
        <v>10</v>
      </c>
      <c r="AA7" t="n">
        <v>225.1338145573548</v>
      </c>
      <c r="AB7" t="n">
        <v>308.0380172801482</v>
      </c>
      <c r="AC7" t="n">
        <v>278.6393012450945</v>
      </c>
      <c r="AD7" t="n">
        <v>225133.8145573548</v>
      </c>
      <c r="AE7" t="n">
        <v>308038.0172801482</v>
      </c>
      <c r="AF7" t="n">
        <v>1.348466067302214e-06</v>
      </c>
      <c r="AG7" t="n">
        <v>0.3635416666666667</v>
      </c>
      <c r="AH7" t="n">
        <v>278639.3012450946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5.7776</v>
      </c>
      <c r="E8" t="n">
        <v>17.31</v>
      </c>
      <c r="F8" t="n">
        <v>14.21</v>
      </c>
      <c r="G8" t="n">
        <v>50.14</v>
      </c>
      <c r="H8" t="n">
        <v>0.64</v>
      </c>
      <c r="I8" t="n">
        <v>17</v>
      </c>
      <c r="J8" t="n">
        <v>194.86</v>
      </c>
      <c r="K8" t="n">
        <v>53.44</v>
      </c>
      <c r="L8" t="n">
        <v>7</v>
      </c>
      <c r="M8" t="n">
        <v>10</v>
      </c>
      <c r="N8" t="n">
        <v>39.43</v>
      </c>
      <c r="O8" t="n">
        <v>24267.28</v>
      </c>
      <c r="P8" t="n">
        <v>148.06</v>
      </c>
      <c r="Q8" t="n">
        <v>1310.75</v>
      </c>
      <c r="R8" t="n">
        <v>37.57</v>
      </c>
      <c r="S8" t="n">
        <v>25.65</v>
      </c>
      <c r="T8" t="n">
        <v>5298.09</v>
      </c>
      <c r="U8" t="n">
        <v>0.68</v>
      </c>
      <c r="V8" t="n">
        <v>0.91</v>
      </c>
      <c r="W8" t="n">
        <v>1.22</v>
      </c>
      <c r="X8" t="n">
        <v>0.34</v>
      </c>
      <c r="Y8" t="n">
        <v>0.5</v>
      </c>
      <c r="Z8" t="n">
        <v>10</v>
      </c>
      <c r="AA8" t="n">
        <v>214.5852821805478</v>
      </c>
      <c r="AB8" t="n">
        <v>293.6050499138036</v>
      </c>
      <c r="AC8" t="n">
        <v>265.5837960273923</v>
      </c>
      <c r="AD8" t="n">
        <v>214585.2821805478</v>
      </c>
      <c r="AE8" t="n">
        <v>293605.0499138036</v>
      </c>
      <c r="AF8" t="n">
        <v>1.35935957818388e-06</v>
      </c>
      <c r="AG8" t="n">
        <v>0.360625</v>
      </c>
      <c r="AH8" t="n">
        <v>265583.7960273923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5.8117</v>
      </c>
      <c r="E9" t="n">
        <v>17.21</v>
      </c>
      <c r="F9" t="n">
        <v>14.18</v>
      </c>
      <c r="G9" t="n">
        <v>56.72</v>
      </c>
      <c r="H9" t="n">
        <v>0.72</v>
      </c>
      <c r="I9" t="n">
        <v>15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144.62</v>
      </c>
      <c r="Q9" t="n">
        <v>1310.79</v>
      </c>
      <c r="R9" t="n">
        <v>36.67</v>
      </c>
      <c r="S9" t="n">
        <v>25.65</v>
      </c>
      <c r="T9" t="n">
        <v>4861.08</v>
      </c>
      <c r="U9" t="n">
        <v>0.7</v>
      </c>
      <c r="V9" t="n">
        <v>0.91</v>
      </c>
      <c r="W9" t="n">
        <v>1.22</v>
      </c>
      <c r="X9" t="n">
        <v>0.31</v>
      </c>
      <c r="Y9" t="n">
        <v>0.5</v>
      </c>
      <c r="Z9" t="n">
        <v>10</v>
      </c>
      <c r="AA9" t="n">
        <v>209.9636802376832</v>
      </c>
      <c r="AB9" t="n">
        <v>287.2815702448916</v>
      </c>
      <c r="AC9" t="n">
        <v>259.8638203830199</v>
      </c>
      <c r="AD9" t="n">
        <v>209963.6802376832</v>
      </c>
      <c r="AE9" t="n">
        <v>287281.5702448916</v>
      </c>
      <c r="AF9" t="n">
        <v>1.367382660712278e-06</v>
      </c>
      <c r="AG9" t="n">
        <v>0.3585416666666667</v>
      </c>
      <c r="AH9" t="n">
        <v>259863.8203830199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4.8003</v>
      </c>
      <c r="E2" t="n">
        <v>20.83</v>
      </c>
      <c r="F2" t="n">
        <v>16.1</v>
      </c>
      <c r="G2" t="n">
        <v>8.699999999999999</v>
      </c>
      <c r="H2" t="n">
        <v>0.15</v>
      </c>
      <c r="I2" t="n">
        <v>111</v>
      </c>
      <c r="J2" t="n">
        <v>116.05</v>
      </c>
      <c r="K2" t="n">
        <v>43.4</v>
      </c>
      <c r="L2" t="n">
        <v>1</v>
      </c>
      <c r="M2" t="n">
        <v>109</v>
      </c>
      <c r="N2" t="n">
        <v>16.65</v>
      </c>
      <c r="O2" t="n">
        <v>14546.17</v>
      </c>
      <c r="P2" t="n">
        <v>152.64</v>
      </c>
      <c r="Q2" t="n">
        <v>1310.78</v>
      </c>
      <c r="R2" t="n">
        <v>96.76000000000001</v>
      </c>
      <c r="S2" t="n">
        <v>25.65</v>
      </c>
      <c r="T2" t="n">
        <v>34422.68</v>
      </c>
      <c r="U2" t="n">
        <v>0.27</v>
      </c>
      <c r="V2" t="n">
        <v>0.8</v>
      </c>
      <c r="W2" t="n">
        <v>1.36</v>
      </c>
      <c r="X2" t="n">
        <v>2.23</v>
      </c>
      <c r="Y2" t="n">
        <v>0.5</v>
      </c>
      <c r="Z2" t="n">
        <v>10</v>
      </c>
      <c r="AA2" t="n">
        <v>255.1280657849732</v>
      </c>
      <c r="AB2" t="n">
        <v>349.0774750627288</v>
      </c>
      <c r="AC2" t="n">
        <v>315.7620107761595</v>
      </c>
      <c r="AD2" t="n">
        <v>255128.0657849732</v>
      </c>
      <c r="AE2" t="n">
        <v>349077.4750627288</v>
      </c>
      <c r="AF2" t="n">
        <v>1.221859075052274e-06</v>
      </c>
      <c r="AG2" t="n">
        <v>0.4339583333333333</v>
      </c>
      <c r="AH2" t="n">
        <v>315762.0107761595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5.5398</v>
      </c>
      <c r="E3" t="n">
        <v>18.05</v>
      </c>
      <c r="F3" t="n">
        <v>14.82</v>
      </c>
      <c r="G3" t="n">
        <v>18.53</v>
      </c>
      <c r="H3" t="n">
        <v>0.3</v>
      </c>
      <c r="I3" t="n">
        <v>48</v>
      </c>
      <c r="J3" t="n">
        <v>117.34</v>
      </c>
      <c r="K3" t="n">
        <v>43.4</v>
      </c>
      <c r="L3" t="n">
        <v>2</v>
      </c>
      <c r="M3" t="n">
        <v>46</v>
      </c>
      <c r="N3" t="n">
        <v>16.94</v>
      </c>
      <c r="O3" t="n">
        <v>14705.49</v>
      </c>
      <c r="P3" t="n">
        <v>129.88</v>
      </c>
      <c r="Q3" t="n">
        <v>1310.79</v>
      </c>
      <c r="R3" t="n">
        <v>56.76</v>
      </c>
      <c r="S3" t="n">
        <v>25.65</v>
      </c>
      <c r="T3" t="n">
        <v>14741.38</v>
      </c>
      <c r="U3" t="n">
        <v>0.45</v>
      </c>
      <c r="V3" t="n">
        <v>0.87</v>
      </c>
      <c r="W3" t="n">
        <v>1.26</v>
      </c>
      <c r="X3" t="n">
        <v>0.95</v>
      </c>
      <c r="Y3" t="n">
        <v>0.5</v>
      </c>
      <c r="Z3" t="n">
        <v>10</v>
      </c>
      <c r="AA3" t="n">
        <v>193.5062044899871</v>
      </c>
      <c r="AB3" t="n">
        <v>264.7637258743173</v>
      </c>
      <c r="AC3" t="n">
        <v>239.495047475173</v>
      </c>
      <c r="AD3" t="n">
        <v>193506.2044899871</v>
      </c>
      <c r="AE3" t="n">
        <v>264763.7258743173</v>
      </c>
      <c r="AF3" t="n">
        <v>1.410089974371307e-06</v>
      </c>
      <c r="AG3" t="n">
        <v>0.3760416666666667</v>
      </c>
      <c r="AH3" t="n">
        <v>239495.047475173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5.8024</v>
      </c>
      <c r="E4" t="n">
        <v>17.23</v>
      </c>
      <c r="F4" t="n">
        <v>14.46</v>
      </c>
      <c r="G4" t="n">
        <v>29.91</v>
      </c>
      <c r="H4" t="n">
        <v>0.45</v>
      </c>
      <c r="I4" t="n">
        <v>29</v>
      </c>
      <c r="J4" t="n">
        <v>118.63</v>
      </c>
      <c r="K4" t="n">
        <v>43.4</v>
      </c>
      <c r="L4" t="n">
        <v>3</v>
      </c>
      <c r="M4" t="n">
        <v>21</v>
      </c>
      <c r="N4" t="n">
        <v>17.23</v>
      </c>
      <c r="O4" t="n">
        <v>14865.24</v>
      </c>
      <c r="P4" t="n">
        <v>114.62</v>
      </c>
      <c r="Q4" t="n">
        <v>1310.75</v>
      </c>
      <c r="R4" t="n">
        <v>45.34</v>
      </c>
      <c r="S4" t="n">
        <v>25.65</v>
      </c>
      <c r="T4" t="n">
        <v>9125.530000000001</v>
      </c>
      <c r="U4" t="n">
        <v>0.57</v>
      </c>
      <c r="V4" t="n">
        <v>0.89</v>
      </c>
      <c r="W4" t="n">
        <v>1.24</v>
      </c>
      <c r="X4" t="n">
        <v>0.59</v>
      </c>
      <c r="Y4" t="n">
        <v>0.5</v>
      </c>
      <c r="Z4" t="n">
        <v>10</v>
      </c>
      <c r="AA4" t="n">
        <v>169.0534792285698</v>
      </c>
      <c r="AB4" t="n">
        <v>231.3064283935607</v>
      </c>
      <c r="AC4" t="n">
        <v>209.2308675083572</v>
      </c>
      <c r="AD4" t="n">
        <v>169053.4792285698</v>
      </c>
      <c r="AE4" t="n">
        <v>231306.4283935607</v>
      </c>
      <c r="AF4" t="n">
        <v>1.476931670329627e-06</v>
      </c>
      <c r="AG4" t="n">
        <v>0.3589583333333333</v>
      </c>
      <c r="AH4" t="n">
        <v>209230.8675083572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5.8593</v>
      </c>
      <c r="E5" t="n">
        <v>17.07</v>
      </c>
      <c r="F5" t="n">
        <v>14.39</v>
      </c>
      <c r="G5" t="n">
        <v>34.53</v>
      </c>
      <c r="H5" t="n">
        <v>0.59</v>
      </c>
      <c r="I5" t="n">
        <v>25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111.11</v>
      </c>
      <c r="Q5" t="n">
        <v>1310.74</v>
      </c>
      <c r="R5" t="n">
        <v>42.34</v>
      </c>
      <c r="S5" t="n">
        <v>25.65</v>
      </c>
      <c r="T5" t="n">
        <v>7643.16</v>
      </c>
      <c r="U5" t="n">
        <v>0.61</v>
      </c>
      <c r="V5" t="n">
        <v>0.9</v>
      </c>
      <c r="W5" t="n">
        <v>1.26</v>
      </c>
      <c r="X5" t="n">
        <v>0.52</v>
      </c>
      <c r="Y5" t="n">
        <v>0.5</v>
      </c>
      <c r="Z5" t="n">
        <v>10</v>
      </c>
      <c r="AA5" t="n">
        <v>163.8877421591135</v>
      </c>
      <c r="AB5" t="n">
        <v>224.2384390388988</v>
      </c>
      <c r="AC5" t="n">
        <v>202.8374371377166</v>
      </c>
      <c r="AD5" t="n">
        <v>163887.7421591135</v>
      </c>
      <c r="AE5" t="n">
        <v>224238.4390388988</v>
      </c>
      <c r="AF5" t="n">
        <v>1.491414886247482e-06</v>
      </c>
      <c r="AG5" t="n">
        <v>0.355625</v>
      </c>
      <c r="AH5" t="n">
        <v>202837.4371377166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5.2015</v>
      </c>
      <c r="E2" t="n">
        <v>19.23</v>
      </c>
      <c r="F2" t="n">
        <v>15.62</v>
      </c>
      <c r="G2" t="n">
        <v>10.65</v>
      </c>
      <c r="H2" t="n">
        <v>0.2</v>
      </c>
      <c r="I2" t="n">
        <v>88</v>
      </c>
      <c r="J2" t="n">
        <v>89.87</v>
      </c>
      <c r="K2" t="n">
        <v>37.55</v>
      </c>
      <c r="L2" t="n">
        <v>1</v>
      </c>
      <c r="M2" t="n">
        <v>86</v>
      </c>
      <c r="N2" t="n">
        <v>11.32</v>
      </c>
      <c r="O2" t="n">
        <v>11317.98</v>
      </c>
      <c r="P2" t="n">
        <v>120.49</v>
      </c>
      <c r="Q2" t="n">
        <v>1310.83</v>
      </c>
      <c r="R2" t="n">
        <v>81.88</v>
      </c>
      <c r="S2" t="n">
        <v>25.65</v>
      </c>
      <c r="T2" t="n">
        <v>27100.44</v>
      </c>
      <c r="U2" t="n">
        <v>0.31</v>
      </c>
      <c r="V2" t="n">
        <v>0.83</v>
      </c>
      <c r="W2" t="n">
        <v>1.32</v>
      </c>
      <c r="X2" t="n">
        <v>1.76</v>
      </c>
      <c r="Y2" t="n">
        <v>0.5</v>
      </c>
      <c r="Z2" t="n">
        <v>10</v>
      </c>
      <c r="AA2" t="n">
        <v>191.2258351667639</v>
      </c>
      <c r="AB2" t="n">
        <v>261.6436239634905</v>
      </c>
      <c r="AC2" t="n">
        <v>236.6727237116239</v>
      </c>
      <c r="AD2" t="n">
        <v>191225.8351667639</v>
      </c>
      <c r="AE2" t="n">
        <v>261643.6239634905</v>
      </c>
      <c r="AF2" t="n">
        <v>1.379148013759377e-06</v>
      </c>
      <c r="AG2" t="n">
        <v>0.400625</v>
      </c>
      <c r="AH2" t="n">
        <v>236672.723711624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5.784</v>
      </c>
      <c r="E3" t="n">
        <v>17.29</v>
      </c>
      <c r="F3" t="n">
        <v>14.63</v>
      </c>
      <c r="G3" t="n">
        <v>23.1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24</v>
      </c>
      <c r="N3" t="n">
        <v>11.54</v>
      </c>
      <c r="O3" t="n">
        <v>11468.97</v>
      </c>
      <c r="P3" t="n">
        <v>98.86</v>
      </c>
      <c r="Q3" t="n">
        <v>1310.8</v>
      </c>
      <c r="R3" t="n">
        <v>50.55</v>
      </c>
      <c r="S3" t="n">
        <v>25.65</v>
      </c>
      <c r="T3" t="n">
        <v>11686.2</v>
      </c>
      <c r="U3" t="n">
        <v>0.51</v>
      </c>
      <c r="V3" t="n">
        <v>0.88</v>
      </c>
      <c r="W3" t="n">
        <v>1.26</v>
      </c>
      <c r="X3" t="n">
        <v>0.77</v>
      </c>
      <c r="Y3" t="n">
        <v>0.5</v>
      </c>
      <c r="Z3" t="n">
        <v>10</v>
      </c>
      <c r="AA3" t="n">
        <v>148.246568839525</v>
      </c>
      <c r="AB3" t="n">
        <v>202.8374956631822</v>
      </c>
      <c r="AC3" t="n">
        <v>183.4789697613589</v>
      </c>
      <c r="AD3" t="n">
        <v>148246.568839525</v>
      </c>
      <c r="AE3" t="n">
        <v>202837.4956631822</v>
      </c>
      <c r="AF3" t="n">
        <v>1.533594561488847e-06</v>
      </c>
      <c r="AG3" t="n">
        <v>0.3602083333333333</v>
      </c>
      <c r="AH3" t="n">
        <v>183478.969761359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5.8305</v>
      </c>
      <c r="E4" t="n">
        <v>17.15</v>
      </c>
      <c r="F4" t="n">
        <v>14.57</v>
      </c>
      <c r="G4" t="n">
        <v>25.71</v>
      </c>
      <c r="H4" t="n">
        <v>0.57</v>
      </c>
      <c r="I4" t="n">
        <v>34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97.2</v>
      </c>
      <c r="Q4" t="n">
        <v>1310.84</v>
      </c>
      <c r="R4" t="n">
        <v>47.6</v>
      </c>
      <c r="S4" t="n">
        <v>25.65</v>
      </c>
      <c r="T4" t="n">
        <v>10227.82</v>
      </c>
      <c r="U4" t="n">
        <v>0.54</v>
      </c>
      <c r="V4" t="n">
        <v>0.89</v>
      </c>
      <c r="W4" t="n">
        <v>1.28</v>
      </c>
      <c r="X4" t="n">
        <v>0.7</v>
      </c>
      <c r="Y4" t="n">
        <v>0.5</v>
      </c>
      <c r="Z4" t="n">
        <v>10</v>
      </c>
      <c r="AA4" t="n">
        <v>145.3152361064292</v>
      </c>
      <c r="AB4" t="n">
        <v>198.8267168964894</v>
      </c>
      <c r="AC4" t="n">
        <v>179.8509740909947</v>
      </c>
      <c r="AD4" t="n">
        <v>145315.2361064292</v>
      </c>
      <c r="AE4" t="n">
        <v>198826.7168964894</v>
      </c>
      <c r="AF4" t="n">
        <v>1.545923770878409e-06</v>
      </c>
      <c r="AG4" t="n">
        <v>0.3572916666666666</v>
      </c>
      <c r="AH4" t="n">
        <v>179850.9740909947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3.7609</v>
      </c>
      <c r="E2" t="n">
        <v>26.59</v>
      </c>
      <c r="F2" t="n">
        <v>17.38</v>
      </c>
      <c r="G2" t="n">
        <v>6.06</v>
      </c>
      <c r="H2" t="n">
        <v>0.09</v>
      </c>
      <c r="I2" t="n">
        <v>172</v>
      </c>
      <c r="J2" t="n">
        <v>194.77</v>
      </c>
      <c r="K2" t="n">
        <v>54.38</v>
      </c>
      <c r="L2" t="n">
        <v>1</v>
      </c>
      <c r="M2" t="n">
        <v>170</v>
      </c>
      <c r="N2" t="n">
        <v>39.4</v>
      </c>
      <c r="O2" t="n">
        <v>24256.19</v>
      </c>
      <c r="P2" t="n">
        <v>238.47</v>
      </c>
      <c r="Q2" t="n">
        <v>1311.04</v>
      </c>
      <c r="R2" t="n">
        <v>136.65</v>
      </c>
      <c r="S2" t="n">
        <v>25.65</v>
      </c>
      <c r="T2" t="n">
        <v>54061.85</v>
      </c>
      <c r="U2" t="n">
        <v>0.19</v>
      </c>
      <c r="V2" t="n">
        <v>0.74</v>
      </c>
      <c r="W2" t="n">
        <v>1.47</v>
      </c>
      <c r="X2" t="n">
        <v>3.52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4.809</v>
      </c>
      <c r="E3" t="n">
        <v>20.79</v>
      </c>
      <c r="F3" t="n">
        <v>15.36</v>
      </c>
      <c r="G3" t="n">
        <v>12.29</v>
      </c>
      <c r="H3" t="n">
        <v>0.18</v>
      </c>
      <c r="I3" t="n">
        <v>75</v>
      </c>
      <c r="J3" t="n">
        <v>196.32</v>
      </c>
      <c r="K3" t="n">
        <v>54.38</v>
      </c>
      <c r="L3" t="n">
        <v>2</v>
      </c>
      <c r="M3" t="n">
        <v>73</v>
      </c>
      <c r="N3" t="n">
        <v>39.95</v>
      </c>
      <c r="O3" t="n">
        <v>24447.22</v>
      </c>
      <c r="P3" t="n">
        <v>205.32</v>
      </c>
      <c r="Q3" t="n">
        <v>1310.87</v>
      </c>
      <c r="R3" t="n">
        <v>73.59999999999999</v>
      </c>
      <c r="S3" t="n">
        <v>25.65</v>
      </c>
      <c r="T3" t="n">
        <v>23023.71</v>
      </c>
      <c r="U3" t="n">
        <v>0.35</v>
      </c>
      <c r="V3" t="n">
        <v>0.84</v>
      </c>
      <c r="W3" t="n">
        <v>1.31</v>
      </c>
      <c r="X3" t="n">
        <v>1.49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5.2296</v>
      </c>
      <c r="E4" t="n">
        <v>19.12</v>
      </c>
      <c r="F4" t="n">
        <v>14.78</v>
      </c>
      <c r="G4" t="n">
        <v>18.86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191.58</v>
      </c>
      <c r="Q4" t="n">
        <v>1310.86</v>
      </c>
      <c r="R4" t="n">
        <v>55.69</v>
      </c>
      <c r="S4" t="n">
        <v>25.65</v>
      </c>
      <c r="T4" t="n">
        <v>14210.48</v>
      </c>
      <c r="U4" t="n">
        <v>0.46</v>
      </c>
      <c r="V4" t="n">
        <v>0.87</v>
      </c>
      <c r="W4" t="n">
        <v>1.25</v>
      </c>
      <c r="X4" t="n">
        <v>0.91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5.446</v>
      </c>
      <c r="E5" t="n">
        <v>18.36</v>
      </c>
      <c r="F5" t="n">
        <v>14.52</v>
      </c>
      <c r="G5" t="n">
        <v>25.63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181.46</v>
      </c>
      <c r="Q5" t="n">
        <v>1310.8</v>
      </c>
      <c r="R5" t="n">
        <v>47.72</v>
      </c>
      <c r="S5" t="n">
        <v>25.65</v>
      </c>
      <c r="T5" t="n">
        <v>10287.43</v>
      </c>
      <c r="U5" t="n">
        <v>0.54</v>
      </c>
      <c r="V5" t="n">
        <v>0.89</v>
      </c>
      <c r="W5" t="n">
        <v>1.23</v>
      </c>
      <c r="X5" t="n">
        <v>0.66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5.5896</v>
      </c>
      <c r="E6" t="n">
        <v>17.89</v>
      </c>
      <c r="F6" t="n">
        <v>14.36</v>
      </c>
      <c r="G6" t="n">
        <v>33.14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174.41</v>
      </c>
      <c r="Q6" t="n">
        <v>1310.76</v>
      </c>
      <c r="R6" t="n">
        <v>42.49</v>
      </c>
      <c r="S6" t="n">
        <v>25.65</v>
      </c>
      <c r="T6" t="n">
        <v>7713.65</v>
      </c>
      <c r="U6" t="n">
        <v>0.6</v>
      </c>
      <c r="V6" t="n">
        <v>0.9</v>
      </c>
      <c r="W6" t="n">
        <v>1.22</v>
      </c>
      <c r="X6" t="n">
        <v>0.5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5.681</v>
      </c>
      <c r="E7" t="n">
        <v>17.6</v>
      </c>
      <c r="F7" t="n">
        <v>14.27</v>
      </c>
      <c r="G7" t="n">
        <v>40.77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166.77</v>
      </c>
      <c r="Q7" t="n">
        <v>1310.74</v>
      </c>
      <c r="R7" t="n">
        <v>39.88</v>
      </c>
      <c r="S7" t="n">
        <v>25.65</v>
      </c>
      <c r="T7" t="n">
        <v>6435.99</v>
      </c>
      <c r="U7" t="n">
        <v>0.64</v>
      </c>
      <c r="V7" t="n">
        <v>0.9</v>
      </c>
      <c r="W7" t="n">
        <v>1.21</v>
      </c>
      <c r="X7" t="n">
        <v>0.4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5.7365</v>
      </c>
      <c r="E8" t="n">
        <v>17.43</v>
      </c>
      <c r="F8" t="n">
        <v>14.22</v>
      </c>
      <c r="G8" t="n">
        <v>47.39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157.09</v>
      </c>
      <c r="Q8" t="n">
        <v>1310.74</v>
      </c>
      <c r="R8" t="n">
        <v>38.2</v>
      </c>
      <c r="S8" t="n">
        <v>25.65</v>
      </c>
      <c r="T8" t="n">
        <v>5606.64</v>
      </c>
      <c r="U8" t="n">
        <v>0.67</v>
      </c>
      <c r="V8" t="n">
        <v>0.91</v>
      </c>
      <c r="W8" t="n">
        <v>1.21</v>
      </c>
      <c r="X8" t="n">
        <v>0.35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5.7922</v>
      </c>
      <c r="E9" t="n">
        <v>17.26</v>
      </c>
      <c r="F9" t="n">
        <v>14.16</v>
      </c>
      <c r="G9" t="n">
        <v>56.66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151.5</v>
      </c>
      <c r="Q9" t="n">
        <v>1310.8</v>
      </c>
      <c r="R9" t="n">
        <v>36.32</v>
      </c>
      <c r="S9" t="n">
        <v>25.65</v>
      </c>
      <c r="T9" t="n">
        <v>4682.93</v>
      </c>
      <c r="U9" t="n">
        <v>0.71</v>
      </c>
      <c r="V9" t="n">
        <v>0.91</v>
      </c>
      <c r="W9" t="n">
        <v>1.21</v>
      </c>
      <c r="X9" t="n">
        <v>0.3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5.7921</v>
      </c>
      <c r="E10" t="n">
        <v>17.26</v>
      </c>
      <c r="F10" t="n">
        <v>14.16</v>
      </c>
      <c r="G10" t="n">
        <v>56.66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150.69</v>
      </c>
      <c r="Q10" t="n">
        <v>1310.74</v>
      </c>
      <c r="R10" t="n">
        <v>36.14</v>
      </c>
      <c r="S10" t="n">
        <v>25.65</v>
      </c>
      <c r="T10" t="n">
        <v>4592.2</v>
      </c>
      <c r="U10" t="n">
        <v>0.71</v>
      </c>
      <c r="V10" t="n">
        <v>0.91</v>
      </c>
      <c r="W10" t="n">
        <v>1.22</v>
      </c>
      <c r="X10" t="n">
        <v>0.3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5.791</v>
      </c>
      <c r="E11" t="n">
        <v>17.27</v>
      </c>
      <c r="F11" t="n">
        <v>14.17</v>
      </c>
      <c r="G11" t="n">
        <v>56.67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151.38</v>
      </c>
      <c r="Q11" t="n">
        <v>1310.74</v>
      </c>
      <c r="R11" t="n">
        <v>36.11</v>
      </c>
      <c r="S11" t="n">
        <v>25.65</v>
      </c>
      <c r="T11" t="n">
        <v>4577.25</v>
      </c>
      <c r="U11" t="n">
        <v>0.71</v>
      </c>
      <c r="V11" t="n">
        <v>0.91</v>
      </c>
      <c r="W11" t="n">
        <v>1.22</v>
      </c>
      <c r="X11" t="n">
        <v>0.3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5.2015</v>
      </c>
      <c r="E12" t="n">
        <v>19.23</v>
      </c>
      <c r="F12" t="n">
        <v>15.62</v>
      </c>
      <c r="G12" t="n">
        <v>10.65</v>
      </c>
      <c r="H12" t="n">
        <v>0.2</v>
      </c>
      <c r="I12" t="n">
        <v>88</v>
      </c>
      <c r="J12" t="n">
        <v>89.87</v>
      </c>
      <c r="K12" t="n">
        <v>37.55</v>
      </c>
      <c r="L12" t="n">
        <v>1</v>
      </c>
      <c r="M12" t="n">
        <v>86</v>
      </c>
      <c r="N12" t="n">
        <v>11.32</v>
      </c>
      <c r="O12" t="n">
        <v>11317.98</v>
      </c>
      <c r="P12" t="n">
        <v>120.49</v>
      </c>
      <c r="Q12" t="n">
        <v>1310.83</v>
      </c>
      <c r="R12" t="n">
        <v>81.88</v>
      </c>
      <c r="S12" t="n">
        <v>25.65</v>
      </c>
      <c r="T12" t="n">
        <v>27100.44</v>
      </c>
      <c r="U12" t="n">
        <v>0.31</v>
      </c>
      <c r="V12" t="n">
        <v>0.83</v>
      </c>
      <c r="W12" t="n">
        <v>1.32</v>
      </c>
      <c r="X12" t="n">
        <v>1.76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5.784</v>
      </c>
      <c r="E13" t="n">
        <v>17.29</v>
      </c>
      <c r="F13" t="n">
        <v>14.63</v>
      </c>
      <c r="G13" t="n">
        <v>23.1</v>
      </c>
      <c r="H13" t="n">
        <v>0.39</v>
      </c>
      <c r="I13" t="n">
        <v>38</v>
      </c>
      <c r="J13" t="n">
        <v>91.09999999999999</v>
      </c>
      <c r="K13" t="n">
        <v>37.55</v>
      </c>
      <c r="L13" t="n">
        <v>2</v>
      </c>
      <c r="M13" t="n">
        <v>24</v>
      </c>
      <c r="N13" t="n">
        <v>11.54</v>
      </c>
      <c r="O13" t="n">
        <v>11468.97</v>
      </c>
      <c r="P13" t="n">
        <v>98.86</v>
      </c>
      <c r="Q13" t="n">
        <v>1310.8</v>
      </c>
      <c r="R13" t="n">
        <v>50.55</v>
      </c>
      <c r="S13" t="n">
        <v>25.65</v>
      </c>
      <c r="T13" t="n">
        <v>11686.2</v>
      </c>
      <c r="U13" t="n">
        <v>0.51</v>
      </c>
      <c r="V13" t="n">
        <v>0.88</v>
      </c>
      <c r="W13" t="n">
        <v>1.26</v>
      </c>
      <c r="X13" t="n">
        <v>0.77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5.8305</v>
      </c>
      <c r="E14" t="n">
        <v>17.15</v>
      </c>
      <c r="F14" t="n">
        <v>14.57</v>
      </c>
      <c r="G14" t="n">
        <v>25.71</v>
      </c>
      <c r="H14" t="n">
        <v>0.57</v>
      </c>
      <c r="I14" t="n">
        <v>34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97.2</v>
      </c>
      <c r="Q14" t="n">
        <v>1310.84</v>
      </c>
      <c r="R14" t="n">
        <v>47.6</v>
      </c>
      <c r="S14" t="n">
        <v>25.65</v>
      </c>
      <c r="T14" t="n">
        <v>10227.82</v>
      </c>
      <c r="U14" t="n">
        <v>0.54</v>
      </c>
      <c r="V14" t="n">
        <v>0.89</v>
      </c>
      <c r="W14" t="n">
        <v>1.28</v>
      </c>
      <c r="X14" t="n">
        <v>0.7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5.4921</v>
      </c>
      <c r="E15" t="n">
        <v>18.21</v>
      </c>
      <c r="F15" t="n">
        <v>15.28</v>
      </c>
      <c r="G15" t="n">
        <v>13.09</v>
      </c>
      <c r="H15" t="n">
        <v>0.24</v>
      </c>
      <c r="I15" t="n">
        <v>70</v>
      </c>
      <c r="J15" t="n">
        <v>71.52</v>
      </c>
      <c r="K15" t="n">
        <v>32.27</v>
      </c>
      <c r="L15" t="n">
        <v>1</v>
      </c>
      <c r="M15" t="n">
        <v>66</v>
      </c>
      <c r="N15" t="n">
        <v>8.25</v>
      </c>
      <c r="O15" t="n">
        <v>9054.6</v>
      </c>
      <c r="P15" t="n">
        <v>95.31999999999999</v>
      </c>
      <c r="Q15" t="n">
        <v>1310.93</v>
      </c>
      <c r="R15" t="n">
        <v>71.13</v>
      </c>
      <c r="S15" t="n">
        <v>25.65</v>
      </c>
      <c r="T15" t="n">
        <v>21814.05</v>
      </c>
      <c r="U15" t="n">
        <v>0.36</v>
      </c>
      <c r="V15" t="n">
        <v>0.84</v>
      </c>
      <c r="W15" t="n">
        <v>1.29</v>
      </c>
      <c r="X15" t="n">
        <v>1.41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5.7619</v>
      </c>
      <c r="E16" t="n">
        <v>17.36</v>
      </c>
      <c r="F16" t="n">
        <v>14.81</v>
      </c>
      <c r="G16" t="n">
        <v>19.75</v>
      </c>
      <c r="H16" t="n">
        <v>0.48</v>
      </c>
      <c r="I16" t="n">
        <v>45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85.65000000000001</v>
      </c>
      <c r="Q16" t="n">
        <v>1310.76</v>
      </c>
      <c r="R16" t="n">
        <v>54.98</v>
      </c>
      <c r="S16" t="n">
        <v>25.65</v>
      </c>
      <c r="T16" t="n">
        <v>13862.3</v>
      </c>
      <c r="U16" t="n">
        <v>0.47</v>
      </c>
      <c r="V16" t="n">
        <v>0.87</v>
      </c>
      <c r="W16" t="n">
        <v>1.31</v>
      </c>
      <c r="X16" t="n">
        <v>0.95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5.4168</v>
      </c>
      <c r="E17" t="n">
        <v>18.46</v>
      </c>
      <c r="F17" t="n">
        <v>15.77</v>
      </c>
      <c r="G17" t="n">
        <v>10.63</v>
      </c>
      <c r="H17" t="n">
        <v>0.43</v>
      </c>
      <c r="I17" t="n">
        <v>89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62</v>
      </c>
      <c r="Q17" t="n">
        <v>1310.89</v>
      </c>
      <c r="R17" t="n">
        <v>82.84</v>
      </c>
      <c r="S17" t="n">
        <v>25.65</v>
      </c>
      <c r="T17" t="n">
        <v>27575.12</v>
      </c>
      <c r="U17" t="n">
        <v>0.31</v>
      </c>
      <c r="V17" t="n">
        <v>0.82</v>
      </c>
      <c r="W17" t="n">
        <v>1.44</v>
      </c>
      <c r="X17" t="n">
        <v>1.91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4.428</v>
      </c>
      <c r="E18" t="n">
        <v>22.58</v>
      </c>
      <c r="F18" t="n">
        <v>16.54</v>
      </c>
      <c r="G18" t="n">
        <v>7.52</v>
      </c>
      <c r="H18" t="n">
        <v>0.12</v>
      </c>
      <c r="I18" t="n">
        <v>132</v>
      </c>
      <c r="J18" t="n">
        <v>141.81</v>
      </c>
      <c r="K18" t="n">
        <v>47.83</v>
      </c>
      <c r="L18" t="n">
        <v>1</v>
      </c>
      <c r="M18" t="n">
        <v>130</v>
      </c>
      <c r="N18" t="n">
        <v>22.98</v>
      </c>
      <c r="O18" t="n">
        <v>17723.39</v>
      </c>
      <c r="P18" t="n">
        <v>182.09</v>
      </c>
      <c r="Q18" t="n">
        <v>1310.84</v>
      </c>
      <c r="R18" t="n">
        <v>110.81</v>
      </c>
      <c r="S18" t="n">
        <v>25.65</v>
      </c>
      <c r="T18" t="n">
        <v>41344.31</v>
      </c>
      <c r="U18" t="n">
        <v>0.23</v>
      </c>
      <c r="V18" t="n">
        <v>0.78</v>
      </c>
      <c r="W18" t="n">
        <v>1.39</v>
      </c>
      <c r="X18" t="n">
        <v>2.67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5.2853</v>
      </c>
      <c r="E19" t="n">
        <v>18.92</v>
      </c>
      <c r="F19" t="n">
        <v>15.02</v>
      </c>
      <c r="G19" t="n">
        <v>15.53</v>
      </c>
      <c r="H19" t="n">
        <v>0.25</v>
      </c>
      <c r="I19" t="n">
        <v>58</v>
      </c>
      <c r="J19" t="n">
        <v>143.17</v>
      </c>
      <c r="K19" t="n">
        <v>47.83</v>
      </c>
      <c r="L19" t="n">
        <v>2</v>
      </c>
      <c r="M19" t="n">
        <v>56</v>
      </c>
      <c r="N19" t="n">
        <v>23.34</v>
      </c>
      <c r="O19" t="n">
        <v>17891.86</v>
      </c>
      <c r="P19" t="n">
        <v>157.02</v>
      </c>
      <c r="Q19" t="n">
        <v>1310.89</v>
      </c>
      <c r="R19" t="n">
        <v>62.97</v>
      </c>
      <c r="S19" t="n">
        <v>25.65</v>
      </c>
      <c r="T19" t="n">
        <v>17793.66</v>
      </c>
      <c r="U19" t="n">
        <v>0.41</v>
      </c>
      <c r="V19" t="n">
        <v>0.86</v>
      </c>
      <c r="W19" t="n">
        <v>1.27</v>
      </c>
      <c r="X19" t="n">
        <v>1.15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5.6101</v>
      </c>
      <c r="E20" t="n">
        <v>17.82</v>
      </c>
      <c r="F20" t="n">
        <v>14.56</v>
      </c>
      <c r="G20" t="n">
        <v>24.26</v>
      </c>
      <c r="H20" t="n">
        <v>0.37</v>
      </c>
      <c r="I20" t="n">
        <v>36</v>
      </c>
      <c r="J20" t="n">
        <v>144.54</v>
      </c>
      <c r="K20" t="n">
        <v>47.83</v>
      </c>
      <c r="L20" t="n">
        <v>3</v>
      </c>
      <c r="M20" t="n">
        <v>34</v>
      </c>
      <c r="N20" t="n">
        <v>23.71</v>
      </c>
      <c r="O20" t="n">
        <v>18060.85</v>
      </c>
      <c r="P20" t="n">
        <v>143.51</v>
      </c>
      <c r="Q20" t="n">
        <v>1310.75</v>
      </c>
      <c r="R20" t="n">
        <v>48.76</v>
      </c>
      <c r="S20" t="n">
        <v>25.65</v>
      </c>
      <c r="T20" t="n">
        <v>10800.65</v>
      </c>
      <c r="U20" t="n">
        <v>0.53</v>
      </c>
      <c r="V20" t="n">
        <v>0.89</v>
      </c>
      <c r="W20" t="n">
        <v>1.24</v>
      </c>
      <c r="X20" t="n">
        <v>0.6899999999999999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5.7815</v>
      </c>
      <c r="E21" t="n">
        <v>17.3</v>
      </c>
      <c r="F21" t="n">
        <v>14.35</v>
      </c>
      <c r="G21" t="n">
        <v>34.43</v>
      </c>
      <c r="H21" t="n">
        <v>0.49</v>
      </c>
      <c r="I21" t="n">
        <v>25</v>
      </c>
      <c r="J21" t="n">
        <v>145.92</v>
      </c>
      <c r="K21" t="n">
        <v>47.83</v>
      </c>
      <c r="L21" t="n">
        <v>4</v>
      </c>
      <c r="M21" t="n">
        <v>21</v>
      </c>
      <c r="N21" t="n">
        <v>24.09</v>
      </c>
      <c r="O21" t="n">
        <v>18230.35</v>
      </c>
      <c r="P21" t="n">
        <v>131.75</v>
      </c>
      <c r="Q21" t="n">
        <v>1310.75</v>
      </c>
      <c r="R21" t="n">
        <v>42.09</v>
      </c>
      <c r="S21" t="n">
        <v>25.65</v>
      </c>
      <c r="T21" t="n">
        <v>7519.3</v>
      </c>
      <c r="U21" t="n">
        <v>0.61</v>
      </c>
      <c r="V21" t="n">
        <v>0.9</v>
      </c>
      <c r="W21" t="n">
        <v>1.22</v>
      </c>
      <c r="X21" t="n">
        <v>0.48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5.8397</v>
      </c>
      <c r="E22" t="n">
        <v>17.12</v>
      </c>
      <c r="F22" t="n">
        <v>14.29</v>
      </c>
      <c r="G22" t="n">
        <v>40.83</v>
      </c>
      <c r="H22" t="n">
        <v>0.6</v>
      </c>
      <c r="I22" t="n">
        <v>21</v>
      </c>
      <c r="J22" t="n">
        <v>147.3</v>
      </c>
      <c r="K22" t="n">
        <v>47.83</v>
      </c>
      <c r="L22" t="n">
        <v>5</v>
      </c>
      <c r="M22" t="n">
        <v>6</v>
      </c>
      <c r="N22" t="n">
        <v>24.47</v>
      </c>
      <c r="O22" t="n">
        <v>18400.38</v>
      </c>
      <c r="P22" t="n">
        <v>124.06</v>
      </c>
      <c r="Q22" t="n">
        <v>1310.77</v>
      </c>
      <c r="R22" t="n">
        <v>39.8</v>
      </c>
      <c r="S22" t="n">
        <v>25.65</v>
      </c>
      <c r="T22" t="n">
        <v>6394.43</v>
      </c>
      <c r="U22" t="n">
        <v>0.64</v>
      </c>
      <c r="V22" t="n">
        <v>0.9</v>
      </c>
      <c r="W22" t="n">
        <v>1.23</v>
      </c>
      <c r="X22" t="n">
        <v>0.42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5.8567</v>
      </c>
      <c r="E23" t="n">
        <v>17.07</v>
      </c>
      <c r="F23" t="n">
        <v>14.27</v>
      </c>
      <c r="G23" t="n">
        <v>42.8</v>
      </c>
      <c r="H23" t="n">
        <v>0.71</v>
      </c>
      <c r="I23" t="n">
        <v>20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123.84</v>
      </c>
      <c r="Q23" t="n">
        <v>1310.75</v>
      </c>
      <c r="R23" t="n">
        <v>39.16</v>
      </c>
      <c r="S23" t="n">
        <v>25.65</v>
      </c>
      <c r="T23" t="n">
        <v>6077.18</v>
      </c>
      <c r="U23" t="n">
        <v>0.66</v>
      </c>
      <c r="V23" t="n">
        <v>0.9</v>
      </c>
      <c r="W23" t="n">
        <v>1.23</v>
      </c>
      <c r="X23" t="n">
        <v>0.4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3.9693</v>
      </c>
      <c r="E24" t="n">
        <v>25.19</v>
      </c>
      <c r="F24" t="n">
        <v>17.12</v>
      </c>
      <c r="G24" t="n">
        <v>6.46</v>
      </c>
      <c r="H24" t="n">
        <v>0.1</v>
      </c>
      <c r="I24" t="n">
        <v>159</v>
      </c>
      <c r="J24" t="n">
        <v>176.73</v>
      </c>
      <c r="K24" t="n">
        <v>52.44</v>
      </c>
      <c r="L24" t="n">
        <v>1</v>
      </c>
      <c r="M24" t="n">
        <v>157</v>
      </c>
      <c r="N24" t="n">
        <v>33.29</v>
      </c>
      <c r="O24" t="n">
        <v>22031.19</v>
      </c>
      <c r="P24" t="n">
        <v>219.87</v>
      </c>
      <c r="Q24" t="n">
        <v>1310.87</v>
      </c>
      <c r="R24" t="n">
        <v>128.25</v>
      </c>
      <c r="S24" t="n">
        <v>25.65</v>
      </c>
      <c r="T24" t="n">
        <v>49930.7</v>
      </c>
      <c r="U24" t="n">
        <v>0.2</v>
      </c>
      <c r="V24" t="n">
        <v>0.75</v>
      </c>
      <c r="W24" t="n">
        <v>1.45</v>
      </c>
      <c r="X24" t="n">
        <v>3.25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4.9694</v>
      </c>
      <c r="E25" t="n">
        <v>20.12</v>
      </c>
      <c r="F25" t="n">
        <v>15.25</v>
      </c>
      <c r="G25" t="n">
        <v>13.26</v>
      </c>
      <c r="H25" t="n">
        <v>0.2</v>
      </c>
      <c r="I25" t="n">
        <v>69</v>
      </c>
      <c r="J25" t="n">
        <v>178.21</v>
      </c>
      <c r="K25" t="n">
        <v>52.44</v>
      </c>
      <c r="L25" t="n">
        <v>2</v>
      </c>
      <c r="M25" t="n">
        <v>67</v>
      </c>
      <c r="N25" t="n">
        <v>33.77</v>
      </c>
      <c r="O25" t="n">
        <v>22213.89</v>
      </c>
      <c r="P25" t="n">
        <v>189.31</v>
      </c>
      <c r="Q25" t="n">
        <v>1310.81</v>
      </c>
      <c r="R25" t="n">
        <v>70.09999999999999</v>
      </c>
      <c r="S25" t="n">
        <v>25.65</v>
      </c>
      <c r="T25" t="n">
        <v>21306.39</v>
      </c>
      <c r="U25" t="n">
        <v>0.37</v>
      </c>
      <c r="V25" t="n">
        <v>0.85</v>
      </c>
      <c r="W25" t="n">
        <v>1.29</v>
      </c>
      <c r="X25" t="n">
        <v>1.38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5.3424</v>
      </c>
      <c r="E26" t="n">
        <v>18.72</v>
      </c>
      <c r="F26" t="n">
        <v>14.73</v>
      </c>
      <c r="G26" t="n">
        <v>20.09</v>
      </c>
      <c r="H26" t="n">
        <v>0.3</v>
      </c>
      <c r="I26" t="n">
        <v>44</v>
      </c>
      <c r="J26" t="n">
        <v>179.7</v>
      </c>
      <c r="K26" t="n">
        <v>52.44</v>
      </c>
      <c r="L26" t="n">
        <v>3</v>
      </c>
      <c r="M26" t="n">
        <v>42</v>
      </c>
      <c r="N26" t="n">
        <v>34.26</v>
      </c>
      <c r="O26" t="n">
        <v>22397.24</v>
      </c>
      <c r="P26" t="n">
        <v>176.85</v>
      </c>
      <c r="Q26" t="n">
        <v>1310.79</v>
      </c>
      <c r="R26" t="n">
        <v>54.07</v>
      </c>
      <c r="S26" t="n">
        <v>25.65</v>
      </c>
      <c r="T26" t="n">
        <v>13416.24</v>
      </c>
      <c r="U26" t="n">
        <v>0.47</v>
      </c>
      <c r="V26" t="n">
        <v>0.88</v>
      </c>
      <c r="W26" t="n">
        <v>1.25</v>
      </c>
      <c r="X26" t="n">
        <v>0.87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5.561</v>
      </c>
      <c r="E27" t="n">
        <v>17.98</v>
      </c>
      <c r="F27" t="n">
        <v>14.46</v>
      </c>
      <c r="G27" t="n">
        <v>27.99</v>
      </c>
      <c r="H27" t="n">
        <v>0.39</v>
      </c>
      <c r="I27" t="n">
        <v>31</v>
      </c>
      <c r="J27" t="n">
        <v>181.19</v>
      </c>
      <c r="K27" t="n">
        <v>52.44</v>
      </c>
      <c r="L27" t="n">
        <v>4</v>
      </c>
      <c r="M27" t="n">
        <v>29</v>
      </c>
      <c r="N27" t="n">
        <v>34.75</v>
      </c>
      <c r="O27" t="n">
        <v>22581.25</v>
      </c>
      <c r="P27" t="n">
        <v>166.53</v>
      </c>
      <c r="Q27" t="n">
        <v>1310.76</v>
      </c>
      <c r="R27" t="n">
        <v>45.71</v>
      </c>
      <c r="S27" t="n">
        <v>25.65</v>
      </c>
      <c r="T27" t="n">
        <v>9298.290000000001</v>
      </c>
      <c r="U27" t="n">
        <v>0.5600000000000001</v>
      </c>
      <c r="V27" t="n">
        <v>0.89</v>
      </c>
      <c r="W27" t="n">
        <v>1.23</v>
      </c>
      <c r="X27" t="n">
        <v>0.59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5.6805</v>
      </c>
      <c r="E28" t="n">
        <v>17.6</v>
      </c>
      <c r="F28" t="n">
        <v>14.33</v>
      </c>
      <c r="G28" t="n">
        <v>35.83</v>
      </c>
      <c r="H28" t="n">
        <v>0.49</v>
      </c>
      <c r="I28" t="n">
        <v>24</v>
      </c>
      <c r="J28" t="n">
        <v>182.69</v>
      </c>
      <c r="K28" t="n">
        <v>52.44</v>
      </c>
      <c r="L28" t="n">
        <v>5</v>
      </c>
      <c r="M28" t="n">
        <v>22</v>
      </c>
      <c r="N28" t="n">
        <v>35.25</v>
      </c>
      <c r="O28" t="n">
        <v>22766.06</v>
      </c>
      <c r="P28" t="n">
        <v>157.74</v>
      </c>
      <c r="Q28" t="n">
        <v>1310.78</v>
      </c>
      <c r="R28" t="n">
        <v>41.69</v>
      </c>
      <c r="S28" t="n">
        <v>25.65</v>
      </c>
      <c r="T28" t="n">
        <v>7322.2</v>
      </c>
      <c r="U28" t="n">
        <v>0.62</v>
      </c>
      <c r="V28" t="n">
        <v>0.9</v>
      </c>
      <c r="W28" t="n">
        <v>1.22</v>
      </c>
      <c r="X28" t="n">
        <v>0.46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5.774</v>
      </c>
      <c r="E29" t="n">
        <v>17.32</v>
      </c>
      <c r="F29" t="n">
        <v>14.22</v>
      </c>
      <c r="G29" t="n">
        <v>44.91</v>
      </c>
      <c r="H29" t="n">
        <v>0.58</v>
      </c>
      <c r="I29" t="n">
        <v>19</v>
      </c>
      <c r="J29" t="n">
        <v>184.19</v>
      </c>
      <c r="K29" t="n">
        <v>52.44</v>
      </c>
      <c r="L29" t="n">
        <v>6</v>
      </c>
      <c r="M29" t="n">
        <v>17</v>
      </c>
      <c r="N29" t="n">
        <v>35.75</v>
      </c>
      <c r="O29" t="n">
        <v>22951.43</v>
      </c>
      <c r="P29" t="n">
        <v>147.85</v>
      </c>
      <c r="Q29" t="n">
        <v>1310.74</v>
      </c>
      <c r="R29" t="n">
        <v>38.37</v>
      </c>
      <c r="S29" t="n">
        <v>25.65</v>
      </c>
      <c r="T29" t="n">
        <v>5689.7</v>
      </c>
      <c r="U29" t="n">
        <v>0.67</v>
      </c>
      <c r="V29" t="n">
        <v>0.91</v>
      </c>
      <c r="W29" t="n">
        <v>1.21</v>
      </c>
      <c r="X29" t="n">
        <v>0.36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5.8052</v>
      </c>
      <c r="E30" t="n">
        <v>17.23</v>
      </c>
      <c r="F30" t="n">
        <v>14.2</v>
      </c>
      <c r="G30" t="n">
        <v>50.12</v>
      </c>
      <c r="H30" t="n">
        <v>0.67</v>
      </c>
      <c r="I30" t="n">
        <v>17</v>
      </c>
      <c r="J30" t="n">
        <v>185.7</v>
      </c>
      <c r="K30" t="n">
        <v>52.44</v>
      </c>
      <c r="L30" t="n">
        <v>7</v>
      </c>
      <c r="M30" t="n">
        <v>6</v>
      </c>
      <c r="N30" t="n">
        <v>36.26</v>
      </c>
      <c r="O30" t="n">
        <v>23137.49</v>
      </c>
      <c r="P30" t="n">
        <v>140.91</v>
      </c>
      <c r="Q30" t="n">
        <v>1310.74</v>
      </c>
      <c r="R30" t="n">
        <v>37.44</v>
      </c>
      <c r="S30" t="n">
        <v>25.65</v>
      </c>
      <c r="T30" t="n">
        <v>5235.22</v>
      </c>
      <c r="U30" t="n">
        <v>0.6899999999999999</v>
      </c>
      <c r="V30" t="n">
        <v>0.91</v>
      </c>
      <c r="W30" t="n">
        <v>1.22</v>
      </c>
      <c r="X30" t="n">
        <v>0.34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5.8252</v>
      </c>
      <c r="E31" t="n">
        <v>17.17</v>
      </c>
      <c r="F31" t="n">
        <v>14.18</v>
      </c>
      <c r="G31" t="n">
        <v>53.16</v>
      </c>
      <c r="H31" t="n">
        <v>0.76</v>
      </c>
      <c r="I31" t="n">
        <v>16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140.73</v>
      </c>
      <c r="Q31" t="n">
        <v>1310.74</v>
      </c>
      <c r="R31" t="n">
        <v>36.49</v>
      </c>
      <c r="S31" t="n">
        <v>25.65</v>
      </c>
      <c r="T31" t="n">
        <v>4763.39</v>
      </c>
      <c r="U31" t="n">
        <v>0.7</v>
      </c>
      <c r="V31" t="n">
        <v>0.91</v>
      </c>
      <c r="W31" t="n">
        <v>1.22</v>
      </c>
      <c r="X31" t="n">
        <v>0.31</v>
      </c>
      <c r="Y31" t="n">
        <v>0.5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5.049</v>
      </c>
      <c r="E32" t="n">
        <v>19.81</v>
      </c>
      <c r="F32" t="n">
        <v>16.69</v>
      </c>
      <c r="G32" t="n">
        <v>7.59</v>
      </c>
      <c r="H32" t="n">
        <v>0.64</v>
      </c>
      <c r="I32" t="n">
        <v>132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48.53</v>
      </c>
      <c r="Q32" t="n">
        <v>1310.93</v>
      </c>
      <c r="R32" t="n">
        <v>109.84</v>
      </c>
      <c r="S32" t="n">
        <v>25.65</v>
      </c>
      <c r="T32" t="n">
        <v>40860.96</v>
      </c>
      <c r="U32" t="n">
        <v>0.23</v>
      </c>
      <c r="V32" t="n">
        <v>0.77</v>
      </c>
      <c r="W32" t="n">
        <v>1.56</v>
      </c>
      <c r="X32" t="n">
        <v>2.83</v>
      </c>
      <c r="Y32" t="n">
        <v>0.5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5.0592</v>
      </c>
      <c r="E33" t="n">
        <v>19.77</v>
      </c>
      <c r="F33" t="n">
        <v>15.8</v>
      </c>
      <c r="G33" t="n">
        <v>9.880000000000001</v>
      </c>
      <c r="H33" t="n">
        <v>0.18</v>
      </c>
      <c r="I33" t="n">
        <v>96</v>
      </c>
      <c r="J33" t="n">
        <v>98.70999999999999</v>
      </c>
      <c r="K33" t="n">
        <v>39.72</v>
      </c>
      <c r="L33" t="n">
        <v>1</v>
      </c>
      <c r="M33" t="n">
        <v>94</v>
      </c>
      <c r="N33" t="n">
        <v>12.99</v>
      </c>
      <c r="O33" t="n">
        <v>12407.75</v>
      </c>
      <c r="P33" t="n">
        <v>131.98</v>
      </c>
      <c r="Q33" t="n">
        <v>1310.84</v>
      </c>
      <c r="R33" t="n">
        <v>87.61</v>
      </c>
      <c r="S33" t="n">
        <v>25.65</v>
      </c>
      <c r="T33" t="n">
        <v>29926.15</v>
      </c>
      <c r="U33" t="n">
        <v>0.29</v>
      </c>
      <c r="V33" t="n">
        <v>0.82</v>
      </c>
      <c r="W33" t="n">
        <v>1.34</v>
      </c>
      <c r="X33" t="n">
        <v>1.94</v>
      </c>
      <c r="Y33" t="n">
        <v>0.5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5.7122</v>
      </c>
      <c r="E34" t="n">
        <v>17.51</v>
      </c>
      <c r="F34" t="n">
        <v>14.68</v>
      </c>
      <c r="G34" t="n">
        <v>21.48</v>
      </c>
      <c r="H34" t="n">
        <v>0.35</v>
      </c>
      <c r="I34" t="n">
        <v>41</v>
      </c>
      <c r="J34" t="n">
        <v>99.95</v>
      </c>
      <c r="K34" t="n">
        <v>39.72</v>
      </c>
      <c r="L34" t="n">
        <v>2</v>
      </c>
      <c r="M34" t="n">
        <v>36</v>
      </c>
      <c r="N34" t="n">
        <v>13.24</v>
      </c>
      <c r="O34" t="n">
        <v>12561.45</v>
      </c>
      <c r="P34" t="n">
        <v>109.1</v>
      </c>
      <c r="Q34" t="n">
        <v>1310.92</v>
      </c>
      <c r="R34" t="n">
        <v>52.29</v>
      </c>
      <c r="S34" t="n">
        <v>25.65</v>
      </c>
      <c r="T34" t="n">
        <v>12537.59</v>
      </c>
      <c r="U34" t="n">
        <v>0.49</v>
      </c>
      <c r="V34" t="n">
        <v>0.88</v>
      </c>
      <c r="W34" t="n">
        <v>1.25</v>
      </c>
      <c r="X34" t="n">
        <v>0.8100000000000001</v>
      </c>
      <c r="Y34" t="n">
        <v>0.5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5.8352</v>
      </c>
      <c r="E35" t="n">
        <v>17.14</v>
      </c>
      <c r="F35" t="n">
        <v>14.51</v>
      </c>
      <c r="G35" t="n">
        <v>28.09</v>
      </c>
      <c r="H35" t="n">
        <v>0.52</v>
      </c>
      <c r="I35" t="n">
        <v>31</v>
      </c>
      <c r="J35" t="n">
        <v>101.2</v>
      </c>
      <c r="K35" t="n">
        <v>39.72</v>
      </c>
      <c r="L35" t="n">
        <v>3</v>
      </c>
      <c r="M35" t="n">
        <v>0</v>
      </c>
      <c r="N35" t="n">
        <v>13.49</v>
      </c>
      <c r="O35" t="n">
        <v>12715.54</v>
      </c>
      <c r="P35" t="n">
        <v>100.91</v>
      </c>
      <c r="Q35" t="n">
        <v>1310.81</v>
      </c>
      <c r="R35" t="n">
        <v>46.14</v>
      </c>
      <c r="S35" t="n">
        <v>25.65</v>
      </c>
      <c r="T35" t="n">
        <v>9514.9</v>
      </c>
      <c r="U35" t="n">
        <v>0.5600000000000001</v>
      </c>
      <c r="V35" t="n">
        <v>0.89</v>
      </c>
      <c r="W35" t="n">
        <v>1.27</v>
      </c>
      <c r="X35" t="n">
        <v>0.65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4.6769</v>
      </c>
      <c r="E36" t="n">
        <v>21.38</v>
      </c>
      <c r="F36" t="n">
        <v>16.23</v>
      </c>
      <c r="G36" t="n">
        <v>8.25</v>
      </c>
      <c r="H36" t="n">
        <v>0.14</v>
      </c>
      <c r="I36" t="n">
        <v>118</v>
      </c>
      <c r="J36" t="n">
        <v>124.63</v>
      </c>
      <c r="K36" t="n">
        <v>45</v>
      </c>
      <c r="L36" t="n">
        <v>1</v>
      </c>
      <c r="M36" t="n">
        <v>116</v>
      </c>
      <c r="N36" t="n">
        <v>18.64</v>
      </c>
      <c r="O36" t="n">
        <v>15605.44</v>
      </c>
      <c r="P36" t="n">
        <v>162.45</v>
      </c>
      <c r="Q36" t="n">
        <v>1310.83</v>
      </c>
      <c r="R36" t="n">
        <v>101.22</v>
      </c>
      <c r="S36" t="n">
        <v>25.65</v>
      </c>
      <c r="T36" t="n">
        <v>36621.26</v>
      </c>
      <c r="U36" t="n">
        <v>0.25</v>
      </c>
      <c r="V36" t="n">
        <v>0.79</v>
      </c>
      <c r="W36" t="n">
        <v>1.36</v>
      </c>
      <c r="X36" t="n">
        <v>2.37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5.4598</v>
      </c>
      <c r="E37" t="n">
        <v>18.32</v>
      </c>
      <c r="F37" t="n">
        <v>14.88</v>
      </c>
      <c r="G37" t="n">
        <v>17.51</v>
      </c>
      <c r="H37" t="n">
        <v>0.28</v>
      </c>
      <c r="I37" t="n">
        <v>51</v>
      </c>
      <c r="J37" t="n">
        <v>125.95</v>
      </c>
      <c r="K37" t="n">
        <v>45</v>
      </c>
      <c r="L37" t="n">
        <v>2</v>
      </c>
      <c r="M37" t="n">
        <v>49</v>
      </c>
      <c r="N37" t="n">
        <v>18.95</v>
      </c>
      <c r="O37" t="n">
        <v>15767.7</v>
      </c>
      <c r="P37" t="n">
        <v>138.97</v>
      </c>
      <c r="Q37" t="n">
        <v>1310.81</v>
      </c>
      <c r="R37" t="n">
        <v>58.7</v>
      </c>
      <c r="S37" t="n">
        <v>25.65</v>
      </c>
      <c r="T37" t="n">
        <v>15693.4</v>
      </c>
      <c r="U37" t="n">
        <v>0.44</v>
      </c>
      <c r="V37" t="n">
        <v>0.87</v>
      </c>
      <c r="W37" t="n">
        <v>1.26</v>
      </c>
      <c r="X37" t="n">
        <v>1.01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5.7475</v>
      </c>
      <c r="E38" t="n">
        <v>17.4</v>
      </c>
      <c r="F38" t="n">
        <v>14.47</v>
      </c>
      <c r="G38" t="n">
        <v>28.02</v>
      </c>
      <c r="H38" t="n">
        <v>0.42</v>
      </c>
      <c r="I38" t="n">
        <v>31</v>
      </c>
      <c r="J38" t="n">
        <v>127.27</v>
      </c>
      <c r="K38" t="n">
        <v>45</v>
      </c>
      <c r="L38" t="n">
        <v>3</v>
      </c>
      <c r="M38" t="n">
        <v>28</v>
      </c>
      <c r="N38" t="n">
        <v>19.27</v>
      </c>
      <c r="O38" t="n">
        <v>15930.42</v>
      </c>
      <c r="P38" t="n">
        <v>124.67</v>
      </c>
      <c r="Q38" t="n">
        <v>1310.74</v>
      </c>
      <c r="R38" t="n">
        <v>46.38</v>
      </c>
      <c r="S38" t="n">
        <v>25.65</v>
      </c>
      <c r="T38" t="n">
        <v>9633.83</v>
      </c>
      <c r="U38" t="n">
        <v>0.55</v>
      </c>
      <c r="V38" t="n">
        <v>0.89</v>
      </c>
      <c r="W38" t="n">
        <v>1.22</v>
      </c>
      <c r="X38" t="n">
        <v>0.61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5.8458</v>
      </c>
      <c r="E39" t="n">
        <v>17.11</v>
      </c>
      <c r="F39" t="n">
        <v>14.36</v>
      </c>
      <c r="G39" t="n">
        <v>35.9</v>
      </c>
      <c r="H39" t="n">
        <v>0.55</v>
      </c>
      <c r="I39" t="n">
        <v>24</v>
      </c>
      <c r="J39" t="n">
        <v>128.59</v>
      </c>
      <c r="K39" t="n">
        <v>45</v>
      </c>
      <c r="L39" t="n">
        <v>4</v>
      </c>
      <c r="M39" t="n">
        <v>5</v>
      </c>
      <c r="N39" t="n">
        <v>19.59</v>
      </c>
      <c r="O39" t="n">
        <v>16093.6</v>
      </c>
      <c r="P39" t="n">
        <v>115.77</v>
      </c>
      <c r="Q39" t="n">
        <v>1310.75</v>
      </c>
      <c r="R39" t="n">
        <v>41.89</v>
      </c>
      <c r="S39" t="n">
        <v>25.65</v>
      </c>
      <c r="T39" t="n">
        <v>7421.92</v>
      </c>
      <c r="U39" t="n">
        <v>0.61</v>
      </c>
      <c r="V39" t="n">
        <v>0.9</v>
      </c>
      <c r="W39" t="n">
        <v>1.24</v>
      </c>
      <c r="X39" t="n">
        <v>0.49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5.8633</v>
      </c>
      <c r="E40" t="n">
        <v>17.06</v>
      </c>
      <c r="F40" t="n">
        <v>14.34</v>
      </c>
      <c r="G40" t="n">
        <v>37.4</v>
      </c>
      <c r="H40" t="n">
        <v>0.68</v>
      </c>
      <c r="I40" t="n">
        <v>23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115.91</v>
      </c>
      <c r="Q40" t="n">
        <v>1310.79</v>
      </c>
      <c r="R40" t="n">
        <v>41</v>
      </c>
      <c r="S40" t="n">
        <v>25.65</v>
      </c>
      <c r="T40" t="n">
        <v>6986.01</v>
      </c>
      <c r="U40" t="n">
        <v>0.63</v>
      </c>
      <c r="V40" t="n">
        <v>0.9</v>
      </c>
      <c r="W40" t="n">
        <v>1.24</v>
      </c>
      <c r="X40" t="n">
        <v>0.47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4.1987</v>
      </c>
      <c r="E41" t="n">
        <v>23.82</v>
      </c>
      <c r="F41" t="n">
        <v>16.82</v>
      </c>
      <c r="G41" t="n">
        <v>6.96</v>
      </c>
      <c r="H41" t="n">
        <v>0.11</v>
      </c>
      <c r="I41" t="n">
        <v>145</v>
      </c>
      <c r="J41" t="n">
        <v>159.12</v>
      </c>
      <c r="K41" t="n">
        <v>50.28</v>
      </c>
      <c r="L41" t="n">
        <v>1</v>
      </c>
      <c r="M41" t="n">
        <v>143</v>
      </c>
      <c r="N41" t="n">
        <v>27.84</v>
      </c>
      <c r="O41" t="n">
        <v>19859.16</v>
      </c>
      <c r="P41" t="n">
        <v>200.81</v>
      </c>
      <c r="Q41" t="n">
        <v>1310.98</v>
      </c>
      <c r="R41" t="n">
        <v>119.07</v>
      </c>
      <c r="S41" t="n">
        <v>25.65</v>
      </c>
      <c r="T41" t="n">
        <v>45411.25</v>
      </c>
      <c r="U41" t="n">
        <v>0.22</v>
      </c>
      <c r="V41" t="n">
        <v>0.77</v>
      </c>
      <c r="W41" t="n">
        <v>1.42</v>
      </c>
      <c r="X41" t="n">
        <v>2.95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5.1413</v>
      </c>
      <c r="E42" t="n">
        <v>19.45</v>
      </c>
      <c r="F42" t="n">
        <v>15.1</v>
      </c>
      <c r="G42" t="n">
        <v>14.38</v>
      </c>
      <c r="H42" t="n">
        <v>0.22</v>
      </c>
      <c r="I42" t="n">
        <v>63</v>
      </c>
      <c r="J42" t="n">
        <v>160.54</v>
      </c>
      <c r="K42" t="n">
        <v>50.28</v>
      </c>
      <c r="L42" t="n">
        <v>2</v>
      </c>
      <c r="M42" t="n">
        <v>61</v>
      </c>
      <c r="N42" t="n">
        <v>28.26</v>
      </c>
      <c r="O42" t="n">
        <v>20034.4</v>
      </c>
      <c r="P42" t="n">
        <v>173.16</v>
      </c>
      <c r="Q42" t="n">
        <v>1310.78</v>
      </c>
      <c r="R42" t="n">
        <v>65.34999999999999</v>
      </c>
      <c r="S42" t="n">
        <v>25.65</v>
      </c>
      <c r="T42" t="n">
        <v>18957.51</v>
      </c>
      <c r="U42" t="n">
        <v>0.39</v>
      </c>
      <c r="V42" t="n">
        <v>0.85</v>
      </c>
      <c r="W42" t="n">
        <v>1.28</v>
      </c>
      <c r="X42" t="n">
        <v>1.23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5.4745</v>
      </c>
      <c r="E43" t="n">
        <v>18.27</v>
      </c>
      <c r="F43" t="n">
        <v>14.65</v>
      </c>
      <c r="G43" t="n">
        <v>21.98</v>
      </c>
      <c r="H43" t="n">
        <v>0.33</v>
      </c>
      <c r="I43" t="n">
        <v>40</v>
      </c>
      <c r="J43" t="n">
        <v>161.97</v>
      </c>
      <c r="K43" t="n">
        <v>50.28</v>
      </c>
      <c r="L43" t="n">
        <v>3</v>
      </c>
      <c r="M43" t="n">
        <v>38</v>
      </c>
      <c r="N43" t="n">
        <v>28.69</v>
      </c>
      <c r="O43" t="n">
        <v>20210.21</v>
      </c>
      <c r="P43" t="n">
        <v>160.15</v>
      </c>
      <c r="Q43" t="n">
        <v>1310.82</v>
      </c>
      <c r="R43" t="n">
        <v>51.58</v>
      </c>
      <c r="S43" t="n">
        <v>25.65</v>
      </c>
      <c r="T43" t="n">
        <v>12190.69</v>
      </c>
      <c r="U43" t="n">
        <v>0.5</v>
      </c>
      <c r="V43" t="n">
        <v>0.88</v>
      </c>
      <c r="W43" t="n">
        <v>1.25</v>
      </c>
      <c r="X43" t="n">
        <v>0.79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5.6734</v>
      </c>
      <c r="E44" t="n">
        <v>17.63</v>
      </c>
      <c r="F44" t="n">
        <v>14.4</v>
      </c>
      <c r="G44" t="n">
        <v>30.86</v>
      </c>
      <c r="H44" t="n">
        <v>0.43</v>
      </c>
      <c r="I44" t="n">
        <v>28</v>
      </c>
      <c r="J44" t="n">
        <v>163.4</v>
      </c>
      <c r="K44" t="n">
        <v>50.28</v>
      </c>
      <c r="L44" t="n">
        <v>4</v>
      </c>
      <c r="M44" t="n">
        <v>26</v>
      </c>
      <c r="N44" t="n">
        <v>29.12</v>
      </c>
      <c r="O44" t="n">
        <v>20386.62</v>
      </c>
      <c r="P44" t="n">
        <v>149.43</v>
      </c>
      <c r="Q44" t="n">
        <v>1310.82</v>
      </c>
      <c r="R44" t="n">
        <v>43.67</v>
      </c>
      <c r="S44" t="n">
        <v>25.65</v>
      </c>
      <c r="T44" t="n">
        <v>8295.549999999999</v>
      </c>
      <c r="U44" t="n">
        <v>0.59</v>
      </c>
      <c r="V44" t="n">
        <v>0.9</v>
      </c>
      <c r="W44" t="n">
        <v>1.23</v>
      </c>
      <c r="X44" t="n">
        <v>0.53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5.7881</v>
      </c>
      <c r="E45" t="n">
        <v>17.28</v>
      </c>
      <c r="F45" t="n">
        <v>14.28</v>
      </c>
      <c r="G45" t="n">
        <v>40.79</v>
      </c>
      <c r="H45" t="n">
        <v>0.54</v>
      </c>
      <c r="I45" t="n">
        <v>21</v>
      </c>
      <c r="J45" t="n">
        <v>164.83</v>
      </c>
      <c r="K45" t="n">
        <v>50.28</v>
      </c>
      <c r="L45" t="n">
        <v>5</v>
      </c>
      <c r="M45" t="n">
        <v>18</v>
      </c>
      <c r="N45" t="n">
        <v>29.55</v>
      </c>
      <c r="O45" t="n">
        <v>20563.61</v>
      </c>
      <c r="P45" t="n">
        <v>139.06</v>
      </c>
      <c r="Q45" t="n">
        <v>1310.78</v>
      </c>
      <c r="R45" t="n">
        <v>39.9</v>
      </c>
      <c r="S45" t="n">
        <v>25.65</v>
      </c>
      <c r="T45" t="n">
        <v>6445.07</v>
      </c>
      <c r="U45" t="n">
        <v>0.64</v>
      </c>
      <c r="V45" t="n">
        <v>0.9</v>
      </c>
      <c r="W45" t="n">
        <v>1.22</v>
      </c>
      <c r="X45" t="n">
        <v>0.41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5.8362</v>
      </c>
      <c r="E46" t="n">
        <v>17.13</v>
      </c>
      <c r="F46" t="n">
        <v>14.23</v>
      </c>
      <c r="G46" t="n">
        <v>47.43</v>
      </c>
      <c r="H46" t="n">
        <v>0.64</v>
      </c>
      <c r="I46" t="n">
        <v>18</v>
      </c>
      <c r="J46" t="n">
        <v>166.27</v>
      </c>
      <c r="K46" t="n">
        <v>50.28</v>
      </c>
      <c r="L46" t="n">
        <v>6</v>
      </c>
      <c r="M46" t="n">
        <v>4</v>
      </c>
      <c r="N46" t="n">
        <v>29.99</v>
      </c>
      <c r="O46" t="n">
        <v>20741.2</v>
      </c>
      <c r="P46" t="n">
        <v>132.86</v>
      </c>
      <c r="Q46" t="n">
        <v>1310.76</v>
      </c>
      <c r="R46" t="n">
        <v>37.83</v>
      </c>
      <c r="S46" t="n">
        <v>25.65</v>
      </c>
      <c r="T46" t="n">
        <v>5424.11</v>
      </c>
      <c r="U46" t="n">
        <v>0.68</v>
      </c>
      <c r="V46" t="n">
        <v>0.91</v>
      </c>
      <c r="W46" t="n">
        <v>1.23</v>
      </c>
      <c r="X46" t="n">
        <v>0.36</v>
      </c>
      <c r="Y46" t="n">
        <v>0.5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5.8366</v>
      </c>
      <c r="E47" t="n">
        <v>17.13</v>
      </c>
      <c r="F47" t="n">
        <v>14.23</v>
      </c>
      <c r="G47" t="n">
        <v>47.43</v>
      </c>
      <c r="H47" t="n">
        <v>0.74</v>
      </c>
      <c r="I47" t="n">
        <v>18</v>
      </c>
      <c r="J47" t="n">
        <v>167.72</v>
      </c>
      <c r="K47" t="n">
        <v>50.28</v>
      </c>
      <c r="L47" t="n">
        <v>7</v>
      </c>
      <c r="M47" t="n">
        <v>0</v>
      </c>
      <c r="N47" t="n">
        <v>30.44</v>
      </c>
      <c r="O47" t="n">
        <v>20919.39</v>
      </c>
      <c r="P47" t="n">
        <v>133.16</v>
      </c>
      <c r="Q47" t="n">
        <v>1310.78</v>
      </c>
      <c r="R47" t="n">
        <v>37.7</v>
      </c>
      <c r="S47" t="n">
        <v>25.65</v>
      </c>
      <c r="T47" t="n">
        <v>5360.05</v>
      </c>
      <c r="U47" t="n">
        <v>0.68</v>
      </c>
      <c r="V47" t="n">
        <v>0.91</v>
      </c>
      <c r="W47" t="n">
        <v>1.23</v>
      </c>
      <c r="X47" t="n">
        <v>0.36</v>
      </c>
      <c r="Y47" t="n">
        <v>0.5</v>
      </c>
      <c r="Z47" t="n">
        <v>10</v>
      </c>
    </row>
    <row r="48">
      <c r="A48" t="n">
        <v>0</v>
      </c>
      <c r="B48" t="n">
        <v>35</v>
      </c>
      <c r="C48" t="inlineStr">
        <is>
          <t xml:space="preserve">CONCLUIDO	</t>
        </is>
      </c>
      <c r="D48" t="n">
        <v>5.3436</v>
      </c>
      <c r="E48" t="n">
        <v>18.71</v>
      </c>
      <c r="F48" t="n">
        <v>15.46</v>
      </c>
      <c r="G48" t="n">
        <v>11.74</v>
      </c>
      <c r="H48" t="n">
        <v>0.22</v>
      </c>
      <c r="I48" t="n">
        <v>79</v>
      </c>
      <c r="J48" t="n">
        <v>80.84</v>
      </c>
      <c r="K48" t="n">
        <v>35.1</v>
      </c>
      <c r="L48" t="n">
        <v>1</v>
      </c>
      <c r="M48" t="n">
        <v>77</v>
      </c>
      <c r="N48" t="n">
        <v>9.74</v>
      </c>
      <c r="O48" t="n">
        <v>10204.21</v>
      </c>
      <c r="P48" t="n">
        <v>108.68</v>
      </c>
      <c r="Q48" t="n">
        <v>1310.8</v>
      </c>
      <c r="R48" t="n">
        <v>76.40000000000001</v>
      </c>
      <c r="S48" t="n">
        <v>25.65</v>
      </c>
      <c r="T48" t="n">
        <v>24405.37</v>
      </c>
      <c r="U48" t="n">
        <v>0.34</v>
      </c>
      <c r="V48" t="n">
        <v>0.83</v>
      </c>
      <c r="W48" t="n">
        <v>1.32</v>
      </c>
      <c r="X48" t="n">
        <v>1.59</v>
      </c>
      <c r="Y48" t="n">
        <v>0.5</v>
      </c>
      <c r="Z48" t="n">
        <v>10</v>
      </c>
    </row>
    <row r="49">
      <c r="A49" t="n">
        <v>1</v>
      </c>
      <c r="B49" t="n">
        <v>35</v>
      </c>
      <c r="C49" t="inlineStr">
        <is>
          <t xml:space="preserve">CONCLUIDO	</t>
        </is>
      </c>
      <c r="D49" t="n">
        <v>5.7992</v>
      </c>
      <c r="E49" t="n">
        <v>17.24</v>
      </c>
      <c r="F49" t="n">
        <v>14.68</v>
      </c>
      <c r="G49" t="n">
        <v>22.59</v>
      </c>
      <c r="H49" t="n">
        <v>0.43</v>
      </c>
      <c r="I49" t="n">
        <v>39</v>
      </c>
      <c r="J49" t="n">
        <v>82.04000000000001</v>
      </c>
      <c r="K49" t="n">
        <v>35.1</v>
      </c>
      <c r="L49" t="n">
        <v>2</v>
      </c>
      <c r="M49" t="n">
        <v>3</v>
      </c>
      <c r="N49" t="n">
        <v>9.94</v>
      </c>
      <c r="O49" t="n">
        <v>10352.53</v>
      </c>
      <c r="P49" t="n">
        <v>91.41</v>
      </c>
      <c r="Q49" t="n">
        <v>1310.79</v>
      </c>
      <c r="R49" t="n">
        <v>51.21</v>
      </c>
      <c r="S49" t="n">
        <v>25.65</v>
      </c>
      <c r="T49" t="n">
        <v>12007.82</v>
      </c>
      <c r="U49" t="n">
        <v>0.5</v>
      </c>
      <c r="V49" t="n">
        <v>0.88</v>
      </c>
      <c r="W49" t="n">
        <v>1.29</v>
      </c>
      <c r="X49" t="n">
        <v>0.8100000000000001</v>
      </c>
      <c r="Y49" t="n">
        <v>0.5</v>
      </c>
      <c r="Z49" t="n">
        <v>10</v>
      </c>
    </row>
    <row r="50">
      <c r="A50" t="n">
        <v>2</v>
      </c>
      <c r="B50" t="n">
        <v>35</v>
      </c>
      <c r="C50" t="inlineStr">
        <is>
          <t xml:space="preserve">CONCLUIDO	</t>
        </is>
      </c>
      <c r="D50" t="n">
        <v>5.801</v>
      </c>
      <c r="E50" t="n">
        <v>17.24</v>
      </c>
      <c r="F50" t="n">
        <v>14.67</v>
      </c>
      <c r="G50" t="n">
        <v>22.58</v>
      </c>
      <c r="H50" t="n">
        <v>0.63</v>
      </c>
      <c r="I50" t="n">
        <v>39</v>
      </c>
      <c r="J50" t="n">
        <v>83.25</v>
      </c>
      <c r="K50" t="n">
        <v>35.1</v>
      </c>
      <c r="L50" t="n">
        <v>3</v>
      </c>
      <c r="M50" t="n">
        <v>0</v>
      </c>
      <c r="N50" t="n">
        <v>10.15</v>
      </c>
      <c r="O50" t="n">
        <v>10501.19</v>
      </c>
      <c r="P50" t="n">
        <v>91.66</v>
      </c>
      <c r="Q50" t="n">
        <v>1310.74</v>
      </c>
      <c r="R50" t="n">
        <v>50.96</v>
      </c>
      <c r="S50" t="n">
        <v>25.65</v>
      </c>
      <c r="T50" t="n">
        <v>11884.9</v>
      </c>
      <c r="U50" t="n">
        <v>0.5</v>
      </c>
      <c r="V50" t="n">
        <v>0.88</v>
      </c>
      <c r="W50" t="n">
        <v>1.29</v>
      </c>
      <c r="X50" t="n">
        <v>0.8100000000000001</v>
      </c>
      <c r="Y50" t="n">
        <v>0.5</v>
      </c>
      <c r="Z50" t="n">
        <v>10</v>
      </c>
    </row>
    <row r="51">
      <c r="A51" t="n">
        <v>0</v>
      </c>
      <c r="B51" t="n">
        <v>50</v>
      </c>
      <c r="C51" t="inlineStr">
        <is>
          <t xml:space="preserve">CONCLUIDO	</t>
        </is>
      </c>
      <c r="D51" t="n">
        <v>4.9227</v>
      </c>
      <c r="E51" t="n">
        <v>20.31</v>
      </c>
      <c r="F51" t="n">
        <v>15.97</v>
      </c>
      <c r="G51" t="n">
        <v>9.210000000000001</v>
      </c>
      <c r="H51" t="n">
        <v>0.16</v>
      </c>
      <c r="I51" t="n">
        <v>104</v>
      </c>
      <c r="J51" t="n">
        <v>107.41</v>
      </c>
      <c r="K51" t="n">
        <v>41.65</v>
      </c>
      <c r="L51" t="n">
        <v>1</v>
      </c>
      <c r="M51" t="n">
        <v>102</v>
      </c>
      <c r="N51" t="n">
        <v>14.77</v>
      </c>
      <c r="O51" t="n">
        <v>13481.73</v>
      </c>
      <c r="P51" t="n">
        <v>142.82</v>
      </c>
      <c r="Q51" t="n">
        <v>1310.83</v>
      </c>
      <c r="R51" t="n">
        <v>92.42</v>
      </c>
      <c r="S51" t="n">
        <v>25.65</v>
      </c>
      <c r="T51" t="n">
        <v>32287.21</v>
      </c>
      <c r="U51" t="n">
        <v>0.28</v>
      </c>
      <c r="V51" t="n">
        <v>0.8100000000000001</v>
      </c>
      <c r="W51" t="n">
        <v>1.36</v>
      </c>
      <c r="X51" t="n">
        <v>2.1</v>
      </c>
      <c r="Y51" t="n">
        <v>0.5</v>
      </c>
      <c r="Z51" t="n">
        <v>10</v>
      </c>
    </row>
    <row r="52">
      <c r="A52" t="n">
        <v>1</v>
      </c>
      <c r="B52" t="n">
        <v>50</v>
      </c>
      <c r="C52" t="inlineStr">
        <is>
          <t xml:space="preserve">CONCLUIDO	</t>
        </is>
      </c>
      <c r="D52" t="n">
        <v>5.6221</v>
      </c>
      <c r="E52" t="n">
        <v>17.79</v>
      </c>
      <c r="F52" t="n">
        <v>14.75</v>
      </c>
      <c r="G52" t="n">
        <v>19.67</v>
      </c>
      <c r="H52" t="n">
        <v>0.32</v>
      </c>
      <c r="I52" t="n">
        <v>45</v>
      </c>
      <c r="J52" t="n">
        <v>108.68</v>
      </c>
      <c r="K52" t="n">
        <v>41.65</v>
      </c>
      <c r="L52" t="n">
        <v>2</v>
      </c>
      <c r="M52" t="n">
        <v>43</v>
      </c>
      <c r="N52" t="n">
        <v>15.03</v>
      </c>
      <c r="O52" t="n">
        <v>13638.32</v>
      </c>
      <c r="P52" t="n">
        <v>120.62</v>
      </c>
      <c r="Q52" t="n">
        <v>1310.81</v>
      </c>
      <c r="R52" t="n">
        <v>55.03</v>
      </c>
      <c r="S52" t="n">
        <v>25.65</v>
      </c>
      <c r="T52" t="n">
        <v>13887.81</v>
      </c>
      <c r="U52" t="n">
        <v>0.47</v>
      </c>
      <c r="V52" t="n">
        <v>0.87</v>
      </c>
      <c r="W52" t="n">
        <v>1.25</v>
      </c>
      <c r="X52" t="n">
        <v>0.88</v>
      </c>
      <c r="Y52" t="n">
        <v>0.5</v>
      </c>
      <c r="Z52" t="n">
        <v>10</v>
      </c>
    </row>
    <row r="53">
      <c r="A53" t="n">
        <v>2</v>
      </c>
      <c r="B53" t="n">
        <v>50</v>
      </c>
      <c r="C53" t="inlineStr">
        <is>
          <t xml:space="preserve">CONCLUIDO	</t>
        </is>
      </c>
      <c r="D53" t="n">
        <v>5.8555</v>
      </c>
      <c r="E53" t="n">
        <v>17.08</v>
      </c>
      <c r="F53" t="n">
        <v>14.42</v>
      </c>
      <c r="G53" t="n">
        <v>30.9</v>
      </c>
      <c r="H53" t="n">
        <v>0.48</v>
      </c>
      <c r="I53" t="n">
        <v>28</v>
      </c>
      <c r="J53" t="n">
        <v>109.96</v>
      </c>
      <c r="K53" t="n">
        <v>41.65</v>
      </c>
      <c r="L53" t="n">
        <v>3</v>
      </c>
      <c r="M53" t="n">
        <v>11</v>
      </c>
      <c r="N53" t="n">
        <v>15.31</v>
      </c>
      <c r="O53" t="n">
        <v>13795.21</v>
      </c>
      <c r="P53" t="n">
        <v>106.6</v>
      </c>
      <c r="Q53" t="n">
        <v>1310.75</v>
      </c>
      <c r="R53" t="n">
        <v>43.98</v>
      </c>
      <c r="S53" t="n">
        <v>25.65</v>
      </c>
      <c r="T53" t="n">
        <v>8450.709999999999</v>
      </c>
      <c r="U53" t="n">
        <v>0.58</v>
      </c>
      <c r="V53" t="n">
        <v>0.89</v>
      </c>
      <c r="W53" t="n">
        <v>1.24</v>
      </c>
      <c r="X53" t="n">
        <v>0.55</v>
      </c>
      <c r="Y53" t="n">
        <v>0.5</v>
      </c>
      <c r="Z53" t="n">
        <v>10</v>
      </c>
    </row>
    <row r="54">
      <c r="A54" t="n">
        <v>3</v>
      </c>
      <c r="B54" t="n">
        <v>50</v>
      </c>
      <c r="C54" t="inlineStr">
        <is>
          <t xml:space="preserve">CONCLUIDO	</t>
        </is>
      </c>
      <c r="D54" t="n">
        <v>5.8412</v>
      </c>
      <c r="E54" t="n">
        <v>17.12</v>
      </c>
      <c r="F54" t="n">
        <v>14.46</v>
      </c>
      <c r="G54" t="n">
        <v>30.99</v>
      </c>
      <c r="H54" t="n">
        <v>0.63</v>
      </c>
      <c r="I54" t="n">
        <v>28</v>
      </c>
      <c r="J54" t="n">
        <v>111.23</v>
      </c>
      <c r="K54" t="n">
        <v>41.65</v>
      </c>
      <c r="L54" t="n">
        <v>4</v>
      </c>
      <c r="M54" t="n">
        <v>0</v>
      </c>
      <c r="N54" t="n">
        <v>15.58</v>
      </c>
      <c r="O54" t="n">
        <v>13952.52</v>
      </c>
      <c r="P54" t="n">
        <v>106.81</v>
      </c>
      <c r="Q54" t="n">
        <v>1310.76</v>
      </c>
      <c r="R54" t="n">
        <v>44.64</v>
      </c>
      <c r="S54" t="n">
        <v>25.65</v>
      </c>
      <c r="T54" t="n">
        <v>8781.120000000001</v>
      </c>
      <c r="U54" t="n">
        <v>0.57</v>
      </c>
      <c r="V54" t="n">
        <v>0.89</v>
      </c>
      <c r="W54" t="n">
        <v>1.26</v>
      </c>
      <c r="X54" t="n">
        <v>0.6</v>
      </c>
      <c r="Y54" t="n">
        <v>0.5</v>
      </c>
      <c r="Z54" t="n">
        <v>10</v>
      </c>
    </row>
    <row r="55">
      <c r="A55" t="n">
        <v>0</v>
      </c>
      <c r="B55" t="n">
        <v>25</v>
      </c>
      <c r="C55" t="inlineStr">
        <is>
          <t xml:space="preserve">CONCLUIDO	</t>
        </is>
      </c>
      <c r="D55" t="n">
        <v>5.6185</v>
      </c>
      <c r="E55" t="n">
        <v>17.8</v>
      </c>
      <c r="F55" t="n">
        <v>15.14</v>
      </c>
      <c r="G55" t="n">
        <v>14.65</v>
      </c>
      <c r="H55" t="n">
        <v>0.28</v>
      </c>
      <c r="I55" t="n">
        <v>62</v>
      </c>
      <c r="J55" t="n">
        <v>61.76</v>
      </c>
      <c r="K55" t="n">
        <v>28.92</v>
      </c>
      <c r="L55" t="n">
        <v>1</v>
      </c>
      <c r="M55" t="n">
        <v>37</v>
      </c>
      <c r="N55" t="n">
        <v>6.84</v>
      </c>
      <c r="O55" t="n">
        <v>7851.41</v>
      </c>
      <c r="P55" t="n">
        <v>81.40000000000001</v>
      </c>
      <c r="Q55" t="n">
        <v>1310.83</v>
      </c>
      <c r="R55" t="n">
        <v>65.52</v>
      </c>
      <c r="S55" t="n">
        <v>25.65</v>
      </c>
      <c r="T55" t="n">
        <v>19047.26</v>
      </c>
      <c r="U55" t="n">
        <v>0.39</v>
      </c>
      <c r="V55" t="n">
        <v>0.85</v>
      </c>
      <c r="W55" t="n">
        <v>1.32</v>
      </c>
      <c r="X55" t="n">
        <v>1.27</v>
      </c>
      <c r="Y55" t="n">
        <v>0.5</v>
      </c>
      <c r="Z55" t="n">
        <v>10</v>
      </c>
    </row>
    <row r="56">
      <c r="A56" t="n">
        <v>1</v>
      </c>
      <c r="B56" t="n">
        <v>25</v>
      </c>
      <c r="C56" t="inlineStr">
        <is>
          <t xml:space="preserve">CONCLUIDO	</t>
        </is>
      </c>
      <c r="D56" t="n">
        <v>5.6942</v>
      </c>
      <c r="E56" t="n">
        <v>17.56</v>
      </c>
      <c r="F56" t="n">
        <v>15.02</v>
      </c>
      <c r="G56" t="n">
        <v>16.68</v>
      </c>
      <c r="H56" t="n">
        <v>0.55</v>
      </c>
      <c r="I56" t="n">
        <v>54</v>
      </c>
      <c r="J56" t="n">
        <v>62.92</v>
      </c>
      <c r="K56" t="n">
        <v>28.92</v>
      </c>
      <c r="L56" t="n">
        <v>2</v>
      </c>
      <c r="M56" t="n">
        <v>0</v>
      </c>
      <c r="N56" t="n">
        <v>7</v>
      </c>
      <c r="O56" t="n">
        <v>7994.37</v>
      </c>
      <c r="P56" t="n">
        <v>79.48999999999999</v>
      </c>
      <c r="Q56" t="n">
        <v>1310.9</v>
      </c>
      <c r="R56" t="n">
        <v>60.91</v>
      </c>
      <c r="S56" t="n">
        <v>25.65</v>
      </c>
      <c r="T56" t="n">
        <v>16783.96</v>
      </c>
      <c r="U56" t="n">
        <v>0.42</v>
      </c>
      <c r="V56" t="n">
        <v>0.86</v>
      </c>
      <c r="W56" t="n">
        <v>1.34</v>
      </c>
      <c r="X56" t="n">
        <v>1.15</v>
      </c>
      <c r="Y56" t="n">
        <v>0.5</v>
      </c>
      <c r="Z56" t="n">
        <v>10</v>
      </c>
    </row>
    <row r="57">
      <c r="A57" t="n">
        <v>0</v>
      </c>
      <c r="B57" t="n">
        <v>85</v>
      </c>
      <c r="C57" t="inlineStr">
        <is>
          <t xml:space="preserve">CONCLUIDO	</t>
        </is>
      </c>
      <c r="D57" t="n">
        <v>4.0833</v>
      </c>
      <c r="E57" t="n">
        <v>24.49</v>
      </c>
      <c r="F57" t="n">
        <v>16.97</v>
      </c>
      <c r="G57" t="n">
        <v>6.7</v>
      </c>
      <c r="H57" t="n">
        <v>0.11</v>
      </c>
      <c r="I57" t="n">
        <v>152</v>
      </c>
      <c r="J57" t="n">
        <v>167.88</v>
      </c>
      <c r="K57" t="n">
        <v>51.39</v>
      </c>
      <c r="L57" t="n">
        <v>1</v>
      </c>
      <c r="M57" t="n">
        <v>150</v>
      </c>
      <c r="N57" t="n">
        <v>30.49</v>
      </c>
      <c r="O57" t="n">
        <v>20939.59</v>
      </c>
      <c r="P57" t="n">
        <v>210.36</v>
      </c>
      <c r="Q57" t="n">
        <v>1310.87</v>
      </c>
      <c r="R57" t="n">
        <v>123.78</v>
      </c>
      <c r="S57" t="n">
        <v>25.65</v>
      </c>
      <c r="T57" t="n">
        <v>47731.14</v>
      </c>
      <c r="U57" t="n">
        <v>0.21</v>
      </c>
      <c r="V57" t="n">
        <v>0.76</v>
      </c>
      <c r="W57" t="n">
        <v>1.43</v>
      </c>
      <c r="X57" t="n">
        <v>3.1</v>
      </c>
      <c r="Y57" t="n">
        <v>0.5</v>
      </c>
      <c r="Z57" t="n">
        <v>10</v>
      </c>
    </row>
    <row r="58">
      <c r="A58" t="n">
        <v>1</v>
      </c>
      <c r="B58" t="n">
        <v>85</v>
      </c>
      <c r="C58" t="inlineStr">
        <is>
          <t xml:space="preserve">CONCLUIDO	</t>
        </is>
      </c>
      <c r="D58" t="n">
        <v>5.0521</v>
      </c>
      <c r="E58" t="n">
        <v>19.79</v>
      </c>
      <c r="F58" t="n">
        <v>15.18</v>
      </c>
      <c r="G58" t="n">
        <v>13.8</v>
      </c>
      <c r="H58" t="n">
        <v>0.21</v>
      </c>
      <c r="I58" t="n">
        <v>66</v>
      </c>
      <c r="J58" t="n">
        <v>169.33</v>
      </c>
      <c r="K58" t="n">
        <v>51.39</v>
      </c>
      <c r="L58" t="n">
        <v>2</v>
      </c>
      <c r="M58" t="n">
        <v>64</v>
      </c>
      <c r="N58" t="n">
        <v>30.94</v>
      </c>
      <c r="O58" t="n">
        <v>21118.46</v>
      </c>
      <c r="P58" t="n">
        <v>181.52</v>
      </c>
      <c r="Q58" t="n">
        <v>1310.74</v>
      </c>
      <c r="R58" t="n">
        <v>68.22</v>
      </c>
      <c r="S58" t="n">
        <v>25.65</v>
      </c>
      <c r="T58" t="n">
        <v>20379.66</v>
      </c>
      <c r="U58" t="n">
        <v>0.38</v>
      </c>
      <c r="V58" t="n">
        <v>0.85</v>
      </c>
      <c r="W58" t="n">
        <v>1.29</v>
      </c>
      <c r="X58" t="n">
        <v>1.32</v>
      </c>
      <c r="Y58" t="n">
        <v>0.5</v>
      </c>
      <c r="Z58" t="n">
        <v>10</v>
      </c>
    </row>
    <row r="59">
      <c r="A59" t="n">
        <v>2</v>
      </c>
      <c r="B59" t="n">
        <v>85</v>
      </c>
      <c r="C59" t="inlineStr">
        <is>
          <t xml:space="preserve">CONCLUIDO	</t>
        </is>
      </c>
      <c r="D59" t="n">
        <v>5.4155</v>
      </c>
      <c r="E59" t="n">
        <v>18.47</v>
      </c>
      <c r="F59" t="n">
        <v>14.67</v>
      </c>
      <c r="G59" t="n">
        <v>20.96</v>
      </c>
      <c r="H59" t="n">
        <v>0.31</v>
      </c>
      <c r="I59" t="n">
        <v>42</v>
      </c>
      <c r="J59" t="n">
        <v>170.79</v>
      </c>
      <c r="K59" t="n">
        <v>51.39</v>
      </c>
      <c r="L59" t="n">
        <v>3</v>
      </c>
      <c r="M59" t="n">
        <v>40</v>
      </c>
      <c r="N59" t="n">
        <v>31.4</v>
      </c>
      <c r="O59" t="n">
        <v>21297.94</v>
      </c>
      <c r="P59" t="n">
        <v>168.22</v>
      </c>
      <c r="Q59" t="n">
        <v>1310.74</v>
      </c>
      <c r="R59" t="n">
        <v>52.41</v>
      </c>
      <c r="S59" t="n">
        <v>25.65</v>
      </c>
      <c r="T59" t="n">
        <v>12592.26</v>
      </c>
      <c r="U59" t="n">
        <v>0.49</v>
      </c>
      <c r="V59" t="n">
        <v>0.88</v>
      </c>
      <c r="W59" t="n">
        <v>1.24</v>
      </c>
      <c r="X59" t="n">
        <v>0.8</v>
      </c>
      <c r="Y59" t="n">
        <v>0.5</v>
      </c>
      <c r="Z59" t="n">
        <v>10</v>
      </c>
    </row>
    <row r="60">
      <c r="A60" t="n">
        <v>3</v>
      </c>
      <c r="B60" t="n">
        <v>85</v>
      </c>
      <c r="C60" t="inlineStr">
        <is>
          <t xml:space="preserve">CONCLUIDO	</t>
        </is>
      </c>
      <c r="D60" t="n">
        <v>5.6089</v>
      </c>
      <c r="E60" t="n">
        <v>17.83</v>
      </c>
      <c r="F60" t="n">
        <v>14.44</v>
      </c>
      <c r="G60" t="n">
        <v>28.88</v>
      </c>
      <c r="H60" t="n">
        <v>0.41</v>
      </c>
      <c r="I60" t="n">
        <v>30</v>
      </c>
      <c r="J60" t="n">
        <v>172.25</v>
      </c>
      <c r="K60" t="n">
        <v>51.39</v>
      </c>
      <c r="L60" t="n">
        <v>4</v>
      </c>
      <c r="M60" t="n">
        <v>28</v>
      </c>
      <c r="N60" t="n">
        <v>31.86</v>
      </c>
      <c r="O60" t="n">
        <v>21478.05</v>
      </c>
      <c r="P60" t="n">
        <v>158.99</v>
      </c>
      <c r="Q60" t="n">
        <v>1310.74</v>
      </c>
      <c r="R60" t="n">
        <v>44.99</v>
      </c>
      <c r="S60" t="n">
        <v>25.65</v>
      </c>
      <c r="T60" t="n">
        <v>8945.75</v>
      </c>
      <c r="U60" t="n">
        <v>0.57</v>
      </c>
      <c r="V60" t="n">
        <v>0.89</v>
      </c>
      <c r="W60" t="n">
        <v>1.23</v>
      </c>
      <c r="X60" t="n">
        <v>0.57</v>
      </c>
      <c r="Y60" t="n">
        <v>0.5</v>
      </c>
      <c r="Z60" t="n">
        <v>10</v>
      </c>
    </row>
    <row r="61">
      <c r="A61" t="n">
        <v>4</v>
      </c>
      <c r="B61" t="n">
        <v>85</v>
      </c>
      <c r="C61" t="inlineStr">
        <is>
          <t xml:space="preserve">CONCLUIDO	</t>
        </is>
      </c>
      <c r="D61" t="n">
        <v>5.726</v>
      </c>
      <c r="E61" t="n">
        <v>17.46</v>
      </c>
      <c r="F61" t="n">
        <v>14.31</v>
      </c>
      <c r="G61" t="n">
        <v>37.34</v>
      </c>
      <c r="H61" t="n">
        <v>0.51</v>
      </c>
      <c r="I61" t="n">
        <v>23</v>
      </c>
      <c r="J61" t="n">
        <v>173.71</v>
      </c>
      <c r="K61" t="n">
        <v>51.39</v>
      </c>
      <c r="L61" t="n">
        <v>5</v>
      </c>
      <c r="M61" t="n">
        <v>21</v>
      </c>
      <c r="N61" t="n">
        <v>32.32</v>
      </c>
      <c r="O61" t="n">
        <v>21658.78</v>
      </c>
      <c r="P61" t="n">
        <v>148.46</v>
      </c>
      <c r="Q61" t="n">
        <v>1310.78</v>
      </c>
      <c r="R61" t="n">
        <v>41.4</v>
      </c>
      <c r="S61" t="n">
        <v>25.65</v>
      </c>
      <c r="T61" t="n">
        <v>7185.87</v>
      </c>
      <c r="U61" t="n">
        <v>0.62</v>
      </c>
      <c r="V61" t="n">
        <v>0.9</v>
      </c>
      <c r="W61" t="n">
        <v>1.21</v>
      </c>
      <c r="X61" t="n">
        <v>0.45</v>
      </c>
      <c r="Y61" t="n">
        <v>0.5</v>
      </c>
      <c r="Z61" t="n">
        <v>10</v>
      </c>
    </row>
    <row r="62">
      <c r="A62" t="n">
        <v>5</v>
      </c>
      <c r="B62" t="n">
        <v>85</v>
      </c>
      <c r="C62" t="inlineStr">
        <is>
          <t xml:space="preserve">CONCLUIDO	</t>
        </is>
      </c>
      <c r="D62" t="n">
        <v>5.815</v>
      </c>
      <c r="E62" t="n">
        <v>17.2</v>
      </c>
      <c r="F62" t="n">
        <v>14.21</v>
      </c>
      <c r="G62" t="n">
        <v>47.38</v>
      </c>
      <c r="H62" t="n">
        <v>0.61</v>
      </c>
      <c r="I62" t="n">
        <v>18</v>
      </c>
      <c r="J62" t="n">
        <v>175.18</v>
      </c>
      <c r="K62" t="n">
        <v>51.39</v>
      </c>
      <c r="L62" t="n">
        <v>6</v>
      </c>
      <c r="M62" t="n">
        <v>11</v>
      </c>
      <c r="N62" t="n">
        <v>32.79</v>
      </c>
      <c r="O62" t="n">
        <v>21840.16</v>
      </c>
      <c r="P62" t="n">
        <v>138.15</v>
      </c>
      <c r="Q62" t="n">
        <v>1310.74</v>
      </c>
      <c r="R62" t="n">
        <v>37.97</v>
      </c>
      <c r="S62" t="n">
        <v>25.65</v>
      </c>
      <c r="T62" t="n">
        <v>5495.14</v>
      </c>
      <c r="U62" t="n">
        <v>0.68</v>
      </c>
      <c r="V62" t="n">
        <v>0.91</v>
      </c>
      <c r="W62" t="n">
        <v>1.21</v>
      </c>
      <c r="X62" t="n">
        <v>0.35</v>
      </c>
      <c r="Y62" t="n">
        <v>0.5</v>
      </c>
      <c r="Z62" t="n">
        <v>10</v>
      </c>
    </row>
    <row r="63">
      <c r="A63" t="n">
        <v>6</v>
      </c>
      <c r="B63" t="n">
        <v>85</v>
      </c>
      <c r="C63" t="inlineStr">
        <is>
          <t xml:space="preserve">CONCLUIDO	</t>
        </is>
      </c>
      <c r="D63" t="n">
        <v>5.8292</v>
      </c>
      <c r="E63" t="n">
        <v>17.16</v>
      </c>
      <c r="F63" t="n">
        <v>14.21</v>
      </c>
      <c r="G63" t="n">
        <v>50.14</v>
      </c>
      <c r="H63" t="n">
        <v>0.7</v>
      </c>
      <c r="I63" t="n">
        <v>17</v>
      </c>
      <c r="J63" t="n">
        <v>176.66</v>
      </c>
      <c r="K63" t="n">
        <v>51.39</v>
      </c>
      <c r="L63" t="n">
        <v>7</v>
      </c>
      <c r="M63" t="n">
        <v>1</v>
      </c>
      <c r="N63" t="n">
        <v>33.27</v>
      </c>
      <c r="O63" t="n">
        <v>22022.17</v>
      </c>
      <c r="P63" t="n">
        <v>136.35</v>
      </c>
      <c r="Q63" t="n">
        <v>1310.79</v>
      </c>
      <c r="R63" t="n">
        <v>37.2</v>
      </c>
      <c r="S63" t="n">
        <v>25.65</v>
      </c>
      <c r="T63" t="n">
        <v>5111.68</v>
      </c>
      <c r="U63" t="n">
        <v>0.6899999999999999</v>
      </c>
      <c r="V63" t="n">
        <v>0.91</v>
      </c>
      <c r="W63" t="n">
        <v>1.23</v>
      </c>
      <c r="X63" t="n">
        <v>0.34</v>
      </c>
      <c r="Y63" t="n">
        <v>0.5</v>
      </c>
      <c r="Z63" t="n">
        <v>10</v>
      </c>
    </row>
    <row r="64">
      <c r="A64" t="n">
        <v>7</v>
      </c>
      <c r="B64" t="n">
        <v>85</v>
      </c>
      <c r="C64" t="inlineStr">
        <is>
          <t xml:space="preserve">CONCLUIDO	</t>
        </is>
      </c>
      <c r="D64" t="n">
        <v>5.8278</v>
      </c>
      <c r="E64" t="n">
        <v>17.16</v>
      </c>
      <c r="F64" t="n">
        <v>14.21</v>
      </c>
      <c r="G64" t="n">
        <v>50.15</v>
      </c>
      <c r="H64" t="n">
        <v>0.8</v>
      </c>
      <c r="I64" t="n">
        <v>17</v>
      </c>
      <c r="J64" t="n">
        <v>178.14</v>
      </c>
      <c r="K64" t="n">
        <v>51.39</v>
      </c>
      <c r="L64" t="n">
        <v>8</v>
      </c>
      <c r="M64" t="n">
        <v>0</v>
      </c>
      <c r="N64" t="n">
        <v>33.75</v>
      </c>
      <c r="O64" t="n">
        <v>22204.83</v>
      </c>
      <c r="P64" t="n">
        <v>137.31</v>
      </c>
      <c r="Q64" t="n">
        <v>1310.79</v>
      </c>
      <c r="R64" t="n">
        <v>37.22</v>
      </c>
      <c r="S64" t="n">
        <v>25.65</v>
      </c>
      <c r="T64" t="n">
        <v>5125.4</v>
      </c>
      <c r="U64" t="n">
        <v>0.6899999999999999</v>
      </c>
      <c r="V64" t="n">
        <v>0.91</v>
      </c>
      <c r="W64" t="n">
        <v>1.23</v>
      </c>
      <c r="X64" t="n">
        <v>0.34</v>
      </c>
      <c r="Y64" t="n">
        <v>0.5</v>
      </c>
      <c r="Z64" t="n">
        <v>10</v>
      </c>
    </row>
    <row r="65">
      <c r="A65" t="n">
        <v>0</v>
      </c>
      <c r="B65" t="n">
        <v>20</v>
      </c>
      <c r="C65" t="inlineStr">
        <is>
          <t xml:space="preserve">CONCLUIDO	</t>
        </is>
      </c>
      <c r="D65" t="n">
        <v>5.597</v>
      </c>
      <c r="E65" t="n">
        <v>17.87</v>
      </c>
      <c r="F65" t="n">
        <v>15.3</v>
      </c>
      <c r="G65" t="n">
        <v>13.7</v>
      </c>
      <c r="H65" t="n">
        <v>0.34</v>
      </c>
      <c r="I65" t="n">
        <v>67</v>
      </c>
      <c r="J65" t="n">
        <v>51.33</v>
      </c>
      <c r="K65" t="n">
        <v>24.83</v>
      </c>
      <c r="L65" t="n">
        <v>1</v>
      </c>
      <c r="M65" t="n">
        <v>0</v>
      </c>
      <c r="N65" t="n">
        <v>5.51</v>
      </c>
      <c r="O65" t="n">
        <v>6564.78</v>
      </c>
      <c r="P65" t="n">
        <v>71.09999999999999</v>
      </c>
      <c r="Q65" t="n">
        <v>1310.81</v>
      </c>
      <c r="R65" t="n">
        <v>68.81</v>
      </c>
      <c r="S65" t="n">
        <v>25.65</v>
      </c>
      <c r="T65" t="n">
        <v>20670.65</v>
      </c>
      <c r="U65" t="n">
        <v>0.37</v>
      </c>
      <c r="V65" t="n">
        <v>0.84</v>
      </c>
      <c r="W65" t="n">
        <v>1.39</v>
      </c>
      <c r="X65" t="n">
        <v>1.43</v>
      </c>
      <c r="Y65" t="n">
        <v>0.5</v>
      </c>
      <c r="Z65" t="n">
        <v>10</v>
      </c>
    </row>
    <row r="66">
      <c r="A66" t="n">
        <v>0</v>
      </c>
      <c r="B66" t="n">
        <v>65</v>
      </c>
      <c r="C66" t="inlineStr">
        <is>
          <t xml:space="preserve">CONCLUIDO	</t>
        </is>
      </c>
      <c r="D66" t="n">
        <v>4.5472</v>
      </c>
      <c r="E66" t="n">
        <v>21.99</v>
      </c>
      <c r="F66" t="n">
        <v>16.41</v>
      </c>
      <c r="G66" t="n">
        <v>7.88</v>
      </c>
      <c r="H66" t="n">
        <v>0.13</v>
      </c>
      <c r="I66" t="n">
        <v>125</v>
      </c>
      <c r="J66" t="n">
        <v>133.21</v>
      </c>
      <c r="K66" t="n">
        <v>46.47</v>
      </c>
      <c r="L66" t="n">
        <v>1</v>
      </c>
      <c r="M66" t="n">
        <v>123</v>
      </c>
      <c r="N66" t="n">
        <v>20.75</v>
      </c>
      <c r="O66" t="n">
        <v>16663.42</v>
      </c>
      <c r="P66" t="n">
        <v>172.58</v>
      </c>
      <c r="Q66" t="n">
        <v>1310.8</v>
      </c>
      <c r="R66" t="n">
        <v>105.89</v>
      </c>
      <c r="S66" t="n">
        <v>25.65</v>
      </c>
      <c r="T66" t="n">
        <v>38918.16</v>
      </c>
      <c r="U66" t="n">
        <v>0.24</v>
      </c>
      <c r="V66" t="n">
        <v>0.79</v>
      </c>
      <c r="W66" t="n">
        <v>1.4</v>
      </c>
      <c r="X66" t="n">
        <v>2.54</v>
      </c>
      <c r="Y66" t="n">
        <v>0.5</v>
      </c>
      <c r="Z66" t="n">
        <v>10</v>
      </c>
    </row>
    <row r="67">
      <c r="A67" t="n">
        <v>1</v>
      </c>
      <c r="B67" t="n">
        <v>65</v>
      </c>
      <c r="C67" t="inlineStr">
        <is>
          <t xml:space="preserve">CONCLUIDO	</t>
        </is>
      </c>
      <c r="D67" t="n">
        <v>5.3634</v>
      </c>
      <c r="E67" t="n">
        <v>18.64</v>
      </c>
      <c r="F67" t="n">
        <v>14.97</v>
      </c>
      <c r="G67" t="n">
        <v>16.33</v>
      </c>
      <c r="H67" t="n">
        <v>0.26</v>
      </c>
      <c r="I67" t="n">
        <v>55</v>
      </c>
      <c r="J67" t="n">
        <v>134.55</v>
      </c>
      <c r="K67" t="n">
        <v>46.47</v>
      </c>
      <c r="L67" t="n">
        <v>2</v>
      </c>
      <c r="M67" t="n">
        <v>53</v>
      </c>
      <c r="N67" t="n">
        <v>21.09</v>
      </c>
      <c r="O67" t="n">
        <v>16828.84</v>
      </c>
      <c r="P67" t="n">
        <v>148.57</v>
      </c>
      <c r="Q67" t="n">
        <v>1310.83</v>
      </c>
      <c r="R67" t="n">
        <v>61.45</v>
      </c>
      <c r="S67" t="n">
        <v>25.65</v>
      </c>
      <c r="T67" t="n">
        <v>17047.61</v>
      </c>
      <c r="U67" t="n">
        <v>0.42</v>
      </c>
      <c r="V67" t="n">
        <v>0.86</v>
      </c>
      <c r="W67" t="n">
        <v>1.27</v>
      </c>
      <c r="X67" t="n">
        <v>1.1</v>
      </c>
      <c r="Y67" t="n">
        <v>0.5</v>
      </c>
      <c r="Z67" t="n">
        <v>10</v>
      </c>
    </row>
    <row r="68">
      <c r="A68" t="n">
        <v>2</v>
      </c>
      <c r="B68" t="n">
        <v>65</v>
      </c>
      <c r="C68" t="inlineStr">
        <is>
          <t xml:space="preserve">CONCLUIDO	</t>
        </is>
      </c>
      <c r="D68" t="n">
        <v>5.6819</v>
      </c>
      <c r="E68" t="n">
        <v>17.6</v>
      </c>
      <c r="F68" t="n">
        <v>14.52</v>
      </c>
      <c r="G68" t="n">
        <v>26.4</v>
      </c>
      <c r="H68" t="n">
        <v>0.39</v>
      </c>
      <c r="I68" t="n">
        <v>33</v>
      </c>
      <c r="J68" t="n">
        <v>135.9</v>
      </c>
      <c r="K68" t="n">
        <v>46.47</v>
      </c>
      <c r="L68" t="n">
        <v>3</v>
      </c>
      <c r="M68" t="n">
        <v>31</v>
      </c>
      <c r="N68" t="n">
        <v>21.43</v>
      </c>
      <c r="O68" t="n">
        <v>16994.64</v>
      </c>
      <c r="P68" t="n">
        <v>134.1</v>
      </c>
      <c r="Q68" t="n">
        <v>1310.74</v>
      </c>
      <c r="R68" t="n">
        <v>47.56</v>
      </c>
      <c r="S68" t="n">
        <v>25.65</v>
      </c>
      <c r="T68" t="n">
        <v>10213.71</v>
      </c>
      <c r="U68" t="n">
        <v>0.54</v>
      </c>
      <c r="V68" t="n">
        <v>0.89</v>
      </c>
      <c r="W68" t="n">
        <v>1.24</v>
      </c>
      <c r="X68" t="n">
        <v>0.66</v>
      </c>
      <c r="Y68" t="n">
        <v>0.5</v>
      </c>
      <c r="Z68" t="n">
        <v>10</v>
      </c>
    </row>
    <row r="69">
      <c r="A69" t="n">
        <v>3</v>
      </c>
      <c r="B69" t="n">
        <v>65</v>
      </c>
      <c r="C69" t="inlineStr">
        <is>
          <t xml:space="preserve">CONCLUIDO	</t>
        </is>
      </c>
      <c r="D69" t="n">
        <v>5.8208</v>
      </c>
      <c r="E69" t="n">
        <v>17.18</v>
      </c>
      <c r="F69" t="n">
        <v>14.35</v>
      </c>
      <c r="G69" t="n">
        <v>35.87</v>
      </c>
      <c r="H69" t="n">
        <v>0.52</v>
      </c>
      <c r="I69" t="n">
        <v>24</v>
      </c>
      <c r="J69" t="n">
        <v>137.25</v>
      </c>
      <c r="K69" t="n">
        <v>46.47</v>
      </c>
      <c r="L69" t="n">
        <v>4</v>
      </c>
      <c r="M69" t="n">
        <v>17</v>
      </c>
      <c r="N69" t="n">
        <v>21.78</v>
      </c>
      <c r="O69" t="n">
        <v>17160.92</v>
      </c>
      <c r="P69" t="n">
        <v>123.52</v>
      </c>
      <c r="Q69" t="n">
        <v>1310.78</v>
      </c>
      <c r="R69" t="n">
        <v>41.92</v>
      </c>
      <c r="S69" t="n">
        <v>25.65</v>
      </c>
      <c r="T69" t="n">
        <v>7441.24</v>
      </c>
      <c r="U69" t="n">
        <v>0.61</v>
      </c>
      <c r="V69" t="n">
        <v>0.9</v>
      </c>
      <c r="W69" t="n">
        <v>1.23</v>
      </c>
      <c r="X69" t="n">
        <v>0.48</v>
      </c>
      <c r="Y69" t="n">
        <v>0.5</v>
      </c>
      <c r="Z69" t="n">
        <v>10</v>
      </c>
    </row>
    <row r="70">
      <c r="A70" t="n">
        <v>4</v>
      </c>
      <c r="B70" t="n">
        <v>65</v>
      </c>
      <c r="C70" t="inlineStr">
        <is>
          <t xml:space="preserve">CONCLUIDO	</t>
        </is>
      </c>
      <c r="D70" t="n">
        <v>5.8498</v>
      </c>
      <c r="E70" t="n">
        <v>17.09</v>
      </c>
      <c r="F70" t="n">
        <v>14.32</v>
      </c>
      <c r="G70" t="n">
        <v>39.04</v>
      </c>
      <c r="H70" t="n">
        <v>0.64</v>
      </c>
      <c r="I70" t="n">
        <v>22</v>
      </c>
      <c r="J70" t="n">
        <v>138.6</v>
      </c>
      <c r="K70" t="n">
        <v>46.47</v>
      </c>
      <c r="L70" t="n">
        <v>5</v>
      </c>
      <c r="M70" t="n">
        <v>0</v>
      </c>
      <c r="N70" t="n">
        <v>22.13</v>
      </c>
      <c r="O70" t="n">
        <v>17327.69</v>
      </c>
      <c r="P70" t="n">
        <v>119.71</v>
      </c>
      <c r="Q70" t="n">
        <v>1310.74</v>
      </c>
      <c r="R70" t="n">
        <v>40.5</v>
      </c>
      <c r="S70" t="n">
        <v>25.65</v>
      </c>
      <c r="T70" t="n">
        <v>6737.71</v>
      </c>
      <c r="U70" t="n">
        <v>0.63</v>
      </c>
      <c r="V70" t="n">
        <v>0.9</v>
      </c>
      <c r="W70" t="n">
        <v>1.24</v>
      </c>
      <c r="X70" t="n">
        <v>0.45</v>
      </c>
      <c r="Y70" t="n">
        <v>0.5</v>
      </c>
      <c r="Z70" t="n">
        <v>10</v>
      </c>
    </row>
    <row r="71">
      <c r="A71" t="n">
        <v>0</v>
      </c>
      <c r="B71" t="n">
        <v>75</v>
      </c>
      <c r="C71" t="inlineStr">
        <is>
          <t xml:space="preserve">CONCLUIDO	</t>
        </is>
      </c>
      <c r="D71" t="n">
        <v>4.3065</v>
      </c>
      <c r="E71" t="n">
        <v>23.22</v>
      </c>
      <c r="F71" t="n">
        <v>16.7</v>
      </c>
      <c r="G71" t="n">
        <v>7.21</v>
      </c>
      <c r="H71" t="n">
        <v>0.12</v>
      </c>
      <c r="I71" t="n">
        <v>139</v>
      </c>
      <c r="J71" t="n">
        <v>150.44</v>
      </c>
      <c r="K71" t="n">
        <v>49.1</v>
      </c>
      <c r="L71" t="n">
        <v>1</v>
      </c>
      <c r="M71" t="n">
        <v>137</v>
      </c>
      <c r="N71" t="n">
        <v>25.34</v>
      </c>
      <c r="O71" t="n">
        <v>18787.76</v>
      </c>
      <c r="P71" t="n">
        <v>191.72</v>
      </c>
      <c r="Q71" t="n">
        <v>1310.91</v>
      </c>
      <c r="R71" t="n">
        <v>115.25</v>
      </c>
      <c r="S71" t="n">
        <v>25.65</v>
      </c>
      <c r="T71" t="n">
        <v>43526.94</v>
      </c>
      <c r="U71" t="n">
        <v>0.22</v>
      </c>
      <c r="V71" t="n">
        <v>0.77</v>
      </c>
      <c r="W71" t="n">
        <v>1.41</v>
      </c>
      <c r="X71" t="n">
        <v>2.83</v>
      </c>
      <c r="Y71" t="n">
        <v>0.5</v>
      </c>
      <c r="Z71" t="n">
        <v>10</v>
      </c>
    </row>
    <row r="72">
      <c r="A72" t="n">
        <v>1</v>
      </c>
      <c r="B72" t="n">
        <v>75</v>
      </c>
      <c r="C72" t="inlineStr">
        <is>
          <t xml:space="preserve">CONCLUIDO	</t>
        </is>
      </c>
      <c r="D72" t="n">
        <v>5.2012</v>
      </c>
      <c r="E72" t="n">
        <v>19.23</v>
      </c>
      <c r="F72" t="n">
        <v>15.09</v>
      </c>
      <c r="G72" t="n">
        <v>14.84</v>
      </c>
      <c r="H72" t="n">
        <v>0.23</v>
      </c>
      <c r="I72" t="n">
        <v>61</v>
      </c>
      <c r="J72" t="n">
        <v>151.83</v>
      </c>
      <c r="K72" t="n">
        <v>49.1</v>
      </c>
      <c r="L72" t="n">
        <v>2</v>
      </c>
      <c r="M72" t="n">
        <v>59</v>
      </c>
      <c r="N72" t="n">
        <v>25.73</v>
      </c>
      <c r="O72" t="n">
        <v>18959.54</v>
      </c>
      <c r="P72" t="n">
        <v>165.47</v>
      </c>
      <c r="Q72" t="n">
        <v>1310.85</v>
      </c>
      <c r="R72" t="n">
        <v>65.12</v>
      </c>
      <c r="S72" t="n">
        <v>25.65</v>
      </c>
      <c r="T72" t="n">
        <v>18853.08</v>
      </c>
      <c r="U72" t="n">
        <v>0.39</v>
      </c>
      <c r="V72" t="n">
        <v>0.85</v>
      </c>
      <c r="W72" t="n">
        <v>1.28</v>
      </c>
      <c r="X72" t="n">
        <v>1.22</v>
      </c>
      <c r="Y72" t="n">
        <v>0.5</v>
      </c>
      <c r="Z72" t="n">
        <v>10</v>
      </c>
    </row>
    <row r="73">
      <c r="A73" t="n">
        <v>2</v>
      </c>
      <c r="B73" t="n">
        <v>75</v>
      </c>
      <c r="C73" t="inlineStr">
        <is>
          <t xml:space="preserve">CONCLUIDO	</t>
        </is>
      </c>
      <c r="D73" t="n">
        <v>5.544</v>
      </c>
      <c r="E73" t="n">
        <v>18.04</v>
      </c>
      <c r="F73" t="n">
        <v>14.6</v>
      </c>
      <c r="G73" t="n">
        <v>23.05</v>
      </c>
      <c r="H73" t="n">
        <v>0.35</v>
      </c>
      <c r="I73" t="n">
        <v>38</v>
      </c>
      <c r="J73" t="n">
        <v>153.23</v>
      </c>
      <c r="K73" t="n">
        <v>49.1</v>
      </c>
      <c r="L73" t="n">
        <v>3</v>
      </c>
      <c r="M73" t="n">
        <v>36</v>
      </c>
      <c r="N73" t="n">
        <v>26.13</v>
      </c>
      <c r="O73" t="n">
        <v>19131.85</v>
      </c>
      <c r="P73" t="n">
        <v>152.31</v>
      </c>
      <c r="Q73" t="n">
        <v>1310.74</v>
      </c>
      <c r="R73" t="n">
        <v>49.83</v>
      </c>
      <c r="S73" t="n">
        <v>25.65</v>
      </c>
      <c r="T73" t="n">
        <v>11324.61</v>
      </c>
      <c r="U73" t="n">
        <v>0.51</v>
      </c>
      <c r="V73" t="n">
        <v>0.88</v>
      </c>
      <c r="W73" t="n">
        <v>1.24</v>
      </c>
      <c r="X73" t="n">
        <v>0.73</v>
      </c>
      <c r="Y73" t="n">
        <v>0.5</v>
      </c>
      <c r="Z73" t="n">
        <v>10</v>
      </c>
    </row>
    <row r="74">
      <c r="A74" t="n">
        <v>3</v>
      </c>
      <c r="B74" t="n">
        <v>75</v>
      </c>
      <c r="C74" t="inlineStr">
        <is>
          <t xml:space="preserve">CONCLUIDO	</t>
        </is>
      </c>
      <c r="D74" t="n">
        <v>5.7185</v>
      </c>
      <c r="E74" t="n">
        <v>17.49</v>
      </c>
      <c r="F74" t="n">
        <v>14.39</v>
      </c>
      <c r="G74" t="n">
        <v>31.97</v>
      </c>
      <c r="H74" t="n">
        <v>0.46</v>
      </c>
      <c r="I74" t="n">
        <v>27</v>
      </c>
      <c r="J74" t="n">
        <v>154.63</v>
      </c>
      <c r="K74" t="n">
        <v>49.1</v>
      </c>
      <c r="L74" t="n">
        <v>4</v>
      </c>
      <c r="M74" t="n">
        <v>25</v>
      </c>
      <c r="N74" t="n">
        <v>26.53</v>
      </c>
      <c r="O74" t="n">
        <v>19304.72</v>
      </c>
      <c r="P74" t="n">
        <v>141.19</v>
      </c>
      <c r="Q74" t="n">
        <v>1310.77</v>
      </c>
      <c r="R74" t="n">
        <v>43.46</v>
      </c>
      <c r="S74" t="n">
        <v>25.65</v>
      </c>
      <c r="T74" t="n">
        <v>8194.879999999999</v>
      </c>
      <c r="U74" t="n">
        <v>0.59</v>
      </c>
      <c r="V74" t="n">
        <v>0.9</v>
      </c>
      <c r="W74" t="n">
        <v>1.22</v>
      </c>
      <c r="X74" t="n">
        <v>0.52</v>
      </c>
      <c r="Y74" t="n">
        <v>0.5</v>
      </c>
      <c r="Z74" t="n">
        <v>10</v>
      </c>
    </row>
    <row r="75">
      <c r="A75" t="n">
        <v>4</v>
      </c>
      <c r="B75" t="n">
        <v>75</v>
      </c>
      <c r="C75" t="inlineStr">
        <is>
          <t xml:space="preserve">CONCLUIDO	</t>
        </is>
      </c>
      <c r="D75" t="n">
        <v>5.833</v>
      </c>
      <c r="E75" t="n">
        <v>17.14</v>
      </c>
      <c r="F75" t="n">
        <v>14.26</v>
      </c>
      <c r="G75" t="n">
        <v>42.77</v>
      </c>
      <c r="H75" t="n">
        <v>0.57</v>
      </c>
      <c r="I75" t="n">
        <v>20</v>
      </c>
      <c r="J75" t="n">
        <v>156.03</v>
      </c>
      <c r="K75" t="n">
        <v>49.1</v>
      </c>
      <c r="L75" t="n">
        <v>5</v>
      </c>
      <c r="M75" t="n">
        <v>10</v>
      </c>
      <c r="N75" t="n">
        <v>26.94</v>
      </c>
      <c r="O75" t="n">
        <v>19478.15</v>
      </c>
      <c r="P75" t="n">
        <v>129.48</v>
      </c>
      <c r="Q75" t="n">
        <v>1310.74</v>
      </c>
      <c r="R75" t="n">
        <v>38.96</v>
      </c>
      <c r="S75" t="n">
        <v>25.65</v>
      </c>
      <c r="T75" t="n">
        <v>5977.42</v>
      </c>
      <c r="U75" t="n">
        <v>0.66</v>
      </c>
      <c r="V75" t="n">
        <v>0.9</v>
      </c>
      <c r="W75" t="n">
        <v>1.22</v>
      </c>
      <c r="X75" t="n">
        <v>0.39</v>
      </c>
      <c r="Y75" t="n">
        <v>0.5</v>
      </c>
      <c r="Z75" t="n">
        <v>10</v>
      </c>
    </row>
    <row r="76">
      <c r="A76" t="n">
        <v>5</v>
      </c>
      <c r="B76" t="n">
        <v>75</v>
      </c>
      <c r="C76" t="inlineStr">
        <is>
          <t xml:space="preserve">CONCLUIDO	</t>
        </is>
      </c>
      <c r="D76" t="n">
        <v>5.8464</v>
      </c>
      <c r="E76" t="n">
        <v>17.1</v>
      </c>
      <c r="F76" t="n">
        <v>14.25</v>
      </c>
      <c r="G76" t="n">
        <v>44.99</v>
      </c>
      <c r="H76" t="n">
        <v>0.67</v>
      </c>
      <c r="I76" t="n">
        <v>19</v>
      </c>
      <c r="J76" t="n">
        <v>157.44</v>
      </c>
      <c r="K76" t="n">
        <v>49.1</v>
      </c>
      <c r="L76" t="n">
        <v>6</v>
      </c>
      <c r="M76" t="n">
        <v>0</v>
      </c>
      <c r="N76" t="n">
        <v>27.35</v>
      </c>
      <c r="O76" t="n">
        <v>19652.13</v>
      </c>
      <c r="P76" t="n">
        <v>128.32</v>
      </c>
      <c r="Q76" t="n">
        <v>1310.75</v>
      </c>
      <c r="R76" t="n">
        <v>38.33</v>
      </c>
      <c r="S76" t="n">
        <v>25.65</v>
      </c>
      <c r="T76" t="n">
        <v>5671.57</v>
      </c>
      <c r="U76" t="n">
        <v>0.67</v>
      </c>
      <c r="V76" t="n">
        <v>0.91</v>
      </c>
      <c r="W76" t="n">
        <v>1.23</v>
      </c>
      <c r="X76" t="n">
        <v>0.38</v>
      </c>
      <c r="Y76" t="n">
        <v>0.5</v>
      </c>
      <c r="Z76" t="n">
        <v>10</v>
      </c>
    </row>
    <row r="77">
      <c r="A77" t="n">
        <v>0</v>
      </c>
      <c r="B77" t="n">
        <v>95</v>
      </c>
      <c r="C77" t="inlineStr">
        <is>
          <t xml:space="preserve">CONCLUIDO	</t>
        </is>
      </c>
      <c r="D77" t="n">
        <v>3.8728</v>
      </c>
      <c r="E77" t="n">
        <v>25.82</v>
      </c>
      <c r="F77" t="n">
        <v>17.21</v>
      </c>
      <c r="G77" t="n">
        <v>6.26</v>
      </c>
      <c r="H77" t="n">
        <v>0.1</v>
      </c>
      <c r="I77" t="n">
        <v>165</v>
      </c>
      <c r="J77" t="n">
        <v>185.69</v>
      </c>
      <c r="K77" t="n">
        <v>53.44</v>
      </c>
      <c r="L77" t="n">
        <v>1</v>
      </c>
      <c r="M77" t="n">
        <v>163</v>
      </c>
      <c r="N77" t="n">
        <v>36.26</v>
      </c>
      <c r="O77" t="n">
        <v>23136.14</v>
      </c>
      <c r="P77" t="n">
        <v>228.59</v>
      </c>
      <c r="Q77" t="n">
        <v>1310.9</v>
      </c>
      <c r="R77" t="n">
        <v>131.8</v>
      </c>
      <c r="S77" t="n">
        <v>25.65</v>
      </c>
      <c r="T77" t="n">
        <v>51673.47</v>
      </c>
      <c r="U77" t="n">
        <v>0.19</v>
      </c>
      <c r="V77" t="n">
        <v>0.75</v>
      </c>
      <c r="W77" t="n">
        <v>1.44</v>
      </c>
      <c r="X77" t="n">
        <v>3.34</v>
      </c>
      <c r="Y77" t="n">
        <v>0.5</v>
      </c>
      <c r="Z77" t="n">
        <v>10</v>
      </c>
    </row>
    <row r="78">
      <c r="A78" t="n">
        <v>1</v>
      </c>
      <c r="B78" t="n">
        <v>95</v>
      </c>
      <c r="C78" t="inlineStr">
        <is>
          <t xml:space="preserve">CONCLUIDO	</t>
        </is>
      </c>
      <c r="D78" t="n">
        <v>4.8903</v>
      </c>
      <c r="E78" t="n">
        <v>20.45</v>
      </c>
      <c r="F78" t="n">
        <v>15.3</v>
      </c>
      <c r="G78" t="n">
        <v>12.75</v>
      </c>
      <c r="H78" t="n">
        <v>0.19</v>
      </c>
      <c r="I78" t="n">
        <v>72</v>
      </c>
      <c r="J78" t="n">
        <v>187.21</v>
      </c>
      <c r="K78" t="n">
        <v>53.44</v>
      </c>
      <c r="L78" t="n">
        <v>2</v>
      </c>
      <c r="M78" t="n">
        <v>70</v>
      </c>
      <c r="N78" t="n">
        <v>36.77</v>
      </c>
      <c r="O78" t="n">
        <v>23322.88</v>
      </c>
      <c r="P78" t="n">
        <v>197.33</v>
      </c>
      <c r="Q78" t="n">
        <v>1310.8</v>
      </c>
      <c r="R78" t="n">
        <v>71.94</v>
      </c>
      <c r="S78" t="n">
        <v>25.65</v>
      </c>
      <c r="T78" t="n">
        <v>22211.25</v>
      </c>
      <c r="U78" t="n">
        <v>0.36</v>
      </c>
      <c r="V78" t="n">
        <v>0.84</v>
      </c>
      <c r="W78" t="n">
        <v>1.29</v>
      </c>
      <c r="X78" t="n">
        <v>1.43</v>
      </c>
      <c r="Y78" t="n">
        <v>0.5</v>
      </c>
      <c r="Z78" t="n">
        <v>10</v>
      </c>
    </row>
    <row r="79">
      <c r="A79" t="n">
        <v>2</v>
      </c>
      <c r="B79" t="n">
        <v>95</v>
      </c>
      <c r="C79" t="inlineStr">
        <is>
          <t xml:space="preserve">CONCLUIDO	</t>
        </is>
      </c>
      <c r="D79" t="n">
        <v>5.2895</v>
      </c>
      <c r="E79" t="n">
        <v>18.91</v>
      </c>
      <c r="F79" t="n">
        <v>14.76</v>
      </c>
      <c r="G79" t="n">
        <v>19.68</v>
      </c>
      <c r="H79" t="n">
        <v>0.28</v>
      </c>
      <c r="I79" t="n">
        <v>45</v>
      </c>
      <c r="J79" t="n">
        <v>188.73</v>
      </c>
      <c r="K79" t="n">
        <v>53.44</v>
      </c>
      <c r="L79" t="n">
        <v>3</v>
      </c>
      <c r="M79" t="n">
        <v>43</v>
      </c>
      <c r="N79" t="n">
        <v>37.29</v>
      </c>
      <c r="O79" t="n">
        <v>23510.33</v>
      </c>
      <c r="P79" t="n">
        <v>183.98</v>
      </c>
      <c r="Q79" t="n">
        <v>1310.76</v>
      </c>
      <c r="R79" t="n">
        <v>55.1</v>
      </c>
      <c r="S79" t="n">
        <v>25.65</v>
      </c>
      <c r="T79" t="n">
        <v>13925.15</v>
      </c>
      <c r="U79" t="n">
        <v>0.47</v>
      </c>
      <c r="V79" t="n">
        <v>0.87</v>
      </c>
      <c r="W79" t="n">
        <v>1.25</v>
      </c>
      <c r="X79" t="n">
        <v>0.9</v>
      </c>
      <c r="Y79" t="n">
        <v>0.5</v>
      </c>
      <c r="Z79" t="n">
        <v>10</v>
      </c>
    </row>
    <row r="80">
      <c r="A80" t="n">
        <v>3</v>
      </c>
      <c r="B80" t="n">
        <v>95</v>
      </c>
      <c r="C80" t="inlineStr">
        <is>
          <t xml:space="preserve">CONCLUIDO	</t>
        </is>
      </c>
      <c r="D80" t="n">
        <v>5.4925</v>
      </c>
      <c r="E80" t="n">
        <v>18.21</v>
      </c>
      <c r="F80" t="n">
        <v>14.51</v>
      </c>
      <c r="G80" t="n">
        <v>26.38</v>
      </c>
      <c r="H80" t="n">
        <v>0.37</v>
      </c>
      <c r="I80" t="n">
        <v>33</v>
      </c>
      <c r="J80" t="n">
        <v>190.25</v>
      </c>
      <c r="K80" t="n">
        <v>53.44</v>
      </c>
      <c r="L80" t="n">
        <v>4</v>
      </c>
      <c r="M80" t="n">
        <v>31</v>
      </c>
      <c r="N80" t="n">
        <v>37.82</v>
      </c>
      <c r="O80" t="n">
        <v>23698.48</v>
      </c>
      <c r="P80" t="n">
        <v>174.49</v>
      </c>
      <c r="Q80" t="n">
        <v>1310.76</v>
      </c>
      <c r="R80" t="n">
        <v>47.36</v>
      </c>
      <c r="S80" t="n">
        <v>25.65</v>
      </c>
      <c r="T80" t="n">
        <v>10114.44</v>
      </c>
      <c r="U80" t="n">
        <v>0.54</v>
      </c>
      <c r="V80" t="n">
        <v>0.89</v>
      </c>
      <c r="W80" t="n">
        <v>1.23</v>
      </c>
      <c r="X80" t="n">
        <v>0.64</v>
      </c>
      <c r="Y80" t="n">
        <v>0.5</v>
      </c>
      <c r="Z80" t="n">
        <v>10</v>
      </c>
    </row>
    <row r="81">
      <c r="A81" t="n">
        <v>4</v>
      </c>
      <c r="B81" t="n">
        <v>95</v>
      </c>
      <c r="C81" t="inlineStr">
        <is>
          <t xml:space="preserve">CONCLUIDO	</t>
        </is>
      </c>
      <c r="D81" t="n">
        <v>5.6352</v>
      </c>
      <c r="E81" t="n">
        <v>17.75</v>
      </c>
      <c r="F81" t="n">
        <v>14.35</v>
      </c>
      <c r="G81" t="n">
        <v>34.43</v>
      </c>
      <c r="H81" t="n">
        <v>0.46</v>
      </c>
      <c r="I81" t="n">
        <v>25</v>
      </c>
      <c r="J81" t="n">
        <v>191.78</v>
      </c>
      <c r="K81" t="n">
        <v>53.44</v>
      </c>
      <c r="L81" t="n">
        <v>5</v>
      </c>
      <c r="M81" t="n">
        <v>23</v>
      </c>
      <c r="N81" t="n">
        <v>38.35</v>
      </c>
      <c r="O81" t="n">
        <v>23887.36</v>
      </c>
      <c r="P81" t="n">
        <v>165.94</v>
      </c>
      <c r="Q81" t="n">
        <v>1310.74</v>
      </c>
      <c r="R81" t="n">
        <v>42.26</v>
      </c>
      <c r="S81" t="n">
        <v>25.65</v>
      </c>
      <c r="T81" t="n">
        <v>7603.84</v>
      </c>
      <c r="U81" t="n">
        <v>0.61</v>
      </c>
      <c r="V81" t="n">
        <v>0.9</v>
      </c>
      <c r="W81" t="n">
        <v>1.22</v>
      </c>
      <c r="X81" t="n">
        <v>0.48</v>
      </c>
      <c r="Y81" t="n">
        <v>0.5</v>
      </c>
      <c r="Z81" t="n">
        <v>10</v>
      </c>
    </row>
    <row r="82">
      <c r="A82" t="n">
        <v>5</v>
      </c>
      <c r="B82" t="n">
        <v>95</v>
      </c>
      <c r="C82" t="inlineStr">
        <is>
          <t xml:space="preserve">CONCLUIDO	</t>
        </is>
      </c>
      <c r="D82" t="n">
        <v>5.7313</v>
      </c>
      <c r="E82" t="n">
        <v>17.45</v>
      </c>
      <c r="F82" t="n">
        <v>14.23</v>
      </c>
      <c r="G82" t="n">
        <v>42.71</v>
      </c>
      <c r="H82" t="n">
        <v>0.55</v>
      </c>
      <c r="I82" t="n">
        <v>20</v>
      </c>
      <c r="J82" t="n">
        <v>193.32</v>
      </c>
      <c r="K82" t="n">
        <v>53.44</v>
      </c>
      <c r="L82" t="n">
        <v>6</v>
      </c>
      <c r="M82" t="n">
        <v>18</v>
      </c>
      <c r="N82" t="n">
        <v>38.89</v>
      </c>
      <c r="O82" t="n">
        <v>24076.95</v>
      </c>
      <c r="P82" t="n">
        <v>157.25</v>
      </c>
      <c r="Q82" t="n">
        <v>1310.74</v>
      </c>
      <c r="R82" t="n">
        <v>38.5</v>
      </c>
      <c r="S82" t="n">
        <v>25.65</v>
      </c>
      <c r="T82" t="n">
        <v>5749.22</v>
      </c>
      <c r="U82" t="n">
        <v>0.67</v>
      </c>
      <c r="V82" t="n">
        <v>0.91</v>
      </c>
      <c r="W82" t="n">
        <v>1.22</v>
      </c>
      <c r="X82" t="n">
        <v>0.37</v>
      </c>
      <c r="Y82" t="n">
        <v>0.5</v>
      </c>
      <c r="Z82" t="n">
        <v>10</v>
      </c>
    </row>
    <row r="83">
      <c r="A83" t="n">
        <v>6</v>
      </c>
      <c r="B83" t="n">
        <v>95</v>
      </c>
      <c r="C83" t="inlineStr">
        <is>
          <t xml:space="preserve">CONCLUIDO	</t>
        </is>
      </c>
      <c r="D83" t="n">
        <v>5.7776</v>
      </c>
      <c r="E83" t="n">
        <v>17.31</v>
      </c>
      <c r="F83" t="n">
        <v>14.21</v>
      </c>
      <c r="G83" t="n">
        <v>50.14</v>
      </c>
      <c r="H83" t="n">
        <v>0.64</v>
      </c>
      <c r="I83" t="n">
        <v>17</v>
      </c>
      <c r="J83" t="n">
        <v>194.86</v>
      </c>
      <c r="K83" t="n">
        <v>53.44</v>
      </c>
      <c r="L83" t="n">
        <v>7</v>
      </c>
      <c r="M83" t="n">
        <v>10</v>
      </c>
      <c r="N83" t="n">
        <v>39.43</v>
      </c>
      <c r="O83" t="n">
        <v>24267.28</v>
      </c>
      <c r="P83" t="n">
        <v>148.06</v>
      </c>
      <c r="Q83" t="n">
        <v>1310.75</v>
      </c>
      <c r="R83" t="n">
        <v>37.57</v>
      </c>
      <c r="S83" t="n">
        <v>25.65</v>
      </c>
      <c r="T83" t="n">
        <v>5298.09</v>
      </c>
      <c r="U83" t="n">
        <v>0.68</v>
      </c>
      <c r="V83" t="n">
        <v>0.91</v>
      </c>
      <c r="W83" t="n">
        <v>1.22</v>
      </c>
      <c r="X83" t="n">
        <v>0.34</v>
      </c>
      <c r="Y83" t="n">
        <v>0.5</v>
      </c>
      <c r="Z83" t="n">
        <v>10</v>
      </c>
    </row>
    <row r="84">
      <c r="A84" t="n">
        <v>7</v>
      </c>
      <c r="B84" t="n">
        <v>95</v>
      </c>
      <c r="C84" t="inlineStr">
        <is>
          <t xml:space="preserve">CONCLUIDO	</t>
        </is>
      </c>
      <c r="D84" t="n">
        <v>5.8117</v>
      </c>
      <c r="E84" t="n">
        <v>17.21</v>
      </c>
      <c r="F84" t="n">
        <v>14.18</v>
      </c>
      <c r="G84" t="n">
        <v>56.72</v>
      </c>
      <c r="H84" t="n">
        <v>0.72</v>
      </c>
      <c r="I84" t="n">
        <v>15</v>
      </c>
      <c r="J84" t="n">
        <v>196.41</v>
      </c>
      <c r="K84" t="n">
        <v>53.44</v>
      </c>
      <c r="L84" t="n">
        <v>8</v>
      </c>
      <c r="M84" t="n">
        <v>0</v>
      </c>
      <c r="N84" t="n">
        <v>39.98</v>
      </c>
      <c r="O84" t="n">
        <v>24458.36</v>
      </c>
      <c r="P84" t="n">
        <v>144.62</v>
      </c>
      <c r="Q84" t="n">
        <v>1310.79</v>
      </c>
      <c r="R84" t="n">
        <v>36.67</v>
      </c>
      <c r="S84" t="n">
        <v>25.65</v>
      </c>
      <c r="T84" t="n">
        <v>4861.08</v>
      </c>
      <c r="U84" t="n">
        <v>0.7</v>
      </c>
      <c r="V84" t="n">
        <v>0.91</v>
      </c>
      <c r="W84" t="n">
        <v>1.22</v>
      </c>
      <c r="X84" t="n">
        <v>0.31</v>
      </c>
      <c r="Y84" t="n">
        <v>0.5</v>
      </c>
      <c r="Z84" t="n">
        <v>10</v>
      </c>
    </row>
    <row r="85">
      <c r="A85" t="n">
        <v>0</v>
      </c>
      <c r="B85" t="n">
        <v>55</v>
      </c>
      <c r="C85" t="inlineStr">
        <is>
          <t xml:space="preserve">CONCLUIDO	</t>
        </is>
      </c>
      <c r="D85" t="n">
        <v>4.8003</v>
      </c>
      <c r="E85" t="n">
        <v>20.83</v>
      </c>
      <c r="F85" t="n">
        <v>16.1</v>
      </c>
      <c r="G85" t="n">
        <v>8.699999999999999</v>
      </c>
      <c r="H85" t="n">
        <v>0.15</v>
      </c>
      <c r="I85" t="n">
        <v>111</v>
      </c>
      <c r="J85" t="n">
        <v>116.05</v>
      </c>
      <c r="K85" t="n">
        <v>43.4</v>
      </c>
      <c r="L85" t="n">
        <v>1</v>
      </c>
      <c r="M85" t="n">
        <v>109</v>
      </c>
      <c r="N85" t="n">
        <v>16.65</v>
      </c>
      <c r="O85" t="n">
        <v>14546.17</v>
      </c>
      <c r="P85" t="n">
        <v>152.64</v>
      </c>
      <c r="Q85" t="n">
        <v>1310.78</v>
      </c>
      <c r="R85" t="n">
        <v>96.76000000000001</v>
      </c>
      <c r="S85" t="n">
        <v>25.65</v>
      </c>
      <c r="T85" t="n">
        <v>34422.68</v>
      </c>
      <c r="U85" t="n">
        <v>0.27</v>
      </c>
      <c r="V85" t="n">
        <v>0.8</v>
      </c>
      <c r="W85" t="n">
        <v>1.36</v>
      </c>
      <c r="X85" t="n">
        <v>2.23</v>
      </c>
      <c r="Y85" t="n">
        <v>0.5</v>
      </c>
      <c r="Z85" t="n">
        <v>10</v>
      </c>
    </row>
    <row r="86">
      <c r="A86" t="n">
        <v>1</v>
      </c>
      <c r="B86" t="n">
        <v>55</v>
      </c>
      <c r="C86" t="inlineStr">
        <is>
          <t xml:space="preserve">CONCLUIDO	</t>
        </is>
      </c>
      <c r="D86" t="n">
        <v>5.5398</v>
      </c>
      <c r="E86" t="n">
        <v>18.05</v>
      </c>
      <c r="F86" t="n">
        <v>14.82</v>
      </c>
      <c r="G86" t="n">
        <v>18.53</v>
      </c>
      <c r="H86" t="n">
        <v>0.3</v>
      </c>
      <c r="I86" t="n">
        <v>48</v>
      </c>
      <c r="J86" t="n">
        <v>117.34</v>
      </c>
      <c r="K86" t="n">
        <v>43.4</v>
      </c>
      <c r="L86" t="n">
        <v>2</v>
      </c>
      <c r="M86" t="n">
        <v>46</v>
      </c>
      <c r="N86" t="n">
        <v>16.94</v>
      </c>
      <c r="O86" t="n">
        <v>14705.49</v>
      </c>
      <c r="P86" t="n">
        <v>129.88</v>
      </c>
      <c r="Q86" t="n">
        <v>1310.79</v>
      </c>
      <c r="R86" t="n">
        <v>56.76</v>
      </c>
      <c r="S86" t="n">
        <v>25.65</v>
      </c>
      <c r="T86" t="n">
        <v>14741.38</v>
      </c>
      <c r="U86" t="n">
        <v>0.45</v>
      </c>
      <c r="V86" t="n">
        <v>0.87</v>
      </c>
      <c r="W86" t="n">
        <v>1.26</v>
      </c>
      <c r="X86" t="n">
        <v>0.95</v>
      </c>
      <c r="Y86" t="n">
        <v>0.5</v>
      </c>
      <c r="Z86" t="n">
        <v>10</v>
      </c>
    </row>
    <row r="87">
      <c r="A87" t="n">
        <v>2</v>
      </c>
      <c r="B87" t="n">
        <v>55</v>
      </c>
      <c r="C87" t="inlineStr">
        <is>
          <t xml:space="preserve">CONCLUIDO	</t>
        </is>
      </c>
      <c r="D87" t="n">
        <v>5.8024</v>
      </c>
      <c r="E87" t="n">
        <v>17.23</v>
      </c>
      <c r="F87" t="n">
        <v>14.46</v>
      </c>
      <c r="G87" t="n">
        <v>29.91</v>
      </c>
      <c r="H87" t="n">
        <v>0.45</v>
      </c>
      <c r="I87" t="n">
        <v>29</v>
      </c>
      <c r="J87" t="n">
        <v>118.63</v>
      </c>
      <c r="K87" t="n">
        <v>43.4</v>
      </c>
      <c r="L87" t="n">
        <v>3</v>
      </c>
      <c r="M87" t="n">
        <v>21</v>
      </c>
      <c r="N87" t="n">
        <v>17.23</v>
      </c>
      <c r="O87" t="n">
        <v>14865.24</v>
      </c>
      <c r="P87" t="n">
        <v>114.62</v>
      </c>
      <c r="Q87" t="n">
        <v>1310.75</v>
      </c>
      <c r="R87" t="n">
        <v>45.34</v>
      </c>
      <c r="S87" t="n">
        <v>25.65</v>
      </c>
      <c r="T87" t="n">
        <v>9125.530000000001</v>
      </c>
      <c r="U87" t="n">
        <v>0.57</v>
      </c>
      <c r="V87" t="n">
        <v>0.89</v>
      </c>
      <c r="W87" t="n">
        <v>1.24</v>
      </c>
      <c r="X87" t="n">
        <v>0.59</v>
      </c>
      <c r="Y87" t="n">
        <v>0.5</v>
      </c>
      <c r="Z87" t="n">
        <v>10</v>
      </c>
    </row>
    <row r="88">
      <c r="A88" t="n">
        <v>3</v>
      </c>
      <c r="B88" t="n">
        <v>55</v>
      </c>
      <c r="C88" t="inlineStr">
        <is>
          <t xml:space="preserve">CONCLUIDO	</t>
        </is>
      </c>
      <c r="D88" t="n">
        <v>5.8593</v>
      </c>
      <c r="E88" t="n">
        <v>17.07</v>
      </c>
      <c r="F88" t="n">
        <v>14.39</v>
      </c>
      <c r="G88" t="n">
        <v>34.53</v>
      </c>
      <c r="H88" t="n">
        <v>0.59</v>
      </c>
      <c r="I88" t="n">
        <v>25</v>
      </c>
      <c r="J88" t="n">
        <v>119.93</v>
      </c>
      <c r="K88" t="n">
        <v>43.4</v>
      </c>
      <c r="L88" t="n">
        <v>4</v>
      </c>
      <c r="M88" t="n">
        <v>0</v>
      </c>
      <c r="N88" t="n">
        <v>17.53</v>
      </c>
      <c r="O88" t="n">
        <v>15025.44</v>
      </c>
      <c r="P88" t="n">
        <v>111.11</v>
      </c>
      <c r="Q88" t="n">
        <v>1310.74</v>
      </c>
      <c r="R88" t="n">
        <v>42.34</v>
      </c>
      <c r="S88" t="n">
        <v>25.65</v>
      </c>
      <c r="T88" t="n">
        <v>7643.16</v>
      </c>
      <c r="U88" t="n">
        <v>0.61</v>
      </c>
      <c r="V88" t="n">
        <v>0.9</v>
      </c>
      <c r="W88" t="n">
        <v>1.26</v>
      </c>
      <c r="X88" t="n">
        <v>0.52</v>
      </c>
      <c r="Y88" t="n">
        <v>0.5</v>
      </c>
      <c r="Z8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INDEX(resultados!$A$2:$ZZ$88, 1, MATCH($B$1, resultados!$A$1:$ZZ$1, 0))</f>
        <v/>
      </c>
      <c r="B7">
        <f>INDEX(resultados!$A$2:$ZZ$88, 1, MATCH($B$2, resultados!$A$1:$ZZ$1, 0))</f>
        <v/>
      </c>
      <c r="C7">
        <f>INDEX(resultados!$A$2:$ZZ$88, 1, MATCH($B$3, resultados!$A$1:$ZZ$1, 0))</f>
        <v/>
      </c>
    </row>
    <row r="8">
      <c r="A8">
        <f>INDEX(resultados!$A$2:$ZZ$88, 2, MATCH($B$1, resultados!$A$1:$ZZ$1, 0))</f>
        <v/>
      </c>
      <c r="B8">
        <f>INDEX(resultados!$A$2:$ZZ$88, 2, MATCH($B$2, resultados!$A$1:$ZZ$1, 0))</f>
        <v/>
      </c>
      <c r="C8">
        <f>INDEX(resultados!$A$2:$ZZ$88, 2, MATCH($B$3, resultados!$A$1:$ZZ$1, 0))</f>
        <v/>
      </c>
    </row>
    <row r="9">
      <c r="A9">
        <f>INDEX(resultados!$A$2:$ZZ$88, 3, MATCH($B$1, resultados!$A$1:$ZZ$1, 0))</f>
        <v/>
      </c>
      <c r="B9">
        <f>INDEX(resultados!$A$2:$ZZ$88, 3, MATCH($B$2, resultados!$A$1:$ZZ$1, 0))</f>
        <v/>
      </c>
      <c r="C9">
        <f>INDEX(resultados!$A$2:$ZZ$88, 3, MATCH($B$3, resultados!$A$1:$ZZ$1, 0))</f>
        <v/>
      </c>
    </row>
    <row r="10">
      <c r="A10">
        <f>INDEX(resultados!$A$2:$ZZ$88, 4, MATCH($B$1, resultados!$A$1:$ZZ$1, 0))</f>
        <v/>
      </c>
      <c r="B10">
        <f>INDEX(resultados!$A$2:$ZZ$88, 4, MATCH($B$2, resultados!$A$1:$ZZ$1, 0))</f>
        <v/>
      </c>
      <c r="C10">
        <f>INDEX(resultados!$A$2:$ZZ$88, 4, MATCH($B$3, resultados!$A$1:$ZZ$1, 0))</f>
        <v/>
      </c>
    </row>
    <row r="11">
      <c r="A11">
        <f>INDEX(resultados!$A$2:$ZZ$88, 5, MATCH($B$1, resultados!$A$1:$ZZ$1, 0))</f>
        <v/>
      </c>
      <c r="B11">
        <f>INDEX(resultados!$A$2:$ZZ$88, 5, MATCH($B$2, resultados!$A$1:$ZZ$1, 0))</f>
        <v/>
      </c>
      <c r="C11">
        <f>INDEX(resultados!$A$2:$ZZ$88, 5, MATCH($B$3, resultados!$A$1:$ZZ$1, 0))</f>
        <v/>
      </c>
    </row>
    <row r="12">
      <c r="A12">
        <f>INDEX(resultados!$A$2:$ZZ$88, 6, MATCH($B$1, resultados!$A$1:$ZZ$1, 0))</f>
        <v/>
      </c>
      <c r="B12">
        <f>INDEX(resultados!$A$2:$ZZ$88, 6, MATCH($B$2, resultados!$A$1:$ZZ$1, 0))</f>
        <v/>
      </c>
      <c r="C12">
        <f>INDEX(resultados!$A$2:$ZZ$88, 6, MATCH($B$3, resultados!$A$1:$ZZ$1, 0))</f>
        <v/>
      </c>
    </row>
    <row r="13">
      <c r="A13">
        <f>INDEX(resultados!$A$2:$ZZ$88, 7, MATCH($B$1, resultados!$A$1:$ZZ$1, 0))</f>
        <v/>
      </c>
      <c r="B13">
        <f>INDEX(resultados!$A$2:$ZZ$88, 7, MATCH($B$2, resultados!$A$1:$ZZ$1, 0))</f>
        <v/>
      </c>
      <c r="C13">
        <f>INDEX(resultados!$A$2:$ZZ$88, 7, MATCH($B$3, resultados!$A$1:$ZZ$1, 0))</f>
        <v/>
      </c>
    </row>
    <row r="14">
      <c r="A14">
        <f>INDEX(resultados!$A$2:$ZZ$88, 8, MATCH($B$1, resultados!$A$1:$ZZ$1, 0))</f>
        <v/>
      </c>
      <c r="B14">
        <f>INDEX(resultados!$A$2:$ZZ$88, 8, MATCH($B$2, resultados!$A$1:$ZZ$1, 0))</f>
        <v/>
      </c>
      <c r="C14">
        <f>INDEX(resultados!$A$2:$ZZ$88, 8, MATCH($B$3, resultados!$A$1:$ZZ$1, 0))</f>
        <v/>
      </c>
    </row>
    <row r="15">
      <c r="A15">
        <f>INDEX(resultados!$A$2:$ZZ$88, 9, MATCH($B$1, resultados!$A$1:$ZZ$1, 0))</f>
        <v/>
      </c>
      <c r="B15">
        <f>INDEX(resultados!$A$2:$ZZ$88, 9, MATCH($B$2, resultados!$A$1:$ZZ$1, 0))</f>
        <v/>
      </c>
      <c r="C15">
        <f>INDEX(resultados!$A$2:$ZZ$88, 9, MATCH($B$3, resultados!$A$1:$ZZ$1, 0))</f>
        <v/>
      </c>
    </row>
    <row r="16">
      <c r="A16">
        <f>INDEX(resultados!$A$2:$ZZ$88, 10, MATCH($B$1, resultados!$A$1:$ZZ$1, 0))</f>
        <v/>
      </c>
      <c r="B16">
        <f>INDEX(resultados!$A$2:$ZZ$88, 10, MATCH($B$2, resultados!$A$1:$ZZ$1, 0))</f>
        <v/>
      </c>
      <c r="C16">
        <f>INDEX(resultados!$A$2:$ZZ$88, 10, MATCH($B$3, resultados!$A$1:$ZZ$1, 0))</f>
        <v/>
      </c>
    </row>
    <row r="17">
      <c r="A17">
        <f>INDEX(resultados!$A$2:$ZZ$88, 11, MATCH($B$1, resultados!$A$1:$ZZ$1, 0))</f>
        <v/>
      </c>
      <c r="B17">
        <f>INDEX(resultados!$A$2:$ZZ$88, 11, MATCH($B$2, resultados!$A$1:$ZZ$1, 0))</f>
        <v/>
      </c>
      <c r="C17">
        <f>INDEX(resultados!$A$2:$ZZ$88, 11, MATCH($B$3, resultados!$A$1:$ZZ$1, 0))</f>
        <v/>
      </c>
    </row>
    <row r="18">
      <c r="A18">
        <f>INDEX(resultados!$A$2:$ZZ$88, 12, MATCH($B$1, resultados!$A$1:$ZZ$1, 0))</f>
        <v/>
      </c>
      <c r="B18">
        <f>INDEX(resultados!$A$2:$ZZ$88, 12, MATCH($B$2, resultados!$A$1:$ZZ$1, 0))</f>
        <v/>
      </c>
      <c r="C18">
        <f>INDEX(resultados!$A$2:$ZZ$88, 12, MATCH($B$3, resultados!$A$1:$ZZ$1, 0))</f>
        <v/>
      </c>
    </row>
    <row r="19">
      <c r="A19">
        <f>INDEX(resultados!$A$2:$ZZ$88, 13, MATCH($B$1, resultados!$A$1:$ZZ$1, 0))</f>
        <v/>
      </c>
      <c r="B19">
        <f>INDEX(resultados!$A$2:$ZZ$88, 13, MATCH($B$2, resultados!$A$1:$ZZ$1, 0))</f>
        <v/>
      </c>
      <c r="C19">
        <f>INDEX(resultados!$A$2:$ZZ$88, 13, MATCH($B$3, resultados!$A$1:$ZZ$1, 0))</f>
        <v/>
      </c>
    </row>
    <row r="20">
      <c r="A20">
        <f>INDEX(resultados!$A$2:$ZZ$88, 14, MATCH($B$1, resultados!$A$1:$ZZ$1, 0))</f>
        <v/>
      </c>
      <c r="B20">
        <f>INDEX(resultados!$A$2:$ZZ$88, 14, MATCH($B$2, resultados!$A$1:$ZZ$1, 0))</f>
        <v/>
      </c>
      <c r="C20">
        <f>INDEX(resultados!$A$2:$ZZ$88, 14, MATCH($B$3, resultados!$A$1:$ZZ$1, 0))</f>
        <v/>
      </c>
    </row>
    <row r="21">
      <c r="A21">
        <f>INDEX(resultados!$A$2:$ZZ$88, 15, MATCH($B$1, resultados!$A$1:$ZZ$1, 0))</f>
        <v/>
      </c>
      <c r="B21">
        <f>INDEX(resultados!$A$2:$ZZ$88, 15, MATCH($B$2, resultados!$A$1:$ZZ$1, 0))</f>
        <v/>
      </c>
      <c r="C21">
        <f>INDEX(resultados!$A$2:$ZZ$88, 15, MATCH($B$3, resultados!$A$1:$ZZ$1, 0))</f>
        <v/>
      </c>
    </row>
    <row r="22">
      <c r="A22">
        <f>INDEX(resultados!$A$2:$ZZ$88, 16, MATCH($B$1, resultados!$A$1:$ZZ$1, 0))</f>
        <v/>
      </c>
      <c r="B22">
        <f>INDEX(resultados!$A$2:$ZZ$88, 16, MATCH($B$2, resultados!$A$1:$ZZ$1, 0))</f>
        <v/>
      </c>
      <c r="C22">
        <f>INDEX(resultados!$A$2:$ZZ$88, 16, MATCH($B$3, resultados!$A$1:$ZZ$1, 0))</f>
        <v/>
      </c>
    </row>
    <row r="23">
      <c r="A23">
        <f>INDEX(resultados!$A$2:$ZZ$88, 17, MATCH($B$1, resultados!$A$1:$ZZ$1, 0))</f>
        <v/>
      </c>
      <c r="B23">
        <f>INDEX(resultados!$A$2:$ZZ$88, 17, MATCH($B$2, resultados!$A$1:$ZZ$1, 0))</f>
        <v/>
      </c>
      <c r="C23">
        <f>INDEX(resultados!$A$2:$ZZ$88, 17, MATCH($B$3, resultados!$A$1:$ZZ$1, 0))</f>
        <v/>
      </c>
    </row>
    <row r="24">
      <c r="A24">
        <f>INDEX(resultados!$A$2:$ZZ$88, 18, MATCH($B$1, resultados!$A$1:$ZZ$1, 0))</f>
        <v/>
      </c>
      <c r="B24">
        <f>INDEX(resultados!$A$2:$ZZ$88, 18, MATCH($B$2, resultados!$A$1:$ZZ$1, 0))</f>
        <v/>
      </c>
      <c r="C24">
        <f>INDEX(resultados!$A$2:$ZZ$88, 18, MATCH($B$3, resultados!$A$1:$ZZ$1, 0))</f>
        <v/>
      </c>
    </row>
    <row r="25">
      <c r="A25">
        <f>INDEX(resultados!$A$2:$ZZ$88, 19, MATCH($B$1, resultados!$A$1:$ZZ$1, 0))</f>
        <v/>
      </c>
      <c r="B25">
        <f>INDEX(resultados!$A$2:$ZZ$88, 19, MATCH($B$2, resultados!$A$1:$ZZ$1, 0))</f>
        <v/>
      </c>
      <c r="C25">
        <f>INDEX(resultados!$A$2:$ZZ$88, 19, MATCH($B$3, resultados!$A$1:$ZZ$1, 0))</f>
        <v/>
      </c>
    </row>
    <row r="26">
      <c r="A26">
        <f>INDEX(resultados!$A$2:$ZZ$88, 20, MATCH($B$1, resultados!$A$1:$ZZ$1, 0))</f>
        <v/>
      </c>
      <c r="B26">
        <f>INDEX(resultados!$A$2:$ZZ$88, 20, MATCH($B$2, resultados!$A$1:$ZZ$1, 0))</f>
        <v/>
      </c>
      <c r="C26">
        <f>INDEX(resultados!$A$2:$ZZ$88, 20, MATCH($B$3, resultados!$A$1:$ZZ$1, 0))</f>
        <v/>
      </c>
    </row>
    <row r="27">
      <c r="A27">
        <f>INDEX(resultados!$A$2:$ZZ$88, 21, MATCH($B$1, resultados!$A$1:$ZZ$1, 0))</f>
        <v/>
      </c>
      <c r="B27">
        <f>INDEX(resultados!$A$2:$ZZ$88, 21, MATCH($B$2, resultados!$A$1:$ZZ$1, 0))</f>
        <v/>
      </c>
      <c r="C27">
        <f>INDEX(resultados!$A$2:$ZZ$88, 21, MATCH($B$3, resultados!$A$1:$ZZ$1, 0))</f>
        <v/>
      </c>
    </row>
    <row r="28">
      <c r="A28">
        <f>INDEX(resultados!$A$2:$ZZ$88, 22, MATCH($B$1, resultados!$A$1:$ZZ$1, 0))</f>
        <v/>
      </c>
      <c r="B28">
        <f>INDEX(resultados!$A$2:$ZZ$88, 22, MATCH($B$2, resultados!$A$1:$ZZ$1, 0))</f>
        <v/>
      </c>
      <c r="C28">
        <f>INDEX(resultados!$A$2:$ZZ$88, 22, MATCH($B$3, resultados!$A$1:$ZZ$1, 0))</f>
        <v/>
      </c>
    </row>
    <row r="29">
      <c r="A29">
        <f>INDEX(resultados!$A$2:$ZZ$88, 23, MATCH($B$1, resultados!$A$1:$ZZ$1, 0))</f>
        <v/>
      </c>
      <c r="B29">
        <f>INDEX(resultados!$A$2:$ZZ$88, 23, MATCH($B$2, resultados!$A$1:$ZZ$1, 0))</f>
        <v/>
      </c>
      <c r="C29">
        <f>INDEX(resultados!$A$2:$ZZ$88, 23, MATCH($B$3, resultados!$A$1:$ZZ$1, 0))</f>
        <v/>
      </c>
    </row>
    <row r="30">
      <c r="A30">
        <f>INDEX(resultados!$A$2:$ZZ$88, 24, MATCH($B$1, resultados!$A$1:$ZZ$1, 0))</f>
        <v/>
      </c>
      <c r="B30">
        <f>INDEX(resultados!$A$2:$ZZ$88, 24, MATCH($B$2, resultados!$A$1:$ZZ$1, 0))</f>
        <v/>
      </c>
      <c r="C30">
        <f>INDEX(resultados!$A$2:$ZZ$88, 24, MATCH($B$3, resultados!$A$1:$ZZ$1, 0))</f>
        <v/>
      </c>
    </row>
    <row r="31">
      <c r="A31">
        <f>INDEX(resultados!$A$2:$ZZ$88, 25, MATCH($B$1, resultados!$A$1:$ZZ$1, 0))</f>
        <v/>
      </c>
      <c r="B31">
        <f>INDEX(resultados!$A$2:$ZZ$88, 25, MATCH($B$2, resultados!$A$1:$ZZ$1, 0))</f>
        <v/>
      </c>
      <c r="C31">
        <f>INDEX(resultados!$A$2:$ZZ$88, 25, MATCH($B$3, resultados!$A$1:$ZZ$1, 0))</f>
        <v/>
      </c>
    </row>
    <row r="32">
      <c r="A32">
        <f>INDEX(resultados!$A$2:$ZZ$88, 26, MATCH($B$1, resultados!$A$1:$ZZ$1, 0))</f>
        <v/>
      </c>
      <c r="B32">
        <f>INDEX(resultados!$A$2:$ZZ$88, 26, MATCH($B$2, resultados!$A$1:$ZZ$1, 0))</f>
        <v/>
      </c>
      <c r="C32">
        <f>INDEX(resultados!$A$2:$ZZ$88, 26, MATCH($B$3, resultados!$A$1:$ZZ$1, 0))</f>
        <v/>
      </c>
    </row>
    <row r="33">
      <c r="A33">
        <f>INDEX(resultados!$A$2:$ZZ$88, 27, MATCH($B$1, resultados!$A$1:$ZZ$1, 0))</f>
        <v/>
      </c>
      <c r="B33">
        <f>INDEX(resultados!$A$2:$ZZ$88, 27, MATCH($B$2, resultados!$A$1:$ZZ$1, 0))</f>
        <v/>
      </c>
      <c r="C33">
        <f>INDEX(resultados!$A$2:$ZZ$88, 27, MATCH($B$3, resultados!$A$1:$ZZ$1, 0))</f>
        <v/>
      </c>
    </row>
    <row r="34">
      <c r="A34">
        <f>INDEX(resultados!$A$2:$ZZ$88, 28, MATCH($B$1, resultados!$A$1:$ZZ$1, 0))</f>
        <v/>
      </c>
      <c r="B34">
        <f>INDEX(resultados!$A$2:$ZZ$88, 28, MATCH($B$2, resultados!$A$1:$ZZ$1, 0))</f>
        <v/>
      </c>
      <c r="C34">
        <f>INDEX(resultados!$A$2:$ZZ$88, 28, MATCH($B$3, resultados!$A$1:$ZZ$1, 0))</f>
        <v/>
      </c>
    </row>
    <row r="35">
      <c r="A35">
        <f>INDEX(resultados!$A$2:$ZZ$88, 29, MATCH($B$1, resultados!$A$1:$ZZ$1, 0))</f>
        <v/>
      </c>
      <c r="B35">
        <f>INDEX(resultados!$A$2:$ZZ$88, 29, MATCH($B$2, resultados!$A$1:$ZZ$1, 0))</f>
        <v/>
      </c>
      <c r="C35">
        <f>INDEX(resultados!$A$2:$ZZ$88, 29, MATCH($B$3, resultados!$A$1:$ZZ$1, 0))</f>
        <v/>
      </c>
    </row>
    <row r="36">
      <c r="A36">
        <f>INDEX(resultados!$A$2:$ZZ$88, 30, MATCH($B$1, resultados!$A$1:$ZZ$1, 0))</f>
        <v/>
      </c>
      <c r="B36">
        <f>INDEX(resultados!$A$2:$ZZ$88, 30, MATCH($B$2, resultados!$A$1:$ZZ$1, 0))</f>
        <v/>
      </c>
      <c r="C36">
        <f>INDEX(resultados!$A$2:$ZZ$88, 30, MATCH($B$3, resultados!$A$1:$ZZ$1, 0))</f>
        <v/>
      </c>
    </row>
    <row r="37">
      <c r="A37">
        <f>INDEX(resultados!$A$2:$ZZ$88, 31, MATCH($B$1, resultados!$A$1:$ZZ$1, 0))</f>
        <v/>
      </c>
      <c r="B37">
        <f>INDEX(resultados!$A$2:$ZZ$88, 31, MATCH($B$2, resultados!$A$1:$ZZ$1, 0))</f>
        <v/>
      </c>
      <c r="C37">
        <f>INDEX(resultados!$A$2:$ZZ$88, 31, MATCH($B$3, resultados!$A$1:$ZZ$1, 0))</f>
        <v/>
      </c>
    </row>
    <row r="38">
      <c r="A38">
        <f>INDEX(resultados!$A$2:$ZZ$88, 32, MATCH($B$1, resultados!$A$1:$ZZ$1, 0))</f>
        <v/>
      </c>
      <c r="B38">
        <f>INDEX(resultados!$A$2:$ZZ$88, 32, MATCH($B$2, resultados!$A$1:$ZZ$1, 0))</f>
        <v/>
      </c>
      <c r="C38">
        <f>INDEX(resultados!$A$2:$ZZ$88, 32, MATCH($B$3, resultados!$A$1:$ZZ$1, 0))</f>
        <v/>
      </c>
    </row>
    <row r="39">
      <c r="A39">
        <f>INDEX(resultados!$A$2:$ZZ$88, 33, MATCH($B$1, resultados!$A$1:$ZZ$1, 0))</f>
        <v/>
      </c>
      <c r="B39">
        <f>INDEX(resultados!$A$2:$ZZ$88, 33, MATCH($B$2, resultados!$A$1:$ZZ$1, 0))</f>
        <v/>
      </c>
      <c r="C39">
        <f>INDEX(resultados!$A$2:$ZZ$88, 33, MATCH($B$3, resultados!$A$1:$ZZ$1, 0))</f>
        <v/>
      </c>
    </row>
    <row r="40">
      <c r="A40">
        <f>INDEX(resultados!$A$2:$ZZ$88, 34, MATCH($B$1, resultados!$A$1:$ZZ$1, 0))</f>
        <v/>
      </c>
      <c r="B40">
        <f>INDEX(resultados!$A$2:$ZZ$88, 34, MATCH($B$2, resultados!$A$1:$ZZ$1, 0))</f>
        <v/>
      </c>
      <c r="C40">
        <f>INDEX(resultados!$A$2:$ZZ$88, 34, MATCH($B$3, resultados!$A$1:$ZZ$1, 0))</f>
        <v/>
      </c>
    </row>
    <row r="41">
      <c r="A41">
        <f>INDEX(resultados!$A$2:$ZZ$88, 35, MATCH($B$1, resultados!$A$1:$ZZ$1, 0))</f>
        <v/>
      </c>
      <c r="B41">
        <f>INDEX(resultados!$A$2:$ZZ$88, 35, MATCH($B$2, resultados!$A$1:$ZZ$1, 0))</f>
        <v/>
      </c>
      <c r="C41">
        <f>INDEX(resultados!$A$2:$ZZ$88, 35, MATCH($B$3, resultados!$A$1:$ZZ$1, 0))</f>
        <v/>
      </c>
    </row>
    <row r="42">
      <c r="A42">
        <f>INDEX(resultados!$A$2:$ZZ$88, 36, MATCH($B$1, resultados!$A$1:$ZZ$1, 0))</f>
        <v/>
      </c>
      <c r="B42">
        <f>INDEX(resultados!$A$2:$ZZ$88, 36, MATCH($B$2, resultados!$A$1:$ZZ$1, 0))</f>
        <v/>
      </c>
      <c r="C42">
        <f>INDEX(resultados!$A$2:$ZZ$88, 36, MATCH($B$3, resultados!$A$1:$ZZ$1, 0))</f>
        <v/>
      </c>
    </row>
    <row r="43">
      <c r="A43">
        <f>INDEX(resultados!$A$2:$ZZ$88, 37, MATCH($B$1, resultados!$A$1:$ZZ$1, 0))</f>
        <v/>
      </c>
      <c r="B43">
        <f>INDEX(resultados!$A$2:$ZZ$88, 37, MATCH($B$2, resultados!$A$1:$ZZ$1, 0))</f>
        <v/>
      </c>
      <c r="C43">
        <f>INDEX(resultados!$A$2:$ZZ$88, 37, MATCH($B$3, resultados!$A$1:$ZZ$1, 0))</f>
        <v/>
      </c>
    </row>
    <row r="44">
      <c r="A44">
        <f>INDEX(resultados!$A$2:$ZZ$88, 38, MATCH($B$1, resultados!$A$1:$ZZ$1, 0))</f>
        <v/>
      </c>
      <c r="B44">
        <f>INDEX(resultados!$A$2:$ZZ$88, 38, MATCH($B$2, resultados!$A$1:$ZZ$1, 0))</f>
        <v/>
      </c>
      <c r="C44">
        <f>INDEX(resultados!$A$2:$ZZ$88, 38, MATCH($B$3, resultados!$A$1:$ZZ$1, 0))</f>
        <v/>
      </c>
    </row>
    <row r="45">
      <c r="A45">
        <f>INDEX(resultados!$A$2:$ZZ$88, 39, MATCH($B$1, resultados!$A$1:$ZZ$1, 0))</f>
        <v/>
      </c>
      <c r="B45">
        <f>INDEX(resultados!$A$2:$ZZ$88, 39, MATCH($B$2, resultados!$A$1:$ZZ$1, 0))</f>
        <v/>
      </c>
      <c r="C45">
        <f>INDEX(resultados!$A$2:$ZZ$88, 39, MATCH($B$3, resultados!$A$1:$ZZ$1, 0))</f>
        <v/>
      </c>
    </row>
    <row r="46">
      <c r="A46">
        <f>INDEX(resultados!$A$2:$ZZ$88, 40, MATCH($B$1, resultados!$A$1:$ZZ$1, 0))</f>
        <v/>
      </c>
      <c r="B46">
        <f>INDEX(resultados!$A$2:$ZZ$88, 40, MATCH($B$2, resultados!$A$1:$ZZ$1, 0))</f>
        <v/>
      </c>
      <c r="C46">
        <f>INDEX(resultados!$A$2:$ZZ$88, 40, MATCH($B$3, resultados!$A$1:$ZZ$1, 0))</f>
        <v/>
      </c>
    </row>
    <row r="47">
      <c r="A47">
        <f>INDEX(resultados!$A$2:$ZZ$88, 41, MATCH($B$1, resultados!$A$1:$ZZ$1, 0))</f>
        <v/>
      </c>
      <c r="B47">
        <f>INDEX(resultados!$A$2:$ZZ$88, 41, MATCH($B$2, resultados!$A$1:$ZZ$1, 0))</f>
        <v/>
      </c>
      <c r="C47">
        <f>INDEX(resultados!$A$2:$ZZ$88, 41, MATCH($B$3, resultados!$A$1:$ZZ$1, 0))</f>
        <v/>
      </c>
    </row>
    <row r="48">
      <c r="A48">
        <f>INDEX(resultados!$A$2:$ZZ$88, 42, MATCH($B$1, resultados!$A$1:$ZZ$1, 0))</f>
        <v/>
      </c>
      <c r="B48">
        <f>INDEX(resultados!$A$2:$ZZ$88, 42, MATCH($B$2, resultados!$A$1:$ZZ$1, 0))</f>
        <v/>
      </c>
      <c r="C48">
        <f>INDEX(resultados!$A$2:$ZZ$88, 42, MATCH($B$3, resultados!$A$1:$ZZ$1, 0))</f>
        <v/>
      </c>
    </row>
    <row r="49">
      <c r="A49">
        <f>INDEX(resultados!$A$2:$ZZ$88, 43, MATCH($B$1, resultados!$A$1:$ZZ$1, 0))</f>
        <v/>
      </c>
      <c r="B49">
        <f>INDEX(resultados!$A$2:$ZZ$88, 43, MATCH($B$2, resultados!$A$1:$ZZ$1, 0))</f>
        <v/>
      </c>
      <c r="C49">
        <f>INDEX(resultados!$A$2:$ZZ$88, 43, MATCH($B$3, resultados!$A$1:$ZZ$1, 0))</f>
        <v/>
      </c>
    </row>
    <row r="50">
      <c r="A50">
        <f>INDEX(resultados!$A$2:$ZZ$88, 44, MATCH($B$1, resultados!$A$1:$ZZ$1, 0))</f>
        <v/>
      </c>
      <c r="B50">
        <f>INDEX(resultados!$A$2:$ZZ$88, 44, MATCH($B$2, resultados!$A$1:$ZZ$1, 0))</f>
        <v/>
      </c>
      <c r="C50">
        <f>INDEX(resultados!$A$2:$ZZ$88, 44, MATCH($B$3, resultados!$A$1:$ZZ$1, 0))</f>
        <v/>
      </c>
    </row>
    <row r="51">
      <c r="A51">
        <f>INDEX(resultados!$A$2:$ZZ$88, 45, MATCH($B$1, resultados!$A$1:$ZZ$1, 0))</f>
        <v/>
      </c>
      <c r="B51">
        <f>INDEX(resultados!$A$2:$ZZ$88, 45, MATCH($B$2, resultados!$A$1:$ZZ$1, 0))</f>
        <v/>
      </c>
      <c r="C51">
        <f>INDEX(resultados!$A$2:$ZZ$88, 45, MATCH($B$3, resultados!$A$1:$ZZ$1, 0))</f>
        <v/>
      </c>
    </row>
    <row r="52">
      <c r="A52">
        <f>INDEX(resultados!$A$2:$ZZ$88, 46, MATCH($B$1, resultados!$A$1:$ZZ$1, 0))</f>
        <v/>
      </c>
      <c r="B52">
        <f>INDEX(resultados!$A$2:$ZZ$88, 46, MATCH($B$2, resultados!$A$1:$ZZ$1, 0))</f>
        <v/>
      </c>
      <c r="C52">
        <f>INDEX(resultados!$A$2:$ZZ$88, 46, MATCH($B$3, resultados!$A$1:$ZZ$1, 0))</f>
        <v/>
      </c>
    </row>
    <row r="53">
      <c r="A53">
        <f>INDEX(resultados!$A$2:$ZZ$88, 47, MATCH($B$1, resultados!$A$1:$ZZ$1, 0))</f>
        <v/>
      </c>
      <c r="B53">
        <f>INDEX(resultados!$A$2:$ZZ$88, 47, MATCH($B$2, resultados!$A$1:$ZZ$1, 0))</f>
        <v/>
      </c>
      <c r="C53">
        <f>INDEX(resultados!$A$2:$ZZ$88, 47, MATCH($B$3, resultados!$A$1:$ZZ$1, 0))</f>
        <v/>
      </c>
    </row>
    <row r="54">
      <c r="A54">
        <f>INDEX(resultados!$A$2:$ZZ$88, 48, MATCH($B$1, resultados!$A$1:$ZZ$1, 0))</f>
        <v/>
      </c>
      <c r="B54">
        <f>INDEX(resultados!$A$2:$ZZ$88, 48, MATCH($B$2, resultados!$A$1:$ZZ$1, 0))</f>
        <v/>
      </c>
      <c r="C54">
        <f>INDEX(resultados!$A$2:$ZZ$88, 48, MATCH($B$3, resultados!$A$1:$ZZ$1, 0))</f>
        <v/>
      </c>
    </row>
    <row r="55">
      <c r="A55">
        <f>INDEX(resultados!$A$2:$ZZ$88, 49, MATCH($B$1, resultados!$A$1:$ZZ$1, 0))</f>
        <v/>
      </c>
      <c r="B55">
        <f>INDEX(resultados!$A$2:$ZZ$88, 49, MATCH($B$2, resultados!$A$1:$ZZ$1, 0))</f>
        <v/>
      </c>
      <c r="C55">
        <f>INDEX(resultados!$A$2:$ZZ$88, 49, MATCH($B$3, resultados!$A$1:$ZZ$1, 0))</f>
        <v/>
      </c>
    </row>
    <row r="56">
      <c r="A56">
        <f>INDEX(resultados!$A$2:$ZZ$88, 50, MATCH($B$1, resultados!$A$1:$ZZ$1, 0))</f>
        <v/>
      </c>
      <c r="B56">
        <f>INDEX(resultados!$A$2:$ZZ$88, 50, MATCH($B$2, resultados!$A$1:$ZZ$1, 0))</f>
        <v/>
      </c>
      <c r="C56">
        <f>INDEX(resultados!$A$2:$ZZ$88, 50, MATCH($B$3, resultados!$A$1:$ZZ$1, 0))</f>
        <v/>
      </c>
    </row>
    <row r="57">
      <c r="A57">
        <f>INDEX(resultados!$A$2:$ZZ$88, 51, MATCH($B$1, resultados!$A$1:$ZZ$1, 0))</f>
        <v/>
      </c>
      <c r="B57">
        <f>INDEX(resultados!$A$2:$ZZ$88, 51, MATCH($B$2, resultados!$A$1:$ZZ$1, 0))</f>
        <v/>
      </c>
      <c r="C57">
        <f>INDEX(resultados!$A$2:$ZZ$88, 51, MATCH($B$3, resultados!$A$1:$ZZ$1, 0))</f>
        <v/>
      </c>
    </row>
    <row r="58">
      <c r="A58">
        <f>INDEX(resultados!$A$2:$ZZ$88, 52, MATCH($B$1, resultados!$A$1:$ZZ$1, 0))</f>
        <v/>
      </c>
      <c r="B58">
        <f>INDEX(resultados!$A$2:$ZZ$88, 52, MATCH($B$2, resultados!$A$1:$ZZ$1, 0))</f>
        <v/>
      </c>
      <c r="C58">
        <f>INDEX(resultados!$A$2:$ZZ$88, 52, MATCH($B$3, resultados!$A$1:$ZZ$1, 0))</f>
        <v/>
      </c>
    </row>
    <row r="59">
      <c r="A59">
        <f>INDEX(resultados!$A$2:$ZZ$88, 53, MATCH($B$1, resultados!$A$1:$ZZ$1, 0))</f>
        <v/>
      </c>
      <c r="B59">
        <f>INDEX(resultados!$A$2:$ZZ$88, 53, MATCH($B$2, resultados!$A$1:$ZZ$1, 0))</f>
        <v/>
      </c>
      <c r="C59">
        <f>INDEX(resultados!$A$2:$ZZ$88, 53, MATCH($B$3, resultados!$A$1:$ZZ$1, 0))</f>
        <v/>
      </c>
    </row>
    <row r="60">
      <c r="A60">
        <f>INDEX(resultados!$A$2:$ZZ$88, 54, MATCH($B$1, resultados!$A$1:$ZZ$1, 0))</f>
        <v/>
      </c>
      <c r="B60">
        <f>INDEX(resultados!$A$2:$ZZ$88, 54, MATCH($B$2, resultados!$A$1:$ZZ$1, 0))</f>
        <v/>
      </c>
      <c r="C60">
        <f>INDEX(resultados!$A$2:$ZZ$88, 54, MATCH($B$3, resultados!$A$1:$ZZ$1, 0))</f>
        <v/>
      </c>
    </row>
    <row r="61">
      <c r="A61">
        <f>INDEX(resultados!$A$2:$ZZ$88, 55, MATCH($B$1, resultados!$A$1:$ZZ$1, 0))</f>
        <v/>
      </c>
      <c r="B61">
        <f>INDEX(resultados!$A$2:$ZZ$88, 55, MATCH($B$2, resultados!$A$1:$ZZ$1, 0))</f>
        <v/>
      </c>
      <c r="C61">
        <f>INDEX(resultados!$A$2:$ZZ$88, 55, MATCH($B$3, resultados!$A$1:$ZZ$1, 0))</f>
        <v/>
      </c>
    </row>
    <row r="62">
      <c r="A62">
        <f>INDEX(resultados!$A$2:$ZZ$88, 56, MATCH($B$1, resultados!$A$1:$ZZ$1, 0))</f>
        <v/>
      </c>
      <c r="B62">
        <f>INDEX(resultados!$A$2:$ZZ$88, 56, MATCH($B$2, resultados!$A$1:$ZZ$1, 0))</f>
        <v/>
      </c>
      <c r="C62">
        <f>INDEX(resultados!$A$2:$ZZ$88, 56, MATCH($B$3, resultados!$A$1:$ZZ$1, 0))</f>
        <v/>
      </c>
    </row>
    <row r="63">
      <c r="A63">
        <f>INDEX(resultados!$A$2:$ZZ$88, 57, MATCH($B$1, resultados!$A$1:$ZZ$1, 0))</f>
        <v/>
      </c>
      <c r="B63">
        <f>INDEX(resultados!$A$2:$ZZ$88, 57, MATCH($B$2, resultados!$A$1:$ZZ$1, 0))</f>
        <v/>
      </c>
      <c r="C63">
        <f>INDEX(resultados!$A$2:$ZZ$88, 57, MATCH($B$3, resultados!$A$1:$ZZ$1, 0))</f>
        <v/>
      </c>
    </row>
    <row r="64">
      <c r="A64">
        <f>INDEX(resultados!$A$2:$ZZ$88, 58, MATCH($B$1, resultados!$A$1:$ZZ$1, 0))</f>
        <v/>
      </c>
      <c r="B64">
        <f>INDEX(resultados!$A$2:$ZZ$88, 58, MATCH($B$2, resultados!$A$1:$ZZ$1, 0))</f>
        <v/>
      </c>
      <c r="C64">
        <f>INDEX(resultados!$A$2:$ZZ$88, 58, MATCH($B$3, resultados!$A$1:$ZZ$1, 0))</f>
        <v/>
      </c>
    </row>
    <row r="65">
      <c r="A65">
        <f>INDEX(resultados!$A$2:$ZZ$88, 59, MATCH($B$1, resultados!$A$1:$ZZ$1, 0))</f>
        <v/>
      </c>
      <c r="B65">
        <f>INDEX(resultados!$A$2:$ZZ$88, 59, MATCH($B$2, resultados!$A$1:$ZZ$1, 0))</f>
        <v/>
      </c>
      <c r="C65">
        <f>INDEX(resultados!$A$2:$ZZ$88, 59, MATCH($B$3, resultados!$A$1:$ZZ$1, 0))</f>
        <v/>
      </c>
    </row>
    <row r="66">
      <c r="A66">
        <f>INDEX(resultados!$A$2:$ZZ$88, 60, MATCH($B$1, resultados!$A$1:$ZZ$1, 0))</f>
        <v/>
      </c>
      <c r="B66">
        <f>INDEX(resultados!$A$2:$ZZ$88, 60, MATCH($B$2, resultados!$A$1:$ZZ$1, 0))</f>
        <v/>
      </c>
      <c r="C66">
        <f>INDEX(resultados!$A$2:$ZZ$88, 60, MATCH($B$3, resultados!$A$1:$ZZ$1, 0))</f>
        <v/>
      </c>
    </row>
    <row r="67">
      <c r="A67">
        <f>INDEX(resultados!$A$2:$ZZ$88, 61, MATCH($B$1, resultados!$A$1:$ZZ$1, 0))</f>
        <v/>
      </c>
      <c r="B67">
        <f>INDEX(resultados!$A$2:$ZZ$88, 61, MATCH($B$2, resultados!$A$1:$ZZ$1, 0))</f>
        <v/>
      </c>
      <c r="C67">
        <f>INDEX(resultados!$A$2:$ZZ$88, 61, MATCH($B$3, resultados!$A$1:$ZZ$1, 0))</f>
        <v/>
      </c>
    </row>
    <row r="68">
      <c r="A68">
        <f>INDEX(resultados!$A$2:$ZZ$88, 62, MATCH($B$1, resultados!$A$1:$ZZ$1, 0))</f>
        <v/>
      </c>
      <c r="B68">
        <f>INDEX(resultados!$A$2:$ZZ$88, 62, MATCH($B$2, resultados!$A$1:$ZZ$1, 0))</f>
        <v/>
      </c>
      <c r="C68">
        <f>INDEX(resultados!$A$2:$ZZ$88, 62, MATCH($B$3, resultados!$A$1:$ZZ$1, 0))</f>
        <v/>
      </c>
    </row>
    <row r="69">
      <c r="A69">
        <f>INDEX(resultados!$A$2:$ZZ$88, 63, MATCH($B$1, resultados!$A$1:$ZZ$1, 0))</f>
        <v/>
      </c>
      <c r="B69">
        <f>INDEX(resultados!$A$2:$ZZ$88, 63, MATCH($B$2, resultados!$A$1:$ZZ$1, 0))</f>
        <v/>
      </c>
      <c r="C69">
        <f>INDEX(resultados!$A$2:$ZZ$88, 63, MATCH($B$3, resultados!$A$1:$ZZ$1, 0))</f>
        <v/>
      </c>
    </row>
    <row r="70">
      <c r="A70">
        <f>INDEX(resultados!$A$2:$ZZ$88, 64, MATCH($B$1, resultados!$A$1:$ZZ$1, 0))</f>
        <v/>
      </c>
      <c r="B70">
        <f>INDEX(resultados!$A$2:$ZZ$88, 64, MATCH($B$2, resultados!$A$1:$ZZ$1, 0))</f>
        <v/>
      </c>
      <c r="C70">
        <f>INDEX(resultados!$A$2:$ZZ$88, 64, MATCH($B$3, resultados!$A$1:$ZZ$1, 0))</f>
        <v/>
      </c>
    </row>
    <row r="71">
      <c r="A71">
        <f>INDEX(resultados!$A$2:$ZZ$88, 65, MATCH($B$1, resultados!$A$1:$ZZ$1, 0))</f>
        <v/>
      </c>
      <c r="B71">
        <f>INDEX(resultados!$A$2:$ZZ$88, 65, MATCH($B$2, resultados!$A$1:$ZZ$1, 0))</f>
        <v/>
      </c>
      <c r="C71">
        <f>INDEX(resultados!$A$2:$ZZ$88, 65, MATCH($B$3, resultados!$A$1:$ZZ$1, 0))</f>
        <v/>
      </c>
    </row>
    <row r="72">
      <c r="A72">
        <f>INDEX(resultados!$A$2:$ZZ$88, 66, MATCH($B$1, resultados!$A$1:$ZZ$1, 0))</f>
        <v/>
      </c>
      <c r="B72">
        <f>INDEX(resultados!$A$2:$ZZ$88, 66, MATCH($B$2, resultados!$A$1:$ZZ$1, 0))</f>
        <v/>
      </c>
      <c r="C72">
        <f>INDEX(resultados!$A$2:$ZZ$88, 66, MATCH($B$3, resultados!$A$1:$ZZ$1, 0))</f>
        <v/>
      </c>
    </row>
    <row r="73">
      <c r="A73">
        <f>INDEX(resultados!$A$2:$ZZ$88, 67, MATCH($B$1, resultados!$A$1:$ZZ$1, 0))</f>
        <v/>
      </c>
      <c r="B73">
        <f>INDEX(resultados!$A$2:$ZZ$88, 67, MATCH($B$2, resultados!$A$1:$ZZ$1, 0))</f>
        <v/>
      </c>
      <c r="C73">
        <f>INDEX(resultados!$A$2:$ZZ$88, 67, MATCH($B$3, resultados!$A$1:$ZZ$1, 0))</f>
        <v/>
      </c>
    </row>
    <row r="74">
      <c r="A74">
        <f>INDEX(resultados!$A$2:$ZZ$88, 68, MATCH($B$1, resultados!$A$1:$ZZ$1, 0))</f>
        <v/>
      </c>
      <c r="B74">
        <f>INDEX(resultados!$A$2:$ZZ$88, 68, MATCH($B$2, resultados!$A$1:$ZZ$1, 0))</f>
        <v/>
      </c>
      <c r="C74">
        <f>INDEX(resultados!$A$2:$ZZ$88, 68, MATCH($B$3, resultados!$A$1:$ZZ$1, 0))</f>
        <v/>
      </c>
    </row>
    <row r="75">
      <c r="A75">
        <f>INDEX(resultados!$A$2:$ZZ$88, 69, MATCH($B$1, resultados!$A$1:$ZZ$1, 0))</f>
        <v/>
      </c>
      <c r="B75">
        <f>INDEX(resultados!$A$2:$ZZ$88, 69, MATCH($B$2, resultados!$A$1:$ZZ$1, 0))</f>
        <v/>
      </c>
      <c r="C75">
        <f>INDEX(resultados!$A$2:$ZZ$88, 69, MATCH($B$3, resultados!$A$1:$ZZ$1, 0))</f>
        <v/>
      </c>
    </row>
    <row r="76">
      <c r="A76">
        <f>INDEX(resultados!$A$2:$ZZ$88, 70, MATCH($B$1, resultados!$A$1:$ZZ$1, 0))</f>
        <v/>
      </c>
      <c r="B76">
        <f>INDEX(resultados!$A$2:$ZZ$88, 70, MATCH($B$2, resultados!$A$1:$ZZ$1, 0))</f>
        <v/>
      </c>
      <c r="C76">
        <f>INDEX(resultados!$A$2:$ZZ$88, 70, MATCH($B$3, resultados!$A$1:$ZZ$1, 0))</f>
        <v/>
      </c>
    </row>
    <row r="77">
      <c r="A77">
        <f>INDEX(resultados!$A$2:$ZZ$88, 71, MATCH($B$1, resultados!$A$1:$ZZ$1, 0))</f>
        <v/>
      </c>
      <c r="B77">
        <f>INDEX(resultados!$A$2:$ZZ$88, 71, MATCH($B$2, resultados!$A$1:$ZZ$1, 0))</f>
        <v/>
      </c>
      <c r="C77">
        <f>INDEX(resultados!$A$2:$ZZ$88, 71, MATCH($B$3, resultados!$A$1:$ZZ$1, 0))</f>
        <v/>
      </c>
    </row>
    <row r="78">
      <c r="A78">
        <f>INDEX(resultados!$A$2:$ZZ$88, 72, MATCH($B$1, resultados!$A$1:$ZZ$1, 0))</f>
        <v/>
      </c>
      <c r="B78">
        <f>INDEX(resultados!$A$2:$ZZ$88, 72, MATCH($B$2, resultados!$A$1:$ZZ$1, 0))</f>
        <v/>
      </c>
      <c r="C78">
        <f>INDEX(resultados!$A$2:$ZZ$88, 72, MATCH($B$3, resultados!$A$1:$ZZ$1, 0))</f>
        <v/>
      </c>
    </row>
    <row r="79">
      <c r="A79">
        <f>INDEX(resultados!$A$2:$ZZ$88, 73, MATCH($B$1, resultados!$A$1:$ZZ$1, 0))</f>
        <v/>
      </c>
      <c r="B79">
        <f>INDEX(resultados!$A$2:$ZZ$88, 73, MATCH($B$2, resultados!$A$1:$ZZ$1, 0))</f>
        <v/>
      </c>
      <c r="C79">
        <f>INDEX(resultados!$A$2:$ZZ$88, 73, MATCH($B$3, resultados!$A$1:$ZZ$1, 0))</f>
        <v/>
      </c>
    </row>
    <row r="80">
      <c r="A80">
        <f>INDEX(resultados!$A$2:$ZZ$88, 74, MATCH($B$1, resultados!$A$1:$ZZ$1, 0))</f>
        <v/>
      </c>
      <c r="B80">
        <f>INDEX(resultados!$A$2:$ZZ$88, 74, MATCH($B$2, resultados!$A$1:$ZZ$1, 0))</f>
        <v/>
      </c>
      <c r="C80">
        <f>INDEX(resultados!$A$2:$ZZ$88, 74, MATCH($B$3, resultados!$A$1:$ZZ$1, 0))</f>
        <v/>
      </c>
    </row>
    <row r="81">
      <c r="A81">
        <f>INDEX(resultados!$A$2:$ZZ$88, 75, MATCH($B$1, resultados!$A$1:$ZZ$1, 0))</f>
        <v/>
      </c>
      <c r="B81">
        <f>INDEX(resultados!$A$2:$ZZ$88, 75, MATCH($B$2, resultados!$A$1:$ZZ$1, 0))</f>
        <v/>
      </c>
      <c r="C81">
        <f>INDEX(resultados!$A$2:$ZZ$88, 75, MATCH($B$3, resultados!$A$1:$ZZ$1, 0))</f>
        <v/>
      </c>
    </row>
    <row r="82">
      <c r="A82">
        <f>INDEX(resultados!$A$2:$ZZ$88, 76, MATCH($B$1, resultados!$A$1:$ZZ$1, 0))</f>
        <v/>
      </c>
      <c r="B82">
        <f>INDEX(resultados!$A$2:$ZZ$88, 76, MATCH($B$2, resultados!$A$1:$ZZ$1, 0))</f>
        <v/>
      </c>
      <c r="C82">
        <f>INDEX(resultados!$A$2:$ZZ$88, 76, MATCH($B$3, resultados!$A$1:$ZZ$1, 0))</f>
        <v/>
      </c>
    </row>
    <row r="83">
      <c r="A83">
        <f>INDEX(resultados!$A$2:$ZZ$88, 77, MATCH($B$1, resultados!$A$1:$ZZ$1, 0))</f>
        <v/>
      </c>
      <c r="B83">
        <f>INDEX(resultados!$A$2:$ZZ$88, 77, MATCH($B$2, resultados!$A$1:$ZZ$1, 0))</f>
        <v/>
      </c>
      <c r="C83">
        <f>INDEX(resultados!$A$2:$ZZ$88, 77, MATCH($B$3, resultados!$A$1:$ZZ$1, 0))</f>
        <v/>
      </c>
    </row>
    <row r="84">
      <c r="A84">
        <f>INDEX(resultados!$A$2:$ZZ$88, 78, MATCH($B$1, resultados!$A$1:$ZZ$1, 0))</f>
        <v/>
      </c>
      <c r="B84">
        <f>INDEX(resultados!$A$2:$ZZ$88, 78, MATCH($B$2, resultados!$A$1:$ZZ$1, 0))</f>
        <v/>
      </c>
      <c r="C84">
        <f>INDEX(resultados!$A$2:$ZZ$88, 78, MATCH($B$3, resultados!$A$1:$ZZ$1, 0))</f>
        <v/>
      </c>
    </row>
    <row r="85">
      <c r="A85">
        <f>INDEX(resultados!$A$2:$ZZ$88, 79, MATCH($B$1, resultados!$A$1:$ZZ$1, 0))</f>
        <v/>
      </c>
      <c r="B85">
        <f>INDEX(resultados!$A$2:$ZZ$88, 79, MATCH($B$2, resultados!$A$1:$ZZ$1, 0))</f>
        <v/>
      </c>
      <c r="C85">
        <f>INDEX(resultados!$A$2:$ZZ$88, 79, MATCH($B$3, resultados!$A$1:$ZZ$1, 0))</f>
        <v/>
      </c>
    </row>
    <row r="86">
      <c r="A86">
        <f>INDEX(resultados!$A$2:$ZZ$88, 80, MATCH($B$1, resultados!$A$1:$ZZ$1, 0))</f>
        <v/>
      </c>
      <c r="B86">
        <f>INDEX(resultados!$A$2:$ZZ$88, 80, MATCH($B$2, resultados!$A$1:$ZZ$1, 0))</f>
        <v/>
      </c>
      <c r="C86">
        <f>INDEX(resultados!$A$2:$ZZ$88, 80, MATCH($B$3, resultados!$A$1:$ZZ$1, 0))</f>
        <v/>
      </c>
    </row>
    <row r="87">
      <c r="A87">
        <f>INDEX(resultados!$A$2:$ZZ$88, 81, MATCH($B$1, resultados!$A$1:$ZZ$1, 0))</f>
        <v/>
      </c>
      <c r="B87">
        <f>INDEX(resultados!$A$2:$ZZ$88, 81, MATCH($B$2, resultados!$A$1:$ZZ$1, 0))</f>
        <v/>
      </c>
      <c r="C87">
        <f>INDEX(resultados!$A$2:$ZZ$88, 81, MATCH($B$3, resultados!$A$1:$ZZ$1, 0))</f>
        <v/>
      </c>
    </row>
    <row r="88">
      <c r="A88">
        <f>INDEX(resultados!$A$2:$ZZ$88, 82, MATCH($B$1, resultados!$A$1:$ZZ$1, 0))</f>
        <v/>
      </c>
      <c r="B88">
        <f>INDEX(resultados!$A$2:$ZZ$88, 82, MATCH($B$2, resultados!$A$1:$ZZ$1, 0))</f>
        <v/>
      </c>
      <c r="C88">
        <f>INDEX(resultados!$A$2:$ZZ$88, 82, MATCH($B$3, resultados!$A$1:$ZZ$1, 0))</f>
        <v/>
      </c>
    </row>
    <row r="89">
      <c r="A89">
        <f>INDEX(resultados!$A$2:$ZZ$88, 83, MATCH($B$1, resultados!$A$1:$ZZ$1, 0))</f>
        <v/>
      </c>
      <c r="B89">
        <f>INDEX(resultados!$A$2:$ZZ$88, 83, MATCH($B$2, resultados!$A$1:$ZZ$1, 0))</f>
        <v/>
      </c>
      <c r="C89">
        <f>INDEX(resultados!$A$2:$ZZ$88, 83, MATCH($B$3, resultados!$A$1:$ZZ$1, 0))</f>
        <v/>
      </c>
    </row>
    <row r="90">
      <c r="A90">
        <f>INDEX(resultados!$A$2:$ZZ$88, 84, MATCH($B$1, resultados!$A$1:$ZZ$1, 0))</f>
        <v/>
      </c>
      <c r="B90">
        <f>INDEX(resultados!$A$2:$ZZ$88, 84, MATCH($B$2, resultados!$A$1:$ZZ$1, 0))</f>
        <v/>
      </c>
      <c r="C90">
        <f>INDEX(resultados!$A$2:$ZZ$88, 84, MATCH($B$3, resultados!$A$1:$ZZ$1, 0))</f>
        <v/>
      </c>
    </row>
    <row r="91">
      <c r="A91">
        <f>INDEX(resultados!$A$2:$ZZ$88, 85, MATCH($B$1, resultados!$A$1:$ZZ$1, 0))</f>
        <v/>
      </c>
      <c r="B91">
        <f>INDEX(resultados!$A$2:$ZZ$88, 85, MATCH($B$2, resultados!$A$1:$ZZ$1, 0))</f>
        <v/>
      </c>
      <c r="C91">
        <f>INDEX(resultados!$A$2:$ZZ$88, 85, MATCH($B$3, resultados!$A$1:$ZZ$1, 0))</f>
        <v/>
      </c>
    </row>
    <row r="92">
      <c r="A92">
        <f>INDEX(resultados!$A$2:$ZZ$88, 86, MATCH($B$1, resultados!$A$1:$ZZ$1, 0))</f>
        <v/>
      </c>
      <c r="B92">
        <f>INDEX(resultados!$A$2:$ZZ$88, 86, MATCH($B$2, resultados!$A$1:$ZZ$1, 0))</f>
        <v/>
      </c>
      <c r="C92">
        <f>INDEX(resultados!$A$2:$ZZ$88, 86, MATCH($B$3, resultados!$A$1:$ZZ$1, 0))</f>
        <v/>
      </c>
    </row>
    <row r="93">
      <c r="A93">
        <f>INDEX(resultados!$A$2:$ZZ$88, 87, MATCH($B$1, resultados!$A$1:$ZZ$1, 0))</f>
        <v/>
      </c>
      <c r="B93">
        <f>INDEX(resultados!$A$2:$ZZ$88, 87, MATCH($B$2, resultados!$A$1:$ZZ$1, 0))</f>
        <v/>
      </c>
      <c r="C93">
        <f>INDEX(resultados!$A$2:$ZZ$88, 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5.4921</v>
      </c>
      <c r="E2" t="n">
        <v>18.21</v>
      </c>
      <c r="F2" t="n">
        <v>15.28</v>
      </c>
      <c r="G2" t="n">
        <v>13.09</v>
      </c>
      <c r="H2" t="n">
        <v>0.24</v>
      </c>
      <c r="I2" t="n">
        <v>70</v>
      </c>
      <c r="J2" t="n">
        <v>71.52</v>
      </c>
      <c r="K2" t="n">
        <v>32.27</v>
      </c>
      <c r="L2" t="n">
        <v>1</v>
      </c>
      <c r="M2" t="n">
        <v>66</v>
      </c>
      <c r="N2" t="n">
        <v>8.25</v>
      </c>
      <c r="O2" t="n">
        <v>9054.6</v>
      </c>
      <c r="P2" t="n">
        <v>95.31999999999999</v>
      </c>
      <c r="Q2" t="n">
        <v>1310.93</v>
      </c>
      <c r="R2" t="n">
        <v>71.13</v>
      </c>
      <c r="S2" t="n">
        <v>25.65</v>
      </c>
      <c r="T2" t="n">
        <v>21814.05</v>
      </c>
      <c r="U2" t="n">
        <v>0.36</v>
      </c>
      <c r="V2" t="n">
        <v>0.84</v>
      </c>
      <c r="W2" t="n">
        <v>1.29</v>
      </c>
      <c r="X2" t="n">
        <v>1.41</v>
      </c>
      <c r="Y2" t="n">
        <v>0.5</v>
      </c>
      <c r="Z2" t="n">
        <v>10</v>
      </c>
      <c r="AA2" t="n">
        <v>148.6448308317954</v>
      </c>
      <c r="AB2" t="n">
        <v>203.3824152910854</v>
      </c>
      <c r="AC2" t="n">
        <v>183.9718830247747</v>
      </c>
      <c r="AD2" t="n">
        <v>148644.8308317954</v>
      </c>
      <c r="AE2" t="n">
        <v>203382.4152910854</v>
      </c>
      <c r="AF2" t="n">
        <v>1.506370762639563e-06</v>
      </c>
      <c r="AG2" t="n">
        <v>0.379375</v>
      </c>
      <c r="AH2" t="n">
        <v>183971.8830247747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5.7619</v>
      </c>
      <c r="E3" t="n">
        <v>17.36</v>
      </c>
      <c r="F3" t="n">
        <v>14.81</v>
      </c>
      <c r="G3" t="n">
        <v>19.75</v>
      </c>
      <c r="H3" t="n">
        <v>0.48</v>
      </c>
      <c r="I3" t="n">
        <v>45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85.65000000000001</v>
      </c>
      <c r="Q3" t="n">
        <v>1310.76</v>
      </c>
      <c r="R3" t="n">
        <v>54.98</v>
      </c>
      <c r="S3" t="n">
        <v>25.65</v>
      </c>
      <c r="T3" t="n">
        <v>13862.3</v>
      </c>
      <c r="U3" t="n">
        <v>0.47</v>
      </c>
      <c r="V3" t="n">
        <v>0.87</v>
      </c>
      <c r="W3" t="n">
        <v>1.31</v>
      </c>
      <c r="X3" t="n">
        <v>0.95</v>
      </c>
      <c r="Y3" t="n">
        <v>0.5</v>
      </c>
      <c r="Z3" t="n">
        <v>10</v>
      </c>
      <c r="AA3" t="n">
        <v>131.1283277624637</v>
      </c>
      <c r="AB3" t="n">
        <v>179.415563018062</v>
      </c>
      <c r="AC3" t="n">
        <v>162.2923934949926</v>
      </c>
      <c r="AD3" t="n">
        <v>131128.3277624637</v>
      </c>
      <c r="AE3" t="n">
        <v>179415.563018062</v>
      </c>
      <c r="AF3" t="n">
        <v>1.580371387493472e-06</v>
      </c>
      <c r="AG3" t="n">
        <v>0.3616666666666666</v>
      </c>
      <c r="AH3" t="n">
        <v>162292.3934949926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5.4168</v>
      </c>
      <c r="E2" t="n">
        <v>18.46</v>
      </c>
      <c r="F2" t="n">
        <v>15.77</v>
      </c>
      <c r="G2" t="n">
        <v>10.63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62</v>
      </c>
      <c r="Q2" t="n">
        <v>1310.89</v>
      </c>
      <c r="R2" t="n">
        <v>82.84</v>
      </c>
      <c r="S2" t="n">
        <v>25.65</v>
      </c>
      <c r="T2" t="n">
        <v>27575.12</v>
      </c>
      <c r="U2" t="n">
        <v>0.31</v>
      </c>
      <c r="V2" t="n">
        <v>0.82</v>
      </c>
      <c r="W2" t="n">
        <v>1.44</v>
      </c>
      <c r="X2" t="n">
        <v>1.91</v>
      </c>
      <c r="Y2" t="n">
        <v>0.5</v>
      </c>
      <c r="Z2" t="n">
        <v>10</v>
      </c>
      <c r="AA2" t="n">
        <v>105.7477549043494</v>
      </c>
      <c r="AB2" t="n">
        <v>144.6887435217582</v>
      </c>
      <c r="AC2" t="n">
        <v>130.8798529120077</v>
      </c>
      <c r="AD2" t="n">
        <v>105747.7549043494</v>
      </c>
      <c r="AE2" t="n">
        <v>144688.7435217582</v>
      </c>
      <c r="AF2" t="n">
        <v>1.594628110917507e-06</v>
      </c>
      <c r="AG2" t="n">
        <v>0.3845833333333333</v>
      </c>
      <c r="AH2" t="n">
        <v>130879.8529120077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4.428</v>
      </c>
      <c r="E2" t="n">
        <v>22.58</v>
      </c>
      <c r="F2" t="n">
        <v>16.54</v>
      </c>
      <c r="G2" t="n">
        <v>7.52</v>
      </c>
      <c r="H2" t="n">
        <v>0.12</v>
      </c>
      <c r="I2" t="n">
        <v>132</v>
      </c>
      <c r="J2" t="n">
        <v>141.81</v>
      </c>
      <c r="K2" t="n">
        <v>47.83</v>
      </c>
      <c r="L2" t="n">
        <v>1</v>
      </c>
      <c r="M2" t="n">
        <v>130</v>
      </c>
      <c r="N2" t="n">
        <v>22.98</v>
      </c>
      <c r="O2" t="n">
        <v>17723.39</v>
      </c>
      <c r="P2" t="n">
        <v>182.09</v>
      </c>
      <c r="Q2" t="n">
        <v>1310.84</v>
      </c>
      <c r="R2" t="n">
        <v>110.81</v>
      </c>
      <c r="S2" t="n">
        <v>25.65</v>
      </c>
      <c r="T2" t="n">
        <v>41344.31</v>
      </c>
      <c r="U2" t="n">
        <v>0.23</v>
      </c>
      <c r="V2" t="n">
        <v>0.78</v>
      </c>
      <c r="W2" t="n">
        <v>1.39</v>
      </c>
      <c r="X2" t="n">
        <v>2.67</v>
      </c>
      <c r="Y2" t="n">
        <v>0.5</v>
      </c>
      <c r="Z2" t="n">
        <v>10</v>
      </c>
      <c r="AA2" t="n">
        <v>323.9761420224801</v>
      </c>
      <c r="AB2" t="n">
        <v>443.2784503338077</v>
      </c>
      <c r="AC2" t="n">
        <v>400.9725771791609</v>
      </c>
      <c r="AD2" t="n">
        <v>323976.1420224801</v>
      </c>
      <c r="AE2" t="n">
        <v>443278.4503338077</v>
      </c>
      <c r="AF2" t="n">
        <v>1.090136297679616e-06</v>
      </c>
      <c r="AG2" t="n">
        <v>0.4704166666666666</v>
      </c>
      <c r="AH2" t="n">
        <v>400972.5771791609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5.2853</v>
      </c>
      <c r="E3" t="n">
        <v>18.92</v>
      </c>
      <c r="F3" t="n">
        <v>15.02</v>
      </c>
      <c r="G3" t="n">
        <v>15.53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56</v>
      </c>
      <c r="N3" t="n">
        <v>23.34</v>
      </c>
      <c r="O3" t="n">
        <v>17891.86</v>
      </c>
      <c r="P3" t="n">
        <v>157.02</v>
      </c>
      <c r="Q3" t="n">
        <v>1310.89</v>
      </c>
      <c r="R3" t="n">
        <v>62.97</v>
      </c>
      <c r="S3" t="n">
        <v>25.65</v>
      </c>
      <c r="T3" t="n">
        <v>17793.66</v>
      </c>
      <c r="U3" t="n">
        <v>0.41</v>
      </c>
      <c r="V3" t="n">
        <v>0.86</v>
      </c>
      <c r="W3" t="n">
        <v>1.27</v>
      </c>
      <c r="X3" t="n">
        <v>1.15</v>
      </c>
      <c r="Y3" t="n">
        <v>0.5</v>
      </c>
      <c r="Z3" t="n">
        <v>10</v>
      </c>
      <c r="AA3" t="n">
        <v>238.4352167160996</v>
      </c>
      <c r="AB3" t="n">
        <v>326.2375825301814</v>
      </c>
      <c r="AC3" t="n">
        <v>295.1019255309207</v>
      </c>
      <c r="AD3" t="n">
        <v>238435.2167160996</v>
      </c>
      <c r="AE3" t="n">
        <v>326237.5825301814</v>
      </c>
      <c r="AF3" t="n">
        <v>1.301196335620161e-06</v>
      </c>
      <c r="AG3" t="n">
        <v>0.3941666666666667</v>
      </c>
      <c r="AH3" t="n">
        <v>295101.9255309207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5.6101</v>
      </c>
      <c r="E4" t="n">
        <v>17.82</v>
      </c>
      <c r="F4" t="n">
        <v>14.56</v>
      </c>
      <c r="G4" t="n">
        <v>24.26</v>
      </c>
      <c r="H4" t="n">
        <v>0.37</v>
      </c>
      <c r="I4" t="n">
        <v>36</v>
      </c>
      <c r="J4" t="n">
        <v>144.54</v>
      </c>
      <c r="K4" t="n">
        <v>47.83</v>
      </c>
      <c r="L4" t="n">
        <v>3</v>
      </c>
      <c r="M4" t="n">
        <v>34</v>
      </c>
      <c r="N4" t="n">
        <v>23.71</v>
      </c>
      <c r="O4" t="n">
        <v>18060.85</v>
      </c>
      <c r="P4" t="n">
        <v>143.51</v>
      </c>
      <c r="Q4" t="n">
        <v>1310.75</v>
      </c>
      <c r="R4" t="n">
        <v>48.76</v>
      </c>
      <c r="S4" t="n">
        <v>25.65</v>
      </c>
      <c r="T4" t="n">
        <v>10800.65</v>
      </c>
      <c r="U4" t="n">
        <v>0.53</v>
      </c>
      <c r="V4" t="n">
        <v>0.89</v>
      </c>
      <c r="W4" t="n">
        <v>1.24</v>
      </c>
      <c r="X4" t="n">
        <v>0.6899999999999999</v>
      </c>
      <c r="Y4" t="n">
        <v>0.5</v>
      </c>
      <c r="Z4" t="n">
        <v>10</v>
      </c>
      <c r="AA4" t="n">
        <v>209.4979976966595</v>
      </c>
      <c r="AB4" t="n">
        <v>286.6444028477995</v>
      </c>
      <c r="AC4" t="n">
        <v>259.287463348036</v>
      </c>
      <c r="AD4" t="n">
        <v>209497.9976966595</v>
      </c>
      <c r="AE4" t="n">
        <v>286644.4028477995</v>
      </c>
      <c r="AF4" t="n">
        <v>1.381159359442731e-06</v>
      </c>
      <c r="AG4" t="n">
        <v>0.37125</v>
      </c>
      <c r="AH4" t="n">
        <v>259287.463348036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5.7815</v>
      </c>
      <c r="E5" t="n">
        <v>17.3</v>
      </c>
      <c r="F5" t="n">
        <v>14.35</v>
      </c>
      <c r="G5" t="n">
        <v>34.43</v>
      </c>
      <c r="H5" t="n">
        <v>0.49</v>
      </c>
      <c r="I5" t="n">
        <v>25</v>
      </c>
      <c r="J5" t="n">
        <v>145.92</v>
      </c>
      <c r="K5" t="n">
        <v>47.83</v>
      </c>
      <c r="L5" t="n">
        <v>4</v>
      </c>
      <c r="M5" t="n">
        <v>21</v>
      </c>
      <c r="N5" t="n">
        <v>24.09</v>
      </c>
      <c r="O5" t="n">
        <v>18230.35</v>
      </c>
      <c r="P5" t="n">
        <v>131.75</v>
      </c>
      <c r="Q5" t="n">
        <v>1310.75</v>
      </c>
      <c r="R5" t="n">
        <v>42.09</v>
      </c>
      <c r="S5" t="n">
        <v>25.65</v>
      </c>
      <c r="T5" t="n">
        <v>7519.3</v>
      </c>
      <c r="U5" t="n">
        <v>0.61</v>
      </c>
      <c r="V5" t="n">
        <v>0.9</v>
      </c>
      <c r="W5" t="n">
        <v>1.22</v>
      </c>
      <c r="X5" t="n">
        <v>0.48</v>
      </c>
      <c r="Y5" t="n">
        <v>0.5</v>
      </c>
      <c r="Z5" t="n">
        <v>10</v>
      </c>
      <c r="AA5" t="n">
        <v>191.3269256497396</v>
      </c>
      <c r="AB5" t="n">
        <v>261.7819404220951</v>
      </c>
      <c r="AC5" t="n">
        <v>236.7978394415478</v>
      </c>
      <c r="AD5" t="n">
        <v>191326.9256497396</v>
      </c>
      <c r="AE5" t="n">
        <v>261781.9404220951</v>
      </c>
      <c r="AF5" t="n">
        <v>1.423356595536291e-06</v>
      </c>
      <c r="AG5" t="n">
        <v>0.3604166666666667</v>
      </c>
      <c r="AH5" t="n">
        <v>236797.8394415478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5.8397</v>
      </c>
      <c r="E6" t="n">
        <v>17.12</v>
      </c>
      <c r="F6" t="n">
        <v>14.29</v>
      </c>
      <c r="G6" t="n">
        <v>40.83</v>
      </c>
      <c r="H6" t="n">
        <v>0.6</v>
      </c>
      <c r="I6" t="n">
        <v>21</v>
      </c>
      <c r="J6" t="n">
        <v>147.3</v>
      </c>
      <c r="K6" t="n">
        <v>47.83</v>
      </c>
      <c r="L6" t="n">
        <v>5</v>
      </c>
      <c r="M6" t="n">
        <v>6</v>
      </c>
      <c r="N6" t="n">
        <v>24.47</v>
      </c>
      <c r="O6" t="n">
        <v>18400.38</v>
      </c>
      <c r="P6" t="n">
        <v>124.06</v>
      </c>
      <c r="Q6" t="n">
        <v>1310.77</v>
      </c>
      <c r="R6" t="n">
        <v>39.8</v>
      </c>
      <c r="S6" t="n">
        <v>25.65</v>
      </c>
      <c r="T6" t="n">
        <v>6394.43</v>
      </c>
      <c r="U6" t="n">
        <v>0.64</v>
      </c>
      <c r="V6" t="n">
        <v>0.9</v>
      </c>
      <c r="W6" t="n">
        <v>1.23</v>
      </c>
      <c r="X6" t="n">
        <v>0.42</v>
      </c>
      <c r="Y6" t="n">
        <v>0.5</v>
      </c>
      <c r="Z6" t="n">
        <v>10</v>
      </c>
      <c r="AA6" t="n">
        <v>182.0036221332784</v>
      </c>
      <c r="AB6" t="n">
        <v>249.0253852357573</v>
      </c>
      <c r="AC6" t="n">
        <v>225.2587519782523</v>
      </c>
      <c r="AD6" t="n">
        <v>182003.6221332783</v>
      </c>
      <c r="AE6" t="n">
        <v>249025.3852357573</v>
      </c>
      <c r="AF6" t="n">
        <v>1.43768494524834e-06</v>
      </c>
      <c r="AG6" t="n">
        <v>0.3566666666666667</v>
      </c>
      <c r="AH6" t="n">
        <v>225258.7519782523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5.8567</v>
      </c>
      <c r="E7" t="n">
        <v>17.07</v>
      </c>
      <c r="F7" t="n">
        <v>14.27</v>
      </c>
      <c r="G7" t="n">
        <v>42.8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123.84</v>
      </c>
      <c r="Q7" t="n">
        <v>1310.75</v>
      </c>
      <c r="R7" t="n">
        <v>39.16</v>
      </c>
      <c r="S7" t="n">
        <v>25.65</v>
      </c>
      <c r="T7" t="n">
        <v>6077.18</v>
      </c>
      <c r="U7" t="n">
        <v>0.66</v>
      </c>
      <c r="V7" t="n">
        <v>0.9</v>
      </c>
      <c r="W7" t="n">
        <v>1.23</v>
      </c>
      <c r="X7" t="n">
        <v>0.4</v>
      </c>
      <c r="Y7" t="n">
        <v>0.5</v>
      </c>
      <c r="Z7" t="n">
        <v>10</v>
      </c>
      <c r="AA7" t="n">
        <v>181.1872475946649</v>
      </c>
      <c r="AB7" t="n">
        <v>247.9083855761241</v>
      </c>
      <c r="AC7" t="n">
        <v>224.2483571984153</v>
      </c>
      <c r="AD7" t="n">
        <v>181187.2475946649</v>
      </c>
      <c r="AE7" t="n">
        <v>247908.3855761241</v>
      </c>
      <c r="AF7" t="n">
        <v>1.441870202037084e-06</v>
      </c>
      <c r="AG7" t="n">
        <v>0.355625</v>
      </c>
      <c r="AH7" t="n">
        <v>224248.3571984153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3.9693</v>
      </c>
      <c r="E2" t="n">
        <v>25.19</v>
      </c>
      <c r="F2" t="n">
        <v>17.12</v>
      </c>
      <c r="G2" t="n">
        <v>6.46</v>
      </c>
      <c r="H2" t="n">
        <v>0.1</v>
      </c>
      <c r="I2" t="n">
        <v>159</v>
      </c>
      <c r="J2" t="n">
        <v>176.73</v>
      </c>
      <c r="K2" t="n">
        <v>52.44</v>
      </c>
      <c r="L2" t="n">
        <v>1</v>
      </c>
      <c r="M2" t="n">
        <v>157</v>
      </c>
      <c r="N2" t="n">
        <v>33.29</v>
      </c>
      <c r="O2" t="n">
        <v>22031.19</v>
      </c>
      <c r="P2" t="n">
        <v>219.87</v>
      </c>
      <c r="Q2" t="n">
        <v>1310.87</v>
      </c>
      <c r="R2" t="n">
        <v>128.25</v>
      </c>
      <c r="S2" t="n">
        <v>25.65</v>
      </c>
      <c r="T2" t="n">
        <v>49930.7</v>
      </c>
      <c r="U2" t="n">
        <v>0.2</v>
      </c>
      <c r="V2" t="n">
        <v>0.75</v>
      </c>
      <c r="W2" t="n">
        <v>1.45</v>
      </c>
      <c r="X2" t="n">
        <v>3.25</v>
      </c>
      <c r="Y2" t="n">
        <v>0.5</v>
      </c>
      <c r="Z2" t="n">
        <v>10</v>
      </c>
      <c r="AA2" t="n">
        <v>428.7742601641789</v>
      </c>
      <c r="AB2" t="n">
        <v>586.6678589419515</v>
      </c>
      <c r="AC2" t="n">
        <v>530.6771018780423</v>
      </c>
      <c r="AD2" t="n">
        <v>428774.2601641789</v>
      </c>
      <c r="AE2" t="n">
        <v>586667.8589419515</v>
      </c>
      <c r="AF2" t="n">
        <v>9.416689389886605e-07</v>
      </c>
      <c r="AG2" t="n">
        <v>0.5247916666666667</v>
      </c>
      <c r="AH2" t="n">
        <v>530677.1018780423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4.9694</v>
      </c>
      <c r="E3" t="n">
        <v>20.12</v>
      </c>
      <c r="F3" t="n">
        <v>15.25</v>
      </c>
      <c r="G3" t="n">
        <v>13.26</v>
      </c>
      <c r="H3" t="n">
        <v>0.2</v>
      </c>
      <c r="I3" t="n">
        <v>69</v>
      </c>
      <c r="J3" t="n">
        <v>178.21</v>
      </c>
      <c r="K3" t="n">
        <v>52.44</v>
      </c>
      <c r="L3" t="n">
        <v>2</v>
      </c>
      <c r="M3" t="n">
        <v>67</v>
      </c>
      <c r="N3" t="n">
        <v>33.77</v>
      </c>
      <c r="O3" t="n">
        <v>22213.89</v>
      </c>
      <c r="P3" t="n">
        <v>189.31</v>
      </c>
      <c r="Q3" t="n">
        <v>1310.81</v>
      </c>
      <c r="R3" t="n">
        <v>70.09999999999999</v>
      </c>
      <c r="S3" t="n">
        <v>25.65</v>
      </c>
      <c r="T3" t="n">
        <v>21306.39</v>
      </c>
      <c r="U3" t="n">
        <v>0.37</v>
      </c>
      <c r="V3" t="n">
        <v>0.85</v>
      </c>
      <c r="W3" t="n">
        <v>1.29</v>
      </c>
      <c r="X3" t="n">
        <v>1.38</v>
      </c>
      <c r="Y3" t="n">
        <v>0.5</v>
      </c>
      <c r="Z3" t="n">
        <v>10</v>
      </c>
      <c r="AA3" t="n">
        <v>298.5680057882199</v>
      </c>
      <c r="AB3" t="n">
        <v>408.5139174102334</v>
      </c>
      <c r="AC3" t="n">
        <v>369.525922485484</v>
      </c>
      <c r="AD3" t="n">
        <v>298568.0057882199</v>
      </c>
      <c r="AE3" t="n">
        <v>408513.9174102334</v>
      </c>
      <c r="AF3" t="n">
        <v>1.178930699471002e-06</v>
      </c>
      <c r="AG3" t="n">
        <v>0.4191666666666667</v>
      </c>
      <c r="AH3" t="n">
        <v>369525.922485484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5.3424</v>
      </c>
      <c r="E4" t="n">
        <v>18.72</v>
      </c>
      <c r="F4" t="n">
        <v>14.73</v>
      </c>
      <c r="G4" t="n">
        <v>20.09</v>
      </c>
      <c r="H4" t="n">
        <v>0.3</v>
      </c>
      <c r="I4" t="n">
        <v>44</v>
      </c>
      <c r="J4" t="n">
        <v>179.7</v>
      </c>
      <c r="K4" t="n">
        <v>52.44</v>
      </c>
      <c r="L4" t="n">
        <v>3</v>
      </c>
      <c r="M4" t="n">
        <v>42</v>
      </c>
      <c r="N4" t="n">
        <v>34.26</v>
      </c>
      <c r="O4" t="n">
        <v>22397.24</v>
      </c>
      <c r="P4" t="n">
        <v>176.85</v>
      </c>
      <c r="Q4" t="n">
        <v>1310.79</v>
      </c>
      <c r="R4" t="n">
        <v>54.07</v>
      </c>
      <c r="S4" t="n">
        <v>25.65</v>
      </c>
      <c r="T4" t="n">
        <v>13416.24</v>
      </c>
      <c r="U4" t="n">
        <v>0.47</v>
      </c>
      <c r="V4" t="n">
        <v>0.88</v>
      </c>
      <c r="W4" t="n">
        <v>1.25</v>
      </c>
      <c r="X4" t="n">
        <v>0.87</v>
      </c>
      <c r="Y4" t="n">
        <v>0.5</v>
      </c>
      <c r="Z4" t="n">
        <v>10</v>
      </c>
      <c r="AA4" t="n">
        <v>262.3569180567245</v>
      </c>
      <c r="AB4" t="n">
        <v>358.9683096555581</v>
      </c>
      <c r="AC4" t="n">
        <v>324.7088779972178</v>
      </c>
      <c r="AD4" t="n">
        <v>262356.9180567245</v>
      </c>
      <c r="AE4" t="n">
        <v>358968.3096555581</v>
      </c>
      <c r="AF4" t="n">
        <v>1.267420487152148e-06</v>
      </c>
      <c r="AG4" t="n">
        <v>0.39</v>
      </c>
      <c r="AH4" t="n">
        <v>324708.8779972178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5.561</v>
      </c>
      <c r="E5" t="n">
        <v>17.98</v>
      </c>
      <c r="F5" t="n">
        <v>14.46</v>
      </c>
      <c r="G5" t="n">
        <v>27.99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29</v>
      </c>
      <c r="N5" t="n">
        <v>34.75</v>
      </c>
      <c r="O5" t="n">
        <v>22581.25</v>
      </c>
      <c r="P5" t="n">
        <v>166.53</v>
      </c>
      <c r="Q5" t="n">
        <v>1310.76</v>
      </c>
      <c r="R5" t="n">
        <v>45.71</v>
      </c>
      <c r="S5" t="n">
        <v>25.65</v>
      </c>
      <c r="T5" t="n">
        <v>9298.290000000001</v>
      </c>
      <c r="U5" t="n">
        <v>0.5600000000000001</v>
      </c>
      <c r="V5" t="n">
        <v>0.89</v>
      </c>
      <c r="W5" t="n">
        <v>1.23</v>
      </c>
      <c r="X5" t="n">
        <v>0.59</v>
      </c>
      <c r="Y5" t="n">
        <v>0.5</v>
      </c>
      <c r="Z5" t="n">
        <v>10</v>
      </c>
      <c r="AA5" t="n">
        <v>240.6180197226328</v>
      </c>
      <c r="AB5" t="n">
        <v>329.2241899021909</v>
      </c>
      <c r="AC5" t="n">
        <v>297.8034952870762</v>
      </c>
      <c r="AD5" t="n">
        <v>240618.0197226328</v>
      </c>
      <c r="AE5" t="n">
        <v>329224.1899021909</v>
      </c>
      <c r="AF5" t="n">
        <v>1.319280721970106e-06</v>
      </c>
      <c r="AG5" t="n">
        <v>0.3745833333333333</v>
      </c>
      <c r="AH5" t="n">
        <v>297803.4952870762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5.6805</v>
      </c>
      <c r="E6" t="n">
        <v>17.6</v>
      </c>
      <c r="F6" t="n">
        <v>14.33</v>
      </c>
      <c r="G6" t="n">
        <v>35.83</v>
      </c>
      <c r="H6" t="n">
        <v>0.49</v>
      </c>
      <c r="I6" t="n">
        <v>24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157.74</v>
      </c>
      <c r="Q6" t="n">
        <v>1310.78</v>
      </c>
      <c r="R6" t="n">
        <v>41.69</v>
      </c>
      <c r="S6" t="n">
        <v>25.65</v>
      </c>
      <c r="T6" t="n">
        <v>7322.2</v>
      </c>
      <c r="U6" t="n">
        <v>0.62</v>
      </c>
      <c r="V6" t="n">
        <v>0.9</v>
      </c>
      <c r="W6" t="n">
        <v>1.22</v>
      </c>
      <c r="X6" t="n">
        <v>0.46</v>
      </c>
      <c r="Y6" t="n">
        <v>0.5</v>
      </c>
      <c r="Z6" t="n">
        <v>10</v>
      </c>
      <c r="AA6" t="n">
        <v>226.514054150343</v>
      </c>
      <c r="AB6" t="n">
        <v>309.9265219831469</v>
      </c>
      <c r="AC6" t="n">
        <v>280.3475697097726</v>
      </c>
      <c r="AD6" t="n">
        <v>226514.054150343</v>
      </c>
      <c r="AE6" t="n">
        <v>309926.5219831469</v>
      </c>
      <c r="AF6" t="n">
        <v>1.347630667353207e-06</v>
      </c>
      <c r="AG6" t="n">
        <v>0.3666666666666667</v>
      </c>
      <c r="AH6" t="n">
        <v>280347.5697097727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5.774</v>
      </c>
      <c r="E7" t="n">
        <v>17.32</v>
      </c>
      <c r="F7" t="n">
        <v>14.22</v>
      </c>
      <c r="G7" t="n">
        <v>44.91</v>
      </c>
      <c r="H7" t="n">
        <v>0.58</v>
      </c>
      <c r="I7" t="n">
        <v>19</v>
      </c>
      <c r="J7" t="n">
        <v>184.19</v>
      </c>
      <c r="K7" t="n">
        <v>52.44</v>
      </c>
      <c r="L7" t="n">
        <v>6</v>
      </c>
      <c r="M7" t="n">
        <v>17</v>
      </c>
      <c r="N7" t="n">
        <v>35.75</v>
      </c>
      <c r="O7" t="n">
        <v>22951.43</v>
      </c>
      <c r="P7" t="n">
        <v>147.85</v>
      </c>
      <c r="Q7" t="n">
        <v>1310.74</v>
      </c>
      <c r="R7" t="n">
        <v>38.37</v>
      </c>
      <c r="S7" t="n">
        <v>25.65</v>
      </c>
      <c r="T7" t="n">
        <v>5689.7</v>
      </c>
      <c r="U7" t="n">
        <v>0.67</v>
      </c>
      <c r="V7" t="n">
        <v>0.91</v>
      </c>
      <c r="W7" t="n">
        <v>1.21</v>
      </c>
      <c r="X7" t="n">
        <v>0.36</v>
      </c>
      <c r="Y7" t="n">
        <v>0.5</v>
      </c>
      <c r="Z7" t="n">
        <v>10</v>
      </c>
      <c r="AA7" t="n">
        <v>213.0060439797119</v>
      </c>
      <c r="AB7" t="n">
        <v>291.4442665363487</v>
      </c>
      <c r="AC7" t="n">
        <v>263.6292347828026</v>
      </c>
      <c r="AD7" t="n">
        <v>213006.0439797119</v>
      </c>
      <c r="AE7" t="n">
        <v>291444.2665363487</v>
      </c>
      <c r="AF7" t="n">
        <v>1.369812423782663e-06</v>
      </c>
      <c r="AG7" t="n">
        <v>0.3608333333333333</v>
      </c>
      <c r="AH7" t="n">
        <v>263629.2347828026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5.8052</v>
      </c>
      <c r="E8" t="n">
        <v>17.23</v>
      </c>
      <c r="F8" t="n">
        <v>14.2</v>
      </c>
      <c r="G8" t="n">
        <v>50.12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6</v>
      </c>
      <c r="N8" t="n">
        <v>36.26</v>
      </c>
      <c r="O8" t="n">
        <v>23137.49</v>
      </c>
      <c r="P8" t="n">
        <v>140.91</v>
      </c>
      <c r="Q8" t="n">
        <v>1310.74</v>
      </c>
      <c r="R8" t="n">
        <v>37.44</v>
      </c>
      <c r="S8" t="n">
        <v>25.65</v>
      </c>
      <c r="T8" t="n">
        <v>5235.22</v>
      </c>
      <c r="U8" t="n">
        <v>0.6899999999999999</v>
      </c>
      <c r="V8" t="n">
        <v>0.91</v>
      </c>
      <c r="W8" t="n">
        <v>1.22</v>
      </c>
      <c r="X8" t="n">
        <v>0.34</v>
      </c>
      <c r="Y8" t="n">
        <v>0.5</v>
      </c>
      <c r="Z8" t="n">
        <v>10</v>
      </c>
      <c r="AA8" t="n">
        <v>205.2658647471674</v>
      </c>
      <c r="AB8" t="n">
        <v>280.8538118377789</v>
      </c>
      <c r="AC8" t="n">
        <v>254.0495182168644</v>
      </c>
      <c r="AD8" t="n">
        <v>205265.8647471674</v>
      </c>
      <c r="AE8" t="n">
        <v>280853.8118377789</v>
      </c>
      <c r="AF8" t="n">
        <v>1.377214250527038e-06</v>
      </c>
      <c r="AG8" t="n">
        <v>0.3589583333333333</v>
      </c>
      <c r="AH8" t="n">
        <v>254049.5182168644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5.8252</v>
      </c>
      <c r="E9" t="n">
        <v>17.17</v>
      </c>
      <c r="F9" t="n">
        <v>14.18</v>
      </c>
      <c r="G9" t="n">
        <v>53.16</v>
      </c>
      <c r="H9" t="n">
        <v>0.76</v>
      </c>
      <c r="I9" t="n">
        <v>16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140.73</v>
      </c>
      <c r="Q9" t="n">
        <v>1310.74</v>
      </c>
      <c r="R9" t="n">
        <v>36.49</v>
      </c>
      <c r="S9" t="n">
        <v>25.65</v>
      </c>
      <c r="T9" t="n">
        <v>4763.39</v>
      </c>
      <c r="U9" t="n">
        <v>0.7</v>
      </c>
      <c r="V9" t="n">
        <v>0.91</v>
      </c>
      <c r="W9" t="n">
        <v>1.22</v>
      </c>
      <c r="X9" t="n">
        <v>0.31</v>
      </c>
      <c r="Y9" t="n">
        <v>0.5</v>
      </c>
      <c r="Z9" t="n">
        <v>10</v>
      </c>
      <c r="AA9" t="n">
        <v>204.3001585026059</v>
      </c>
      <c r="AB9" t="n">
        <v>279.5324899500177</v>
      </c>
      <c r="AC9" t="n">
        <v>252.8543014355839</v>
      </c>
      <c r="AD9" t="n">
        <v>204300.1585026059</v>
      </c>
      <c r="AE9" t="n">
        <v>279532.4899500178</v>
      </c>
      <c r="AF9" t="n">
        <v>1.381959011260611e-06</v>
      </c>
      <c r="AG9" t="n">
        <v>0.3577083333333334</v>
      </c>
      <c r="AH9" t="n">
        <v>252854.3014355839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5.049</v>
      </c>
      <c r="E2" t="n">
        <v>19.81</v>
      </c>
      <c r="F2" t="n">
        <v>16.69</v>
      </c>
      <c r="G2" t="n">
        <v>7.59</v>
      </c>
      <c r="H2" t="n">
        <v>0.64</v>
      </c>
      <c r="I2" t="n">
        <v>132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48.53</v>
      </c>
      <c r="Q2" t="n">
        <v>1310.93</v>
      </c>
      <c r="R2" t="n">
        <v>109.84</v>
      </c>
      <c r="S2" t="n">
        <v>25.65</v>
      </c>
      <c r="T2" t="n">
        <v>40860.96</v>
      </c>
      <c r="U2" t="n">
        <v>0.23</v>
      </c>
      <c r="V2" t="n">
        <v>0.77</v>
      </c>
      <c r="W2" t="n">
        <v>1.56</v>
      </c>
      <c r="X2" t="n">
        <v>2.83</v>
      </c>
      <c r="Y2" t="n">
        <v>0.5</v>
      </c>
      <c r="Z2" t="n">
        <v>10</v>
      </c>
      <c r="AA2" t="n">
        <v>94.37735289906004</v>
      </c>
      <c r="AB2" t="n">
        <v>129.1312578713957</v>
      </c>
      <c r="AC2" t="n">
        <v>116.8071518570426</v>
      </c>
      <c r="AD2" t="n">
        <v>94377.35289906005</v>
      </c>
      <c r="AE2" t="n">
        <v>129131.2578713957</v>
      </c>
      <c r="AF2" t="n">
        <v>1.53912190859732e-06</v>
      </c>
      <c r="AG2" t="n">
        <v>0.4127083333333333</v>
      </c>
      <c r="AH2" t="n">
        <v>116807.1518570426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5.0592</v>
      </c>
      <c r="E2" t="n">
        <v>19.77</v>
      </c>
      <c r="F2" t="n">
        <v>15.8</v>
      </c>
      <c r="G2" t="n">
        <v>9.880000000000001</v>
      </c>
      <c r="H2" t="n">
        <v>0.18</v>
      </c>
      <c r="I2" t="n">
        <v>96</v>
      </c>
      <c r="J2" t="n">
        <v>98.70999999999999</v>
      </c>
      <c r="K2" t="n">
        <v>39.72</v>
      </c>
      <c r="L2" t="n">
        <v>1</v>
      </c>
      <c r="M2" t="n">
        <v>94</v>
      </c>
      <c r="N2" t="n">
        <v>12.99</v>
      </c>
      <c r="O2" t="n">
        <v>12407.75</v>
      </c>
      <c r="P2" t="n">
        <v>131.98</v>
      </c>
      <c r="Q2" t="n">
        <v>1310.84</v>
      </c>
      <c r="R2" t="n">
        <v>87.61</v>
      </c>
      <c r="S2" t="n">
        <v>25.65</v>
      </c>
      <c r="T2" t="n">
        <v>29926.15</v>
      </c>
      <c r="U2" t="n">
        <v>0.29</v>
      </c>
      <c r="V2" t="n">
        <v>0.82</v>
      </c>
      <c r="W2" t="n">
        <v>1.34</v>
      </c>
      <c r="X2" t="n">
        <v>1.94</v>
      </c>
      <c r="Y2" t="n">
        <v>0.5</v>
      </c>
      <c r="Z2" t="n">
        <v>10</v>
      </c>
      <c r="AA2" t="n">
        <v>212.8075987317232</v>
      </c>
      <c r="AB2" t="n">
        <v>291.1727449932642</v>
      </c>
      <c r="AC2" t="n">
        <v>263.3836268747071</v>
      </c>
      <c r="AD2" t="n">
        <v>212807.5987317232</v>
      </c>
      <c r="AE2" t="n">
        <v>291172.7449932642</v>
      </c>
      <c r="AF2" t="n">
        <v>1.321865709100295e-06</v>
      </c>
      <c r="AG2" t="n">
        <v>0.411875</v>
      </c>
      <c r="AH2" t="n">
        <v>263383.6268747071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5.7122</v>
      </c>
      <c r="E3" t="n">
        <v>17.51</v>
      </c>
      <c r="F3" t="n">
        <v>14.68</v>
      </c>
      <c r="G3" t="n">
        <v>21.48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36</v>
      </c>
      <c r="N3" t="n">
        <v>13.24</v>
      </c>
      <c r="O3" t="n">
        <v>12561.45</v>
      </c>
      <c r="P3" t="n">
        <v>109.1</v>
      </c>
      <c r="Q3" t="n">
        <v>1310.92</v>
      </c>
      <c r="R3" t="n">
        <v>52.29</v>
      </c>
      <c r="S3" t="n">
        <v>25.65</v>
      </c>
      <c r="T3" t="n">
        <v>12537.59</v>
      </c>
      <c r="U3" t="n">
        <v>0.49</v>
      </c>
      <c r="V3" t="n">
        <v>0.88</v>
      </c>
      <c r="W3" t="n">
        <v>1.25</v>
      </c>
      <c r="X3" t="n">
        <v>0.8100000000000001</v>
      </c>
      <c r="Y3" t="n">
        <v>0.5</v>
      </c>
      <c r="Z3" t="n">
        <v>10</v>
      </c>
      <c r="AA3" t="n">
        <v>162.623448134808</v>
      </c>
      <c r="AB3" t="n">
        <v>222.508576178129</v>
      </c>
      <c r="AC3" t="n">
        <v>201.2726699605004</v>
      </c>
      <c r="AD3" t="n">
        <v>162623.448134808</v>
      </c>
      <c r="AE3" t="n">
        <v>222508.576178129</v>
      </c>
      <c r="AF3" t="n">
        <v>1.49248128232185e-06</v>
      </c>
      <c r="AG3" t="n">
        <v>0.3647916666666667</v>
      </c>
      <c r="AH3" t="n">
        <v>201272.6699605004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5.8352</v>
      </c>
      <c r="E4" t="n">
        <v>17.14</v>
      </c>
      <c r="F4" t="n">
        <v>14.51</v>
      </c>
      <c r="G4" t="n">
        <v>28.09</v>
      </c>
      <c r="H4" t="n">
        <v>0.52</v>
      </c>
      <c r="I4" t="n">
        <v>31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100.91</v>
      </c>
      <c r="Q4" t="n">
        <v>1310.81</v>
      </c>
      <c r="R4" t="n">
        <v>46.14</v>
      </c>
      <c r="S4" t="n">
        <v>25.65</v>
      </c>
      <c r="T4" t="n">
        <v>9514.9</v>
      </c>
      <c r="U4" t="n">
        <v>0.5600000000000001</v>
      </c>
      <c r="V4" t="n">
        <v>0.89</v>
      </c>
      <c r="W4" t="n">
        <v>1.27</v>
      </c>
      <c r="X4" t="n">
        <v>0.65</v>
      </c>
      <c r="Y4" t="n">
        <v>0.5</v>
      </c>
      <c r="Z4" t="n">
        <v>10</v>
      </c>
      <c r="AA4" t="n">
        <v>150.9609279484877</v>
      </c>
      <c r="AB4" t="n">
        <v>206.5514015451355</v>
      </c>
      <c r="AC4" t="n">
        <v>186.8384256784395</v>
      </c>
      <c r="AD4" t="n">
        <v>150960.9279484877</v>
      </c>
      <c r="AE4" t="n">
        <v>206551.4015451355</v>
      </c>
      <c r="AF4" t="n">
        <v>1.524618672071087e-06</v>
      </c>
      <c r="AG4" t="n">
        <v>0.3570833333333334</v>
      </c>
      <c r="AH4" t="n">
        <v>186838.4256784395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4.6769</v>
      </c>
      <c r="E2" t="n">
        <v>21.38</v>
      </c>
      <c r="F2" t="n">
        <v>16.23</v>
      </c>
      <c r="G2" t="n">
        <v>8.25</v>
      </c>
      <c r="H2" t="n">
        <v>0.14</v>
      </c>
      <c r="I2" t="n">
        <v>118</v>
      </c>
      <c r="J2" t="n">
        <v>124.63</v>
      </c>
      <c r="K2" t="n">
        <v>45</v>
      </c>
      <c r="L2" t="n">
        <v>1</v>
      </c>
      <c r="M2" t="n">
        <v>116</v>
      </c>
      <c r="N2" t="n">
        <v>18.64</v>
      </c>
      <c r="O2" t="n">
        <v>15605.44</v>
      </c>
      <c r="P2" t="n">
        <v>162.45</v>
      </c>
      <c r="Q2" t="n">
        <v>1310.83</v>
      </c>
      <c r="R2" t="n">
        <v>101.22</v>
      </c>
      <c r="S2" t="n">
        <v>25.65</v>
      </c>
      <c r="T2" t="n">
        <v>36621.26</v>
      </c>
      <c r="U2" t="n">
        <v>0.25</v>
      </c>
      <c r="V2" t="n">
        <v>0.79</v>
      </c>
      <c r="W2" t="n">
        <v>1.36</v>
      </c>
      <c r="X2" t="n">
        <v>2.37</v>
      </c>
      <c r="Y2" t="n">
        <v>0.5</v>
      </c>
      <c r="Z2" t="n">
        <v>10</v>
      </c>
      <c r="AA2" t="n">
        <v>276.810221742099</v>
      </c>
      <c r="AB2" t="n">
        <v>378.7439573926441</v>
      </c>
      <c r="AC2" t="n">
        <v>342.5971656695721</v>
      </c>
      <c r="AD2" t="n">
        <v>276810.221742099</v>
      </c>
      <c r="AE2" t="n">
        <v>378743.9573926441</v>
      </c>
      <c r="AF2" t="n">
        <v>1.176503391778072e-06</v>
      </c>
      <c r="AG2" t="n">
        <v>0.4454166666666666</v>
      </c>
      <c r="AH2" t="n">
        <v>342597.1656695721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5.4598</v>
      </c>
      <c r="E3" t="n">
        <v>18.32</v>
      </c>
      <c r="F3" t="n">
        <v>14.88</v>
      </c>
      <c r="G3" t="n">
        <v>17.51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138.97</v>
      </c>
      <c r="Q3" t="n">
        <v>1310.81</v>
      </c>
      <c r="R3" t="n">
        <v>58.7</v>
      </c>
      <c r="S3" t="n">
        <v>25.65</v>
      </c>
      <c r="T3" t="n">
        <v>15693.4</v>
      </c>
      <c r="U3" t="n">
        <v>0.44</v>
      </c>
      <c r="V3" t="n">
        <v>0.87</v>
      </c>
      <c r="W3" t="n">
        <v>1.26</v>
      </c>
      <c r="X3" t="n">
        <v>1.01</v>
      </c>
      <c r="Y3" t="n">
        <v>0.5</v>
      </c>
      <c r="Z3" t="n">
        <v>10</v>
      </c>
      <c r="AA3" t="n">
        <v>207.9356859820648</v>
      </c>
      <c r="AB3" t="n">
        <v>284.5067790355638</v>
      </c>
      <c r="AC3" t="n">
        <v>257.3538513522655</v>
      </c>
      <c r="AD3" t="n">
        <v>207935.6859820648</v>
      </c>
      <c r="AE3" t="n">
        <v>284506.7790355638</v>
      </c>
      <c r="AF3" t="n">
        <v>1.373446774237191e-06</v>
      </c>
      <c r="AG3" t="n">
        <v>0.3816666666666667</v>
      </c>
      <c r="AH3" t="n">
        <v>257353.8513522655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5.7475</v>
      </c>
      <c r="E4" t="n">
        <v>17.4</v>
      </c>
      <c r="F4" t="n">
        <v>14.47</v>
      </c>
      <c r="G4" t="n">
        <v>28.02</v>
      </c>
      <c r="H4" t="n">
        <v>0.42</v>
      </c>
      <c r="I4" t="n">
        <v>31</v>
      </c>
      <c r="J4" t="n">
        <v>127.27</v>
      </c>
      <c r="K4" t="n">
        <v>45</v>
      </c>
      <c r="L4" t="n">
        <v>3</v>
      </c>
      <c r="M4" t="n">
        <v>28</v>
      </c>
      <c r="N4" t="n">
        <v>19.27</v>
      </c>
      <c r="O4" t="n">
        <v>15930.42</v>
      </c>
      <c r="P4" t="n">
        <v>124.67</v>
      </c>
      <c r="Q4" t="n">
        <v>1310.74</v>
      </c>
      <c r="R4" t="n">
        <v>46.38</v>
      </c>
      <c r="S4" t="n">
        <v>25.65</v>
      </c>
      <c r="T4" t="n">
        <v>9633.83</v>
      </c>
      <c r="U4" t="n">
        <v>0.55</v>
      </c>
      <c r="V4" t="n">
        <v>0.89</v>
      </c>
      <c r="W4" t="n">
        <v>1.22</v>
      </c>
      <c r="X4" t="n">
        <v>0.61</v>
      </c>
      <c r="Y4" t="n">
        <v>0.5</v>
      </c>
      <c r="Z4" t="n">
        <v>10</v>
      </c>
      <c r="AA4" t="n">
        <v>182.3340503632441</v>
      </c>
      <c r="AB4" t="n">
        <v>249.4774917174609</v>
      </c>
      <c r="AC4" t="n">
        <v>225.6677100518777</v>
      </c>
      <c r="AD4" t="n">
        <v>182334.0503632441</v>
      </c>
      <c r="AE4" t="n">
        <v>249477.4917174609</v>
      </c>
      <c r="AF4" t="n">
        <v>1.445819505280093e-06</v>
      </c>
      <c r="AG4" t="n">
        <v>0.3625</v>
      </c>
      <c r="AH4" t="n">
        <v>225667.7100518777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5.8458</v>
      </c>
      <c r="E5" t="n">
        <v>17.11</v>
      </c>
      <c r="F5" t="n">
        <v>14.36</v>
      </c>
      <c r="G5" t="n">
        <v>35.9</v>
      </c>
      <c r="H5" t="n">
        <v>0.55</v>
      </c>
      <c r="I5" t="n">
        <v>24</v>
      </c>
      <c r="J5" t="n">
        <v>128.59</v>
      </c>
      <c r="K5" t="n">
        <v>45</v>
      </c>
      <c r="L5" t="n">
        <v>4</v>
      </c>
      <c r="M5" t="n">
        <v>5</v>
      </c>
      <c r="N5" t="n">
        <v>19.59</v>
      </c>
      <c r="O5" t="n">
        <v>16093.6</v>
      </c>
      <c r="P5" t="n">
        <v>115.77</v>
      </c>
      <c r="Q5" t="n">
        <v>1310.75</v>
      </c>
      <c r="R5" t="n">
        <v>41.89</v>
      </c>
      <c r="S5" t="n">
        <v>25.65</v>
      </c>
      <c r="T5" t="n">
        <v>7421.92</v>
      </c>
      <c r="U5" t="n">
        <v>0.61</v>
      </c>
      <c r="V5" t="n">
        <v>0.9</v>
      </c>
      <c r="W5" t="n">
        <v>1.24</v>
      </c>
      <c r="X5" t="n">
        <v>0.49</v>
      </c>
      <c r="Y5" t="n">
        <v>0.5</v>
      </c>
      <c r="Z5" t="n">
        <v>10</v>
      </c>
      <c r="AA5" t="n">
        <v>170.5529136832813</v>
      </c>
      <c r="AB5" t="n">
        <v>233.3580207648755</v>
      </c>
      <c r="AC5" t="n">
        <v>211.0866587831823</v>
      </c>
      <c r="AD5" t="n">
        <v>170552.9136832813</v>
      </c>
      <c r="AE5" t="n">
        <v>233358.0207648755</v>
      </c>
      <c r="AF5" t="n">
        <v>1.470547483943692e-06</v>
      </c>
      <c r="AG5" t="n">
        <v>0.3564583333333333</v>
      </c>
      <c r="AH5" t="n">
        <v>211086.6587831823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5.8633</v>
      </c>
      <c r="E6" t="n">
        <v>17.06</v>
      </c>
      <c r="F6" t="n">
        <v>14.34</v>
      </c>
      <c r="G6" t="n">
        <v>37.4</v>
      </c>
      <c r="H6" t="n">
        <v>0.68</v>
      </c>
      <c r="I6" t="n">
        <v>23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115.91</v>
      </c>
      <c r="Q6" t="n">
        <v>1310.79</v>
      </c>
      <c r="R6" t="n">
        <v>41</v>
      </c>
      <c r="S6" t="n">
        <v>25.65</v>
      </c>
      <c r="T6" t="n">
        <v>6986.01</v>
      </c>
      <c r="U6" t="n">
        <v>0.63</v>
      </c>
      <c r="V6" t="n">
        <v>0.9</v>
      </c>
      <c r="W6" t="n">
        <v>1.24</v>
      </c>
      <c r="X6" t="n">
        <v>0.47</v>
      </c>
      <c r="Y6" t="n">
        <v>0.5</v>
      </c>
      <c r="Z6" t="n">
        <v>10</v>
      </c>
      <c r="AA6" t="n">
        <v>170.0958186903933</v>
      </c>
      <c r="AB6" t="n">
        <v>232.7326032299986</v>
      </c>
      <c r="AC6" t="n">
        <v>210.5209302200549</v>
      </c>
      <c r="AD6" t="n">
        <v>170095.8186903934</v>
      </c>
      <c r="AE6" t="n">
        <v>232732.6032299986</v>
      </c>
      <c r="AF6" t="n">
        <v>1.474949718192044e-06</v>
      </c>
      <c r="AG6" t="n">
        <v>0.3554166666666667</v>
      </c>
      <c r="AH6" t="n">
        <v>210520.9302200549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2024-09-25T21:07:21Z</dcterms:created>
  <dcterms:modified xmlns:dcterms="http://purl.org/dc/terms/" xmlns:xsi="http://www.w3.org/2001/XMLSchema-instance" xsi:type="dcterms:W3CDTF">2024-09-25T21:07:21Z</dcterms:modified>
</cp:coreProperties>
</file>