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gráficos!$A$7:$A$119</f>
              <numCache>
                <formatCode>General</formatCode>
                <ptCount val="11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</numCache>
            </numRef>
          </xVal>
          <yVal>
            <numRef>
              <f>gráficos!$B$7:$B$119</f>
              <numCache>
                <formatCode>General</formatCode>
                <ptCount val="11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0.4192</v>
      </c>
      <c r="E2" t="n">
        <v>238.53</v>
      </c>
      <c r="F2" t="n">
        <v>168.58</v>
      </c>
      <c r="G2" t="n">
        <v>5.83</v>
      </c>
      <c r="H2" t="n">
        <v>0.09</v>
      </c>
      <c r="I2" t="n">
        <v>1734</v>
      </c>
      <c r="J2" t="n">
        <v>194.77</v>
      </c>
      <c r="K2" t="n">
        <v>54.38</v>
      </c>
      <c r="L2" t="n">
        <v>1</v>
      </c>
      <c r="M2" t="n">
        <v>1732</v>
      </c>
      <c r="N2" t="n">
        <v>39.4</v>
      </c>
      <c r="O2" t="n">
        <v>24256.19</v>
      </c>
      <c r="P2" t="n">
        <v>2349.43</v>
      </c>
      <c r="Q2" t="n">
        <v>6213.56</v>
      </c>
      <c r="R2" t="n">
        <v>3261.63</v>
      </c>
      <c r="S2" t="n">
        <v>222.24</v>
      </c>
      <c r="T2" t="n">
        <v>1505094.27</v>
      </c>
      <c r="U2" t="n">
        <v>0.07000000000000001</v>
      </c>
      <c r="V2" t="n">
        <v>0.42</v>
      </c>
      <c r="W2" t="n">
        <v>21.39</v>
      </c>
      <c r="X2" t="n">
        <v>88.84</v>
      </c>
      <c r="Y2" t="n">
        <v>1</v>
      </c>
      <c r="Z2" t="n">
        <v>10</v>
      </c>
      <c r="AA2" t="n">
        <v>6825.879315250454</v>
      </c>
      <c r="AB2" t="n">
        <v>9339.469215668443</v>
      </c>
      <c r="AC2" t="n">
        <v>8448.123381752064</v>
      </c>
      <c r="AD2" t="n">
        <v>6825879.315250454</v>
      </c>
      <c r="AE2" t="n">
        <v>9339469.215668444</v>
      </c>
      <c r="AF2" t="n">
        <v>6.115475201026106e-07</v>
      </c>
      <c r="AG2" t="n">
        <v>4.969375</v>
      </c>
      <c r="AH2" t="n">
        <v>8448123.381752064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0.7893</v>
      </c>
      <c r="E3" t="n">
        <v>126.7</v>
      </c>
      <c r="F3" t="n">
        <v>104.08</v>
      </c>
      <c r="G3" t="n">
        <v>12.08</v>
      </c>
      <c r="H3" t="n">
        <v>0.18</v>
      </c>
      <c r="I3" t="n">
        <v>517</v>
      </c>
      <c r="J3" t="n">
        <v>196.32</v>
      </c>
      <c r="K3" t="n">
        <v>54.38</v>
      </c>
      <c r="L3" t="n">
        <v>2</v>
      </c>
      <c r="M3" t="n">
        <v>515</v>
      </c>
      <c r="N3" t="n">
        <v>39.95</v>
      </c>
      <c r="O3" t="n">
        <v>24447.22</v>
      </c>
      <c r="P3" t="n">
        <v>1423.44</v>
      </c>
      <c r="Q3" t="n">
        <v>6210.2</v>
      </c>
      <c r="R3" t="n">
        <v>1061.86</v>
      </c>
      <c r="S3" t="n">
        <v>222.24</v>
      </c>
      <c r="T3" t="n">
        <v>411291.56</v>
      </c>
      <c r="U3" t="n">
        <v>0.21</v>
      </c>
      <c r="V3" t="n">
        <v>0.6899999999999999</v>
      </c>
      <c r="W3" t="n">
        <v>19.39</v>
      </c>
      <c r="X3" t="n">
        <v>24.38</v>
      </c>
      <c r="Y3" t="n">
        <v>1</v>
      </c>
      <c r="Z3" t="n">
        <v>10</v>
      </c>
      <c r="AA3" t="n">
        <v>2213.773279106526</v>
      </c>
      <c r="AB3" t="n">
        <v>3028.982265257962</v>
      </c>
      <c r="AC3" t="n">
        <v>2739.900449064937</v>
      </c>
      <c r="AD3" t="n">
        <v>2213773.279106526</v>
      </c>
      <c r="AE3" t="n">
        <v>3028982.265257962</v>
      </c>
      <c r="AF3" t="n">
        <v>1.151465786300073e-06</v>
      </c>
      <c r="AG3" t="n">
        <v>2.639583333333333</v>
      </c>
      <c r="AH3" t="n">
        <v>2739900.449064937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0.925</v>
      </c>
      <c r="E4" t="n">
        <v>108.11</v>
      </c>
      <c r="F4" t="n">
        <v>93.81</v>
      </c>
      <c r="G4" t="n">
        <v>18.58</v>
      </c>
      <c r="H4" t="n">
        <v>0.27</v>
      </c>
      <c r="I4" t="n">
        <v>303</v>
      </c>
      <c r="J4" t="n">
        <v>197.88</v>
      </c>
      <c r="K4" t="n">
        <v>54.38</v>
      </c>
      <c r="L4" t="n">
        <v>3</v>
      </c>
      <c r="M4" t="n">
        <v>301</v>
      </c>
      <c r="N4" t="n">
        <v>40.5</v>
      </c>
      <c r="O4" t="n">
        <v>24639</v>
      </c>
      <c r="P4" t="n">
        <v>1256.25</v>
      </c>
      <c r="Q4" t="n">
        <v>6208.93</v>
      </c>
      <c r="R4" t="n">
        <v>712.9</v>
      </c>
      <c r="S4" t="n">
        <v>222.24</v>
      </c>
      <c r="T4" t="n">
        <v>237882.52</v>
      </c>
      <c r="U4" t="n">
        <v>0.31</v>
      </c>
      <c r="V4" t="n">
        <v>0.76</v>
      </c>
      <c r="W4" t="n">
        <v>19.07</v>
      </c>
      <c r="X4" t="n">
        <v>14.12</v>
      </c>
      <c r="Y4" t="n">
        <v>1</v>
      </c>
      <c r="Z4" t="n">
        <v>10</v>
      </c>
      <c r="AA4" t="n">
        <v>1678.832792281256</v>
      </c>
      <c r="AB4" t="n">
        <v>2297.053091274774</v>
      </c>
      <c r="AC4" t="n">
        <v>2077.82556817777</v>
      </c>
      <c r="AD4" t="n">
        <v>1678832.792281256</v>
      </c>
      <c r="AE4" t="n">
        <v>2297053.091274774</v>
      </c>
      <c r="AF4" t="n">
        <v>1.349430954424892e-06</v>
      </c>
      <c r="AG4" t="n">
        <v>2.252291666666667</v>
      </c>
      <c r="AH4" t="n">
        <v>2077825.56817777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0.9977</v>
      </c>
      <c r="E5" t="n">
        <v>100.23</v>
      </c>
      <c r="F5" t="n">
        <v>89.47</v>
      </c>
      <c r="G5" t="n">
        <v>25.32</v>
      </c>
      <c r="H5" t="n">
        <v>0.36</v>
      </c>
      <c r="I5" t="n">
        <v>212</v>
      </c>
      <c r="J5" t="n">
        <v>199.44</v>
      </c>
      <c r="K5" t="n">
        <v>54.38</v>
      </c>
      <c r="L5" t="n">
        <v>4</v>
      </c>
      <c r="M5" t="n">
        <v>210</v>
      </c>
      <c r="N5" t="n">
        <v>41.06</v>
      </c>
      <c r="O5" t="n">
        <v>24831.54</v>
      </c>
      <c r="P5" t="n">
        <v>1171.42</v>
      </c>
      <c r="Q5" t="n">
        <v>6208.92</v>
      </c>
      <c r="R5" t="n">
        <v>566.46</v>
      </c>
      <c r="S5" t="n">
        <v>222.24</v>
      </c>
      <c r="T5" t="n">
        <v>165120.6</v>
      </c>
      <c r="U5" t="n">
        <v>0.39</v>
      </c>
      <c r="V5" t="n">
        <v>0.8</v>
      </c>
      <c r="W5" t="n">
        <v>18.89</v>
      </c>
      <c r="X5" t="n">
        <v>9.779999999999999</v>
      </c>
      <c r="Y5" t="n">
        <v>1</v>
      </c>
      <c r="Z5" t="n">
        <v>10</v>
      </c>
      <c r="AA5" t="n">
        <v>1461.8123357099</v>
      </c>
      <c r="AB5" t="n">
        <v>2000.116128327018</v>
      </c>
      <c r="AC5" t="n">
        <v>1809.227852220104</v>
      </c>
      <c r="AD5" t="n">
        <v>1461812.3357099</v>
      </c>
      <c r="AE5" t="n">
        <v>2000116.128327018</v>
      </c>
      <c r="AF5" t="n">
        <v>1.455488933221313e-06</v>
      </c>
      <c r="AG5" t="n">
        <v>2.088125</v>
      </c>
      <c r="AH5" t="n">
        <v>1809227.852220104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1.0432</v>
      </c>
      <c r="E6" t="n">
        <v>95.86</v>
      </c>
      <c r="F6" t="n">
        <v>87.08</v>
      </c>
      <c r="G6" t="n">
        <v>32.45</v>
      </c>
      <c r="H6" t="n">
        <v>0.44</v>
      </c>
      <c r="I6" t="n">
        <v>161</v>
      </c>
      <c r="J6" t="n">
        <v>201.01</v>
      </c>
      <c r="K6" t="n">
        <v>54.38</v>
      </c>
      <c r="L6" t="n">
        <v>5</v>
      </c>
      <c r="M6" t="n">
        <v>159</v>
      </c>
      <c r="N6" t="n">
        <v>41.63</v>
      </c>
      <c r="O6" t="n">
        <v>25024.84</v>
      </c>
      <c r="P6" t="n">
        <v>1113.06</v>
      </c>
      <c r="Q6" t="n">
        <v>6208.44</v>
      </c>
      <c r="R6" t="n">
        <v>485.63</v>
      </c>
      <c r="S6" t="n">
        <v>222.24</v>
      </c>
      <c r="T6" t="n">
        <v>124957.2</v>
      </c>
      <c r="U6" t="n">
        <v>0.46</v>
      </c>
      <c r="V6" t="n">
        <v>0.82</v>
      </c>
      <c r="W6" t="n">
        <v>18.82</v>
      </c>
      <c r="X6" t="n">
        <v>7.4</v>
      </c>
      <c r="Y6" t="n">
        <v>1</v>
      </c>
      <c r="Z6" t="n">
        <v>10</v>
      </c>
      <c r="AA6" t="n">
        <v>1338.305233250061</v>
      </c>
      <c r="AB6" t="n">
        <v>1831.12826199266</v>
      </c>
      <c r="AC6" t="n">
        <v>1656.367950672737</v>
      </c>
      <c r="AD6" t="n">
        <v>1338305.233250061</v>
      </c>
      <c r="AE6" t="n">
        <v>1831128.26199266</v>
      </c>
      <c r="AF6" t="n">
        <v>1.521866347736267e-06</v>
      </c>
      <c r="AG6" t="n">
        <v>1.997083333333333</v>
      </c>
      <c r="AH6" t="n">
        <v>1656367.950672737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1.0739</v>
      </c>
      <c r="E7" t="n">
        <v>93.12</v>
      </c>
      <c r="F7" t="n">
        <v>85.59</v>
      </c>
      <c r="G7" t="n">
        <v>39.81</v>
      </c>
      <c r="H7" t="n">
        <v>0.53</v>
      </c>
      <c r="I7" t="n">
        <v>129</v>
      </c>
      <c r="J7" t="n">
        <v>202.58</v>
      </c>
      <c r="K7" t="n">
        <v>54.38</v>
      </c>
      <c r="L7" t="n">
        <v>6</v>
      </c>
      <c r="M7" t="n">
        <v>127</v>
      </c>
      <c r="N7" t="n">
        <v>42.2</v>
      </c>
      <c r="O7" t="n">
        <v>25218.93</v>
      </c>
      <c r="P7" t="n">
        <v>1065.56</v>
      </c>
      <c r="Q7" t="n">
        <v>6208.45</v>
      </c>
      <c r="R7" t="n">
        <v>434.93</v>
      </c>
      <c r="S7" t="n">
        <v>222.24</v>
      </c>
      <c r="T7" t="n">
        <v>99767.61</v>
      </c>
      <c r="U7" t="n">
        <v>0.51</v>
      </c>
      <c r="V7" t="n">
        <v>0.83</v>
      </c>
      <c r="W7" t="n">
        <v>18.77</v>
      </c>
      <c r="X7" t="n">
        <v>5.91</v>
      </c>
      <c r="Y7" t="n">
        <v>1</v>
      </c>
      <c r="Z7" t="n">
        <v>10</v>
      </c>
      <c r="AA7" t="n">
        <v>1254.951477342061</v>
      </c>
      <c r="AB7" t="n">
        <v>1717.079975851155</v>
      </c>
      <c r="AC7" t="n">
        <v>1553.204272892802</v>
      </c>
      <c r="AD7" t="n">
        <v>1254951.477342061</v>
      </c>
      <c r="AE7" t="n">
        <v>1717079.975851155</v>
      </c>
      <c r="AF7" t="n">
        <v>1.566652866980424e-06</v>
      </c>
      <c r="AG7" t="n">
        <v>1.94</v>
      </c>
      <c r="AH7" t="n">
        <v>1553204.272892802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1.0967</v>
      </c>
      <c r="E8" t="n">
        <v>91.19</v>
      </c>
      <c r="F8" t="n">
        <v>84.55</v>
      </c>
      <c r="G8" t="n">
        <v>47.86</v>
      </c>
      <c r="H8" t="n">
        <v>0.61</v>
      </c>
      <c r="I8" t="n">
        <v>106</v>
      </c>
      <c r="J8" t="n">
        <v>204.16</v>
      </c>
      <c r="K8" t="n">
        <v>54.38</v>
      </c>
      <c r="L8" t="n">
        <v>7</v>
      </c>
      <c r="M8" t="n">
        <v>104</v>
      </c>
      <c r="N8" t="n">
        <v>42.78</v>
      </c>
      <c r="O8" t="n">
        <v>25413.94</v>
      </c>
      <c r="P8" t="n">
        <v>1022.03</v>
      </c>
      <c r="Q8" t="n">
        <v>6208.4</v>
      </c>
      <c r="R8" t="n">
        <v>399.63</v>
      </c>
      <c r="S8" t="n">
        <v>222.24</v>
      </c>
      <c r="T8" t="n">
        <v>82234.89</v>
      </c>
      <c r="U8" t="n">
        <v>0.5600000000000001</v>
      </c>
      <c r="V8" t="n">
        <v>0.85</v>
      </c>
      <c r="W8" t="n">
        <v>18.73</v>
      </c>
      <c r="X8" t="n">
        <v>4.87</v>
      </c>
      <c r="Y8" t="n">
        <v>1</v>
      </c>
      <c r="Z8" t="n">
        <v>10</v>
      </c>
      <c r="AA8" t="n">
        <v>1189.805203987396</v>
      </c>
      <c r="AB8" t="n">
        <v>1627.943970596562</v>
      </c>
      <c r="AC8" t="n">
        <v>1472.575282876538</v>
      </c>
      <c r="AD8" t="n">
        <v>1189805.203987396</v>
      </c>
      <c r="AE8" t="n">
        <v>1627943.970596562</v>
      </c>
      <c r="AF8" t="n">
        <v>1.599914516451653e-06</v>
      </c>
      <c r="AG8" t="n">
        <v>1.899791666666667</v>
      </c>
      <c r="AH8" t="n">
        <v>1472575.282876539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1.1145</v>
      </c>
      <c r="E9" t="n">
        <v>89.73</v>
      </c>
      <c r="F9" t="n">
        <v>83.75</v>
      </c>
      <c r="G9" t="n">
        <v>56.46</v>
      </c>
      <c r="H9" t="n">
        <v>0.6899999999999999</v>
      </c>
      <c r="I9" t="n">
        <v>89</v>
      </c>
      <c r="J9" t="n">
        <v>205.75</v>
      </c>
      <c r="K9" t="n">
        <v>54.38</v>
      </c>
      <c r="L9" t="n">
        <v>8</v>
      </c>
      <c r="M9" t="n">
        <v>87</v>
      </c>
      <c r="N9" t="n">
        <v>43.37</v>
      </c>
      <c r="O9" t="n">
        <v>25609.61</v>
      </c>
      <c r="P9" t="n">
        <v>980.5599999999999</v>
      </c>
      <c r="Q9" t="n">
        <v>6208.44</v>
      </c>
      <c r="R9" t="n">
        <v>372.88</v>
      </c>
      <c r="S9" t="n">
        <v>222.24</v>
      </c>
      <c r="T9" t="n">
        <v>68942.2</v>
      </c>
      <c r="U9" t="n">
        <v>0.6</v>
      </c>
      <c r="V9" t="n">
        <v>0.85</v>
      </c>
      <c r="W9" t="n">
        <v>18.7</v>
      </c>
      <c r="X9" t="n">
        <v>4.07</v>
      </c>
      <c r="Y9" t="n">
        <v>1</v>
      </c>
      <c r="Z9" t="n">
        <v>10</v>
      </c>
      <c r="AA9" t="n">
        <v>1135.000083282597</v>
      </c>
      <c r="AB9" t="n">
        <v>1552.957186616973</v>
      </c>
      <c r="AC9" t="n">
        <v>1404.745132315349</v>
      </c>
      <c r="AD9" t="n">
        <v>1135000.083282597</v>
      </c>
      <c r="AE9" t="n">
        <v>1552957.186616973</v>
      </c>
      <c r="AF9" t="n">
        <v>1.625881944547613e-06</v>
      </c>
      <c r="AG9" t="n">
        <v>1.869375</v>
      </c>
      <c r="AH9" t="n">
        <v>1404745.132315349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1.1291</v>
      </c>
      <c r="E10" t="n">
        <v>88.56999999999999</v>
      </c>
      <c r="F10" t="n">
        <v>83.09</v>
      </c>
      <c r="G10" t="n">
        <v>65.59999999999999</v>
      </c>
      <c r="H10" t="n">
        <v>0.77</v>
      </c>
      <c r="I10" t="n">
        <v>76</v>
      </c>
      <c r="J10" t="n">
        <v>207.34</v>
      </c>
      <c r="K10" t="n">
        <v>54.38</v>
      </c>
      <c r="L10" t="n">
        <v>9</v>
      </c>
      <c r="M10" t="n">
        <v>74</v>
      </c>
      <c r="N10" t="n">
        <v>43.96</v>
      </c>
      <c r="O10" t="n">
        <v>25806.1</v>
      </c>
      <c r="P10" t="n">
        <v>941.17</v>
      </c>
      <c r="Q10" t="n">
        <v>6208.28</v>
      </c>
      <c r="R10" t="n">
        <v>350.59</v>
      </c>
      <c r="S10" t="n">
        <v>222.24</v>
      </c>
      <c r="T10" t="n">
        <v>57862.16</v>
      </c>
      <c r="U10" t="n">
        <v>0.63</v>
      </c>
      <c r="V10" t="n">
        <v>0.86</v>
      </c>
      <c r="W10" t="n">
        <v>18.68</v>
      </c>
      <c r="X10" t="n">
        <v>3.42</v>
      </c>
      <c r="Y10" t="n">
        <v>1</v>
      </c>
      <c r="Z10" t="n">
        <v>10</v>
      </c>
      <c r="AA10" t="n">
        <v>1087.176413352432</v>
      </c>
      <c r="AB10" t="n">
        <v>1487.522731587108</v>
      </c>
      <c r="AC10" t="n">
        <v>1345.5556498357</v>
      </c>
      <c r="AD10" t="n">
        <v>1087176.413352432</v>
      </c>
      <c r="AE10" t="n">
        <v>1487522.731587108</v>
      </c>
      <c r="AF10" t="n">
        <v>1.647181070963401e-06</v>
      </c>
      <c r="AG10" t="n">
        <v>1.845208333333333</v>
      </c>
      <c r="AH10" t="n">
        <v>1345555.649835699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1.1383</v>
      </c>
      <c r="E11" t="n">
        <v>87.84999999999999</v>
      </c>
      <c r="F11" t="n">
        <v>82.73</v>
      </c>
      <c r="G11" t="n">
        <v>74.08</v>
      </c>
      <c r="H11" t="n">
        <v>0.85</v>
      </c>
      <c r="I11" t="n">
        <v>67</v>
      </c>
      <c r="J11" t="n">
        <v>208.94</v>
      </c>
      <c r="K11" t="n">
        <v>54.38</v>
      </c>
      <c r="L11" t="n">
        <v>10</v>
      </c>
      <c r="M11" t="n">
        <v>42</v>
      </c>
      <c r="N11" t="n">
        <v>44.56</v>
      </c>
      <c r="O11" t="n">
        <v>26003.41</v>
      </c>
      <c r="P11" t="n">
        <v>903.09</v>
      </c>
      <c r="Q11" t="n">
        <v>6208.34</v>
      </c>
      <c r="R11" t="n">
        <v>336.97</v>
      </c>
      <c r="S11" t="n">
        <v>222.24</v>
      </c>
      <c r="T11" t="n">
        <v>51096.58</v>
      </c>
      <c r="U11" t="n">
        <v>0.66</v>
      </c>
      <c r="V11" t="n">
        <v>0.86</v>
      </c>
      <c r="W11" t="n">
        <v>18.7</v>
      </c>
      <c r="X11" t="n">
        <v>3.05</v>
      </c>
      <c r="Y11" t="n">
        <v>1</v>
      </c>
      <c r="Z11" t="n">
        <v>10</v>
      </c>
      <c r="AA11" t="n">
        <v>1047.763359369296</v>
      </c>
      <c r="AB11" t="n">
        <v>1433.596052346157</v>
      </c>
      <c r="AC11" t="n">
        <v>1296.775657174936</v>
      </c>
      <c r="AD11" t="n">
        <v>1047763.359369297</v>
      </c>
      <c r="AE11" t="n">
        <v>1433596.052346157</v>
      </c>
      <c r="AF11" t="n">
        <v>1.660602438293897e-06</v>
      </c>
      <c r="AG11" t="n">
        <v>1.830208333333333</v>
      </c>
      <c r="AH11" t="n">
        <v>1296775.657174936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1.1409</v>
      </c>
      <c r="E12" t="n">
        <v>87.65000000000001</v>
      </c>
      <c r="F12" t="n">
        <v>82.64</v>
      </c>
      <c r="G12" t="n">
        <v>77.48</v>
      </c>
      <c r="H12" t="n">
        <v>0.93</v>
      </c>
      <c r="I12" t="n">
        <v>64</v>
      </c>
      <c r="J12" t="n">
        <v>210.55</v>
      </c>
      <c r="K12" t="n">
        <v>54.38</v>
      </c>
      <c r="L12" t="n">
        <v>11</v>
      </c>
      <c r="M12" t="n">
        <v>7</v>
      </c>
      <c r="N12" t="n">
        <v>45.17</v>
      </c>
      <c r="O12" t="n">
        <v>26201.54</v>
      </c>
      <c r="P12" t="n">
        <v>894.83</v>
      </c>
      <c r="Q12" t="n">
        <v>6208.42</v>
      </c>
      <c r="R12" t="n">
        <v>332.67</v>
      </c>
      <c r="S12" t="n">
        <v>222.24</v>
      </c>
      <c r="T12" t="n">
        <v>48961.81</v>
      </c>
      <c r="U12" t="n">
        <v>0.67</v>
      </c>
      <c r="V12" t="n">
        <v>0.86</v>
      </c>
      <c r="W12" t="n">
        <v>18.73</v>
      </c>
      <c r="X12" t="n">
        <v>2.96</v>
      </c>
      <c r="Y12" t="n">
        <v>1</v>
      </c>
      <c r="Z12" t="n">
        <v>10</v>
      </c>
      <c r="AA12" t="n">
        <v>1038.698686173773</v>
      </c>
      <c r="AB12" t="n">
        <v>1421.193366574885</v>
      </c>
      <c r="AC12" t="n">
        <v>1285.556666326395</v>
      </c>
      <c r="AD12" t="n">
        <v>1038698.686173773</v>
      </c>
      <c r="AE12" t="n">
        <v>1421193.366574885</v>
      </c>
      <c r="AF12" t="n">
        <v>1.664395433409037e-06</v>
      </c>
      <c r="AG12" t="n">
        <v>1.826041666666667</v>
      </c>
      <c r="AH12" t="n">
        <v>1285556.666326395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1.1409</v>
      </c>
      <c r="E13" t="n">
        <v>87.65000000000001</v>
      </c>
      <c r="F13" t="n">
        <v>82.65000000000001</v>
      </c>
      <c r="G13" t="n">
        <v>77.48</v>
      </c>
      <c r="H13" t="n">
        <v>1</v>
      </c>
      <c r="I13" t="n">
        <v>64</v>
      </c>
      <c r="J13" t="n">
        <v>212.16</v>
      </c>
      <c r="K13" t="n">
        <v>54.38</v>
      </c>
      <c r="L13" t="n">
        <v>12</v>
      </c>
      <c r="M13" t="n">
        <v>0</v>
      </c>
      <c r="N13" t="n">
        <v>45.78</v>
      </c>
      <c r="O13" t="n">
        <v>26400.51</v>
      </c>
      <c r="P13" t="n">
        <v>900.2</v>
      </c>
      <c r="Q13" t="n">
        <v>6208.39</v>
      </c>
      <c r="R13" t="n">
        <v>332.73</v>
      </c>
      <c r="S13" t="n">
        <v>222.24</v>
      </c>
      <c r="T13" t="n">
        <v>48993.91</v>
      </c>
      <c r="U13" t="n">
        <v>0.67</v>
      </c>
      <c r="V13" t="n">
        <v>0.86</v>
      </c>
      <c r="W13" t="n">
        <v>18.74</v>
      </c>
      <c r="X13" t="n">
        <v>2.97</v>
      </c>
      <c r="Y13" t="n">
        <v>1</v>
      </c>
      <c r="Z13" t="n">
        <v>10</v>
      </c>
      <c r="AA13" t="n">
        <v>1042.838877114464</v>
      </c>
      <c r="AB13" t="n">
        <v>1426.858158472271</v>
      </c>
      <c r="AC13" t="n">
        <v>1290.68081843568</v>
      </c>
      <c r="AD13" t="n">
        <v>1042838.877114464</v>
      </c>
      <c r="AE13" t="n">
        <v>1426858.158472271</v>
      </c>
      <c r="AF13" t="n">
        <v>1.664395433409037e-06</v>
      </c>
      <c r="AG13" t="n">
        <v>1.826041666666667</v>
      </c>
      <c r="AH13" t="n">
        <v>1290680.81843568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0.5327</v>
      </c>
      <c r="E2" t="n">
        <v>187.71</v>
      </c>
      <c r="F2" t="n">
        <v>143.88</v>
      </c>
      <c r="G2" t="n">
        <v>6.7</v>
      </c>
      <c r="H2" t="n">
        <v>0.11</v>
      </c>
      <c r="I2" t="n">
        <v>1288</v>
      </c>
      <c r="J2" t="n">
        <v>159.12</v>
      </c>
      <c r="K2" t="n">
        <v>50.28</v>
      </c>
      <c r="L2" t="n">
        <v>1</v>
      </c>
      <c r="M2" t="n">
        <v>1286</v>
      </c>
      <c r="N2" t="n">
        <v>27.84</v>
      </c>
      <c r="O2" t="n">
        <v>19859.16</v>
      </c>
      <c r="P2" t="n">
        <v>1753.7</v>
      </c>
      <c r="Q2" t="n">
        <v>6212.28</v>
      </c>
      <c r="R2" t="n">
        <v>2416.47</v>
      </c>
      <c r="S2" t="n">
        <v>222.24</v>
      </c>
      <c r="T2" t="n">
        <v>1084743.25</v>
      </c>
      <c r="U2" t="n">
        <v>0.09</v>
      </c>
      <c r="V2" t="n">
        <v>0.5</v>
      </c>
      <c r="W2" t="n">
        <v>20.68</v>
      </c>
      <c r="X2" t="n">
        <v>64.16</v>
      </c>
      <c r="Y2" t="n">
        <v>1</v>
      </c>
      <c r="Z2" t="n">
        <v>10</v>
      </c>
      <c r="AA2" t="n">
        <v>4064.824656165541</v>
      </c>
      <c r="AB2" t="n">
        <v>5561.672421973548</v>
      </c>
      <c r="AC2" t="n">
        <v>5030.874211876453</v>
      </c>
      <c r="AD2" t="n">
        <v>4064824.656165542</v>
      </c>
      <c r="AE2" t="n">
        <v>5561672.421973548</v>
      </c>
      <c r="AF2" t="n">
        <v>8.039263315958624e-07</v>
      </c>
      <c r="AG2" t="n">
        <v>3.910625</v>
      </c>
      <c r="AH2" t="n">
        <v>5030874.211876453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0.8623</v>
      </c>
      <c r="E3" t="n">
        <v>115.97</v>
      </c>
      <c r="F3" t="n">
        <v>99.81999999999999</v>
      </c>
      <c r="G3" t="n">
        <v>13.96</v>
      </c>
      <c r="H3" t="n">
        <v>0.22</v>
      </c>
      <c r="I3" t="n">
        <v>429</v>
      </c>
      <c r="J3" t="n">
        <v>160.54</v>
      </c>
      <c r="K3" t="n">
        <v>50.28</v>
      </c>
      <c r="L3" t="n">
        <v>2</v>
      </c>
      <c r="M3" t="n">
        <v>427</v>
      </c>
      <c r="N3" t="n">
        <v>28.26</v>
      </c>
      <c r="O3" t="n">
        <v>20034.4</v>
      </c>
      <c r="P3" t="n">
        <v>1182.48</v>
      </c>
      <c r="Q3" t="n">
        <v>6209.47</v>
      </c>
      <c r="R3" t="n">
        <v>917.1799999999999</v>
      </c>
      <c r="S3" t="n">
        <v>222.24</v>
      </c>
      <c r="T3" t="n">
        <v>339393.2</v>
      </c>
      <c r="U3" t="n">
        <v>0.24</v>
      </c>
      <c r="V3" t="n">
        <v>0.72</v>
      </c>
      <c r="W3" t="n">
        <v>19.26</v>
      </c>
      <c r="X3" t="n">
        <v>20.13</v>
      </c>
      <c r="Y3" t="n">
        <v>1</v>
      </c>
      <c r="Z3" t="n">
        <v>10</v>
      </c>
      <c r="AA3" t="n">
        <v>1711.692801651044</v>
      </c>
      <c r="AB3" t="n">
        <v>2342.013605775816</v>
      </c>
      <c r="AC3" t="n">
        <v>2118.495114277312</v>
      </c>
      <c r="AD3" t="n">
        <v>1711692.801651044</v>
      </c>
      <c r="AE3" t="n">
        <v>2342013.605775816</v>
      </c>
      <c r="AF3" t="n">
        <v>1.301343487394617e-06</v>
      </c>
      <c r="AG3" t="n">
        <v>2.416041666666667</v>
      </c>
      <c r="AH3" t="n">
        <v>2118495.114277312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0.9817</v>
      </c>
      <c r="E4" t="n">
        <v>101.87</v>
      </c>
      <c r="F4" t="n">
        <v>91.39</v>
      </c>
      <c r="G4" t="n">
        <v>21.67</v>
      </c>
      <c r="H4" t="n">
        <v>0.33</v>
      </c>
      <c r="I4" t="n">
        <v>253</v>
      </c>
      <c r="J4" t="n">
        <v>161.97</v>
      </c>
      <c r="K4" t="n">
        <v>50.28</v>
      </c>
      <c r="L4" t="n">
        <v>3</v>
      </c>
      <c r="M4" t="n">
        <v>251</v>
      </c>
      <c r="N4" t="n">
        <v>28.69</v>
      </c>
      <c r="O4" t="n">
        <v>20210.21</v>
      </c>
      <c r="P4" t="n">
        <v>1048.74</v>
      </c>
      <c r="Q4" t="n">
        <v>6209</v>
      </c>
      <c r="R4" t="n">
        <v>632.01</v>
      </c>
      <c r="S4" t="n">
        <v>222.24</v>
      </c>
      <c r="T4" t="n">
        <v>197686.58</v>
      </c>
      <c r="U4" t="n">
        <v>0.35</v>
      </c>
      <c r="V4" t="n">
        <v>0.78</v>
      </c>
      <c r="W4" t="n">
        <v>18.96</v>
      </c>
      <c r="X4" t="n">
        <v>11.71</v>
      </c>
      <c r="Y4" t="n">
        <v>1</v>
      </c>
      <c r="Z4" t="n">
        <v>10</v>
      </c>
      <c r="AA4" t="n">
        <v>1347.603812105384</v>
      </c>
      <c r="AB4" t="n">
        <v>1843.85098780686</v>
      </c>
      <c r="AC4" t="n">
        <v>1667.876437391687</v>
      </c>
      <c r="AD4" t="n">
        <v>1347603.812105384</v>
      </c>
      <c r="AE4" t="n">
        <v>1843850.98780686</v>
      </c>
      <c r="AF4" t="n">
        <v>1.481536474052296e-06</v>
      </c>
      <c r="AG4" t="n">
        <v>2.122291666666667</v>
      </c>
      <c r="AH4" t="n">
        <v>1667876.437391687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1.0442</v>
      </c>
      <c r="E5" t="n">
        <v>95.77</v>
      </c>
      <c r="F5" t="n">
        <v>87.77</v>
      </c>
      <c r="G5" t="n">
        <v>29.92</v>
      </c>
      <c r="H5" t="n">
        <v>0.43</v>
      </c>
      <c r="I5" t="n">
        <v>176</v>
      </c>
      <c r="J5" t="n">
        <v>163.4</v>
      </c>
      <c r="K5" t="n">
        <v>50.28</v>
      </c>
      <c r="L5" t="n">
        <v>4</v>
      </c>
      <c r="M5" t="n">
        <v>174</v>
      </c>
      <c r="N5" t="n">
        <v>29.12</v>
      </c>
      <c r="O5" t="n">
        <v>20386.62</v>
      </c>
      <c r="P5" t="n">
        <v>971.6799999999999</v>
      </c>
      <c r="Q5" t="n">
        <v>6208.63</v>
      </c>
      <c r="R5" t="n">
        <v>508.85</v>
      </c>
      <c r="S5" t="n">
        <v>222.24</v>
      </c>
      <c r="T5" t="n">
        <v>136494.28</v>
      </c>
      <c r="U5" t="n">
        <v>0.44</v>
      </c>
      <c r="V5" t="n">
        <v>0.8100000000000001</v>
      </c>
      <c r="W5" t="n">
        <v>18.84</v>
      </c>
      <c r="X5" t="n">
        <v>8.09</v>
      </c>
      <c r="Y5" t="n">
        <v>1</v>
      </c>
      <c r="Z5" t="n">
        <v>10</v>
      </c>
      <c r="AA5" t="n">
        <v>1187.485180865573</v>
      </c>
      <c r="AB5" t="n">
        <v>1624.769612609087</v>
      </c>
      <c r="AC5" t="n">
        <v>1469.703881160149</v>
      </c>
      <c r="AD5" t="n">
        <v>1187485.180865573</v>
      </c>
      <c r="AE5" t="n">
        <v>1624769.612609087</v>
      </c>
      <c r="AF5" t="n">
        <v>1.575858598559038e-06</v>
      </c>
      <c r="AG5" t="n">
        <v>1.995208333333333</v>
      </c>
      <c r="AH5" t="n">
        <v>1469703.881160149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1.0835</v>
      </c>
      <c r="E6" t="n">
        <v>92.29000000000001</v>
      </c>
      <c r="F6" t="n">
        <v>85.72</v>
      </c>
      <c r="G6" t="n">
        <v>38.96</v>
      </c>
      <c r="H6" t="n">
        <v>0.54</v>
      </c>
      <c r="I6" t="n">
        <v>132</v>
      </c>
      <c r="J6" t="n">
        <v>164.83</v>
      </c>
      <c r="K6" t="n">
        <v>50.28</v>
      </c>
      <c r="L6" t="n">
        <v>5</v>
      </c>
      <c r="M6" t="n">
        <v>130</v>
      </c>
      <c r="N6" t="n">
        <v>29.55</v>
      </c>
      <c r="O6" t="n">
        <v>20563.61</v>
      </c>
      <c r="P6" t="n">
        <v>911.6799999999999</v>
      </c>
      <c r="Q6" t="n">
        <v>6208.49</v>
      </c>
      <c r="R6" t="n">
        <v>438.52</v>
      </c>
      <c r="S6" t="n">
        <v>222.24</v>
      </c>
      <c r="T6" t="n">
        <v>101547.67</v>
      </c>
      <c r="U6" t="n">
        <v>0.51</v>
      </c>
      <c r="V6" t="n">
        <v>0.83</v>
      </c>
      <c r="W6" t="n">
        <v>18.79</v>
      </c>
      <c r="X6" t="n">
        <v>6.04</v>
      </c>
      <c r="Y6" t="n">
        <v>1</v>
      </c>
      <c r="Z6" t="n">
        <v>10</v>
      </c>
      <c r="AA6" t="n">
        <v>1087.99404018981</v>
      </c>
      <c r="AB6" t="n">
        <v>1488.641444697159</v>
      </c>
      <c r="AC6" t="n">
        <v>1346.567594536651</v>
      </c>
      <c r="AD6" t="n">
        <v>1087994.04018981</v>
      </c>
      <c r="AE6" t="n">
        <v>1488641.444697159</v>
      </c>
      <c r="AF6" t="n">
        <v>1.635168350448877e-06</v>
      </c>
      <c r="AG6" t="n">
        <v>1.922708333333333</v>
      </c>
      <c r="AH6" t="n">
        <v>1346567.594536651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1.1107</v>
      </c>
      <c r="E7" t="n">
        <v>90.04000000000001</v>
      </c>
      <c r="F7" t="n">
        <v>84.39</v>
      </c>
      <c r="G7" t="n">
        <v>49.16</v>
      </c>
      <c r="H7" t="n">
        <v>0.64</v>
      </c>
      <c r="I7" t="n">
        <v>103</v>
      </c>
      <c r="J7" t="n">
        <v>166.27</v>
      </c>
      <c r="K7" t="n">
        <v>50.28</v>
      </c>
      <c r="L7" t="n">
        <v>6</v>
      </c>
      <c r="M7" t="n">
        <v>101</v>
      </c>
      <c r="N7" t="n">
        <v>29.99</v>
      </c>
      <c r="O7" t="n">
        <v>20741.2</v>
      </c>
      <c r="P7" t="n">
        <v>853.38</v>
      </c>
      <c r="Q7" t="n">
        <v>6208.35</v>
      </c>
      <c r="R7" t="n">
        <v>394.45</v>
      </c>
      <c r="S7" t="n">
        <v>222.24</v>
      </c>
      <c r="T7" t="n">
        <v>79657.66</v>
      </c>
      <c r="U7" t="n">
        <v>0.5600000000000001</v>
      </c>
      <c r="V7" t="n">
        <v>0.85</v>
      </c>
      <c r="W7" t="n">
        <v>18.73</v>
      </c>
      <c r="X7" t="n">
        <v>4.72</v>
      </c>
      <c r="Y7" t="n">
        <v>1</v>
      </c>
      <c r="Z7" t="n">
        <v>10</v>
      </c>
      <c r="AA7" t="n">
        <v>1010.459349430123</v>
      </c>
      <c r="AB7" t="n">
        <v>1382.555060210611</v>
      </c>
      <c r="AC7" t="n">
        <v>1250.605945692324</v>
      </c>
      <c r="AD7" t="n">
        <v>1010459.349430123</v>
      </c>
      <c r="AE7" t="n">
        <v>1382555.060210611</v>
      </c>
      <c r="AF7" t="n">
        <v>1.676217339034212e-06</v>
      </c>
      <c r="AG7" t="n">
        <v>1.875833333333333</v>
      </c>
      <c r="AH7" t="n">
        <v>1250605.945692324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1.1295</v>
      </c>
      <c r="E8" t="n">
        <v>88.54000000000001</v>
      </c>
      <c r="F8" t="n">
        <v>83.51000000000001</v>
      </c>
      <c r="G8" t="n">
        <v>59.65</v>
      </c>
      <c r="H8" t="n">
        <v>0.74</v>
      </c>
      <c r="I8" t="n">
        <v>84</v>
      </c>
      <c r="J8" t="n">
        <v>167.72</v>
      </c>
      <c r="K8" t="n">
        <v>50.28</v>
      </c>
      <c r="L8" t="n">
        <v>7</v>
      </c>
      <c r="M8" t="n">
        <v>57</v>
      </c>
      <c r="N8" t="n">
        <v>30.44</v>
      </c>
      <c r="O8" t="n">
        <v>20919.39</v>
      </c>
      <c r="P8" t="n">
        <v>803.97</v>
      </c>
      <c r="Q8" t="n">
        <v>6208.34</v>
      </c>
      <c r="R8" t="n">
        <v>363.72</v>
      </c>
      <c r="S8" t="n">
        <v>222.24</v>
      </c>
      <c r="T8" t="n">
        <v>64388.48</v>
      </c>
      <c r="U8" t="n">
        <v>0.61</v>
      </c>
      <c r="V8" t="n">
        <v>0.86</v>
      </c>
      <c r="W8" t="n">
        <v>18.72</v>
      </c>
      <c r="X8" t="n">
        <v>3.83</v>
      </c>
      <c r="Y8" t="n">
        <v>1</v>
      </c>
      <c r="Z8" t="n">
        <v>10</v>
      </c>
      <c r="AA8" t="n">
        <v>952.176762917499</v>
      </c>
      <c r="AB8" t="n">
        <v>1302.810254097792</v>
      </c>
      <c r="AC8" t="n">
        <v>1178.471871952374</v>
      </c>
      <c r="AD8" t="n">
        <v>952176.7629174989</v>
      </c>
      <c r="AE8" t="n">
        <v>1302810.254097792</v>
      </c>
      <c r="AF8" t="n">
        <v>1.70458943408584e-06</v>
      </c>
      <c r="AG8" t="n">
        <v>1.844583333333333</v>
      </c>
      <c r="AH8" t="n">
        <v>1178471.871952374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1.1338</v>
      </c>
      <c r="E9" t="n">
        <v>88.2</v>
      </c>
      <c r="F9" t="n">
        <v>83.33</v>
      </c>
      <c r="G9" t="n">
        <v>63.29</v>
      </c>
      <c r="H9" t="n">
        <v>0.84</v>
      </c>
      <c r="I9" t="n">
        <v>79</v>
      </c>
      <c r="J9" t="n">
        <v>169.17</v>
      </c>
      <c r="K9" t="n">
        <v>50.28</v>
      </c>
      <c r="L9" t="n">
        <v>8</v>
      </c>
      <c r="M9" t="n">
        <v>3</v>
      </c>
      <c r="N9" t="n">
        <v>30.89</v>
      </c>
      <c r="O9" t="n">
        <v>21098.19</v>
      </c>
      <c r="P9" t="n">
        <v>794.92</v>
      </c>
      <c r="Q9" t="n">
        <v>6208.7</v>
      </c>
      <c r="R9" t="n">
        <v>354.93</v>
      </c>
      <c r="S9" t="n">
        <v>222.24</v>
      </c>
      <c r="T9" t="n">
        <v>60016.51</v>
      </c>
      <c r="U9" t="n">
        <v>0.63</v>
      </c>
      <c r="V9" t="n">
        <v>0.86</v>
      </c>
      <c r="W9" t="n">
        <v>18.79</v>
      </c>
      <c r="X9" t="n">
        <v>3.65</v>
      </c>
      <c r="Y9" t="n">
        <v>1</v>
      </c>
      <c r="Z9" t="n">
        <v>10</v>
      </c>
      <c r="AA9" t="n">
        <v>940.9282879812239</v>
      </c>
      <c r="AB9" t="n">
        <v>1287.41959444229</v>
      </c>
      <c r="AC9" t="n">
        <v>1164.550075253466</v>
      </c>
      <c r="AD9" t="n">
        <v>940928.2879812239</v>
      </c>
      <c r="AE9" t="n">
        <v>1287419.59444229</v>
      </c>
      <c r="AF9" t="n">
        <v>1.711078796251903e-06</v>
      </c>
      <c r="AG9" t="n">
        <v>1.8375</v>
      </c>
      <c r="AH9" t="n">
        <v>1164550.075253466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1.1337</v>
      </c>
      <c r="E10" t="n">
        <v>88.20999999999999</v>
      </c>
      <c r="F10" t="n">
        <v>83.34</v>
      </c>
      <c r="G10" t="n">
        <v>63.29</v>
      </c>
      <c r="H10" t="n">
        <v>0.9399999999999999</v>
      </c>
      <c r="I10" t="n">
        <v>79</v>
      </c>
      <c r="J10" t="n">
        <v>170.62</v>
      </c>
      <c r="K10" t="n">
        <v>50.28</v>
      </c>
      <c r="L10" t="n">
        <v>9</v>
      </c>
      <c r="M10" t="n">
        <v>0</v>
      </c>
      <c r="N10" t="n">
        <v>31.34</v>
      </c>
      <c r="O10" t="n">
        <v>21277.6</v>
      </c>
      <c r="P10" t="n">
        <v>800.53</v>
      </c>
      <c r="Q10" t="n">
        <v>6208.6</v>
      </c>
      <c r="R10" t="n">
        <v>355.17</v>
      </c>
      <c r="S10" t="n">
        <v>222.24</v>
      </c>
      <c r="T10" t="n">
        <v>60136.9</v>
      </c>
      <c r="U10" t="n">
        <v>0.63</v>
      </c>
      <c r="V10" t="n">
        <v>0.86</v>
      </c>
      <c r="W10" t="n">
        <v>18.79</v>
      </c>
      <c r="X10" t="n">
        <v>3.66</v>
      </c>
      <c r="Y10" t="n">
        <v>1</v>
      </c>
      <c r="Z10" t="n">
        <v>10</v>
      </c>
      <c r="AA10" t="n">
        <v>945.3584951960454</v>
      </c>
      <c r="AB10" t="n">
        <v>1293.481199400557</v>
      </c>
      <c r="AC10" t="n">
        <v>1170.033169142032</v>
      </c>
      <c r="AD10" t="n">
        <v>945358.4951960454</v>
      </c>
      <c r="AE10" t="n">
        <v>1293481.199400557</v>
      </c>
      <c r="AF10" t="n">
        <v>1.710927880852693e-06</v>
      </c>
      <c r="AG10" t="n">
        <v>1.837708333333333</v>
      </c>
      <c r="AH10" t="n">
        <v>1170033.169142032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0.8401999999999999</v>
      </c>
      <c r="E2" t="n">
        <v>119.01</v>
      </c>
      <c r="F2" t="n">
        <v>107.18</v>
      </c>
      <c r="G2" t="n">
        <v>11.15</v>
      </c>
      <c r="H2" t="n">
        <v>0.22</v>
      </c>
      <c r="I2" t="n">
        <v>577</v>
      </c>
      <c r="J2" t="n">
        <v>80.84</v>
      </c>
      <c r="K2" t="n">
        <v>35.1</v>
      </c>
      <c r="L2" t="n">
        <v>1</v>
      </c>
      <c r="M2" t="n">
        <v>575</v>
      </c>
      <c r="N2" t="n">
        <v>9.74</v>
      </c>
      <c r="O2" t="n">
        <v>10204.21</v>
      </c>
      <c r="P2" t="n">
        <v>793.73</v>
      </c>
      <c r="Q2" t="n">
        <v>6210.13</v>
      </c>
      <c r="R2" t="n">
        <v>1166.35</v>
      </c>
      <c r="S2" t="n">
        <v>222.24</v>
      </c>
      <c r="T2" t="n">
        <v>463240.76</v>
      </c>
      <c r="U2" t="n">
        <v>0.19</v>
      </c>
      <c r="V2" t="n">
        <v>0.67</v>
      </c>
      <c r="W2" t="n">
        <v>19.53</v>
      </c>
      <c r="X2" t="n">
        <v>27.49</v>
      </c>
      <c r="Y2" t="n">
        <v>1</v>
      </c>
      <c r="Z2" t="n">
        <v>10</v>
      </c>
      <c r="AA2" t="n">
        <v>1233.205517956329</v>
      </c>
      <c r="AB2" t="n">
        <v>1687.326194855577</v>
      </c>
      <c r="AC2" t="n">
        <v>1526.290150995748</v>
      </c>
      <c r="AD2" t="n">
        <v>1233205.517956329</v>
      </c>
      <c r="AE2" t="n">
        <v>1687326.194855577</v>
      </c>
      <c r="AF2" t="n">
        <v>1.414893443551489e-06</v>
      </c>
      <c r="AG2" t="n">
        <v>2.479375</v>
      </c>
      <c r="AH2" t="n">
        <v>1526290.150995748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1.0524</v>
      </c>
      <c r="E3" t="n">
        <v>95.02</v>
      </c>
      <c r="F3" t="n">
        <v>89.5</v>
      </c>
      <c r="G3" t="n">
        <v>25.45</v>
      </c>
      <c r="H3" t="n">
        <v>0.43</v>
      </c>
      <c r="I3" t="n">
        <v>211</v>
      </c>
      <c r="J3" t="n">
        <v>82.04000000000001</v>
      </c>
      <c r="K3" t="n">
        <v>35.1</v>
      </c>
      <c r="L3" t="n">
        <v>2</v>
      </c>
      <c r="M3" t="n">
        <v>185</v>
      </c>
      <c r="N3" t="n">
        <v>9.94</v>
      </c>
      <c r="O3" t="n">
        <v>10352.53</v>
      </c>
      <c r="P3" t="n">
        <v>582.49</v>
      </c>
      <c r="Q3" t="n">
        <v>6208.94</v>
      </c>
      <c r="R3" t="n">
        <v>566.05</v>
      </c>
      <c r="S3" t="n">
        <v>222.24</v>
      </c>
      <c r="T3" t="n">
        <v>164918.75</v>
      </c>
      <c r="U3" t="n">
        <v>0.39</v>
      </c>
      <c r="V3" t="n">
        <v>0.8</v>
      </c>
      <c r="W3" t="n">
        <v>18.94</v>
      </c>
      <c r="X3" t="n">
        <v>9.81</v>
      </c>
      <c r="Y3" t="n">
        <v>1</v>
      </c>
      <c r="Z3" t="n">
        <v>10</v>
      </c>
      <c r="AA3" t="n">
        <v>757.4109950054308</v>
      </c>
      <c r="AB3" t="n">
        <v>1036.323137981246</v>
      </c>
      <c r="AC3" t="n">
        <v>937.417912180974</v>
      </c>
      <c r="AD3" t="n">
        <v>757410.9950054308</v>
      </c>
      <c r="AE3" t="n">
        <v>1036323.137981246</v>
      </c>
      <c r="AF3" t="n">
        <v>1.772237395850497e-06</v>
      </c>
      <c r="AG3" t="n">
        <v>1.979583333333333</v>
      </c>
      <c r="AH3" t="n">
        <v>937417.912180974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1.0755</v>
      </c>
      <c r="E4" t="n">
        <v>92.98</v>
      </c>
      <c r="F4" t="n">
        <v>88.01000000000001</v>
      </c>
      <c r="G4" t="n">
        <v>29.5</v>
      </c>
      <c r="H4" t="n">
        <v>0.63</v>
      </c>
      <c r="I4" t="n">
        <v>179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558.67</v>
      </c>
      <c r="Q4" t="n">
        <v>6209.4</v>
      </c>
      <c r="R4" t="n">
        <v>508.7</v>
      </c>
      <c r="S4" t="n">
        <v>222.24</v>
      </c>
      <c r="T4" t="n">
        <v>136403.72</v>
      </c>
      <c r="U4" t="n">
        <v>0.44</v>
      </c>
      <c r="V4" t="n">
        <v>0.8100000000000001</v>
      </c>
      <c r="W4" t="n">
        <v>19.07</v>
      </c>
      <c r="X4" t="n">
        <v>8.32</v>
      </c>
      <c r="Y4" t="n">
        <v>1</v>
      </c>
      <c r="Z4" t="n">
        <v>10</v>
      </c>
      <c r="AA4" t="n">
        <v>717.5601718390365</v>
      </c>
      <c r="AB4" t="n">
        <v>981.7974836307468</v>
      </c>
      <c r="AC4" t="n">
        <v>888.0961097544505</v>
      </c>
      <c r="AD4" t="n">
        <v>717560.1718390365</v>
      </c>
      <c r="AE4" t="n">
        <v>981797.4836307468</v>
      </c>
      <c r="AF4" t="n">
        <v>1.811137703570134e-06</v>
      </c>
      <c r="AG4" t="n">
        <v>1.937083333333333</v>
      </c>
      <c r="AH4" t="n">
        <v>888096.1097544505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0.725</v>
      </c>
      <c r="E2" t="n">
        <v>137.92</v>
      </c>
      <c r="F2" t="n">
        <v>118.18</v>
      </c>
      <c r="G2" t="n">
        <v>8.9</v>
      </c>
      <c r="H2" t="n">
        <v>0.16</v>
      </c>
      <c r="I2" t="n">
        <v>797</v>
      </c>
      <c r="J2" t="n">
        <v>107.41</v>
      </c>
      <c r="K2" t="n">
        <v>41.65</v>
      </c>
      <c r="L2" t="n">
        <v>1</v>
      </c>
      <c r="M2" t="n">
        <v>795</v>
      </c>
      <c r="N2" t="n">
        <v>14.77</v>
      </c>
      <c r="O2" t="n">
        <v>13481.73</v>
      </c>
      <c r="P2" t="n">
        <v>1092.78</v>
      </c>
      <c r="Q2" t="n">
        <v>6211.07</v>
      </c>
      <c r="R2" t="n">
        <v>1540.15</v>
      </c>
      <c r="S2" t="n">
        <v>222.24</v>
      </c>
      <c r="T2" t="n">
        <v>649038.0600000001</v>
      </c>
      <c r="U2" t="n">
        <v>0.14</v>
      </c>
      <c r="V2" t="n">
        <v>0.6</v>
      </c>
      <c r="W2" t="n">
        <v>19.89</v>
      </c>
      <c r="X2" t="n">
        <v>38.47</v>
      </c>
      <c r="Y2" t="n">
        <v>1</v>
      </c>
      <c r="Z2" t="n">
        <v>10</v>
      </c>
      <c r="AA2" t="n">
        <v>1914.828107952409</v>
      </c>
      <c r="AB2" t="n">
        <v>2619.952293554573</v>
      </c>
      <c r="AC2" t="n">
        <v>2369.907723783863</v>
      </c>
      <c r="AD2" t="n">
        <v>1914828.107952409</v>
      </c>
      <c r="AE2" t="n">
        <v>2619952.293554573</v>
      </c>
      <c r="AF2" t="n">
        <v>1.167993517191291e-06</v>
      </c>
      <c r="AG2" t="n">
        <v>2.873333333333333</v>
      </c>
      <c r="AH2" t="n">
        <v>2369907.723783863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0.9826</v>
      </c>
      <c r="E3" t="n">
        <v>101.78</v>
      </c>
      <c r="F3" t="n">
        <v>93.25</v>
      </c>
      <c r="G3" t="n">
        <v>19.16</v>
      </c>
      <c r="H3" t="n">
        <v>0.32</v>
      </c>
      <c r="I3" t="n">
        <v>292</v>
      </c>
      <c r="J3" t="n">
        <v>108.68</v>
      </c>
      <c r="K3" t="n">
        <v>41.65</v>
      </c>
      <c r="L3" t="n">
        <v>2</v>
      </c>
      <c r="M3" t="n">
        <v>290</v>
      </c>
      <c r="N3" t="n">
        <v>15.03</v>
      </c>
      <c r="O3" t="n">
        <v>13638.32</v>
      </c>
      <c r="P3" t="n">
        <v>807.7</v>
      </c>
      <c r="Q3" t="n">
        <v>6209.02</v>
      </c>
      <c r="R3" t="n">
        <v>694.16</v>
      </c>
      <c r="S3" t="n">
        <v>222.24</v>
      </c>
      <c r="T3" t="n">
        <v>228569.9</v>
      </c>
      <c r="U3" t="n">
        <v>0.32</v>
      </c>
      <c r="V3" t="n">
        <v>0.77</v>
      </c>
      <c r="W3" t="n">
        <v>19.04</v>
      </c>
      <c r="X3" t="n">
        <v>13.56</v>
      </c>
      <c r="Y3" t="n">
        <v>1</v>
      </c>
      <c r="Z3" t="n">
        <v>10</v>
      </c>
      <c r="AA3" t="n">
        <v>1069.013641262632</v>
      </c>
      <c r="AB3" t="n">
        <v>1462.67162552889</v>
      </c>
      <c r="AC3" t="n">
        <v>1323.076298460932</v>
      </c>
      <c r="AD3" t="n">
        <v>1069013.641262632</v>
      </c>
      <c r="AE3" t="n">
        <v>1462671.62552889</v>
      </c>
      <c r="AF3" t="n">
        <v>1.582993696540914e-06</v>
      </c>
      <c r="AG3" t="n">
        <v>2.120416666666667</v>
      </c>
      <c r="AH3" t="n">
        <v>1323076.298460932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1.0721</v>
      </c>
      <c r="E4" t="n">
        <v>93.28</v>
      </c>
      <c r="F4" t="n">
        <v>87.48999999999999</v>
      </c>
      <c r="G4" t="n">
        <v>31.06</v>
      </c>
      <c r="H4" t="n">
        <v>0.48</v>
      </c>
      <c r="I4" t="n">
        <v>169</v>
      </c>
      <c r="J4" t="n">
        <v>109.96</v>
      </c>
      <c r="K4" t="n">
        <v>41.65</v>
      </c>
      <c r="L4" t="n">
        <v>3</v>
      </c>
      <c r="M4" t="n">
        <v>167</v>
      </c>
      <c r="N4" t="n">
        <v>15.31</v>
      </c>
      <c r="O4" t="n">
        <v>13795.21</v>
      </c>
      <c r="P4" t="n">
        <v>699.08</v>
      </c>
      <c r="Q4" t="n">
        <v>6208.86</v>
      </c>
      <c r="R4" t="n">
        <v>498.83</v>
      </c>
      <c r="S4" t="n">
        <v>222.24</v>
      </c>
      <c r="T4" t="n">
        <v>131518.84</v>
      </c>
      <c r="U4" t="n">
        <v>0.45</v>
      </c>
      <c r="V4" t="n">
        <v>0.82</v>
      </c>
      <c r="W4" t="n">
        <v>18.84</v>
      </c>
      <c r="X4" t="n">
        <v>7.8</v>
      </c>
      <c r="Y4" t="n">
        <v>1</v>
      </c>
      <c r="Z4" t="n">
        <v>10</v>
      </c>
      <c r="AA4" t="n">
        <v>872.1261320377566</v>
      </c>
      <c r="AB4" t="n">
        <v>1193.281449343541</v>
      </c>
      <c r="AC4" t="n">
        <v>1079.396342599225</v>
      </c>
      <c r="AD4" t="n">
        <v>872126.1320377566</v>
      </c>
      <c r="AE4" t="n">
        <v>1193281.449343541</v>
      </c>
      <c r="AF4" t="n">
        <v>1.727180482456253e-06</v>
      </c>
      <c r="AG4" t="n">
        <v>1.943333333333333</v>
      </c>
      <c r="AH4" t="n">
        <v>1079396.342599225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1.1054</v>
      </c>
      <c r="E5" t="n">
        <v>90.47</v>
      </c>
      <c r="F5" t="n">
        <v>85.61</v>
      </c>
      <c r="G5" t="n">
        <v>40.45</v>
      </c>
      <c r="H5" t="n">
        <v>0.63</v>
      </c>
      <c r="I5" t="n">
        <v>127</v>
      </c>
      <c r="J5" t="n">
        <v>111.23</v>
      </c>
      <c r="K5" t="n">
        <v>41.65</v>
      </c>
      <c r="L5" t="n">
        <v>4</v>
      </c>
      <c r="M5" t="n">
        <v>13</v>
      </c>
      <c r="N5" t="n">
        <v>15.58</v>
      </c>
      <c r="O5" t="n">
        <v>13952.52</v>
      </c>
      <c r="P5" t="n">
        <v>642.0700000000001</v>
      </c>
      <c r="Q5" t="n">
        <v>6208.9</v>
      </c>
      <c r="R5" t="n">
        <v>430.64</v>
      </c>
      <c r="S5" t="n">
        <v>222.24</v>
      </c>
      <c r="T5" t="n">
        <v>97631.73</v>
      </c>
      <c r="U5" t="n">
        <v>0.52</v>
      </c>
      <c r="V5" t="n">
        <v>0.83</v>
      </c>
      <c r="W5" t="n">
        <v>18.91</v>
      </c>
      <c r="X5" t="n">
        <v>5.93</v>
      </c>
      <c r="Y5" t="n">
        <v>1</v>
      </c>
      <c r="Z5" t="n">
        <v>10</v>
      </c>
      <c r="AA5" t="n">
        <v>794.8531961997854</v>
      </c>
      <c r="AB5" t="n">
        <v>1087.553209488698</v>
      </c>
      <c r="AC5" t="n">
        <v>983.7586575656119</v>
      </c>
      <c r="AD5" t="n">
        <v>794853.1961997855</v>
      </c>
      <c r="AE5" t="n">
        <v>1087553.209488698</v>
      </c>
      <c r="AF5" t="n">
        <v>1.780827632970005e-06</v>
      </c>
      <c r="AG5" t="n">
        <v>1.884791666666667</v>
      </c>
      <c r="AH5" t="n">
        <v>983758.6575656119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1.1063</v>
      </c>
      <c r="E6" t="n">
        <v>90.39</v>
      </c>
      <c r="F6" t="n">
        <v>85.55</v>
      </c>
      <c r="G6" t="n">
        <v>40.74</v>
      </c>
      <c r="H6" t="n">
        <v>0.78</v>
      </c>
      <c r="I6" t="n">
        <v>126</v>
      </c>
      <c r="J6" t="n">
        <v>112.51</v>
      </c>
      <c r="K6" t="n">
        <v>41.65</v>
      </c>
      <c r="L6" t="n">
        <v>5</v>
      </c>
      <c r="M6" t="n">
        <v>0</v>
      </c>
      <c r="N6" t="n">
        <v>15.86</v>
      </c>
      <c r="O6" t="n">
        <v>14110.24</v>
      </c>
      <c r="P6" t="n">
        <v>647.3</v>
      </c>
      <c r="Q6" t="n">
        <v>6208.92</v>
      </c>
      <c r="R6" t="n">
        <v>428.42</v>
      </c>
      <c r="S6" t="n">
        <v>222.24</v>
      </c>
      <c r="T6" t="n">
        <v>96530.14</v>
      </c>
      <c r="U6" t="n">
        <v>0.52</v>
      </c>
      <c r="V6" t="n">
        <v>0.84</v>
      </c>
      <c r="W6" t="n">
        <v>18.91</v>
      </c>
      <c r="X6" t="n">
        <v>5.87</v>
      </c>
      <c r="Y6" t="n">
        <v>1</v>
      </c>
      <c r="Z6" t="n">
        <v>10</v>
      </c>
      <c r="AA6" t="n">
        <v>798.1277214019549</v>
      </c>
      <c r="AB6" t="n">
        <v>1092.033559332162</v>
      </c>
      <c r="AC6" t="n">
        <v>987.8114091082266</v>
      </c>
      <c r="AD6" t="n">
        <v>798127.7214019549</v>
      </c>
      <c r="AE6" t="n">
        <v>1092033.559332162</v>
      </c>
      <c r="AF6" t="n">
        <v>1.782277555956863e-06</v>
      </c>
      <c r="AG6" t="n">
        <v>1.883125</v>
      </c>
      <c r="AH6" t="n">
        <v>987811.4091082267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0.9352</v>
      </c>
      <c r="E2" t="n">
        <v>106.93</v>
      </c>
      <c r="F2" t="n">
        <v>99.34</v>
      </c>
      <c r="G2" t="n">
        <v>14.29</v>
      </c>
      <c r="H2" t="n">
        <v>0.28</v>
      </c>
      <c r="I2" t="n">
        <v>417</v>
      </c>
      <c r="J2" t="n">
        <v>61.76</v>
      </c>
      <c r="K2" t="n">
        <v>28.92</v>
      </c>
      <c r="L2" t="n">
        <v>1</v>
      </c>
      <c r="M2" t="n">
        <v>415</v>
      </c>
      <c r="N2" t="n">
        <v>6.84</v>
      </c>
      <c r="O2" t="n">
        <v>7851.41</v>
      </c>
      <c r="P2" t="n">
        <v>575.8200000000001</v>
      </c>
      <c r="Q2" t="n">
        <v>6209.19</v>
      </c>
      <c r="R2" t="n">
        <v>900.66</v>
      </c>
      <c r="S2" t="n">
        <v>222.24</v>
      </c>
      <c r="T2" t="n">
        <v>331195.66</v>
      </c>
      <c r="U2" t="n">
        <v>0.25</v>
      </c>
      <c r="V2" t="n">
        <v>0.72</v>
      </c>
      <c r="W2" t="n">
        <v>19.25</v>
      </c>
      <c r="X2" t="n">
        <v>19.65</v>
      </c>
      <c r="Y2" t="n">
        <v>1</v>
      </c>
      <c r="Z2" t="n">
        <v>10</v>
      </c>
      <c r="AA2" t="n">
        <v>836.5675922860696</v>
      </c>
      <c r="AB2" t="n">
        <v>1144.628686523225</v>
      </c>
      <c r="AC2" t="n">
        <v>1035.386931177899</v>
      </c>
      <c r="AD2" t="n">
        <v>836567.5922860696</v>
      </c>
      <c r="AE2" t="n">
        <v>1144628.686523225</v>
      </c>
      <c r="AF2" t="n">
        <v>1.635638190728559e-06</v>
      </c>
      <c r="AG2" t="n">
        <v>2.227708333333334</v>
      </c>
      <c r="AH2" t="n">
        <v>1035386.931177899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1.0347</v>
      </c>
      <c r="E3" t="n">
        <v>96.64</v>
      </c>
      <c r="F3" t="n">
        <v>91.38</v>
      </c>
      <c r="G3" t="n">
        <v>21.93</v>
      </c>
      <c r="H3" t="n">
        <v>0.55</v>
      </c>
      <c r="I3" t="n">
        <v>250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488.29</v>
      </c>
      <c r="Q3" t="n">
        <v>6209.87</v>
      </c>
      <c r="R3" t="n">
        <v>619.1799999999999</v>
      </c>
      <c r="S3" t="n">
        <v>222.24</v>
      </c>
      <c r="T3" t="n">
        <v>191290.59</v>
      </c>
      <c r="U3" t="n">
        <v>0.36</v>
      </c>
      <c r="V3" t="n">
        <v>0.78</v>
      </c>
      <c r="W3" t="n">
        <v>19.3</v>
      </c>
      <c r="X3" t="n">
        <v>11.69</v>
      </c>
      <c r="Y3" t="n">
        <v>1</v>
      </c>
      <c r="Z3" t="n">
        <v>10</v>
      </c>
      <c r="AA3" t="n">
        <v>661.6245044807185</v>
      </c>
      <c r="AB3" t="n">
        <v>905.2638358436145</v>
      </c>
      <c r="AC3" t="n">
        <v>818.8667258964726</v>
      </c>
      <c r="AD3" t="n">
        <v>661624.5044807185</v>
      </c>
      <c r="AE3" t="n">
        <v>905263.8358436145</v>
      </c>
      <c r="AF3" t="n">
        <v>1.80966085965231e-06</v>
      </c>
      <c r="AG3" t="n">
        <v>2.013333333333333</v>
      </c>
      <c r="AH3" t="n">
        <v>818866.7258964727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0.5036</v>
      </c>
      <c r="E2" t="n">
        <v>198.58</v>
      </c>
      <c r="F2" t="n">
        <v>149.24</v>
      </c>
      <c r="G2" t="n">
        <v>6.46</v>
      </c>
      <c r="H2" t="n">
        <v>0.11</v>
      </c>
      <c r="I2" t="n">
        <v>1386</v>
      </c>
      <c r="J2" t="n">
        <v>167.88</v>
      </c>
      <c r="K2" t="n">
        <v>51.39</v>
      </c>
      <c r="L2" t="n">
        <v>1</v>
      </c>
      <c r="M2" t="n">
        <v>1384</v>
      </c>
      <c r="N2" t="n">
        <v>30.49</v>
      </c>
      <c r="O2" t="n">
        <v>20939.59</v>
      </c>
      <c r="P2" t="n">
        <v>1885.59</v>
      </c>
      <c r="Q2" t="n">
        <v>6213.21</v>
      </c>
      <c r="R2" t="n">
        <v>2598.14</v>
      </c>
      <c r="S2" t="n">
        <v>222.24</v>
      </c>
      <c r="T2" t="n">
        <v>1175088.5</v>
      </c>
      <c r="U2" t="n">
        <v>0.09</v>
      </c>
      <c r="V2" t="n">
        <v>0.48</v>
      </c>
      <c r="W2" t="n">
        <v>20.88</v>
      </c>
      <c r="X2" t="n">
        <v>69.51000000000001</v>
      </c>
      <c r="Y2" t="n">
        <v>1</v>
      </c>
      <c r="Z2" t="n">
        <v>10</v>
      </c>
      <c r="AA2" t="n">
        <v>4606.473382517554</v>
      </c>
      <c r="AB2" t="n">
        <v>6302.780105223736</v>
      </c>
      <c r="AC2" t="n">
        <v>5701.251617988381</v>
      </c>
      <c r="AD2" t="n">
        <v>4606473.382517555</v>
      </c>
      <c r="AE2" t="n">
        <v>6302780.105223737</v>
      </c>
      <c r="AF2" t="n">
        <v>7.531828355712456e-07</v>
      </c>
      <c r="AG2" t="n">
        <v>4.137083333333334</v>
      </c>
      <c r="AH2" t="n">
        <v>5701251.617988381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0.8433</v>
      </c>
      <c r="E3" t="n">
        <v>118.58</v>
      </c>
      <c r="F3" t="n">
        <v>100.92</v>
      </c>
      <c r="G3" t="n">
        <v>13.43</v>
      </c>
      <c r="H3" t="n">
        <v>0.21</v>
      </c>
      <c r="I3" t="n">
        <v>451</v>
      </c>
      <c r="J3" t="n">
        <v>169.33</v>
      </c>
      <c r="K3" t="n">
        <v>51.39</v>
      </c>
      <c r="L3" t="n">
        <v>2</v>
      </c>
      <c r="M3" t="n">
        <v>449</v>
      </c>
      <c r="N3" t="n">
        <v>30.94</v>
      </c>
      <c r="O3" t="n">
        <v>21118.46</v>
      </c>
      <c r="P3" t="n">
        <v>1243.11</v>
      </c>
      <c r="Q3" t="n">
        <v>6209.38</v>
      </c>
      <c r="R3" t="n">
        <v>954.47</v>
      </c>
      <c r="S3" t="n">
        <v>222.24</v>
      </c>
      <c r="T3" t="n">
        <v>357929.42</v>
      </c>
      <c r="U3" t="n">
        <v>0.23</v>
      </c>
      <c r="V3" t="n">
        <v>0.71</v>
      </c>
      <c r="W3" t="n">
        <v>19.3</v>
      </c>
      <c r="X3" t="n">
        <v>21.23</v>
      </c>
      <c r="Y3" t="n">
        <v>1</v>
      </c>
      <c r="Z3" t="n">
        <v>10</v>
      </c>
      <c r="AA3" t="n">
        <v>1831.52996437381</v>
      </c>
      <c r="AB3" t="n">
        <v>2505.980098655598</v>
      </c>
      <c r="AC3" t="n">
        <v>2266.812875205066</v>
      </c>
      <c r="AD3" t="n">
        <v>1831529.96437381</v>
      </c>
      <c r="AE3" t="n">
        <v>2505980.098655598</v>
      </c>
      <c r="AF3" t="n">
        <v>1.261237262186718e-06</v>
      </c>
      <c r="AG3" t="n">
        <v>2.470416666666666</v>
      </c>
      <c r="AH3" t="n">
        <v>2266812.875205066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0.9668</v>
      </c>
      <c r="E4" t="n">
        <v>103.43</v>
      </c>
      <c r="F4" t="n">
        <v>92.05</v>
      </c>
      <c r="G4" t="n">
        <v>20.76</v>
      </c>
      <c r="H4" t="n">
        <v>0.31</v>
      </c>
      <c r="I4" t="n">
        <v>266</v>
      </c>
      <c r="J4" t="n">
        <v>170.79</v>
      </c>
      <c r="K4" t="n">
        <v>51.39</v>
      </c>
      <c r="L4" t="n">
        <v>3</v>
      </c>
      <c r="M4" t="n">
        <v>264</v>
      </c>
      <c r="N4" t="n">
        <v>31.4</v>
      </c>
      <c r="O4" t="n">
        <v>21297.94</v>
      </c>
      <c r="P4" t="n">
        <v>1101.4</v>
      </c>
      <c r="Q4" t="n">
        <v>6208.96</v>
      </c>
      <c r="R4" t="n">
        <v>652.61</v>
      </c>
      <c r="S4" t="n">
        <v>222.24</v>
      </c>
      <c r="T4" t="n">
        <v>207925.74</v>
      </c>
      <c r="U4" t="n">
        <v>0.34</v>
      </c>
      <c r="V4" t="n">
        <v>0.78</v>
      </c>
      <c r="W4" t="n">
        <v>19.02</v>
      </c>
      <c r="X4" t="n">
        <v>12.36</v>
      </c>
      <c r="Y4" t="n">
        <v>1</v>
      </c>
      <c r="Z4" t="n">
        <v>10</v>
      </c>
      <c r="AA4" t="n">
        <v>1429.111366101568</v>
      </c>
      <c r="AB4" t="n">
        <v>1955.373219043937</v>
      </c>
      <c r="AC4" t="n">
        <v>1768.755143401932</v>
      </c>
      <c r="AD4" t="n">
        <v>1429111.366101568</v>
      </c>
      <c r="AE4" t="n">
        <v>1955373.219043937</v>
      </c>
      <c r="AF4" t="n">
        <v>1.445943537391343e-06</v>
      </c>
      <c r="AG4" t="n">
        <v>2.154791666666667</v>
      </c>
      <c r="AH4" t="n">
        <v>1768755.143401932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1.0326</v>
      </c>
      <c r="E5" t="n">
        <v>96.84999999999999</v>
      </c>
      <c r="F5" t="n">
        <v>88.20999999999999</v>
      </c>
      <c r="G5" t="n">
        <v>28.61</v>
      </c>
      <c r="H5" t="n">
        <v>0.41</v>
      </c>
      <c r="I5" t="n">
        <v>185</v>
      </c>
      <c r="J5" t="n">
        <v>172.25</v>
      </c>
      <c r="K5" t="n">
        <v>51.39</v>
      </c>
      <c r="L5" t="n">
        <v>4</v>
      </c>
      <c r="M5" t="n">
        <v>183</v>
      </c>
      <c r="N5" t="n">
        <v>31.86</v>
      </c>
      <c r="O5" t="n">
        <v>21478.05</v>
      </c>
      <c r="P5" t="n">
        <v>1022.6</v>
      </c>
      <c r="Q5" t="n">
        <v>6208.96</v>
      </c>
      <c r="R5" t="n">
        <v>523.66</v>
      </c>
      <c r="S5" t="n">
        <v>222.24</v>
      </c>
      <c r="T5" t="n">
        <v>143854.38</v>
      </c>
      <c r="U5" t="n">
        <v>0.42</v>
      </c>
      <c r="V5" t="n">
        <v>0.8100000000000001</v>
      </c>
      <c r="W5" t="n">
        <v>18.85</v>
      </c>
      <c r="X5" t="n">
        <v>8.52</v>
      </c>
      <c r="Y5" t="n">
        <v>1</v>
      </c>
      <c r="Z5" t="n">
        <v>10</v>
      </c>
      <c r="AA5" t="n">
        <v>1255.072915296567</v>
      </c>
      <c r="AB5" t="n">
        <v>1717.246132617974</v>
      </c>
      <c r="AC5" t="n">
        <v>1553.354571890999</v>
      </c>
      <c r="AD5" t="n">
        <v>1255072.915296567</v>
      </c>
      <c r="AE5" t="n">
        <v>1717246.132617974</v>
      </c>
      <c r="AF5" t="n">
        <v>1.544353844342471e-06</v>
      </c>
      <c r="AG5" t="n">
        <v>2.017708333333333</v>
      </c>
      <c r="AH5" t="n">
        <v>1553354.571890999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1.0729</v>
      </c>
      <c r="E6" t="n">
        <v>93.20999999999999</v>
      </c>
      <c r="F6" t="n">
        <v>86.09</v>
      </c>
      <c r="G6" t="n">
        <v>36.9</v>
      </c>
      <c r="H6" t="n">
        <v>0.51</v>
      </c>
      <c r="I6" t="n">
        <v>140</v>
      </c>
      <c r="J6" t="n">
        <v>173.71</v>
      </c>
      <c r="K6" t="n">
        <v>51.39</v>
      </c>
      <c r="L6" t="n">
        <v>5</v>
      </c>
      <c r="M6" t="n">
        <v>138</v>
      </c>
      <c r="N6" t="n">
        <v>32.32</v>
      </c>
      <c r="O6" t="n">
        <v>21658.78</v>
      </c>
      <c r="P6" t="n">
        <v>964.28</v>
      </c>
      <c r="Q6" t="n">
        <v>6208.6</v>
      </c>
      <c r="R6" t="n">
        <v>452.41</v>
      </c>
      <c r="S6" t="n">
        <v>222.24</v>
      </c>
      <c r="T6" t="n">
        <v>108451.68</v>
      </c>
      <c r="U6" t="n">
        <v>0.49</v>
      </c>
      <c r="V6" t="n">
        <v>0.83</v>
      </c>
      <c r="W6" t="n">
        <v>18.77</v>
      </c>
      <c r="X6" t="n">
        <v>6.41</v>
      </c>
      <c r="Y6" t="n">
        <v>1</v>
      </c>
      <c r="Z6" t="n">
        <v>10</v>
      </c>
      <c r="AA6" t="n">
        <v>1151.655724448076</v>
      </c>
      <c r="AB6" t="n">
        <v>1575.74616965461</v>
      </c>
      <c r="AC6" t="n">
        <v>1425.359166796412</v>
      </c>
      <c r="AD6" t="n">
        <v>1151655.724448076</v>
      </c>
      <c r="AE6" t="n">
        <v>1575746.169654609</v>
      </c>
      <c r="AF6" t="n">
        <v>1.604626418356611e-06</v>
      </c>
      <c r="AG6" t="n">
        <v>1.941875</v>
      </c>
      <c r="AH6" t="n">
        <v>1425359.166796412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1.1013</v>
      </c>
      <c r="E7" t="n">
        <v>90.8</v>
      </c>
      <c r="F7" t="n">
        <v>84.7</v>
      </c>
      <c r="G7" t="n">
        <v>46.2</v>
      </c>
      <c r="H7" t="n">
        <v>0.61</v>
      </c>
      <c r="I7" t="n">
        <v>110</v>
      </c>
      <c r="J7" t="n">
        <v>175.18</v>
      </c>
      <c r="K7" t="n">
        <v>51.39</v>
      </c>
      <c r="L7" t="n">
        <v>6</v>
      </c>
      <c r="M7" t="n">
        <v>108</v>
      </c>
      <c r="N7" t="n">
        <v>32.79</v>
      </c>
      <c r="O7" t="n">
        <v>21840.16</v>
      </c>
      <c r="P7" t="n">
        <v>912.45</v>
      </c>
      <c r="Q7" t="n">
        <v>6208.54</v>
      </c>
      <c r="R7" t="n">
        <v>404.48</v>
      </c>
      <c r="S7" t="n">
        <v>222.24</v>
      </c>
      <c r="T7" t="n">
        <v>84640.11</v>
      </c>
      <c r="U7" t="n">
        <v>0.55</v>
      </c>
      <c r="V7" t="n">
        <v>0.84</v>
      </c>
      <c r="W7" t="n">
        <v>18.75</v>
      </c>
      <c r="X7" t="n">
        <v>5.02</v>
      </c>
      <c r="Y7" t="n">
        <v>1</v>
      </c>
      <c r="Z7" t="n">
        <v>10</v>
      </c>
      <c r="AA7" t="n">
        <v>1075.373345403778</v>
      </c>
      <c r="AB7" t="n">
        <v>1471.373253305152</v>
      </c>
      <c r="AC7" t="n">
        <v>1330.947455095039</v>
      </c>
      <c r="AD7" t="n">
        <v>1075373.345403778</v>
      </c>
      <c r="AE7" t="n">
        <v>1471373.253305152</v>
      </c>
      <c r="AF7" t="n">
        <v>1.647101383666824e-06</v>
      </c>
      <c r="AG7" t="n">
        <v>1.891666666666667</v>
      </c>
      <c r="AH7" t="n">
        <v>1330947.455095039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1.1219</v>
      </c>
      <c r="E8" t="n">
        <v>89.14</v>
      </c>
      <c r="F8" t="n">
        <v>83.75</v>
      </c>
      <c r="G8" t="n">
        <v>56.46</v>
      </c>
      <c r="H8" t="n">
        <v>0.7</v>
      </c>
      <c r="I8" t="n">
        <v>89</v>
      </c>
      <c r="J8" t="n">
        <v>176.66</v>
      </c>
      <c r="K8" t="n">
        <v>51.39</v>
      </c>
      <c r="L8" t="n">
        <v>7</v>
      </c>
      <c r="M8" t="n">
        <v>87</v>
      </c>
      <c r="N8" t="n">
        <v>33.27</v>
      </c>
      <c r="O8" t="n">
        <v>22022.17</v>
      </c>
      <c r="P8" t="n">
        <v>859.91</v>
      </c>
      <c r="Q8" t="n">
        <v>6208.23</v>
      </c>
      <c r="R8" t="n">
        <v>372.88</v>
      </c>
      <c r="S8" t="n">
        <v>222.24</v>
      </c>
      <c r="T8" t="n">
        <v>68941.64999999999</v>
      </c>
      <c r="U8" t="n">
        <v>0.6</v>
      </c>
      <c r="V8" t="n">
        <v>0.85</v>
      </c>
      <c r="W8" t="n">
        <v>18.7</v>
      </c>
      <c r="X8" t="n">
        <v>4.07</v>
      </c>
      <c r="Y8" t="n">
        <v>1</v>
      </c>
      <c r="Z8" t="n">
        <v>10</v>
      </c>
      <c r="AA8" t="n">
        <v>1011.092973888051</v>
      </c>
      <c r="AB8" t="n">
        <v>1383.422013147488</v>
      </c>
      <c r="AC8" t="n">
        <v>1251.390157857681</v>
      </c>
      <c r="AD8" t="n">
        <v>1011092.973888051</v>
      </c>
      <c r="AE8" t="n">
        <v>1383422.013147488</v>
      </c>
      <c r="AF8" t="n">
        <v>1.67791068949043e-06</v>
      </c>
      <c r="AG8" t="n">
        <v>1.857083333333333</v>
      </c>
      <c r="AH8" t="n">
        <v>1251390.157857681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1.1335</v>
      </c>
      <c r="E9" t="n">
        <v>88.22</v>
      </c>
      <c r="F9" t="n">
        <v>83.23999999999999</v>
      </c>
      <c r="G9" t="n">
        <v>64.86</v>
      </c>
      <c r="H9" t="n">
        <v>0.8</v>
      </c>
      <c r="I9" t="n">
        <v>77</v>
      </c>
      <c r="J9" t="n">
        <v>178.14</v>
      </c>
      <c r="K9" t="n">
        <v>51.39</v>
      </c>
      <c r="L9" t="n">
        <v>8</v>
      </c>
      <c r="M9" t="n">
        <v>32</v>
      </c>
      <c r="N9" t="n">
        <v>33.75</v>
      </c>
      <c r="O9" t="n">
        <v>22204.83</v>
      </c>
      <c r="P9" t="n">
        <v>821.9400000000001</v>
      </c>
      <c r="Q9" t="n">
        <v>6208.46</v>
      </c>
      <c r="R9" t="n">
        <v>353.39</v>
      </c>
      <c r="S9" t="n">
        <v>222.24</v>
      </c>
      <c r="T9" t="n">
        <v>59258.66</v>
      </c>
      <c r="U9" t="n">
        <v>0.63</v>
      </c>
      <c r="V9" t="n">
        <v>0.86</v>
      </c>
      <c r="W9" t="n">
        <v>18.74</v>
      </c>
      <c r="X9" t="n">
        <v>3.56</v>
      </c>
      <c r="Y9" t="n">
        <v>1</v>
      </c>
      <c r="Z9" t="n">
        <v>10</v>
      </c>
      <c r="AA9" t="n">
        <v>969.5815160779895</v>
      </c>
      <c r="AB9" t="n">
        <v>1326.624205215493</v>
      </c>
      <c r="AC9" t="n">
        <v>1200.013052998492</v>
      </c>
      <c r="AD9" t="n">
        <v>969581.5160779895</v>
      </c>
      <c r="AE9" t="n">
        <v>1326624.205215493</v>
      </c>
      <c r="AF9" t="n">
        <v>1.695259618983334e-06</v>
      </c>
      <c r="AG9" t="n">
        <v>1.837916666666667</v>
      </c>
      <c r="AH9" t="n">
        <v>1200013.052998492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1.1356</v>
      </c>
      <c r="E10" t="n">
        <v>88.06</v>
      </c>
      <c r="F10" t="n">
        <v>83.15000000000001</v>
      </c>
      <c r="G10" t="n">
        <v>66.52</v>
      </c>
      <c r="H10" t="n">
        <v>0.89</v>
      </c>
      <c r="I10" t="n">
        <v>75</v>
      </c>
      <c r="J10" t="n">
        <v>179.63</v>
      </c>
      <c r="K10" t="n">
        <v>51.39</v>
      </c>
      <c r="L10" t="n">
        <v>9</v>
      </c>
      <c r="M10" t="n">
        <v>2</v>
      </c>
      <c r="N10" t="n">
        <v>34.24</v>
      </c>
      <c r="O10" t="n">
        <v>22388.15</v>
      </c>
      <c r="P10" t="n">
        <v>821.39</v>
      </c>
      <c r="Q10" t="n">
        <v>6208.43</v>
      </c>
      <c r="R10" t="n">
        <v>349.18</v>
      </c>
      <c r="S10" t="n">
        <v>222.24</v>
      </c>
      <c r="T10" t="n">
        <v>57165.98</v>
      </c>
      <c r="U10" t="n">
        <v>0.64</v>
      </c>
      <c r="V10" t="n">
        <v>0.86</v>
      </c>
      <c r="W10" t="n">
        <v>18.77</v>
      </c>
      <c r="X10" t="n">
        <v>3.47</v>
      </c>
      <c r="Y10" t="n">
        <v>1</v>
      </c>
      <c r="Z10" t="n">
        <v>10</v>
      </c>
      <c r="AA10" t="n">
        <v>967.0155299578028</v>
      </c>
      <c r="AB10" t="n">
        <v>1323.113309802535</v>
      </c>
      <c r="AC10" t="n">
        <v>1196.837232516174</v>
      </c>
      <c r="AD10" t="n">
        <v>967015.5299578027</v>
      </c>
      <c r="AE10" t="n">
        <v>1323113.309802535</v>
      </c>
      <c r="AF10" t="n">
        <v>1.698400373460497e-06</v>
      </c>
      <c r="AG10" t="n">
        <v>1.834583333333333</v>
      </c>
      <c r="AH10" t="n">
        <v>1196837.232516174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1.1354</v>
      </c>
      <c r="E11" t="n">
        <v>88.06999999999999</v>
      </c>
      <c r="F11" t="n">
        <v>83.16</v>
      </c>
      <c r="G11" t="n">
        <v>66.53</v>
      </c>
      <c r="H11" t="n">
        <v>0.98</v>
      </c>
      <c r="I11" t="n">
        <v>75</v>
      </c>
      <c r="J11" t="n">
        <v>181.12</v>
      </c>
      <c r="K11" t="n">
        <v>51.39</v>
      </c>
      <c r="L11" t="n">
        <v>10</v>
      </c>
      <c r="M11" t="n">
        <v>0</v>
      </c>
      <c r="N11" t="n">
        <v>34.73</v>
      </c>
      <c r="O11" t="n">
        <v>22572.13</v>
      </c>
      <c r="P11" t="n">
        <v>827.84</v>
      </c>
      <c r="Q11" t="n">
        <v>6208.68</v>
      </c>
      <c r="R11" t="n">
        <v>349.2</v>
      </c>
      <c r="S11" t="n">
        <v>222.24</v>
      </c>
      <c r="T11" t="n">
        <v>57172.78</v>
      </c>
      <c r="U11" t="n">
        <v>0.64</v>
      </c>
      <c r="V11" t="n">
        <v>0.86</v>
      </c>
      <c r="W11" t="n">
        <v>18.78</v>
      </c>
      <c r="X11" t="n">
        <v>3.48</v>
      </c>
      <c r="Y11" t="n">
        <v>1</v>
      </c>
      <c r="Z11" t="n">
        <v>10</v>
      </c>
      <c r="AA11" t="n">
        <v>972.1708823763188</v>
      </c>
      <c r="AB11" t="n">
        <v>1330.167090419646</v>
      </c>
      <c r="AC11" t="n">
        <v>1203.217810211231</v>
      </c>
      <c r="AD11" t="n">
        <v>972170.8823763188</v>
      </c>
      <c r="AE11" t="n">
        <v>1330167.090419646</v>
      </c>
      <c r="AF11" t="n">
        <v>1.698101253986482e-06</v>
      </c>
      <c r="AG11" t="n">
        <v>1.834791666666667</v>
      </c>
      <c r="AH11" t="n">
        <v>1203217.810211231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0.983</v>
      </c>
      <c r="E2" t="n">
        <v>101.73</v>
      </c>
      <c r="F2" t="n">
        <v>95.79000000000001</v>
      </c>
      <c r="G2" t="n">
        <v>16.76</v>
      </c>
      <c r="H2" t="n">
        <v>0.34</v>
      </c>
      <c r="I2" t="n">
        <v>343</v>
      </c>
      <c r="J2" t="n">
        <v>51.33</v>
      </c>
      <c r="K2" t="n">
        <v>24.83</v>
      </c>
      <c r="L2" t="n">
        <v>1</v>
      </c>
      <c r="M2" t="n">
        <v>187</v>
      </c>
      <c r="N2" t="n">
        <v>5.51</v>
      </c>
      <c r="O2" t="n">
        <v>6564.78</v>
      </c>
      <c r="P2" t="n">
        <v>457.56</v>
      </c>
      <c r="Q2" t="n">
        <v>6209.75</v>
      </c>
      <c r="R2" t="n">
        <v>773.36</v>
      </c>
      <c r="S2" t="n">
        <v>222.24</v>
      </c>
      <c r="T2" t="n">
        <v>267914.08</v>
      </c>
      <c r="U2" t="n">
        <v>0.29</v>
      </c>
      <c r="V2" t="n">
        <v>0.75</v>
      </c>
      <c r="W2" t="n">
        <v>19.32</v>
      </c>
      <c r="X2" t="n">
        <v>16.1</v>
      </c>
      <c r="Y2" t="n">
        <v>1</v>
      </c>
      <c r="Z2" t="n">
        <v>10</v>
      </c>
      <c r="AA2" t="n">
        <v>658.3036622873203</v>
      </c>
      <c r="AB2" t="n">
        <v>900.7201130493894</v>
      </c>
      <c r="AC2" t="n">
        <v>814.7566496285735</v>
      </c>
      <c r="AD2" t="n">
        <v>658303.6622873204</v>
      </c>
      <c r="AE2" t="n">
        <v>900720.1130493894</v>
      </c>
      <c r="AF2" t="n">
        <v>1.75943794649822e-06</v>
      </c>
      <c r="AG2" t="n">
        <v>2.119375</v>
      </c>
      <c r="AH2" t="n">
        <v>814756.6496285736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1.0023</v>
      </c>
      <c r="E3" t="n">
        <v>99.77</v>
      </c>
      <c r="F3" t="n">
        <v>94.20999999999999</v>
      </c>
      <c r="G3" t="n">
        <v>18.12</v>
      </c>
      <c r="H3" t="n">
        <v>0.66</v>
      </c>
      <c r="I3" t="n">
        <v>312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449.9</v>
      </c>
      <c r="Q3" t="n">
        <v>6210.07</v>
      </c>
      <c r="R3" t="n">
        <v>712.39</v>
      </c>
      <c r="S3" t="n">
        <v>222.24</v>
      </c>
      <c r="T3" t="n">
        <v>237582.49</v>
      </c>
      <c r="U3" t="n">
        <v>0.31</v>
      </c>
      <c r="V3" t="n">
        <v>0.76</v>
      </c>
      <c r="W3" t="n">
        <v>19.47</v>
      </c>
      <c r="X3" t="n">
        <v>14.52</v>
      </c>
      <c r="Y3" t="n">
        <v>1</v>
      </c>
      <c r="Z3" t="n">
        <v>10</v>
      </c>
      <c r="AA3" t="n">
        <v>635.073234221335</v>
      </c>
      <c r="AB3" t="n">
        <v>868.9352165153526</v>
      </c>
      <c r="AC3" t="n">
        <v>786.0052590093626</v>
      </c>
      <c r="AD3" t="n">
        <v>635073.234221335</v>
      </c>
      <c r="AE3" t="n">
        <v>868935.2165153526</v>
      </c>
      <c r="AF3" t="n">
        <v>1.793982353789588e-06</v>
      </c>
      <c r="AG3" t="n">
        <v>2.078541666666667</v>
      </c>
      <c r="AH3" t="n">
        <v>786005.2590093625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0.6243</v>
      </c>
      <c r="E2" t="n">
        <v>160.18</v>
      </c>
      <c r="F2" t="n">
        <v>130.04</v>
      </c>
      <c r="G2" t="n">
        <v>7.6</v>
      </c>
      <c r="H2" t="n">
        <v>0.13</v>
      </c>
      <c r="I2" t="n">
        <v>1027</v>
      </c>
      <c r="J2" t="n">
        <v>133.21</v>
      </c>
      <c r="K2" t="n">
        <v>46.47</v>
      </c>
      <c r="L2" t="n">
        <v>1</v>
      </c>
      <c r="M2" t="n">
        <v>1025</v>
      </c>
      <c r="N2" t="n">
        <v>20.75</v>
      </c>
      <c r="O2" t="n">
        <v>16663.42</v>
      </c>
      <c r="P2" t="n">
        <v>1403.36</v>
      </c>
      <c r="Q2" t="n">
        <v>6211.72</v>
      </c>
      <c r="R2" t="n">
        <v>1943.88</v>
      </c>
      <c r="S2" t="n">
        <v>222.24</v>
      </c>
      <c r="T2" t="n">
        <v>849754.29</v>
      </c>
      <c r="U2" t="n">
        <v>0.11</v>
      </c>
      <c r="V2" t="n">
        <v>0.55</v>
      </c>
      <c r="W2" t="n">
        <v>20.28</v>
      </c>
      <c r="X2" t="n">
        <v>50.33</v>
      </c>
      <c r="Y2" t="n">
        <v>1</v>
      </c>
      <c r="Z2" t="n">
        <v>10</v>
      </c>
      <c r="AA2" t="n">
        <v>2809.802600459651</v>
      </c>
      <c r="AB2" t="n">
        <v>3844.495877691207</v>
      </c>
      <c r="AC2" t="n">
        <v>3477.582586908066</v>
      </c>
      <c r="AD2" t="n">
        <v>2809802.600459651</v>
      </c>
      <c r="AE2" t="n">
        <v>3844495.877691207</v>
      </c>
      <c r="AF2" t="n">
        <v>9.70721733135545e-07</v>
      </c>
      <c r="AG2" t="n">
        <v>3.337083333333334</v>
      </c>
      <c r="AH2" t="n">
        <v>3477582.586908066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0.9196</v>
      </c>
      <c r="E3" t="n">
        <v>108.74</v>
      </c>
      <c r="F3" t="n">
        <v>96.68000000000001</v>
      </c>
      <c r="G3" t="n">
        <v>15.98</v>
      </c>
      <c r="H3" t="n">
        <v>0.26</v>
      </c>
      <c r="I3" t="n">
        <v>363</v>
      </c>
      <c r="J3" t="n">
        <v>134.55</v>
      </c>
      <c r="K3" t="n">
        <v>46.47</v>
      </c>
      <c r="L3" t="n">
        <v>2</v>
      </c>
      <c r="M3" t="n">
        <v>361</v>
      </c>
      <c r="N3" t="n">
        <v>21.09</v>
      </c>
      <c r="O3" t="n">
        <v>16828.84</v>
      </c>
      <c r="P3" t="n">
        <v>1001.62</v>
      </c>
      <c r="Q3" t="n">
        <v>6209.41</v>
      </c>
      <c r="R3" t="n">
        <v>810.3</v>
      </c>
      <c r="S3" t="n">
        <v>222.24</v>
      </c>
      <c r="T3" t="n">
        <v>286285.21</v>
      </c>
      <c r="U3" t="n">
        <v>0.27</v>
      </c>
      <c r="V3" t="n">
        <v>0.74</v>
      </c>
      <c r="W3" t="n">
        <v>19.16</v>
      </c>
      <c r="X3" t="n">
        <v>16.99</v>
      </c>
      <c r="Y3" t="n">
        <v>1</v>
      </c>
      <c r="Z3" t="n">
        <v>10</v>
      </c>
      <c r="AA3" t="n">
        <v>1381.875740372355</v>
      </c>
      <c r="AB3" t="n">
        <v>1890.743352032496</v>
      </c>
      <c r="AC3" t="n">
        <v>1710.293460189475</v>
      </c>
      <c r="AD3" t="n">
        <v>1381875.740372356</v>
      </c>
      <c r="AE3" t="n">
        <v>1890743.352032495</v>
      </c>
      <c r="AF3" t="n">
        <v>1.429882597775825e-06</v>
      </c>
      <c r="AG3" t="n">
        <v>2.265416666666666</v>
      </c>
      <c r="AH3" t="n">
        <v>1710293.460189475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1.0254</v>
      </c>
      <c r="E4" t="n">
        <v>97.52</v>
      </c>
      <c r="F4" t="n">
        <v>89.54000000000001</v>
      </c>
      <c r="G4" t="n">
        <v>25.22</v>
      </c>
      <c r="H4" t="n">
        <v>0.39</v>
      </c>
      <c r="I4" t="n">
        <v>213</v>
      </c>
      <c r="J4" t="n">
        <v>135.9</v>
      </c>
      <c r="K4" t="n">
        <v>46.47</v>
      </c>
      <c r="L4" t="n">
        <v>3</v>
      </c>
      <c r="M4" t="n">
        <v>211</v>
      </c>
      <c r="N4" t="n">
        <v>21.43</v>
      </c>
      <c r="O4" t="n">
        <v>16994.64</v>
      </c>
      <c r="P4" t="n">
        <v>884.46</v>
      </c>
      <c r="Q4" t="n">
        <v>6208.73</v>
      </c>
      <c r="R4" t="n">
        <v>568.3200000000001</v>
      </c>
      <c r="S4" t="n">
        <v>222.24</v>
      </c>
      <c r="T4" t="n">
        <v>166044.32</v>
      </c>
      <c r="U4" t="n">
        <v>0.39</v>
      </c>
      <c r="V4" t="n">
        <v>0.8</v>
      </c>
      <c r="W4" t="n">
        <v>18.92</v>
      </c>
      <c r="X4" t="n">
        <v>9.859999999999999</v>
      </c>
      <c r="Y4" t="n">
        <v>1</v>
      </c>
      <c r="Z4" t="n">
        <v>10</v>
      </c>
      <c r="AA4" t="n">
        <v>1112.03015448001</v>
      </c>
      <c r="AB4" t="n">
        <v>1521.528716667533</v>
      </c>
      <c r="AC4" t="n">
        <v>1376.316151427749</v>
      </c>
      <c r="AD4" t="n">
        <v>1112030.15448001</v>
      </c>
      <c r="AE4" t="n">
        <v>1521528.716667533</v>
      </c>
      <c r="AF4" t="n">
        <v>1.594390621747858e-06</v>
      </c>
      <c r="AG4" t="n">
        <v>2.031666666666667</v>
      </c>
      <c r="AH4" t="n">
        <v>1376316.151427749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1.0805</v>
      </c>
      <c r="E5" t="n">
        <v>92.55</v>
      </c>
      <c r="F5" t="n">
        <v>86.40000000000001</v>
      </c>
      <c r="G5" t="n">
        <v>35.51</v>
      </c>
      <c r="H5" t="n">
        <v>0.52</v>
      </c>
      <c r="I5" t="n">
        <v>146</v>
      </c>
      <c r="J5" t="n">
        <v>137.25</v>
      </c>
      <c r="K5" t="n">
        <v>46.47</v>
      </c>
      <c r="L5" t="n">
        <v>4</v>
      </c>
      <c r="M5" t="n">
        <v>144</v>
      </c>
      <c r="N5" t="n">
        <v>21.78</v>
      </c>
      <c r="O5" t="n">
        <v>17160.92</v>
      </c>
      <c r="P5" t="n">
        <v>807.09</v>
      </c>
      <c r="Q5" t="n">
        <v>6208.39</v>
      </c>
      <c r="R5" t="n">
        <v>461.73</v>
      </c>
      <c r="S5" t="n">
        <v>222.24</v>
      </c>
      <c r="T5" t="n">
        <v>113085.44</v>
      </c>
      <c r="U5" t="n">
        <v>0.48</v>
      </c>
      <c r="V5" t="n">
        <v>0.83</v>
      </c>
      <c r="W5" t="n">
        <v>18.81</v>
      </c>
      <c r="X5" t="n">
        <v>6.72</v>
      </c>
      <c r="Y5" t="n">
        <v>1</v>
      </c>
      <c r="Z5" t="n">
        <v>10</v>
      </c>
      <c r="AA5" t="n">
        <v>981.2260415182889</v>
      </c>
      <c r="AB5" t="n">
        <v>1342.556758643116</v>
      </c>
      <c r="AC5" t="n">
        <v>1214.425025888462</v>
      </c>
      <c r="AD5" t="n">
        <v>981226.0415182889</v>
      </c>
      <c r="AE5" t="n">
        <v>1342556.758643116</v>
      </c>
      <c r="AF5" t="n">
        <v>1.680065405498889e-06</v>
      </c>
      <c r="AG5" t="n">
        <v>1.928125</v>
      </c>
      <c r="AH5" t="n">
        <v>1214425.025888462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1.1146</v>
      </c>
      <c r="E6" t="n">
        <v>89.72</v>
      </c>
      <c r="F6" t="n">
        <v>84.63</v>
      </c>
      <c r="G6" t="n">
        <v>47.46</v>
      </c>
      <c r="H6" t="n">
        <v>0.64</v>
      </c>
      <c r="I6" t="n">
        <v>107</v>
      </c>
      <c r="J6" t="n">
        <v>138.6</v>
      </c>
      <c r="K6" t="n">
        <v>46.47</v>
      </c>
      <c r="L6" t="n">
        <v>5</v>
      </c>
      <c r="M6" t="n">
        <v>83</v>
      </c>
      <c r="N6" t="n">
        <v>22.13</v>
      </c>
      <c r="O6" t="n">
        <v>17327.69</v>
      </c>
      <c r="P6" t="n">
        <v>737.27</v>
      </c>
      <c r="Q6" t="n">
        <v>6208.38</v>
      </c>
      <c r="R6" t="n">
        <v>401.25</v>
      </c>
      <c r="S6" t="n">
        <v>222.24</v>
      </c>
      <c r="T6" t="n">
        <v>83038.74000000001</v>
      </c>
      <c r="U6" t="n">
        <v>0.55</v>
      </c>
      <c r="V6" t="n">
        <v>0.84</v>
      </c>
      <c r="W6" t="n">
        <v>18.77</v>
      </c>
      <c r="X6" t="n">
        <v>4.95</v>
      </c>
      <c r="Y6" t="n">
        <v>1</v>
      </c>
      <c r="Z6" t="n">
        <v>10</v>
      </c>
      <c r="AA6" t="n">
        <v>890.3374558878461</v>
      </c>
      <c r="AB6" t="n">
        <v>1218.198986062139</v>
      </c>
      <c r="AC6" t="n">
        <v>1101.935784585383</v>
      </c>
      <c r="AD6" t="n">
        <v>890337.4558878461</v>
      </c>
      <c r="AE6" t="n">
        <v>1218198.986062139</v>
      </c>
      <c r="AF6" t="n">
        <v>1.733087367856605e-06</v>
      </c>
      <c r="AG6" t="n">
        <v>1.869166666666667</v>
      </c>
      <c r="AH6" t="n">
        <v>1101935.784585383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1.1231</v>
      </c>
      <c r="E7" t="n">
        <v>89.04000000000001</v>
      </c>
      <c r="F7" t="n">
        <v>84.22</v>
      </c>
      <c r="G7" t="n">
        <v>52.09</v>
      </c>
      <c r="H7" t="n">
        <v>0.76</v>
      </c>
      <c r="I7" t="n">
        <v>97</v>
      </c>
      <c r="J7" t="n">
        <v>139.95</v>
      </c>
      <c r="K7" t="n">
        <v>46.47</v>
      </c>
      <c r="L7" t="n">
        <v>6</v>
      </c>
      <c r="M7" t="n">
        <v>2</v>
      </c>
      <c r="N7" t="n">
        <v>22.49</v>
      </c>
      <c r="O7" t="n">
        <v>17494.97</v>
      </c>
      <c r="P7" t="n">
        <v>718.22</v>
      </c>
      <c r="Q7" t="n">
        <v>6208.63</v>
      </c>
      <c r="R7" t="n">
        <v>384.13</v>
      </c>
      <c r="S7" t="n">
        <v>222.24</v>
      </c>
      <c r="T7" t="n">
        <v>74529.39999999999</v>
      </c>
      <c r="U7" t="n">
        <v>0.58</v>
      </c>
      <c r="V7" t="n">
        <v>0.85</v>
      </c>
      <c r="W7" t="n">
        <v>18.84</v>
      </c>
      <c r="X7" t="n">
        <v>4.54</v>
      </c>
      <c r="Y7" t="n">
        <v>1</v>
      </c>
      <c r="Z7" t="n">
        <v>10</v>
      </c>
      <c r="AA7" t="n">
        <v>867.3765694789662</v>
      </c>
      <c r="AB7" t="n">
        <v>1186.782888314692</v>
      </c>
      <c r="AC7" t="n">
        <v>1073.517995114182</v>
      </c>
      <c r="AD7" t="n">
        <v>867376.5694789662</v>
      </c>
      <c r="AE7" t="n">
        <v>1186782.888314692</v>
      </c>
      <c r="AF7" t="n">
        <v>1.746303986039613e-06</v>
      </c>
      <c r="AG7" t="n">
        <v>1.855</v>
      </c>
      <c r="AH7" t="n">
        <v>1073517.995114182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1.1232</v>
      </c>
      <c r="E8" t="n">
        <v>89.03</v>
      </c>
      <c r="F8" t="n">
        <v>84.20999999999999</v>
      </c>
      <c r="G8" t="n">
        <v>52.09</v>
      </c>
      <c r="H8" t="n">
        <v>0.88</v>
      </c>
      <c r="I8" t="n">
        <v>97</v>
      </c>
      <c r="J8" t="n">
        <v>141.31</v>
      </c>
      <c r="K8" t="n">
        <v>46.47</v>
      </c>
      <c r="L8" t="n">
        <v>7</v>
      </c>
      <c r="M8" t="n">
        <v>0</v>
      </c>
      <c r="N8" t="n">
        <v>22.85</v>
      </c>
      <c r="O8" t="n">
        <v>17662.75</v>
      </c>
      <c r="P8" t="n">
        <v>724.37</v>
      </c>
      <c r="Q8" t="n">
        <v>6208.81</v>
      </c>
      <c r="R8" t="n">
        <v>383.81</v>
      </c>
      <c r="S8" t="n">
        <v>222.24</v>
      </c>
      <c r="T8" t="n">
        <v>74367.19</v>
      </c>
      <c r="U8" t="n">
        <v>0.58</v>
      </c>
      <c r="V8" t="n">
        <v>0.85</v>
      </c>
      <c r="W8" t="n">
        <v>18.84</v>
      </c>
      <c r="X8" t="n">
        <v>4.53</v>
      </c>
      <c r="Y8" t="n">
        <v>1</v>
      </c>
      <c r="Z8" t="n">
        <v>10</v>
      </c>
      <c r="AA8" t="n">
        <v>872.0310832194161</v>
      </c>
      <c r="AB8" t="n">
        <v>1193.151399357029</v>
      </c>
      <c r="AC8" t="n">
        <v>1079.278704400901</v>
      </c>
      <c r="AD8" t="n">
        <v>872031.0832194161</v>
      </c>
      <c r="AE8" t="n">
        <v>1193151.399357029</v>
      </c>
      <c r="AF8" t="n">
        <v>1.746459475665296e-06</v>
      </c>
      <c r="AG8" t="n">
        <v>1.854791666666667</v>
      </c>
      <c r="AH8" t="n">
        <v>1079278.704400901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0.5629999999999999</v>
      </c>
      <c r="E2" t="n">
        <v>177.63</v>
      </c>
      <c r="F2" t="n">
        <v>138.84</v>
      </c>
      <c r="G2" t="n">
        <v>6.97</v>
      </c>
      <c r="H2" t="n">
        <v>0.12</v>
      </c>
      <c r="I2" t="n">
        <v>1195</v>
      </c>
      <c r="J2" t="n">
        <v>150.44</v>
      </c>
      <c r="K2" t="n">
        <v>49.1</v>
      </c>
      <c r="L2" t="n">
        <v>1</v>
      </c>
      <c r="M2" t="n">
        <v>1193</v>
      </c>
      <c r="N2" t="n">
        <v>25.34</v>
      </c>
      <c r="O2" t="n">
        <v>18787.76</v>
      </c>
      <c r="P2" t="n">
        <v>1629.07</v>
      </c>
      <c r="Q2" t="n">
        <v>6212.3</v>
      </c>
      <c r="R2" t="n">
        <v>2245.59</v>
      </c>
      <c r="S2" t="n">
        <v>222.24</v>
      </c>
      <c r="T2" t="n">
        <v>999769.37</v>
      </c>
      <c r="U2" t="n">
        <v>0.1</v>
      </c>
      <c r="V2" t="n">
        <v>0.51</v>
      </c>
      <c r="W2" t="n">
        <v>20.5</v>
      </c>
      <c r="X2" t="n">
        <v>59.12</v>
      </c>
      <c r="Y2" t="n">
        <v>1</v>
      </c>
      <c r="Z2" t="n">
        <v>10</v>
      </c>
      <c r="AA2" t="n">
        <v>3586.511720330096</v>
      </c>
      <c r="AB2" t="n">
        <v>4907.223561486006</v>
      </c>
      <c r="AC2" t="n">
        <v>4438.885032109123</v>
      </c>
      <c r="AD2" t="n">
        <v>3586511.720330096</v>
      </c>
      <c r="AE2" t="n">
        <v>4907223.561486007</v>
      </c>
      <c r="AF2" t="n">
        <v>8.577240541179892e-07</v>
      </c>
      <c r="AG2" t="n">
        <v>3.700625</v>
      </c>
      <c r="AH2" t="n">
        <v>4438885.032109123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0.8807</v>
      </c>
      <c r="E3" t="n">
        <v>113.55</v>
      </c>
      <c r="F3" t="n">
        <v>98.84</v>
      </c>
      <c r="G3" t="n">
        <v>14.57</v>
      </c>
      <c r="H3" t="n">
        <v>0.23</v>
      </c>
      <c r="I3" t="n">
        <v>407</v>
      </c>
      <c r="J3" t="n">
        <v>151.83</v>
      </c>
      <c r="K3" t="n">
        <v>49.1</v>
      </c>
      <c r="L3" t="n">
        <v>2</v>
      </c>
      <c r="M3" t="n">
        <v>405</v>
      </c>
      <c r="N3" t="n">
        <v>25.73</v>
      </c>
      <c r="O3" t="n">
        <v>18959.54</v>
      </c>
      <c r="P3" t="n">
        <v>1123.33</v>
      </c>
      <c r="Q3" t="n">
        <v>6209.28</v>
      </c>
      <c r="R3" t="n">
        <v>883.08</v>
      </c>
      <c r="S3" t="n">
        <v>222.24</v>
      </c>
      <c r="T3" t="n">
        <v>322451.61</v>
      </c>
      <c r="U3" t="n">
        <v>0.25</v>
      </c>
      <c r="V3" t="n">
        <v>0.72</v>
      </c>
      <c r="W3" t="n">
        <v>19.24</v>
      </c>
      <c r="X3" t="n">
        <v>19.14</v>
      </c>
      <c r="Y3" t="n">
        <v>1</v>
      </c>
      <c r="Z3" t="n">
        <v>10</v>
      </c>
      <c r="AA3" t="n">
        <v>1599.959366654535</v>
      </c>
      <c r="AB3" t="n">
        <v>2189.134990682336</v>
      </c>
      <c r="AC3" t="n">
        <v>1980.20701964187</v>
      </c>
      <c r="AD3" t="n">
        <v>1599959.366654535</v>
      </c>
      <c r="AE3" t="n">
        <v>2189134.990682336</v>
      </c>
      <c r="AF3" t="n">
        <v>1.341736366717075e-06</v>
      </c>
      <c r="AG3" t="n">
        <v>2.365625</v>
      </c>
      <c r="AH3" t="n">
        <v>1980207.01964187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0.9959</v>
      </c>
      <c r="E4" t="n">
        <v>100.42</v>
      </c>
      <c r="F4" t="n">
        <v>90.81</v>
      </c>
      <c r="G4" t="n">
        <v>22.7</v>
      </c>
      <c r="H4" t="n">
        <v>0.35</v>
      </c>
      <c r="I4" t="n">
        <v>240</v>
      </c>
      <c r="J4" t="n">
        <v>153.23</v>
      </c>
      <c r="K4" t="n">
        <v>49.1</v>
      </c>
      <c r="L4" t="n">
        <v>3</v>
      </c>
      <c r="M4" t="n">
        <v>238</v>
      </c>
      <c r="N4" t="n">
        <v>26.13</v>
      </c>
      <c r="O4" t="n">
        <v>19131.85</v>
      </c>
      <c r="P4" t="n">
        <v>995</v>
      </c>
      <c r="Q4" t="n">
        <v>6209.1</v>
      </c>
      <c r="R4" t="n">
        <v>611.51</v>
      </c>
      <c r="S4" t="n">
        <v>222.24</v>
      </c>
      <c r="T4" t="n">
        <v>187503.75</v>
      </c>
      <c r="U4" t="n">
        <v>0.36</v>
      </c>
      <c r="V4" t="n">
        <v>0.79</v>
      </c>
      <c r="W4" t="n">
        <v>18.95</v>
      </c>
      <c r="X4" t="n">
        <v>11.12</v>
      </c>
      <c r="Y4" t="n">
        <v>1</v>
      </c>
      <c r="Z4" t="n">
        <v>10</v>
      </c>
      <c r="AA4" t="n">
        <v>1268.587217476741</v>
      </c>
      <c r="AB4" t="n">
        <v>1735.736997069821</v>
      </c>
      <c r="AC4" t="n">
        <v>1570.080694191653</v>
      </c>
      <c r="AD4" t="n">
        <v>1268587.217476741</v>
      </c>
      <c r="AE4" t="n">
        <v>1735736.997069821</v>
      </c>
      <c r="AF4" t="n">
        <v>1.517242247772834e-06</v>
      </c>
      <c r="AG4" t="n">
        <v>2.092083333333334</v>
      </c>
      <c r="AH4" t="n">
        <v>1570080.694191653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1.0562</v>
      </c>
      <c r="E5" t="n">
        <v>94.68000000000001</v>
      </c>
      <c r="F5" t="n">
        <v>87.33</v>
      </c>
      <c r="G5" t="n">
        <v>31.57</v>
      </c>
      <c r="H5" t="n">
        <v>0.46</v>
      </c>
      <c r="I5" t="n">
        <v>166</v>
      </c>
      <c r="J5" t="n">
        <v>154.63</v>
      </c>
      <c r="K5" t="n">
        <v>49.1</v>
      </c>
      <c r="L5" t="n">
        <v>4</v>
      </c>
      <c r="M5" t="n">
        <v>164</v>
      </c>
      <c r="N5" t="n">
        <v>26.53</v>
      </c>
      <c r="O5" t="n">
        <v>19304.72</v>
      </c>
      <c r="P5" t="n">
        <v>918.08</v>
      </c>
      <c r="Q5" t="n">
        <v>6208.84</v>
      </c>
      <c r="R5" t="n">
        <v>494.07</v>
      </c>
      <c r="S5" t="n">
        <v>222.24</v>
      </c>
      <c r="T5" t="n">
        <v>129153.01</v>
      </c>
      <c r="U5" t="n">
        <v>0.45</v>
      </c>
      <c r="V5" t="n">
        <v>0.82</v>
      </c>
      <c r="W5" t="n">
        <v>18.83</v>
      </c>
      <c r="X5" t="n">
        <v>7.65</v>
      </c>
      <c r="Y5" t="n">
        <v>1</v>
      </c>
      <c r="Z5" t="n">
        <v>10</v>
      </c>
      <c r="AA5" t="n">
        <v>1118.664109446516</v>
      </c>
      <c r="AB5" t="n">
        <v>1530.605586522144</v>
      </c>
      <c r="AC5" t="n">
        <v>1384.526737562903</v>
      </c>
      <c r="AD5" t="n">
        <v>1118664.109446516</v>
      </c>
      <c r="AE5" t="n">
        <v>1530605.586522144</v>
      </c>
      <c r="AF5" t="n">
        <v>1.609108607387958e-06</v>
      </c>
      <c r="AG5" t="n">
        <v>1.9725</v>
      </c>
      <c r="AH5" t="n">
        <v>1384526.737562903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1.0939</v>
      </c>
      <c r="E6" t="n">
        <v>91.42</v>
      </c>
      <c r="F6" t="n">
        <v>85.34999999999999</v>
      </c>
      <c r="G6" t="n">
        <v>41.3</v>
      </c>
      <c r="H6" t="n">
        <v>0.57</v>
      </c>
      <c r="I6" t="n">
        <v>124</v>
      </c>
      <c r="J6" t="n">
        <v>156.03</v>
      </c>
      <c r="K6" t="n">
        <v>49.1</v>
      </c>
      <c r="L6" t="n">
        <v>5</v>
      </c>
      <c r="M6" t="n">
        <v>122</v>
      </c>
      <c r="N6" t="n">
        <v>26.94</v>
      </c>
      <c r="O6" t="n">
        <v>19478.15</v>
      </c>
      <c r="P6" t="n">
        <v>856.13</v>
      </c>
      <c r="Q6" t="n">
        <v>6208.47</v>
      </c>
      <c r="R6" t="n">
        <v>427.27</v>
      </c>
      <c r="S6" t="n">
        <v>222.24</v>
      </c>
      <c r="T6" t="n">
        <v>95964.60000000001</v>
      </c>
      <c r="U6" t="n">
        <v>0.52</v>
      </c>
      <c r="V6" t="n">
        <v>0.84</v>
      </c>
      <c r="W6" t="n">
        <v>18.75</v>
      </c>
      <c r="X6" t="n">
        <v>5.67</v>
      </c>
      <c r="Y6" t="n">
        <v>1</v>
      </c>
      <c r="Z6" t="n">
        <v>10</v>
      </c>
      <c r="AA6" t="n">
        <v>1023.156455084781</v>
      </c>
      <c r="AB6" t="n">
        <v>1399.927800324083</v>
      </c>
      <c r="AC6" t="n">
        <v>1266.32065587216</v>
      </c>
      <c r="AD6" t="n">
        <v>1023156.455084781</v>
      </c>
      <c r="AE6" t="n">
        <v>1399927.800324083</v>
      </c>
      <c r="AF6" t="n">
        <v>1.666544125754296e-06</v>
      </c>
      <c r="AG6" t="n">
        <v>1.904583333333333</v>
      </c>
      <c r="AH6" t="n">
        <v>1266320.65587216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1.119</v>
      </c>
      <c r="E7" t="n">
        <v>89.37</v>
      </c>
      <c r="F7" t="n">
        <v>84.13</v>
      </c>
      <c r="G7" t="n">
        <v>52.04</v>
      </c>
      <c r="H7" t="n">
        <v>0.67</v>
      </c>
      <c r="I7" t="n">
        <v>97</v>
      </c>
      <c r="J7" t="n">
        <v>157.44</v>
      </c>
      <c r="K7" t="n">
        <v>49.1</v>
      </c>
      <c r="L7" t="n">
        <v>6</v>
      </c>
      <c r="M7" t="n">
        <v>87</v>
      </c>
      <c r="N7" t="n">
        <v>27.35</v>
      </c>
      <c r="O7" t="n">
        <v>19652.13</v>
      </c>
      <c r="P7" t="n">
        <v>799.16</v>
      </c>
      <c r="Q7" t="n">
        <v>6208.43</v>
      </c>
      <c r="R7" t="n">
        <v>384.87</v>
      </c>
      <c r="S7" t="n">
        <v>222.24</v>
      </c>
      <c r="T7" t="n">
        <v>74899.06</v>
      </c>
      <c r="U7" t="n">
        <v>0.58</v>
      </c>
      <c r="V7" t="n">
        <v>0.85</v>
      </c>
      <c r="W7" t="n">
        <v>18.73</v>
      </c>
      <c r="X7" t="n">
        <v>4.45</v>
      </c>
      <c r="Y7" t="n">
        <v>1</v>
      </c>
      <c r="Z7" t="n">
        <v>10</v>
      </c>
      <c r="AA7" t="n">
        <v>951.2757228027145</v>
      </c>
      <c r="AB7" t="n">
        <v>1301.57741126166</v>
      </c>
      <c r="AC7" t="n">
        <v>1177.356689906216</v>
      </c>
      <c r="AD7" t="n">
        <v>951275.7228027146</v>
      </c>
      <c r="AE7" t="n">
        <v>1301577.41126166</v>
      </c>
      <c r="AF7" t="n">
        <v>1.70478368838016e-06</v>
      </c>
      <c r="AG7" t="n">
        <v>1.861875</v>
      </c>
      <c r="AH7" t="n">
        <v>1177356.689906216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1.1304</v>
      </c>
      <c r="E8" t="n">
        <v>88.45999999999999</v>
      </c>
      <c r="F8" t="n">
        <v>83.59</v>
      </c>
      <c r="G8" t="n">
        <v>59.01</v>
      </c>
      <c r="H8" t="n">
        <v>0.78</v>
      </c>
      <c r="I8" t="n">
        <v>85</v>
      </c>
      <c r="J8" t="n">
        <v>158.86</v>
      </c>
      <c r="K8" t="n">
        <v>49.1</v>
      </c>
      <c r="L8" t="n">
        <v>7</v>
      </c>
      <c r="M8" t="n">
        <v>15</v>
      </c>
      <c r="N8" t="n">
        <v>27.77</v>
      </c>
      <c r="O8" t="n">
        <v>19826.68</v>
      </c>
      <c r="P8" t="n">
        <v>767.4299999999999</v>
      </c>
      <c r="Q8" t="n">
        <v>6208.93</v>
      </c>
      <c r="R8" t="n">
        <v>364.67</v>
      </c>
      <c r="S8" t="n">
        <v>222.24</v>
      </c>
      <c r="T8" t="n">
        <v>64858.63</v>
      </c>
      <c r="U8" t="n">
        <v>0.61</v>
      </c>
      <c r="V8" t="n">
        <v>0.85</v>
      </c>
      <c r="W8" t="n">
        <v>18.77</v>
      </c>
      <c r="X8" t="n">
        <v>3.91</v>
      </c>
      <c r="Y8" t="n">
        <v>1</v>
      </c>
      <c r="Z8" t="n">
        <v>10</v>
      </c>
      <c r="AA8" t="n">
        <v>915.2251419614536</v>
      </c>
      <c r="AB8" t="n">
        <v>1252.251416115267</v>
      </c>
      <c r="AC8" t="n">
        <v>1132.738298507126</v>
      </c>
      <c r="AD8" t="n">
        <v>915225.1419614536</v>
      </c>
      <c r="AE8" t="n">
        <v>1252251.416115267</v>
      </c>
      <c r="AF8" t="n">
        <v>1.722151457859636e-06</v>
      </c>
      <c r="AG8" t="n">
        <v>1.842916666666667</v>
      </c>
      <c r="AH8" t="n">
        <v>1132738.298507126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1.1309</v>
      </c>
      <c r="E9" t="n">
        <v>88.42</v>
      </c>
      <c r="F9" t="n">
        <v>83.58</v>
      </c>
      <c r="G9" t="n">
        <v>59.7</v>
      </c>
      <c r="H9" t="n">
        <v>0.88</v>
      </c>
      <c r="I9" t="n">
        <v>84</v>
      </c>
      <c r="J9" t="n">
        <v>160.28</v>
      </c>
      <c r="K9" t="n">
        <v>49.1</v>
      </c>
      <c r="L9" t="n">
        <v>8</v>
      </c>
      <c r="M9" t="n">
        <v>0</v>
      </c>
      <c r="N9" t="n">
        <v>28.19</v>
      </c>
      <c r="O9" t="n">
        <v>20001.93</v>
      </c>
      <c r="P9" t="n">
        <v>772.26</v>
      </c>
      <c r="Q9" t="n">
        <v>6208.82</v>
      </c>
      <c r="R9" t="n">
        <v>363.05</v>
      </c>
      <c r="S9" t="n">
        <v>222.24</v>
      </c>
      <c r="T9" t="n">
        <v>64053.83</v>
      </c>
      <c r="U9" t="n">
        <v>0.61</v>
      </c>
      <c r="V9" t="n">
        <v>0.85</v>
      </c>
      <c r="W9" t="n">
        <v>18.81</v>
      </c>
      <c r="X9" t="n">
        <v>3.9</v>
      </c>
      <c r="Y9" t="n">
        <v>1</v>
      </c>
      <c r="Z9" t="n">
        <v>10</v>
      </c>
      <c r="AA9" t="n">
        <v>918.502332916138</v>
      </c>
      <c r="AB9" t="n">
        <v>1256.735413358927</v>
      </c>
      <c r="AC9" t="n">
        <v>1136.794349347181</v>
      </c>
      <c r="AD9" t="n">
        <v>918502.332916138</v>
      </c>
      <c r="AE9" t="n">
        <v>1256735.413358927</v>
      </c>
      <c r="AF9" t="n">
        <v>1.722913202135052e-06</v>
      </c>
      <c r="AG9" t="n">
        <v>1.842083333333333</v>
      </c>
      <c r="AH9" t="n">
        <v>1136794.349347181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0.447</v>
      </c>
      <c r="E2" t="n">
        <v>223.72</v>
      </c>
      <c r="F2" t="n">
        <v>161.44</v>
      </c>
      <c r="G2" t="n">
        <v>6.03</v>
      </c>
      <c r="H2" t="n">
        <v>0.1</v>
      </c>
      <c r="I2" t="n">
        <v>1607</v>
      </c>
      <c r="J2" t="n">
        <v>185.69</v>
      </c>
      <c r="K2" t="n">
        <v>53.44</v>
      </c>
      <c r="L2" t="n">
        <v>1</v>
      </c>
      <c r="M2" t="n">
        <v>1605</v>
      </c>
      <c r="N2" t="n">
        <v>36.26</v>
      </c>
      <c r="O2" t="n">
        <v>23136.14</v>
      </c>
      <c r="P2" t="n">
        <v>2180.6</v>
      </c>
      <c r="Q2" t="n">
        <v>6214.46</v>
      </c>
      <c r="R2" t="n">
        <v>3016.49</v>
      </c>
      <c r="S2" t="n">
        <v>222.24</v>
      </c>
      <c r="T2" t="n">
        <v>1383158.66</v>
      </c>
      <c r="U2" t="n">
        <v>0.07000000000000001</v>
      </c>
      <c r="V2" t="n">
        <v>0.44</v>
      </c>
      <c r="W2" t="n">
        <v>21.2</v>
      </c>
      <c r="X2" t="n">
        <v>81.7</v>
      </c>
      <c r="Y2" t="n">
        <v>1</v>
      </c>
      <c r="Z2" t="n">
        <v>10</v>
      </c>
      <c r="AA2" t="n">
        <v>5960.789515047081</v>
      </c>
      <c r="AB2" t="n">
        <v>8155.815185961692</v>
      </c>
      <c r="AC2" t="n">
        <v>7377.435631371706</v>
      </c>
      <c r="AD2" t="n">
        <v>5960789.515047082</v>
      </c>
      <c r="AE2" t="n">
        <v>8155815.185961692</v>
      </c>
      <c r="AF2" t="n">
        <v>6.573163288478287e-07</v>
      </c>
      <c r="AG2" t="n">
        <v>4.660833333333334</v>
      </c>
      <c r="AH2" t="n">
        <v>7377435.631371706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0.8066</v>
      </c>
      <c r="E3" t="n">
        <v>123.98</v>
      </c>
      <c r="F3" t="n">
        <v>103.08</v>
      </c>
      <c r="G3" t="n">
        <v>12.5</v>
      </c>
      <c r="H3" t="n">
        <v>0.19</v>
      </c>
      <c r="I3" t="n">
        <v>495</v>
      </c>
      <c r="J3" t="n">
        <v>187.21</v>
      </c>
      <c r="K3" t="n">
        <v>53.44</v>
      </c>
      <c r="L3" t="n">
        <v>2</v>
      </c>
      <c r="M3" t="n">
        <v>493</v>
      </c>
      <c r="N3" t="n">
        <v>36.77</v>
      </c>
      <c r="O3" t="n">
        <v>23322.88</v>
      </c>
      <c r="P3" t="n">
        <v>1363.73</v>
      </c>
      <c r="Q3" t="n">
        <v>6209.46</v>
      </c>
      <c r="R3" t="n">
        <v>1027.21</v>
      </c>
      <c r="S3" t="n">
        <v>222.24</v>
      </c>
      <c r="T3" t="n">
        <v>394076.96</v>
      </c>
      <c r="U3" t="n">
        <v>0.22</v>
      </c>
      <c r="V3" t="n">
        <v>0.6899999999999999</v>
      </c>
      <c r="W3" t="n">
        <v>19.39</v>
      </c>
      <c r="X3" t="n">
        <v>23.39</v>
      </c>
      <c r="Y3" t="n">
        <v>1</v>
      </c>
      <c r="Z3" t="n">
        <v>10</v>
      </c>
      <c r="AA3" t="n">
        <v>2083.37172002152</v>
      </c>
      <c r="AB3" t="n">
        <v>2850.561099206916</v>
      </c>
      <c r="AC3" t="n">
        <v>2578.507548686237</v>
      </c>
      <c r="AD3" t="n">
        <v>2083371.72002152</v>
      </c>
      <c r="AE3" t="n">
        <v>2850561.099206916</v>
      </c>
      <c r="AF3" t="n">
        <v>1.186110404583129e-06</v>
      </c>
      <c r="AG3" t="n">
        <v>2.582916666666667</v>
      </c>
      <c r="AH3" t="n">
        <v>2578507.548686237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0.9401</v>
      </c>
      <c r="E4" t="n">
        <v>106.37</v>
      </c>
      <c r="F4" t="n">
        <v>93.11</v>
      </c>
      <c r="G4" t="n">
        <v>19.26</v>
      </c>
      <c r="H4" t="n">
        <v>0.28</v>
      </c>
      <c r="I4" t="n">
        <v>290</v>
      </c>
      <c r="J4" t="n">
        <v>188.73</v>
      </c>
      <c r="K4" t="n">
        <v>53.44</v>
      </c>
      <c r="L4" t="n">
        <v>3</v>
      </c>
      <c r="M4" t="n">
        <v>288</v>
      </c>
      <c r="N4" t="n">
        <v>37.29</v>
      </c>
      <c r="O4" t="n">
        <v>23510.33</v>
      </c>
      <c r="P4" t="n">
        <v>1203.56</v>
      </c>
      <c r="Q4" t="n">
        <v>6208.96</v>
      </c>
      <c r="R4" t="n">
        <v>689.4299999999999</v>
      </c>
      <c r="S4" t="n">
        <v>222.24</v>
      </c>
      <c r="T4" t="n">
        <v>226212.77</v>
      </c>
      <c r="U4" t="n">
        <v>0.32</v>
      </c>
      <c r="V4" t="n">
        <v>0.77</v>
      </c>
      <c r="W4" t="n">
        <v>19.03</v>
      </c>
      <c r="X4" t="n">
        <v>13.42</v>
      </c>
      <c r="Y4" t="n">
        <v>1</v>
      </c>
      <c r="Z4" t="n">
        <v>10</v>
      </c>
      <c r="AA4" t="n">
        <v>1589.783230524868</v>
      </c>
      <c r="AB4" t="n">
        <v>2175.211552290285</v>
      </c>
      <c r="AC4" t="n">
        <v>1967.612414668287</v>
      </c>
      <c r="AD4" t="n">
        <v>1589783.230524868</v>
      </c>
      <c r="AE4" t="n">
        <v>2175211.552290285</v>
      </c>
      <c r="AF4" t="n">
        <v>1.382422999440366e-06</v>
      </c>
      <c r="AG4" t="n">
        <v>2.216041666666667</v>
      </c>
      <c r="AH4" t="n">
        <v>1967612.414668287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1.0091</v>
      </c>
      <c r="E5" t="n">
        <v>99.09999999999999</v>
      </c>
      <c r="F5" t="n">
        <v>89.08</v>
      </c>
      <c r="G5" t="n">
        <v>26.33</v>
      </c>
      <c r="H5" t="n">
        <v>0.37</v>
      </c>
      <c r="I5" t="n">
        <v>203</v>
      </c>
      <c r="J5" t="n">
        <v>190.25</v>
      </c>
      <c r="K5" t="n">
        <v>53.44</v>
      </c>
      <c r="L5" t="n">
        <v>4</v>
      </c>
      <c r="M5" t="n">
        <v>201</v>
      </c>
      <c r="N5" t="n">
        <v>37.82</v>
      </c>
      <c r="O5" t="n">
        <v>23698.48</v>
      </c>
      <c r="P5" t="n">
        <v>1123.46</v>
      </c>
      <c r="Q5" t="n">
        <v>6209.05</v>
      </c>
      <c r="R5" t="n">
        <v>552.26</v>
      </c>
      <c r="S5" t="n">
        <v>222.24</v>
      </c>
      <c r="T5" t="n">
        <v>158061.7</v>
      </c>
      <c r="U5" t="n">
        <v>0.4</v>
      </c>
      <c r="V5" t="n">
        <v>0.8</v>
      </c>
      <c r="W5" t="n">
        <v>18.91</v>
      </c>
      <c r="X5" t="n">
        <v>9.390000000000001</v>
      </c>
      <c r="Y5" t="n">
        <v>1</v>
      </c>
      <c r="Z5" t="n">
        <v>10</v>
      </c>
      <c r="AA5" t="n">
        <v>1393.393607856203</v>
      </c>
      <c r="AB5" t="n">
        <v>1906.502606456346</v>
      </c>
      <c r="AC5" t="n">
        <v>1724.548673489366</v>
      </c>
      <c r="AD5" t="n">
        <v>1393393.607856203</v>
      </c>
      <c r="AE5" t="n">
        <v>1906502.606456346</v>
      </c>
      <c r="AF5" t="n">
        <v>1.483887936108152e-06</v>
      </c>
      <c r="AG5" t="n">
        <v>2.064583333333333</v>
      </c>
      <c r="AH5" t="n">
        <v>1724548.673489366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1.0531</v>
      </c>
      <c r="E6" t="n">
        <v>94.95</v>
      </c>
      <c r="F6" t="n">
        <v>86.75</v>
      </c>
      <c r="G6" t="n">
        <v>33.8</v>
      </c>
      <c r="H6" t="n">
        <v>0.46</v>
      </c>
      <c r="I6" t="n">
        <v>154</v>
      </c>
      <c r="J6" t="n">
        <v>191.78</v>
      </c>
      <c r="K6" t="n">
        <v>53.44</v>
      </c>
      <c r="L6" t="n">
        <v>5</v>
      </c>
      <c r="M6" t="n">
        <v>152</v>
      </c>
      <c r="N6" t="n">
        <v>38.35</v>
      </c>
      <c r="O6" t="n">
        <v>23887.36</v>
      </c>
      <c r="P6" t="n">
        <v>1064.58</v>
      </c>
      <c r="Q6" t="n">
        <v>6208.58</v>
      </c>
      <c r="R6" t="n">
        <v>474.17</v>
      </c>
      <c r="S6" t="n">
        <v>222.24</v>
      </c>
      <c r="T6" t="n">
        <v>119264.56</v>
      </c>
      <c r="U6" t="n">
        <v>0.47</v>
      </c>
      <c r="V6" t="n">
        <v>0.82</v>
      </c>
      <c r="W6" t="n">
        <v>18.81</v>
      </c>
      <c r="X6" t="n">
        <v>7.07</v>
      </c>
      <c r="Y6" t="n">
        <v>1</v>
      </c>
      <c r="Z6" t="n">
        <v>10</v>
      </c>
      <c r="AA6" t="n">
        <v>1276.042082006783</v>
      </c>
      <c r="AB6" t="n">
        <v>1745.937071605238</v>
      </c>
      <c r="AC6" t="n">
        <v>1579.307287929304</v>
      </c>
      <c r="AD6" t="n">
        <v>1276042.082006783</v>
      </c>
      <c r="AE6" t="n">
        <v>1745937.071605238</v>
      </c>
      <c r="AF6" t="n">
        <v>1.548590214562972e-06</v>
      </c>
      <c r="AG6" t="n">
        <v>1.978125</v>
      </c>
      <c r="AH6" t="n">
        <v>1579307.287929304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1.0828</v>
      </c>
      <c r="E7" t="n">
        <v>92.36</v>
      </c>
      <c r="F7" t="n">
        <v>85.31</v>
      </c>
      <c r="G7" t="n">
        <v>41.61</v>
      </c>
      <c r="H7" t="n">
        <v>0.55</v>
      </c>
      <c r="I7" t="n">
        <v>123</v>
      </c>
      <c r="J7" t="n">
        <v>193.32</v>
      </c>
      <c r="K7" t="n">
        <v>53.44</v>
      </c>
      <c r="L7" t="n">
        <v>6</v>
      </c>
      <c r="M7" t="n">
        <v>121</v>
      </c>
      <c r="N7" t="n">
        <v>38.89</v>
      </c>
      <c r="O7" t="n">
        <v>24076.95</v>
      </c>
      <c r="P7" t="n">
        <v>1017.11</v>
      </c>
      <c r="Q7" t="n">
        <v>6208.46</v>
      </c>
      <c r="R7" t="n">
        <v>425.86</v>
      </c>
      <c r="S7" t="n">
        <v>222.24</v>
      </c>
      <c r="T7" t="n">
        <v>95262.03</v>
      </c>
      <c r="U7" t="n">
        <v>0.52</v>
      </c>
      <c r="V7" t="n">
        <v>0.84</v>
      </c>
      <c r="W7" t="n">
        <v>18.75</v>
      </c>
      <c r="X7" t="n">
        <v>5.63</v>
      </c>
      <c r="Y7" t="n">
        <v>1</v>
      </c>
      <c r="Z7" t="n">
        <v>10</v>
      </c>
      <c r="AA7" t="n">
        <v>1196.69188644169</v>
      </c>
      <c r="AB7" t="n">
        <v>1637.366633349514</v>
      </c>
      <c r="AC7" t="n">
        <v>1481.098659921139</v>
      </c>
      <c r="AD7" t="n">
        <v>1196691.88644169</v>
      </c>
      <c r="AE7" t="n">
        <v>1637366.633349514</v>
      </c>
      <c r="AF7" t="n">
        <v>1.592264252519975e-06</v>
      </c>
      <c r="AG7" t="n">
        <v>1.924166666666667</v>
      </c>
      <c r="AH7" t="n">
        <v>1481098.659921139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1.1046</v>
      </c>
      <c r="E8" t="n">
        <v>90.53</v>
      </c>
      <c r="F8" t="n">
        <v>84.31</v>
      </c>
      <c r="G8" t="n">
        <v>50.08</v>
      </c>
      <c r="H8" t="n">
        <v>0.64</v>
      </c>
      <c r="I8" t="n">
        <v>101</v>
      </c>
      <c r="J8" t="n">
        <v>194.86</v>
      </c>
      <c r="K8" t="n">
        <v>53.44</v>
      </c>
      <c r="L8" t="n">
        <v>7</v>
      </c>
      <c r="M8" t="n">
        <v>99</v>
      </c>
      <c r="N8" t="n">
        <v>39.43</v>
      </c>
      <c r="O8" t="n">
        <v>24267.28</v>
      </c>
      <c r="P8" t="n">
        <v>970.5599999999999</v>
      </c>
      <c r="Q8" t="n">
        <v>6208.46</v>
      </c>
      <c r="R8" t="n">
        <v>391.27</v>
      </c>
      <c r="S8" t="n">
        <v>222.24</v>
      </c>
      <c r="T8" t="n">
        <v>78080.78999999999</v>
      </c>
      <c r="U8" t="n">
        <v>0.57</v>
      </c>
      <c r="V8" t="n">
        <v>0.85</v>
      </c>
      <c r="W8" t="n">
        <v>18.73</v>
      </c>
      <c r="X8" t="n">
        <v>4.63</v>
      </c>
      <c r="Y8" t="n">
        <v>1</v>
      </c>
      <c r="Z8" t="n">
        <v>10</v>
      </c>
      <c r="AA8" t="n">
        <v>1132.175896268872</v>
      </c>
      <c r="AB8" t="n">
        <v>1549.093009350456</v>
      </c>
      <c r="AC8" t="n">
        <v>1401.249746703741</v>
      </c>
      <c r="AD8" t="n">
        <v>1132175.896268872</v>
      </c>
      <c r="AE8" t="n">
        <v>1549093.009350456</v>
      </c>
      <c r="AF8" t="n">
        <v>1.624321290481682e-06</v>
      </c>
      <c r="AG8" t="n">
        <v>1.886041666666667</v>
      </c>
      <c r="AH8" t="n">
        <v>1401249.746703741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1.1228</v>
      </c>
      <c r="E9" t="n">
        <v>89.06999999999999</v>
      </c>
      <c r="F9" t="n">
        <v>83.47</v>
      </c>
      <c r="G9" t="n">
        <v>59.62</v>
      </c>
      <c r="H9" t="n">
        <v>0.72</v>
      </c>
      <c r="I9" t="n">
        <v>84</v>
      </c>
      <c r="J9" t="n">
        <v>196.41</v>
      </c>
      <c r="K9" t="n">
        <v>53.44</v>
      </c>
      <c r="L9" t="n">
        <v>8</v>
      </c>
      <c r="M9" t="n">
        <v>82</v>
      </c>
      <c r="N9" t="n">
        <v>39.98</v>
      </c>
      <c r="O9" t="n">
        <v>24458.36</v>
      </c>
      <c r="P9" t="n">
        <v>927.14</v>
      </c>
      <c r="Q9" t="n">
        <v>6208.23</v>
      </c>
      <c r="R9" t="n">
        <v>363.14</v>
      </c>
      <c r="S9" t="n">
        <v>222.24</v>
      </c>
      <c r="T9" t="n">
        <v>64098.42</v>
      </c>
      <c r="U9" t="n">
        <v>0.61</v>
      </c>
      <c r="V9" t="n">
        <v>0.86</v>
      </c>
      <c r="W9" t="n">
        <v>18.7</v>
      </c>
      <c r="X9" t="n">
        <v>3.79</v>
      </c>
      <c r="Y9" t="n">
        <v>1</v>
      </c>
      <c r="Z9" t="n">
        <v>10</v>
      </c>
      <c r="AA9" t="n">
        <v>1076.678496022452</v>
      </c>
      <c r="AB9" t="n">
        <v>1473.159017960802</v>
      </c>
      <c r="AC9" t="n">
        <v>1332.56278887829</v>
      </c>
      <c r="AD9" t="n">
        <v>1076678.496022452</v>
      </c>
      <c r="AE9" t="n">
        <v>1473159.017960802</v>
      </c>
      <c r="AF9" t="n">
        <v>1.651084505660721e-06</v>
      </c>
      <c r="AG9" t="n">
        <v>1.855625</v>
      </c>
      <c r="AH9" t="n">
        <v>1332562.78887829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1.1348</v>
      </c>
      <c r="E10" t="n">
        <v>88.12</v>
      </c>
      <c r="F10" t="n">
        <v>82.98</v>
      </c>
      <c r="G10" t="n">
        <v>69.15000000000001</v>
      </c>
      <c r="H10" t="n">
        <v>0.8100000000000001</v>
      </c>
      <c r="I10" t="n">
        <v>72</v>
      </c>
      <c r="J10" t="n">
        <v>197.97</v>
      </c>
      <c r="K10" t="n">
        <v>53.44</v>
      </c>
      <c r="L10" t="n">
        <v>9</v>
      </c>
      <c r="M10" t="n">
        <v>60</v>
      </c>
      <c r="N10" t="n">
        <v>40.53</v>
      </c>
      <c r="O10" t="n">
        <v>24650.18</v>
      </c>
      <c r="P10" t="n">
        <v>885.5700000000001</v>
      </c>
      <c r="Q10" t="n">
        <v>6208.32</v>
      </c>
      <c r="R10" t="n">
        <v>345.97</v>
      </c>
      <c r="S10" t="n">
        <v>222.24</v>
      </c>
      <c r="T10" t="n">
        <v>55572.6</v>
      </c>
      <c r="U10" t="n">
        <v>0.64</v>
      </c>
      <c r="V10" t="n">
        <v>0.86</v>
      </c>
      <c r="W10" t="n">
        <v>18.69</v>
      </c>
      <c r="X10" t="n">
        <v>3.3</v>
      </c>
      <c r="Y10" t="n">
        <v>1</v>
      </c>
      <c r="Z10" t="n">
        <v>10</v>
      </c>
      <c r="AA10" t="n">
        <v>1031.393230592374</v>
      </c>
      <c r="AB10" t="n">
        <v>1411.19771995446</v>
      </c>
      <c r="AC10" t="n">
        <v>1276.514990190445</v>
      </c>
      <c r="AD10" t="n">
        <v>1031393.230592374</v>
      </c>
      <c r="AE10" t="n">
        <v>1411197.71995446</v>
      </c>
      <c r="AF10" t="n">
        <v>1.668730581602944e-06</v>
      </c>
      <c r="AG10" t="n">
        <v>1.835833333333333</v>
      </c>
      <c r="AH10" t="n">
        <v>1276514.990190445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1.1401</v>
      </c>
      <c r="E11" t="n">
        <v>87.70999999999999</v>
      </c>
      <c r="F11" t="n">
        <v>82.75</v>
      </c>
      <c r="G11" t="n">
        <v>74.11</v>
      </c>
      <c r="H11" t="n">
        <v>0.89</v>
      </c>
      <c r="I11" t="n">
        <v>67</v>
      </c>
      <c r="J11" t="n">
        <v>199.53</v>
      </c>
      <c r="K11" t="n">
        <v>53.44</v>
      </c>
      <c r="L11" t="n">
        <v>10</v>
      </c>
      <c r="M11" t="n">
        <v>11</v>
      </c>
      <c r="N11" t="n">
        <v>41.1</v>
      </c>
      <c r="O11" t="n">
        <v>24842.77</v>
      </c>
      <c r="P11" t="n">
        <v>871.8099999999999</v>
      </c>
      <c r="Q11" t="n">
        <v>6208.58</v>
      </c>
      <c r="R11" t="n">
        <v>336.61</v>
      </c>
      <c r="S11" t="n">
        <v>222.24</v>
      </c>
      <c r="T11" t="n">
        <v>50921.28</v>
      </c>
      <c r="U11" t="n">
        <v>0.66</v>
      </c>
      <c r="V11" t="n">
        <v>0.86</v>
      </c>
      <c r="W11" t="n">
        <v>18.73</v>
      </c>
      <c r="X11" t="n">
        <v>3.07</v>
      </c>
      <c r="Y11" t="n">
        <v>1</v>
      </c>
      <c r="Z11" t="n">
        <v>10</v>
      </c>
      <c r="AA11" t="n">
        <v>1015.153376122177</v>
      </c>
      <c r="AB11" t="n">
        <v>1388.977634616523</v>
      </c>
      <c r="AC11" t="n">
        <v>1256.415558611075</v>
      </c>
      <c r="AD11" t="n">
        <v>1015153.376122177</v>
      </c>
      <c r="AE11" t="n">
        <v>1388977.634616523</v>
      </c>
      <c r="AF11" t="n">
        <v>1.676524265144093e-06</v>
      </c>
      <c r="AG11" t="n">
        <v>1.827291666666667</v>
      </c>
      <c r="AH11" t="n">
        <v>1256415.558611075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1.1397</v>
      </c>
      <c r="E12" t="n">
        <v>87.73999999999999</v>
      </c>
      <c r="F12" t="n">
        <v>82.78</v>
      </c>
      <c r="G12" t="n">
        <v>74.13</v>
      </c>
      <c r="H12" t="n">
        <v>0.97</v>
      </c>
      <c r="I12" t="n">
        <v>67</v>
      </c>
      <c r="J12" t="n">
        <v>201.1</v>
      </c>
      <c r="K12" t="n">
        <v>53.44</v>
      </c>
      <c r="L12" t="n">
        <v>11</v>
      </c>
      <c r="M12" t="n">
        <v>1</v>
      </c>
      <c r="N12" t="n">
        <v>41.66</v>
      </c>
      <c r="O12" t="n">
        <v>25036.12</v>
      </c>
      <c r="P12" t="n">
        <v>875.51</v>
      </c>
      <c r="Q12" t="n">
        <v>6208.71</v>
      </c>
      <c r="R12" t="n">
        <v>337.09</v>
      </c>
      <c r="S12" t="n">
        <v>222.24</v>
      </c>
      <c r="T12" t="n">
        <v>51158.25</v>
      </c>
      <c r="U12" t="n">
        <v>0.66</v>
      </c>
      <c r="V12" t="n">
        <v>0.86</v>
      </c>
      <c r="W12" t="n">
        <v>18.75</v>
      </c>
      <c r="X12" t="n">
        <v>3.1</v>
      </c>
      <c r="Y12" t="n">
        <v>1</v>
      </c>
      <c r="Z12" t="n">
        <v>10</v>
      </c>
      <c r="AA12" t="n">
        <v>1018.458986253934</v>
      </c>
      <c r="AB12" t="n">
        <v>1393.500516232018</v>
      </c>
      <c r="AC12" t="n">
        <v>1260.506782753092</v>
      </c>
      <c r="AD12" t="n">
        <v>1018458.986253934</v>
      </c>
      <c r="AE12" t="n">
        <v>1393500.516232018</v>
      </c>
      <c r="AF12" t="n">
        <v>1.675936062612685e-06</v>
      </c>
      <c r="AG12" t="n">
        <v>1.827916666666667</v>
      </c>
      <c r="AH12" t="n">
        <v>1260506.782753092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1.1397</v>
      </c>
      <c r="E13" t="n">
        <v>87.73999999999999</v>
      </c>
      <c r="F13" t="n">
        <v>82.78</v>
      </c>
      <c r="G13" t="n">
        <v>74.13</v>
      </c>
      <c r="H13" t="n">
        <v>1.05</v>
      </c>
      <c r="I13" t="n">
        <v>67</v>
      </c>
      <c r="J13" t="n">
        <v>202.67</v>
      </c>
      <c r="K13" t="n">
        <v>53.44</v>
      </c>
      <c r="L13" t="n">
        <v>12</v>
      </c>
      <c r="M13" t="n">
        <v>0</v>
      </c>
      <c r="N13" t="n">
        <v>42.24</v>
      </c>
      <c r="O13" t="n">
        <v>25230.25</v>
      </c>
      <c r="P13" t="n">
        <v>881.0700000000001</v>
      </c>
      <c r="Q13" t="n">
        <v>6208.52</v>
      </c>
      <c r="R13" t="n">
        <v>337.1</v>
      </c>
      <c r="S13" t="n">
        <v>222.24</v>
      </c>
      <c r="T13" t="n">
        <v>51166.19</v>
      </c>
      <c r="U13" t="n">
        <v>0.66</v>
      </c>
      <c r="V13" t="n">
        <v>0.86</v>
      </c>
      <c r="W13" t="n">
        <v>18.75</v>
      </c>
      <c r="X13" t="n">
        <v>3.1</v>
      </c>
      <c r="Y13" t="n">
        <v>1</v>
      </c>
      <c r="Z13" t="n">
        <v>10</v>
      </c>
      <c r="AA13" t="n">
        <v>1022.706741225564</v>
      </c>
      <c r="AB13" t="n">
        <v>1399.312481981926</v>
      </c>
      <c r="AC13" t="n">
        <v>1265.764062648974</v>
      </c>
      <c r="AD13" t="n">
        <v>1022706.741225564</v>
      </c>
      <c r="AE13" t="n">
        <v>1399312.481981926</v>
      </c>
      <c r="AF13" t="n">
        <v>1.675936062612685e-06</v>
      </c>
      <c r="AG13" t="n">
        <v>1.827916666666667</v>
      </c>
      <c r="AH13" t="n">
        <v>1265764.062648974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0.6906</v>
      </c>
      <c r="E2" t="n">
        <v>144.81</v>
      </c>
      <c r="F2" t="n">
        <v>121.92</v>
      </c>
      <c r="G2" t="n">
        <v>8.4</v>
      </c>
      <c r="H2" t="n">
        <v>0.15</v>
      </c>
      <c r="I2" t="n">
        <v>871</v>
      </c>
      <c r="J2" t="n">
        <v>116.05</v>
      </c>
      <c r="K2" t="n">
        <v>43.4</v>
      </c>
      <c r="L2" t="n">
        <v>1</v>
      </c>
      <c r="M2" t="n">
        <v>869</v>
      </c>
      <c r="N2" t="n">
        <v>16.65</v>
      </c>
      <c r="O2" t="n">
        <v>14546.17</v>
      </c>
      <c r="P2" t="n">
        <v>1192.9</v>
      </c>
      <c r="Q2" t="n">
        <v>6211.05</v>
      </c>
      <c r="R2" t="n">
        <v>1668.43</v>
      </c>
      <c r="S2" t="n">
        <v>222.24</v>
      </c>
      <c r="T2" t="n">
        <v>712810.77</v>
      </c>
      <c r="U2" t="n">
        <v>0.13</v>
      </c>
      <c r="V2" t="n">
        <v>0.59</v>
      </c>
      <c r="W2" t="n">
        <v>19.99</v>
      </c>
      <c r="X2" t="n">
        <v>42.21</v>
      </c>
      <c r="Y2" t="n">
        <v>1</v>
      </c>
      <c r="Z2" t="n">
        <v>10</v>
      </c>
      <c r="AA2" t="n">
        <v>2181.219048962818</v>
      </c>
      <c r="AB2" t="n">
        <v>2984.440131383894</v>
      </c>
      <c r="AC2" t="n">
        <v>2699.609353932647</v>
      </c>
      <c r="AD2" t="n">
        <v>2181219.048962818</v>
      </c>
      <c r="AE2" t="n">
        <v>2984440.131383894</v>
      </c>
      <c r="AF2" t="n">
        <v>1.098649924524379e-06</v>
      </c>
      <c r="AG2" t="n">
        <v>3.016875</v>
      </c>
      <c r="AH2" t="n">
        <v>2699609.353932647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0.9601</v>
      </c>
      <c r="E3" t="n">
        <v>104.16</v>
      </c>
      <c r="F3" t="n">
        <v>94.5</v>
      </c>
      <c r="G3" t="n">
        <v>17.89</v>
      </c>
      <c r="H3" t="n">
        <v>0.3</v>
      </c>
      <c r="I3" t="n">
        <v>317</v>
      </c>
      <c r="J3" t="n">
        <v>117.34</v>
      </c>
      <c r="K3" t="n">
        <v>43.4</v>
      </c>
      <c r="L3" t="n">
        <v>2</v>
      </c>
      <c r="M3" t="n">
        <v>315</v>
      </c>
      <c r="N3" t="n">
        <v>16.94</v>
      </c>
      <c r="O3" t="n">
        <v>14705.49</v>
      </c>
      <c r="P3" t="n">
        <v>875.3200000000001</v>
      </c>
      <c r="Q3" t="n">
        <v>6209.5</v>
      </c>
      <c r="R3" t="n">
        <v>735.4400000000001</v>
      </c>
      <c r="S3" t="n">
        <v>222.24</v>
      </c>
      <c r="T3" t="n">
        <v>249084.36</v>
      </c>
      <c r="U3" t="n">
        <v>0.3</v>
      </c>
      <c r="V3" t="n">
        <v>0.76</v>
      </c>
      <c r="W3" t="n">
        <v>19.11</v>
      </c>
      <c r="X3" t="n">
        <v>14.81</v>
      </c>
      <c r="Y3" t="n">
        <v>1</v>
      </c>
      <c r="Z3" t="n">
        <v>10</v>
      </c>
      <c r="AA3" t="n">
        <v>1174.07723916123</v>
      </c>
      <c r="AB3" t="n">
        <v>1606.424275252564</v>
      </c>
      <c r="AC3" t="n">
        <v>1453.10939705309</v>
      </c>
      <c r="AD3" t="n">
        <v>1174077.23916123</v>
      </c>
      <c r="AE3" t="n">
        <v>1606424.275252564</v>
      </c>
      <c r="AF3" t="n">
        <v>1.527387478331677e-06</v>
      </c>
      <c r="AG3" t="n">
        <v>2.17</v>
      </c>
      <c r="AH3" t="n">
        <v>1453109.39705309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1.0562</v>
      </c>
      <c r="E4" t="n">
        <v>94.68000000000001</v>
      </c>
      <c r="F4" t="n">
        <v>88.2</v>
      </c>
      <c r="G4" t="n">
        <v>28.76</v>
      </c>
      <c r="H4" t="n">
        <v>0.45</v>
      </c>
      <c r="I4" t="n">
        <v>184</v>
      </c>
      <c r="J4" t="n">
        <v>118.63</v>
      </c>
      <c r="K4" t="n">
        <v>43.4</v>
      </c>
      <c r="L4" t="n">
        <v>3</v>
      </c>
      <c r="M4" t="n">
        <v>182</v>
      </c>
      <c r="N4" t="n">
        <v>17.23</v>
      </c>
      <c r="O4" t="n">
        <v>14865.24</v>
      </c>
      <c r="P4" t="n">
        <v>763.91</v>
      </c>
      <c r="Q4" t="n">
        <v>6208.61</v>
      </c>
      <c r="R4" t="n">
        <v>523.13</v>
      </c>
      <c r="S4" t="n">
        <v>222.24</v>
      </c>
      <c r="T4" t="n">
        <v>143596.12</v>
      </c>
      <c r="U4" t="n">
        <v>0.42</v>
      </c>
      <c r="V4" t="n">
        <v>0.8100000000000001</v>
      </c>
      <c r="W4" t="n">
        <v>18.87</v>
      </c>
      <c r="X4" t="n">
        <v>8.52</v>
      </c>
      <c r="Y4" t="n">
        <v>1</v>
      </c>
      <c r="Z4" t="n">
        <v>10</v>
      </c>
      <c r="AA4" t="n">
        <v>953.0078352225635</v>
      </c>
      <c r="AB4" t="n">
        <v>1303.947363889904</v>
      </c>
      <c r="AC4" t="n">
        <v>1179.50045758187</v>
      </c>
      <c r="AD4" t="n">
        <v>953007.8352225635</v>
      </c>
      <c r="AE4" t="n">
        <v>1303947.363889904</v>
      </c>
      <c r="AF4" t="n">
        <v>1.680269403826598e-06</v>
      </c>
      <c r="AG4" t="n">
        <v>1.9725</v>
      </c>
      <c r="AH4" t="n">
        <v>1179500.45758187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1.105</v>
      </c>
      <c r="E5" t="n">
        <v>90.5</v>
      </c>
      <c r="F5" t="n">
        <v>85.43000000000001</v>
      </c>
      <c r="G5" t="n">
        <v>41.01</v>
      </c>
      <c r="H5" t="n">
        <v>0.59</v>
      </c>
      <c r="I5" t="n">
        <v>125</v>
      </c>
      <c r="J5" t="n">
        <v>119.93</v>
      </c>
      <c r="K5" t="n">
        <v>43.4</v>
      </c>
      <c r="L5" t="n">
        <v>4</v>
      </c>
      <c r="M5" t="n">
        <v>88</v>
      </c>
      <c r="N5" t="n">
        <v>17.53</v>
      </c>
      <c r="O5" t="n">
        <v>15025.44</v>
      </c>
      <c r="P5" t="n">
        <v>684.0599999999999</v>
      </c>
      <c r="Q5" t="n">
        <v>6208.42</v>
      </c>
      <c r="R5" t="n">
        <v>428.24</v>
      </c>
      <c r="S5" t="n">
        <v>222.24</v>
      </c>
      <c r="T5" t="n">
        <v>96441.47</v>
      </c>
      <c r="U5" t="n">
        <v>0.52</v>
      </c>
      <c r="V5" t="n">
        <v>0.84</v>
      </c>
      <c r="W5" t="n">
        <v>18.8</v>
      </c>
      <c r="X5" t="n">
        <v>5.75</v>
      </c>
      <c r="Y5" t="n">
        <v>1</v>
      </c>
      <c r="Z5" t="n">
        <v>10</v>
      </c>
      <c r="AA5" t="n">
        <v>838.6626514490767</v>
      </c>
      <c r="AB5" t="n">
        <v>1147.495238897538</v>
      </c>
      <c r="AC5" t="n">
        <v>1037.979903816839</v>
      </c>
      <c r="AD5" t="n">
        <v>838662.6514490767</v>
      </c>
      <c r="AE5" t="n">
        <v>1147495.238897538</v>
      </c>
      <c r="AF5" t="n">
        <v>1.757903513755341e-06</v>
      </c>
      <c r="AG5" t="n">
        <v>1.885416666666667</v>
      </c>
      <c r="AH5" t="n">
        <v>1037979.903816839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1.1137</v>
      </c>
      <c r="E6" t="n">
        <v>89.79000000000001</v>
      </c>
      <c r="F6" t="n">
        <v>84.98999999999999</v>
      </c>
      <c r="G6" t="n">
        <v>44.73</v>
      </c>
      <c r="H6" t="n">
        <v>0.73</v>
      </c>
      <c r="I6" t="n">
        <v>114</v>
      </c>
      <c r="J6" t="n">
        <v>121.23</v>
      </c>
      <c r="K6" t="n">
        <v>43.4</v>
      </c>
      <c r="L6" t="n">
        <v>5</v>
      </c>
      <c r="M6" t="n">
        <v>1</v>
      </c>
      <c r="N6" t="n">
        <v>17.83</v>
      </c>
      <c r="O6" t="n">
        <v>15186.08</v>
      </c>
      <c r="P6" t="n">
        <v>670.01</v>
      </c>
      <c r="Q6" t="n">
        <v>6209.19</v>
      </c>
      <c r="R6" t="n">
        <v>409.35</v>
      </c>
      <c r="S6" t="n">
        <v>222.24</v>
      </c>
      <c r="T6" t="n">
        <v>87052.06</v>
      </c>
      <c r="U6" t="n">
        <v>0.54</v>
      </c>
      <c r="V6" t="n">
        <v>0.84</v>
      </c>
      <c r="W6" t="n">
        <v>18.89</v>
      </c>
      <c r="X6" t="n">
        <v>5.31</v>
      </c>
      <c r="Y6" t="n">
        <v>1</v>
      </c>
      <c r="Z6" t="n">
        <v>10</v>
      </c>
      <c r="AA6" t="n">
        <v>819.6562206141925</v>
      </c>
      <c r="AB6" t="n">
        <v>1121.4898017247</v>
      </c>
      <c r="AC6" t="n">
        <v>1014.456389068916</v>
      </c>
      <c r="AD6" t="n">
        <v>819656.2206141925</v>
      </c>
      <c r="AE6" t="n">
        <v>1121489.8017247</v>
      </c>
      <c r="AF6" t="n">
        <v>1.771744021058211e-06</v>
      </c>
      <c r="AG6" t="n">
        <v>1.870625</v>
      </c>
      <c r="AH6" t="n">
        <v>1014456.389068916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1.1135</v>
      </c>
      <c r="E7" t="n">
        <v>89.8</v>
      </c>
      <c r="F7" t="n">
        <v>85</v>
      </c>
      <c r="G7" t="n">
        <v>44.73</v>
      </c>
      <c r="H7" t="n">
        <v>0.86</v>
      </c>
      <c r="I7" t="n">
        <v>114</v>
      </c>
      <c r="J7" t="n">
        <v>122.54</v>
      </c>
      <c r="K7" t="n">
        <v>43.4</v>
      </c>
      <c r="L7" t="n">
        <v>6</v>
      </c>
      <c r="M7" t="n">
        <v>0</v>
      </c>
      <c r="N7" t="n">
        <v>18.14</v>
      </c>
      <c r="O7" t="n">
        <v>15347.16</v>
      </c>
      <c r="P7" t="n">
        <v>676.98</v>
      </c>
      <c r="Q7" t="n">
        <v>6209.17</v>
      </c>
      <c r="R7" t="n">
        <v>409.62</v>
      </c>
      <c r="S7" t="n">
        <v>222.24</v>
      </c>
      <c r="T7" t="n">
        <v>87186.60000000001</v>
      </c>
      <c r="U7" t="n">
        <v>0.54</v>
      </c>
      <c r="V7" t="n">
        <v>0.84</v>
      </c>
      <c r="W7" t="n">
        <v>18.89</v>
      </c>
      <c r="X7" t="n">
        <v>5.31</v>
      </c>
      <c r="Y7" t="n">
        <v>1</v>
      </c>
      <c r="Z7" t="n">
        <v>10</v>
      </c>
      <c r="AA7" t="n">
        <v>825.2866233696136</v>
      </c>
      <c r="AB7" t="n">
        <v>1129.193567170506</v>
      </c>
      <c r="AC7" t="n">
        <v>1021.424917952877</v>
      </c>
      <c r="AD7" t="n">
        <v>825286.6233696137</v>
      </c>
      <c r="AE7" t="n">
        <v>1129193.567170506</v>
      </c>
      <c r="AF7" t="n">
        <v>1.771425848476536e-06</v>
      </c>
      <c r="AG7" t="n">
        <v>1.870833333333333</v>
      </c>
      <c r="AH7" t="n">
        <v>1021424.917952877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0.8001</v>
      </c>
      <c r="E2" t="n">
        <v>124.98</v>
      </c>
      <c r="F2" t="n">
        <v>110.76</v>
      </c>
      <c r="G2" t="n">
        <v>10.22</v>
      </c>
      <c r="H2" t="n">
        <v>0.2</v>
      </c>
      <c r="I2" t="n">
        <v>650</v>
      </c>
      <c r="J2" t="n">
        <v>89.87</v>
      </c>
      <c r="K2" t="n">
        <v>37.55</v>
      </c>
      <c r="L2" t="n">
        <v>1</v>
      </c>
      <c r="M2" t="n">
        <v>648</v>
      </c>
      <c r="N2" t="n">
        <v>11.32</v>
      </c>
      <c r="O2" t="n">
        <v>11317.98</v>
      </c>
      <c r="P2" t="n">
        <v>893.83</v>
      </c>
      <c r="Q2" t="n">
        <v>6210.34</v>
      </c>
      <c r="R2" t="n">
        <v>1288.6</v>
      </c>
      <c r="S2" t="n">
        <v>222.24</v>
      </c>
      <c r="T2" t="n">
        <v>524001.1</v>
      </c>
      <c r="U2" t="n">
        <v>0.17</v>
      </c>
      <c r="V2" t="n">
        <v>0.65</v>
      </c>
      <c r="W2" t="n">
        <v>19.63</v>
      </c>
      <c r="X2" t="n">
        <v>31.06</v>
      </c>
      <c r="Y2" t="n">
        <v>1</v>
      </c>
      <c r="Z2" t="n">
        <v>10</v>
      </c>
      <c r="AA2" t="n">
        <v>1441.957826661219</v>
      </c>
      <c r="AB2" t="n">
        <v>1972.950313127493</v>
      </c>
      <c r="AC2" t="n">
        <v>1784.65470429576</v>
      </c>
      <c r="AD2" t="n">
        <v>1441957.826661219</v>
      </c>
      <c r="AE2" t="n">
        <v>1972950.313127493</v>
      </c>
      <c r="AF2" t="n">
        <v>1.325887154917905e-06</v>
      </c>
      <c r="AG2" t="n">
        <v>2.60375</v>
      </c>
      <c r="AH2" t="n">
        <v>1784654.70429576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1.028</v>
      </c>
      <c r="E3" t="n">
        <v>97.28</v>
      </c>
      <c r="F3" t="n">
        <v>90.81</v>
      </c>
      <c r="G3" t="n">
        <v>22.7</v>
      </c>
      <c r="H3" t="n">
        <v>0.39</v>
      </c>
      <c r="I3" t="n">
        <v>240</v>
      </c>
      <c r="J3" t="n">
        <v>91.09999999999999</v>
      </c>
      <c r="K3" t="n">
        <v>37.55</v>
      </c>
      <c r="L3" t="n">
        <v>2</v>
      </c>
      <c r="M3" t="n">
        <v>238</v>
      </c>
      <c r="N3" t="n">
        <v>11.54</v>
      </c>
      <c r="O3" t="n">
        <v>11468.97</v>
      </c>
      <c r="P3" t="n">
        <v>664.61</v>
      </c>
      <c r="Q3" t="n">
        <v>6208.73</v>
      </c>
      <c r="R3" t="n">
        <v>612.12</v>
      </c>
      <c r="S3" t="n">
        <v>222.24</v>
      </c>
      <c r="T3" t="n">
        <v>187809.3</v>
      </c>
      <c r="U3" t="n">
        <v>0.36</v>
      </c>
      <c r="V3" t="n">
        <v>0.79</v>
      </c>
      <c r="W3" t="n">
        <v>18.94</v>
      </c>
      <c r="X3" t="n">
        <v>11.12</v>
      </c>
      <c r="Y3" t="n">
        <v>1</v>
      </c>
      <c r="Z3" t="n">
        <v>10</v>
      </c>
      <c r="AA3" t="n">
        <v>864.4578780947354</v>
      </c>
      <c r="AB3" t="n">
        <v>1182.789405999211</v>
      </c>
      <c r="AC3" t="n">
        <v>1069.905645146004</v>
      </c>
      <c r="AD3" t="n">
        <v>864457.8780947354</v>
      </c>
      <c r="AE3" t="n">
        <v>1182789.405999211</v>
      </c>
      <c r="AF3" t="n">
        <v>1.70355205006325e-06</v>
      </c>
      <c r="AG3" t="n">
        <v>2.026666666666667</v>
      </c>
      <c r="AH3" t="n">
        <v>1069905.645146003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1.0884</v>
      </c>
      <c r="E4" t="n">
        <v>91.88</v>
      </c>
      <c r="F4" t="n">
        <v>86.97</v>
      </c>
      <c r="G4" t="n">
        <v>33.24</v>
      </c>
      <c r="H4" t="n">
        <v>0.57</v>
      </c>
      <c r="I4" t="n">
        <v>157</v>
      </c>
      <c r="J4" t="n">
        <v>92.31999999999999</v>
      </c>
      <c r="K4" t="n">
        <v>37.55</v>
      </c>
      <c r="L4" t="n">
        <v>3</v>
      </c>
      <c r="M4" t="n">
        <v>14</v>
      </c>
      <c r="N4" t="n">
        <v>11.77</v>
      </c>
      <c r="O4" t="n">
        <v>11620.34</v>
      </c>
      <c r="P4" t="n">
        <v>585.09</v>
      </c>
      <c r="Q4" t="n">
        <v>6208.78</v>
      </c>
      <c r="R4" t="n">
        <v>475.1</v>
      </c>
      <c r="S4" t="n">
        <v>222.24</v>
      </c>
      <c r="T4" t="n">
        <v>119713.18</v>
      </c>
      <c r="U4" t="n">
        <v>0.47</v>
      </c>
      <c r="V4" t="n">
        <v>0.82</v>
      </c>
      <c r="W4" t="n">
        <v>19</v>
      </c>
      <c r="X4" t="n">
        <v>7.29</v>
      </c>
      <c r="Y4" t="n">
        <v>1</v>
      </c>
      <c r="Z4" t="n">
        <v>10</v>
      </c>
      <c r="AA4" t="n">
        <v>741.1520833153178</v>
      </c>
      <c r="AB4" t="n">
        <v>1014.076977714273</v>
      </c>
      <c r="AC4" t="n">
        <v>917.2948942271993</v>
      </c>
      <c r="AD4" t="n">
        <v>741152.0833153178</v>
      </c>
      <c r="AE4" t="n">
        <v>1014076.977714273</v>
      </c>
      <c r="AF4" t="n">
        <v>1.803644018763464e-06</v>
      </c>
      <c r="AG4" t="n">
        <v>1.914166666666667</v>
      </c>
      <c r="AH4" t="n">
        <v>917294.8942271993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1.0878</v>
      </c>
      <c r="E5" t="n">
        <v>91.92</v>
      </c>
      <c r="F5" t="n">
        <v>87.02</v>
      </c>
      <c r="G5" t="n">
        <v>33.26</v>
      </c>
      <c r="H5" t="n">
        <v>0.75</v>
      </c>
      <c r="I5" t="n">
        <v>157</v>
      </c>
      <c r="J5" t="n">
        <v>93.55</v>
      </c>
      <c r="K5" t="n">
        <v>37.55</v>
      </c>
      <c r="L5" t="n">
        <v>4</v>
      </c>
      <c r="M5" t="n">
        <v>0</v>
      </c>
      <c r="N5" t="n">
        <v>12</v>
      </c>
      <c r="O5" t="n">
        <v>11772.07</v>
      </c>
      <c r="P5" t="n">
        <v>592.2</v>
      </c>
      <c r="Q5" t="n">
        <v>6209.44</v>
      </c>
      <c r="R5" t="n">
        <v>476.02</v>
      </c>
      <c r="S5" t="n">
        <v>222.24</v>
      </c>
      <c r="T5" t="n">
        <v>120175.62</v>
      </c>
      <c r="U5" t="n">
        <v>0.47</v>
      </c>
      <c r="V5" t="n">
        <v>0.82</v>
      </c>
      <c r="W5" t="n">
        <v>19.02</v>
      </c>
      <c r="X5" t="n">
        <v>7.34</v>
      </c>
      <c r="Y5" t="n">
        <v>1</v>
      </c>
      <c r="Z5" t="n">
        <v>10</v>
      </c>
      <c r="AA5" t="n">
        <v>747.4019984084349</v>
      </c>
      <c r="AB5" t="n">
        <v>1022.62838727147</v>
      </c>
      <c r="AC5" t="n">
        <v>925.0301692582362</v>
      </c>
      <c r="AD5" t="n">
        <v>747401.9984084349</v>
      </c>
      <c r="AE5" t="n">
        <v>1022628.38727147</v>
      </c>
      <c r="AF5" t="n">
        <v>1.802649727683661e-06</v>
      </c>
      <c r="AG5" t="n">
        <v>1.915</v>
      </c>
      <c r="AH5" t="n">
        <v>925030.1692582362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1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0.4192</v>
      </c>
      <c r="E2" t="n">
        <v>238.53</v>
      </c>
      <c r="F2" t="n">
        <v>168.58</v>
      </c>
      <c r="G2" t="n">
        <v>5.83</v>
      </c>
      <c r="H2" t="n">
        <v>0.09</v>
      </c>
      <c r="I2" t="n">
        <v>1734</v>
      </c>
      <c r="J2" t="n">
        <v>194.77</v>
      </c>
      <c r="K2" t="n">
        <v>54.38</v>
      </c>
      <c r="L2" t="n">
        <v>1</v>
      </c>
      <c r="M2" t="n">
        <v>1732</v>
      </c>
      <c r="N2" t="n">
        <v>39.4</v>
      </c>
      <c r="O2" t="n">
        <v>24256.19</v>
      </c>
      <c r="P2" t="n">
        <v>2349.43</v>
      </c>
      <c r="Q2" t="n">
        <v>6213.56</v>
      </c>
      <c r="R2" t="n">
        <v>3261.63</v>
      </c>
      <c r="S2" t="n">
        <v>222.24</v>
      </c>
      <c r="T2" t="n">
        <v>1505094.27</v>
      </c>
      <c r="U2" t="n">
        <v>0.07000000000000001</v>
      </c>
      <c r="V2" t="n">
        <v>0.42</v>
      </c>
      <c r="W2" t="n">
        <v>21.39</v>
      </c>
      <c r="X2" t="n">
        <v>88.84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0.7893</v>
      </c>
      <c r="E3" t="n">
        <v>126.7</v>
      </c>
      <c r="F3" t="n">
        <v>104.08</v>
      </c>
      <c r="G3" t="n">
        <v>12.08</v>
      </c>
      <c r="H3" t="n">
        <v>0.18</v>
      </c>
      <c r="I3" t="n">
        <v>517</v>
      </c>
      <c r="J3" t="n">
        <v>196.32</v>
      </c>
      <c r="K3" t="n">
        <v>54.38</v>
      </c>
      <c r="L3" t="n">
        <v>2</v>
      </c>
      <c r="M3" t="n">
        <v>515</v>
      </c>
      <c r="N3" t="n">
        <v>39.95</v>
      </c>
      <c r="O3" t="n">
        <v>24447.22</v>
      </c>
      <c r="P3" t="n">
        <v>1423.44</v>
      </c>
      <c r="Q3" t="n">
        <v>6210.2</v>
      </c>
      <c r="R3" t="n">
        <v>1061.86</v>
      </c>
      <c r="S3" t="n">
        <v>222.24</v>
      </c>
      <c r="T3" t="n">
        <v>411291.56</v>
      </c>
      <c r="U3" t="n">
        <v>0.21</v>
      </c>
      <c r="V3" t="n">
        <v>0.6899999999999999</v>
      </c>
      <c r="W3" t="n">
        <v>19.39</v>
      </c>
      <c r="X3" t="n">
        <v>24.38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0.925</v>
      </c>
      <c r="E4" t="n">
        <v>108.11</v>
      </c>
      <c r="F4" t="n">
        <v>93.81</v>
      </c>
      <c r="G4" t="n">
        <v>18.58</v>
      </c>
      <c r="H4" t="n">
        <v>0.27</v>
      </c>
      <c r="I4" t="n">
        <v>303</v>
      </c>
      <c r="J4" t="n">
        <v>197.88</v>
      </c>
      <c r="K4" t="n">
        <v>54.38</v>
      </c>
      <c r="L4" t="n">
        <v>3</v>
      </c>
      <c r="M4" t="n">
        <v>301</v>
      </c>
      <c r="N4" t="n">
        <v>40.5</v>
      </c>
      <c r="O4" t="n">
        <v>24639</v>
      </c>
      <c r="P4" t="n">
        <v>1256.25</v>
      </c>
      <c r="Q4" t="n">
        <v>6208.93</v>
      </c>
      <c r="R4" t="n">
        <v>712.9</v>
      </c>
      <c r="S4" t="n">
        <v>222.24</v>
      </c>
      <c r="T4" t="n">
        <v>237882.52</v>
      </c>
      <c r="U4" t="n">
        <v>0.31</v>
      </c>
      <c r="V4" t="n">
        <v>0.76</v>
      </c>
      <c r="W4" t="n">
        <v>19.07</v>
      </c>
      <c r="X4" t="n">
        <v>14.12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0.9977</v>
      </c>
      <c r="E5" t="n">
        <v>100.23</v>
      </c>
      <c r="F5" t="n">
        <v>89.47</v>
      </c>
      <c r="G5" t="n">
        <v>25.32</v>
      </c>
      <c r="H5" t="n">
        <v>0.36</v>
      </c>
      <c r="I5" t="n">
        <v>212</v>
      </c>
      <c r="J5" t="n">
        <v>199.44</v>
      </c>
      <c r="K5" t="n">
        <v>54.38</v>
      </c>
      <c r="L5" t="n">
        <v>4</v>
      </c>
      <c r="M5" t="n">
        <v>210</v>
      </c>
      <c r="N5" t="n">
        <v>41.06</v>
      </c>
      <c r="O5" t="n">
        <v>24831.54</v>
      </c>
      <c r="P5" t="n">
        <v>1171.42</v>
      </c>
      <c r="Q5" t="n">
        <v>6208.92</v>
      </c>
      <c r="R5" t="n">
        <v>566.46</v>
      </c>
      <c r="S5" t="n">
        <v>222.24</v>
      </c>
      <c r="T5" t="n">
        <v>165120.6</v>
      </c>
      <c r="U5" t="n">
        <v>0.39</v>
      </c>
      <c r="V5" t="n">
        <v>0.8</v>
      </c>
      <c r="W5" t="n">
        <v>18.89</v>
      </c>
      <c r="X5" t="n">
        <v>9.779999999999999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1.0432</v>
      </c>
      <c r="E6" t="n">
        <v>95.86</v>
      </c>
      <c r="F6" t="n">
        <v>87.08</v>
      </c>
      <c r="G6" t="n">
        <v>32.45</v>
      </c>
      <c r="H6" t="n">
        <v>0.44</v>
      </c>
      <c r="I6" t="n">
        <v>161</v>
      </c>
      <c r="J6" t="n">
        <v>201.01</v>
      </c>
      <c r="K6" t="n">
        <v>54.38</v>
      </c>
      <c r="L6" t="n">
        <v>5</v>
      </c>
      <c r="M6" t="n">
        <v>159</v>
      </c>
      <c r="N6" t="n">
        <v>41.63</v>
      </c>
      <c r="O6" t="n">
        <v>25024.84</v>
      </c>
      <c r="P6" t="n">
        <v>1113.06</v>
      </c>
      <c r="Q6" t="n">
        <v>6208.44</v>
      </c>
      <c r="R6" t="n">
        <v>485.63</v>
      </c>
      <c r="S6" t="n">
        <v>222.24</v>
      </c>
      <c r="T6" t="n">
        <v>124957.2</v>
      </c>
      <c r="U6" t="n">
        <v>0.46</v>
      </c>
      <c r="V6" t="n">
        <v>0.82</v>
      </c>
      <c r="W6" t="n">
        <v>18.82</v>
      </c>
      <c r="X6" t="n">
        <v>7.4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1.0739</v>
      </c>
      <c r="E7" t="n">
        <v>93.12</v>
      </c>
      <c r="F7" t="n">
        <v>85.59</v>
      </c>
      <c r="G7" t="n">
        <v>39.81</v>
      </c>
      <c r="H7" t="n">
        <v>0.53</v>
      </c>
      <c r="I7" t="n">
        <v>129</v>
      </c>
      <c r="J7" t="n">
        <v>202.58</v>
      </c>
      <c r="K7" t="n">
        <v>54.38</v>
      </c>
      <c r="L7" t="n">
        <v>6</v>
      </c>
      <c r="M7" t="n">
        <v>127</v>
      </c>
      <c r="N7" t="n">
        <v>42.2</v>
      </c>
      <c r="O7" t="n">
        <v>25218.93</v>
      </c>
      <c r="P7" t="n">
        <v>1065.56</v>
      </c>
      <c r="Q7" t="n">
        <v>6208.45</v>
      </c>
      <c r="R7" t="n">
        <v>434.93</v>
      </c>
      <c r="S7" t="n">
        <v>222.24</v>
      </c>
      <c r="T7" t="n">
        <v>99767.61</v>
      </c>
      <c r="U7" t="n">
        <v>0.51</v>
      </c>
      <c r="V7" t="n">
        <v>0.83</v>
      </c>
      <c r="W7" t="n">
        <v>18.77</v>
      </c>
      <c r="X7" t="n">
        <v>5.91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1.0967</v>
      </c>
      <c r="E8" t="n">
        <v>91.19</v>
      </c>
      <c r="F8" t="n">
        <v>84.55</v>
      </c>
      <c r="G8" t="n">
        <v>47.86</v>
      </c>
      <c r="H8" t="n">
        <v>0.61</v>
      </c>
      <c r="I8" t="n">
        <v>106</v>
      </c>
      <c r="J8" t="n">
        <v>204.16</v>
      </c>
      <c r="K8" t="n">
        <v>54.38</v>
      </c>
      <c r="L8" t="n">
        <v>7</v>
      </c>
      <c r="M8" t="n">
        <v>104</v>
      </c>
      <c r="N8" t="n">
        <v>42.78</v>
      </c>
      <c r="O8" t="n">
        <v>25413.94</v>
      </c>
      <c r="P8" t="n">
        <v>1022.03</v>
      </c>
      <c r="Q8" t="n">
        <v>6208.4</v>
      </c>
      <c r="R8" t="n">
        <v>399.63</v>
      </c>
      <c r="S8" t="n">
        <v>222.24</v>
      </c>
      <c r="T8" t="n">
        <v>82234.89</v>
      </c>
      <c r="U8" t="n">
        <v>0.5600000000000001</v>
      </c>
      <c r="V8" t="n">
        <v>0.85</v>
      </c>
      <c r="W8" t="n">
        <v>18.73</v>
      </c>
      <c r="X8" t="n">
        <v>4.87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1.1145</v>
      </c>
      <c r="E9" t="n">
        <v>89.73</v>
      </c>
      <c r="F9" t="n">
        <v>83.75</v>
      </c>
      <c r="G9" t="n">
        <v>56.46</v>
      </c>
      <c r="H9" t="n">
        <v>0.6899999999999999</v>
      </c>
      <c r="I9" t="n">
        <v>89</v>
      </c>
      <c r="J9" t="n">
        <v>205.75</v>
      </c>
      <c r="K9" t="n">
        <v>54.38</v>
      </c>
      <c r="L9" t="n">
        <v>8</v>
      </c>
      <c r="M9" t="n">
        <v>87</v>
      </c>
      <c r="N9" t="n">
        <v>43.37</v>
      </c>
      <c r="O9" t="n">
        <v>25609.61</v>
      </c>
      <c r="P9" t="n">
        <v>980.5599999999999</v>
      </c>
      <c r="Q9" t="n">
        <v>6208.44</v>
      </c>
      <c r="R9" t="n">
        <v>372.88</v>
      </c>
      <c r="S9" t="n">
        <v>222.24</v>
      </c>
      <c r="T9" t="n">
        <v>68942.2</v>
      </c>
      <c r="U9" t="n">
        <v>0.6</v>
      </c>
      <c r="V9" t="n">
        <v>0.85</v>
      </c>
      <c r="W9" t="n">
        <v>18.7</v>
      </c>
      <c r="X9" t="n">
        <v>4.07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1.1291</v>
      </c>
      <c r="E10" t="n">
        <v>88.56999999999999</v>
      </c>
      <c r="F10" t="n">
        <v>83.09</v>
      </c>
      <c r="G10" t="n">
        <v>65.59999999999999</v>
      </c>
      <c r="H10" t="n">
        <v>0.77</v>
      </c>
      <c r="I10" t="n">
        <v>76</v>
      </c>
      <c r="J10" t="n">
        <v>207.34</v>
      </c>
      <c r="K10" t="n">
        <v>54.38</v>
      </c>
      <c r="L10" t="n">
        <v>9</v>
      </c>
      <c r="M10" t="n">
        <v>74</v>
      </c>
      <c r="N10" t="n">
        <v>43.96</v>
      </c>
      <c r="O10" t="n">
        <v>25806.1</v>
      </c>
      <c r="P10" t="n">
        <v>941.17</v>
      </c>
      <c r="Q10" t="n">
        <v>6208.28</v>
      </c>
      <c r="R10" t="n">
        <v>350.59</v>
      </c>
      <c r="S10" t="n">
        <v>222.24</v>
      </c>
      <c r="T10" t="n">
        <v>57862.16</v>
      </c>
      <c r="U10" t="n">
        <v>0.63</v>
      </c>
      <c r="V10" t="n">
        <v>0.86</v>
      </c>
      <c r="W10" t="n">
        <v>18.68</v>
      </c>
      <c r="X10" t="n">
        <v>3.42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1.1383</v>
      </c>
      <c r="E11" t="n">
        <v>87.84999999999999</v>
      </c>
      <c r="F11" t="n">
        <v>82.73</v>
      </c>
      <c r="G11" t="n">
        <v>74.08</v>
      </c>
      <c r="H11" t="n">
        <v>0.85</v>
      </c>
      <c r="I11" t="n">
        <v>67</v>
      </c>
      <c r="J11" t="n">
        <v>208.94</v>
      </c>
      <c r="K11" t="n">
        <v>54.38</v>
      </c>
      <c r="L11" t="n">
        <v>10</v>
      </c>
      <c r="M11" t="n">
        <v>42</v>
      </c>
      <c r="N11" t="n">
        <v>44.56</v>
      </c>
      <c r="O11" t="n">
        <v>26003.41</v>
      </c>
      <c r="P11" t="n">
        <v>903.09</v>
      </c>
      <c r="Q11" t="n">
        <v>6208.34</v>
      </c>
      <c r="R11" t="n">
        <v>336.97</v>
      </c>
      <c r="S11" t="n">
        <v>222.24</v>
      </c>
      <c r="T11" t="n">
        <v>51096.58</v>
      </c>
      <c r="U11" t="n">
        <v>0.66</v>
      </c>
      <c r="V11" t="n">
        <v>0.86</v>
      </c>
      <c r="W11" t="n">
        <v>18.7</v>
      </c>
      <c r="X11" t="n">
        <v>3.05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1.1409</v>
      </c>
      <c r="E12" t="n">
        <v>87.65000000000001</v>
      </c>
      <c r="F12" t="n">
        <v>82.64</v>
      </c>
      <c r="G12" t="n">
        <v>77.48</v>
      </c>
      <c r="H12" t="n">
        <v>0.93</v>
      </c>
      <c r="I12" t="n">
        <v>64</v>
      </c>
      <c r="J12" t="n">
        <v>210.55</v>
      </c>
      <c r="K12" t="n">
        <v>54.38</v>
      </c>
      <c r="L12" t="n">
        <v>11</v>
      </c>
      <c r="M12" t="n">
        <v>7</v>
      </c>
      <c r="N12" t="n">
        <v>45.17</v>
      </c>
      <c r="O12" t="n">
        <v>26201.54</v>
      </c>
      <c r="P12" t="n">
        <v>894.83</v>
      </c>
      <c r="Q12" t="n">
        <v>6208.42</v>
      </c>
      <c r="R12" t="n">
        <v>332.67</v>
      </c>
      <c r="S12" t="n">
        <v>222.24</v>
      </c>
      <c r="T12" t="n">
        <v>48961.81</v>
      </c>
      <c r="U12" t="n">
        <v>0.67</v>
      </c>
      <c r="V12" t="n">
        <v>0.86</v>
      </c>
      <c r="W12" t="n">
        <v>18.73</v>
      </c>
      <c r="X12" t="n">
        <v>2.96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1.1409</v>
      </c>
      <c r="E13" t="n">
        <v>87.65000000000001</v>
      </c>
      <c r="F13" t="n">
        <v>82.65000000000001</v>
      </c>
      <c r="G13" t="n">
        <v>77.48</v>
      </c>
      <c r="H13" t="n">
        <v>1</v>
      </c>
      <c r="I13" t="n">
        <v>64</v>
      </c>
      <c r="J13" t="n">
        <v>212.16</v>
      </c>
      <c r="K13" t="n">
        <v>54.38</v>
      </c>
      <c r="L13" t="n">
        <v>12</v>
      </c>
      <c r="M13" t="n">
        <v>0</v>
      </c>
      <c r="N13" t="n">
        <v>45.78</v>
      </c>
      <c r="O13" t="n">
        <v>26400.51</v>
      </c>
      <c r="P13" t="n">
        <v>900.2</v>
      </c>
      <c r="Q13" t="n">
        <v>6208.39</v>
      </c>
      <c r="R13" t="n">
        <v>332.73</v>
      </c>
      <c r="S13" t="n">
        <v>222.24</v>
      </c>
      <c r="T13" t="n">
        <v>48993.91</v>
      </c>
      <c r="U13" t="n">
        <v>0.67</v>
      </c>
      <c r="V13" t="n">
        <v>0.86</v>
      </c>
      <c r="W13" t="n">
        <v>18.74</v>
      </c>
      <c r="X13" t="n">
        <v>2.97</v>
      </c>
      <c r="Y13" t="n">
        <v>1</v>
      </c>
      <c r="Z13" t="n">
        <v>10</v>
      </c>
    </row>
    <row r="14">
      <c r="A14" t="n">
        <v>0</v>
      </c>
      <c r="B14" t="n">
        <v>40</v>
      </c>
      <c r="C14" t="inlineStr">
        <is>
          <t xml:space="preserve">CONCLUIDO	</t>
        </is>
      </c>
      <c r="D14" t="n">
        <v>0.8001</v>
      </c>
      <c r="E14" t="n">
        <v>124.98</v>
      </c>
      <c r="F14" t="n">
        <v>110.76</v>
      </c>
      <c r="G14" t="n">
        <v>10.22</v>
      </c>
      <c r="H14" t="n">
        <v>0.2</v>
      </c>
      <c r="I14" t="n">
        <v>650</v>
      </c>
      <c r="J14" t="n">
        <v>89.87</v>
      </c>
      <c r="K14" t="n">
        <v>37.55</v>
      </c>
      <c r="L14" t="n">
        <v>1</v>
      </c>
      <c r="M14" t="n">
        <v>648</v>
      </c>
      <c r="N14" t="n">
        <v>11.32</v>
      </c>
      <c r="O14" t="n">
        <v>11317.98</v>
      </c>
      <c r="P14" t="n">
        <v>893.83</v>
      </c>
      <c r="Q14" t="n">
        <v>6210.34</v>
      </c>
      <c r="R14" t="n">
        <v>1288.6</v>
      </c>
      <c r="S14" t="n">
        <v>222.24</v>
      </c>
      <c r="T14" t="n">
        <v>524001.1</v>
      </c>
      <c r="U14" t="n">
        <v>0.17</v>
      </c>
      <c r="V14" t="n">
        <v>0.65</v>
      </c>
      <c r="W14" t="n">
        <v>19.63</v>
      </c>
      <c r="X14" t="n">
        <v>31.06</v>
      </c>
      <c r="Y14" t="n">
        <v>1</v>
      </c>
      <c r="Z14" t="n">
        <v>10</v>
      </c>
    </row>
    <row r="15">
      <c r="A15" t="n">
        <v>1</v>
      </c>
      <c r="B15" t="n">
        <v>40</v>
      </c>
      <c r="C15" t="inlineStr">
        <is>
          <t xml:space="preserve">CONCLUIDO	</t>
        </is>
      </c>
      <c r="D15" t="n">
        <v>1.028</v>
      </c>
      <c r="E15" t="n">
        <v>97.28</v>
      </c>
      <c r="F15" t="n">
        <v>90.81</v>
      </c>
      <c r="G15" t="n">
        <v>22.7</v>
      </c>
      <c r="H15" t="n">
        <v>0.39</v>
      </c>
      <c r="I15" t="n">
        <v>240</v>
      </c>
      <c r="J15" t="n">
        <v>91.09999999999999</v>
      </c>
      <c r="K15" t="n">
        <v>37.55</v>
      </c>
      <c r="L15" t="n">
        <v>2</v>
      </c>
      <c r="M15" t="n">
        <v>238</v>
      </c>
      <c r="N15" t="n">
        <v>11.54</v>
      </c>
      <c r="O15" t="n">
        <v>11468.97</v>
      </c>
      <c r="P15" t="n">
        <v>664.61</v>
      </c>
      <c r="Q15" t="n">
        <v>6208.73</v>
      </c>
      <c r="R15" t="n">
        <v>612.12</v>
      </c>
      <c r="S15" t="n">
        <v>222.24</v>
      </c>
      <c r="T15" t="n">
        <v>187809.3</v>
      </c>
      <c r="U15" t="n">
        <v>0.36</v>
      </c>
      <c r="V15" t="n">
        <v>0.79</v>
      </c>
      <c r="W15" t="n">
        <v>18.94</v>
      </c>
      <c r="X15" t="n">
        <v>11.12</v>
      </c>
      <c r="Y15" t="n">
        <v>1</v>
      </c>
      <c r="Z15" t="n">
        <v>10</v>
      </c>
    </row>
    <row r="16">
      <c r="A16" t="n">
        <v>2</v>
      </c>
      <c r="B16" t="n">
        <v>40</v>
      </c>
      <c r="C16" t="inlineStr">
        <is>
          <t xml:space="preserve">CONCLUIDO	</t>
        </is>
      </c>
      <c r="D16" t="n">
        <v>1.0884</v>
      </c>
      <c r="E16" t="n">
        <v>91.88</v>
      </c>
      <c r="F16" t="n">
        <v>86.97</v>
      </c>
      <c r="G16" t="n">
        <v>33.24</v>
      </c>
      <c r="H16" t="n">
        <v>0.57</v>
      </c>
      <c r="I16" t="n">
        <v>157</v>
      </c>
      <c r="J16" t="n">
        <v>92.31999999999999</v>
      </c>
      <c r="K16" t="n">
        <v>37.55</v>
      </c>
      <c r="L16" t="n">
        <v>3</v>
      </c>
      <c r="M16" t="n">
        <v>14</v>
      </c>
      <c r="N16" t="n">
        <v>11.77</v>
      </c>
      <c r="O16" t="n">
        <v>11620.34</v>
      </c>
      <c r="P16" t="n">
        <v>585.09</v>
      </c>
      <c r="Q16" t="n">
        <v>6208.78</v>
      </c>
      <c r="R16" t="n">
        <v>475.1</v>
      </c>
      <c r="S16" t="n">
        <v>222.24</v>
      </c>
      <c r="T16" t="n">
        <v>119713.18</v>
      </c>
      <c r="U16" t="n">
        <v>0.47</v>
      </c>
      <c r="V16" t="n">
        <v>0.82</v>
      </c>
      <c r="W16" t="n">
        <v>19</v>
      </c>
      <c r="X16" t="n">
        <v>7.29</v>
      </c>
      <c r="Y16" t="n">
        <v>1</v>
      </c>
      <c r="Z16" t="n">
        <v>10</v>
      </c>
    </row>
    <row r="17">
      <c r="A17" t="n">
        <v>3</v>
      </c>
      <c r="B17" t="n">
        <v>40</v>
      </c>
      <c r="C17" t="inlineStr">
        <is>
          <t xml:space="preserve">CONCLUIDO	</t>
        </is>
      </c>
      <c r="D17" t="n">
        <v>1.0878</v>
      </c>
      <c r="E17" t="n">
        <v>91.92</v>
      </c>
      <c r="F17" t="n">
        <v>87.02</v>
      </c>
      <c r="G17" t="n">
        <v>33.26</v>
      </c>
      <c r="H17" t="n">
        <v>0.75</v>
      </c>
      <c r="I17" t="n">
        <v>157</v>
      </c>
      <c r="J17" t="n">
        <v>93.55</v>
      </c>
      <c r="K17" t="n">
        <v>37.55</v>
      </c>
      <c r="L17" t="n">
        <v>4</v>
      </c>
      <c r="M17" t="n">
        <v>0</v>
      </c>
      <c r="N17" t="n">
        <v>12</v>
      </c>
      <c r="O17" t="n">
        <v>11772.07</v>
      </c>
      <c r="P17" t="n">
        <v>592.2</v>
      </c>
      <c r="Q17" t="n">
        <v>6209.44</v>
      </c>
      <c r="R17" t="n">
        <v>476.02</v>
      </c>
      <c r="S17" t="n">
        <v>222.24</v>
      </c>
      <c r="T17" t="n">
        <v>120175.62</v>
      </c>
      <c r="U17" t="n">
        <v>0.47</v>
      </c>
      <c r="V17" t="n">
        <v>0.82</v>
      </c>
      <c r="W17" t="n">
        <v>19.02</v>
      </c>
      <c r="X17" t="n">
        <v>7.34</v>
      </c>
      <c r="Y17" t="n">
        <v>1</v>
      </c>
      <c r="Z17" t="n">
        <v>10</v>
      </c>
    </row>
    <row r="18">
      <c r="A18" t="n">
        <v>0</v>
      </c>
      <c r="B18" t="n">
        <v>30</v>
      </c>
      <c r="C18" t="inlineStr">
        <is>
          <t xml:space="preserve">CONCLUIDO	</t>
        </is>
      </c>
      <c r="D18" t="n">
        <v>0.885</v>
      </c>
      <c r="E18" t="n">
        <v>112.99</v>
      </c>
      <c r="F18" t="n">
        <v>103.37</v>
      </c>
      <c r="G18" t="n">
        <v>12.4</v>
      </c>
      <c r="H18" t="n">
        <v>0.24</v>
      </c>
      <c r="I18" t="n">
        <v>500</v>
      </c>
      <c r="J18" t="n">
        <v>71.52</v>
      </c>
      <c r="K18" t="n">
        <v>32.27</v>
      </c>
      <c r="L18" t="n">
        <v>1</v>
      </c>
      <c r="M18" t="n">
        <v>498</v>
      </c>
      <c r="N18" t="n">
        <v>8.25</v>
      </c>
      <c r="O18" t="n">
        <v>9054.6</v>
      </c>
      <c r="P18" t="n">
        <v>688.61</v>
      </c>
      <c r="Q18" t="n">
        <v>6209.39</v>
      </c>
      <c r="R18" t="n">
        <v>1037.72</v>
      </c>
      <c r="S18" t="n">
        <v>222.24</v>
      </c>
      <c r="T18" t="n">
        <v>399310.68</v>
      </c>
      <c r="U18" t="n">
        <v>0.21</v>
      </c>
      <c r="V18" t="n">
        <v>0.6899999999999999</v>
      </c>
      <c r="W18" t="n">
        <v>19.38</v>
      </c>
      <c r="X18" t="n">
        <v>23.68</v>
      </c>
      <c r="Y18" t="n">
        <v>1</v>
      </c>
      <c r="Z18" t="n">
        <v>10</v>
      </c>
    </row>
    <row r="19">
      <c r="A19" t="n">
        <v>1</v>
      </c>
      <c r="B19" t="n">
        <v>30</v>
      </c>
      <c r="C19" t="inlineStr">
        <is>
          <t xml:space="preserve">CONCLUIDO	</t>
        </is>
      </c>
      <c r="D19" t="n">
        <v>1.0568</v>
      </c>
      <c r="E19" t="n">
        <v>94.63</v>
      </c>
      <c r="F19" t="n">
        <v>89.52</v>
      </c>
      <c r="G19" t="n">
        <v>25.58</v>
      </c>
      <c r="H19" t="n">
        <v>0.48</v>
      </c>
      <c r="I19" t="n">
        <v>210</v>
      </c>
      <c r="J19" t="n">
        <v>72.7</v>
      </c>
      <c r="K19" t="n">
        <v>32.27</v>
      </c>
      <c r="L19" t="n">
        <v>2</v>
      </c>
      <c r="M19" t="n">
        <v>27</v>
      </c>
      <c r="N19" t="n">
        <v>8.43</v>
      </c>
      <c r="O19" t="n">
        <v>9200.25</v>
      </c>
      <c r="P19" t="n">
        <v>523.53</v>
      </c>
      <c r="Q19" t="n">
        <v>6209.59</v>
      </c>
      <c r="R19" t="n">
        <v>559.3</v>
      </c>
      <c r="S19" t="n">
        <v>222.24</v>
      </c>
      <c r="T19" t="n">
        <v>161550.23</v>
      </c>
      <c r="U19" t="n">
        <v>0.4</v>
      </c>
      <c r="V19" t="n">
        <v>0.8</v>
      </c>
      <c r="W19" t="n">
        <v>19.14</v>
      </c>
      <c r="X19" t="n">
        <v>9.83</v>
      </c>
      <c r="Y19" t="n">
        <v>1</v>
      </c>
      <c r="Z19" t="n">
        <v>10</v>
      </c>
    </row>
    <row r="20">
      <c r="A20" t="n">
        <v>2</v>
      </c>
      <c r="B20" t="n">
        <v>30</v>
      </c>
      <c r="C20" t="inlineStr">
        <is>
          <t xml:space="preserve">CONCLUIDO	</t>
        </is>
      </c>
      <c r="D20" t="n">
        <v>1.0581</v>
      </c>
      <c r="E20" t="n">
        <v>94.51000000000001</v>
      </c>
      <c r="F20" t="n">
        <v>89.43000000000001</v>
      </c>
      <c r="G20" t="n">
        <v>25.8</v>
      </c>
      <c r="H20" t="n">
        <v>0.71</v>
      </c>
      <c r="I20" t="n">
        <v>208</v>
      </c>
      <c r="J20" t="n">
        <v>73.88</v>
      </c>
      <c r="K20" t="n">
        <v>32.27</v>
      </c>
      <c r="L20" t="n">
        <v>3</v>
      </c>
      <c r="M20" t="n">
        <v>0</v>
      </c>
      <c r="N20" t="n">
        <v>8.609999999999999</v>
      </c>
      <c r="O20" t="n">
        <v>9346.23</v>
      </c>
      <c r="P20" t="n">
        <v>530.01</v>
      </c>
      <c r="Q20" t="n">
        <v>6209.56</v>
      </c>
      <c r="R20" t="n">
        <v>555.02</v>
      </c>
      <c r="S20" t="n">
        <v>222.24</v>
      </c>
      <c r="T20" t="n">
        <v>159418.93</v>
      </c>
      <c r="U20" t="n">
        <v>0.4</v>
      </c>
      <c r="V20" t="n">
        <v>0.8</v>
      </c>
      <c r="W20" t="n">
        <v>19.18</v>
      </c>
      <c r="X20" t="n">
        <v>9.75</v>
      </c>
      <c r="Y20" t="n">
        <v>1</v>
      </c>
      <c r="Z20" t="n">
        <v>10</v>
      </c>
    </row>
    <row r="21">
      <c r="A21" t="n">
        <v>0</v>
      </c>
      <c r="B21" t="n">
        <v>15</v>
      </c>
      <c r="C21" t="inlineStr">
        <is>
          <t xml:space="preserve">CONCLUIDO	</t>
        </is>
      </c>
      <c r="D21" t="n">
        <v>0.9486</v>
      </c>
      <c r="E21" t="n">
        <v>105.42</v>
      </c>
      <c r="F21" t="n">
        <v>99.11</v>
      </c>
      <c r="G21" t="n">
        <v>14.33</v>
      </c>
      <c r="H21" t="n">
        <v>0.43</v>
      </c>
      <c r="I21" t="n">
        <v>415</v>
      </c>
      <c r="J21" t="n">
        <v>39.78</v>
      </c>
      <c r="K21" t="n">
        <v>19.54</v>
      </c>
      <c r="L21" t="n">
        <v>1</v>
      </c>
      <c r="M21" t="n">
        <v>0</v>
      </c>
      <c r="N21" t="n">
        <v>4.24</v>
      </c>
      <c r="O21" t="n">
        <v>5140</v>
      </c>
      <c r="P21" t="n">
        <v>391.1</v>
      </c>
      <c r="Q21" t="n">
        <v>6212.18</v>
      </c>
      <c r="R21" t="n">
        <v>873.38</v>
      </c>
      <c r="S21" t="n">
        <v>222.24</v>
      </c>
      <c r="T21" t="n">
        <v>317565.95</v>
      </c>
      <c r="U21" t="n">
        <v>0.25</v>
      </c>
      <c r="V21" t="n">
        <v>0.72</v>
      </c>
      <c r="W21" t="n">
        <v>19.78</v>
      </c>
      <c r="X21" t="n">
        <v>19.41</v>
      </c>
      <c r="Y21" t="n">
        <v>1</v>
      </c>
      <c r="Z21" t="n">
        <v>10</v>
      </c>
    </row>
    <row r="22">
      <c r="A22" t="n">
        <v>0</v>
      </c>
      <c r="B22" t="n">
        <v>70</v>
      </c>
      <c r="C22" t="inlineStr">
        <is>
          <t xml:space="preserve">CONCLUIDO	</t>
        </is>
      </c>
      <c r="D22" t="n">
        <v>0.593</v>
      </c>
      <c r="E22" t="n">
        <v>168.64</v>
      </c>
      <c r="F22" t="n">
        <v>134.37</v>
      </c>
      <c r="G22" t="n">
        <v>7.27</v>
      </c>
      <c r="H22" t="n">
        <v>0.12</v>
      </c>
      <c r="I22" t="n">
        <v>1109</v>
      </c>
      <c r="J22" t="n">
        <v>141.81</v>
      </c>
      <c r="K22" t="n">
        <v>47.83</v>
      </c>
      <c r="L22" t="n">
        <v>1</v>
      </c>
      <c r="M22" t="n">
        <v>1107</v>
      </c>
      <c r="N22" t="n">
        <v>22.98</v>
      </c>
      <c r="O22" t="n">
        <v>17723.39</v>
      </c>
      <c r="P22" t="n">
        <v>1514.37</v>
      </c>
      <c r="Q22" t="n">
        <v>6212.17</v>
      </c>
      <c r="R22" t="n">
        <v>2090.23</v>
      </c>
      <c r="S22" t="n">
        <v>222.24</v>
      </c>
      <c r="T22" t="n">
        <v>922519.84</v>
      </c>
      <c r="U22" t="n">
        <v>0.11</v>
      </c>
      <c r="V22" t="n">
        <v>0.53</v>
      </c>
      <c r="W22" t="n">
        <v>20.43</v>
      </c>
      <c r="X22" t="n">
        <v>54.65</v>
      </c>
      <c r="Y22" t="n">
        <v>1</v>
      </c>
      <c r="Z22" t="n">
        <v>10</v>
      </c>
    </row>
    <row r="23">
      <c r="A23" t="n">
        <v>1</v>
      </c>
      <c r="B23" t="n">
        <v>70</v>
      </c>
      <c r="C23" t="inlineStr">
        <is>
          <t xml:space="preserve">CONCLUIDO	</t>
        </is>
      </c>
      <c r="D23" t="n">
        <v>0.9002</v>
      </c>
      <c r="E23" t="n">
        <v>111.09</v>
      </c>
      <c r="F23" t="n">
        <v>97.73999999999999</v>
      </c>
      <c r="G23" t="n">
        <v>15.23</v>
      </c>
      <c r="H23" t="n">
        <v>0.25</v>
      </c>
      <c r="I23" t="n">
        <v>385</v>
      </c>
      <c r="J23" t="n">
        <v>143.17</v>
      </c>
      <c r="K23" t="n">
        <v>47.83</v>
      </c>
      <c r="L23" t="n">
        <v>2</v>
      </c>
      <c r="M23" t="n">
        <v>383</v>
      </c>
      <c r="N23" t="n">
        <v>23.34</v>
      </c>
      <c r="O23" t="n">
        <v>17891.86</v>
      </c>
      <c r="P23" t="n">
        <v>1062.19</v>
      </c>
      <c r="Q23" t="n">
        <v>6208.97</v>
      </c>
      <c r="R23" t="n">
        <v>846.47</v>
      </c>
      <c r="S23" t="n">
        <v>222.24</v>
      </c>
      <c r="T23" t="n">
        <v>304257.64</v>
      </c>
      <c r="U23" t="n">
        <v>0.26</v>
      </c>
      <c r="V23" t="n">
        <v>0.73</v>
      </c>
      <c r="W23" t="n">
        <v>19.19</v>
      </c>
      <c r="X23" t="n">
        <v>18.05</v>
      </c>
      <c r="Y23" t="n">
        <v>1</v>
      </c>
      <c r="Z23" t="n">
        <v>10</v>
      </c>
    </row>
    <row r="24">
      <c r="A24" t="n">
        <v>2</v>
      </c>
      <c r="B24" t="n">
        <v>70</v>
      </c>
      <c r="C24" t="inlineStr">
        <is>
          <t xml:space="preserve">CONCLUIDO	</t>
        </is>
      </c>
      <c r="D24" t="n">
        <v>1.0106</v>
      </c>
      <c r="E24" t="n">
        <v>98.95</v>
      </c>
      <c r="F24" t="n">
        <v>90.16</v>
      </c>
      <c r="G24" t="n">
        <v>23.83</v>
      </c>
      <c r="H24" t="n">
        <v>0.37</v>
      </c>
      <c r="I24" t="n">
        <v>227</v>
      </c>
      <c r="J24" t="n">
        <v>144.54</v>
      </c>
      <c r="K24" t="n">
        <v>47.83</v>
      </c>
      <c r="L24" t="n">
        <v>3</v>
      </c>
      <c r="M24" t="n">
        <v>225</v>
      </c>
      <c r="N24" t="n">
        <v>23.71</v>
      </c>
      <c r="O24" t="n">
        <v>18060.85</v>
      </c>
      <c r="P24" t="n">
        <v>940.55</v>
      </c>
      <c r="Q24" t="n">
        <v>6208.93</v>
      </c>
      <c r="R24" t="n">
        <v>589.4</v>
      </c>
      <c r="S24" t="n">
        <v>222.24</v>
      </c>
      <c r="T24" t="n">
        <v>176515.33</v>
      </c>
      <c r="U24" t="n">
        <v>0.38</v>
      </c>
      <c r="V24" t="n">
        <v>0.79</v>
      </c>
      <c r="W24" t="n">
        <v>18.94</v>
      </c>
      <c r="X24" t="n">
        <v>10.48</v>
      </c>
      <c r="Y24" t="n">
        <v>1</v>
      </c>
      <c r="Z24" t="n">
        <v>10</v>
      </c>
    </row>
    <row r="25">
      <c r="A25" t="n">
        <v>3</v>
      </c>
      <c r="B25" t="n">
        <v>70</v>
      </c>
      <c r="C25" t="inlineStr">
        <is>
          <t xml:space="preserve">CONCLUIDO	</t>
        </is>
      </c>
      <c r="D25" t="n">
        <v>1.069</v>
      </c>
      <c r="E25" t="n">
        <v>93.55</v>
      </c>
      <c r="F25" t="n">
        <v>86.81</v>
      </c>
      <c r="G25" t="n">
        <v>33.39</v>
      </c>
      <c r="H25" t="n">
        <v>0.49</v>
      </c>
      <c r="I25" t="n">
        <v>156</v>
      </c>
      <c r="J25" t="n">
        <v>145.92</v>
      </c>
      <c r="K25" t="n">
        <v>47.83</v>
      </c>
      <c r="L25" t="n">
        <v>4</v>
      </c>
      <c r="M25" t="n">
        <v>154</v>
      </c>
      <c r="N25" t="n">
        <v>24.09</v>
      </c>
      <c r="O25" t="n">
        <v>18230.35</v>
      </c>
      <c r="P25" t="n">
        <v>863.92</v>
      </c>
      <c r="Q25" t="n">
        <v>6208.55</v>
      </c>
      <c r="R25" t="n">
        <v>476.34</v>
      </c>
      <c r="S25" t="n">
        <v>222.24</v>
      </c>
      <c r="T25" t="n">
        <v>120339.72</v>
      </c>
      <c r="U25" t="n">
        <v>0.47</v>
      </c>
      <c r="V25" t="n">
        <v>0.82</v>
      </c>
      <c r="W25" t="n">
        <v>18.81</v>
      </c>
      <c r="X25" t="n">
        <v>7.13</v>
      </c>
      <c r="Y25" t="n">
        <v>1</v>
      </c>
      <c r="Z25" t="n">
        <v>10</v>
      </c>
    </row>
    <row r="26">
      <c r="A26" t="n">
        <v>4</v>
      </c>
      <c r="B26" t="n">
        <v>70</v>
      </c>
      <c r="C26" t="inlineStr">
        <is>
          <t xml:space="preserve">CONCLUIDO	</t>
        </is>
      </c>
      <c r="D26" t="n">
        <v>1.1043</v>
      </c>
      <c r="E26" t="n">
        <v>90.55</v>
      </c>
      <c r="F26" t="n">
        <v>84.97</v>
      </c>
      <c r="G26" t="n">
        <v>43.95</v>
      </c>
      <c r="H26" t="n">
        <v>0.6</v>
      </c>
      <c r="I26" t="n">
        <v>116</v>
      </c>
      <c r="J26" t="n">
        <v>147.3</v>
      </c>
      <c r="K26" t="n">
        <v>47.83</v>
      </c>
      <c r="L26" t="n">
        <v>5</v>
      </c>
      <c r="M26" t="n">
        <v>113</v>
      </c>
      <c r="N26" t="n">
        <v>24.47</v>
      </c>
      <c r="O26" t="n">
        <v>18400.38</v>
      </c>
      <c r="P26" t="n">
        <v>798.03</v>
      </c>
      <c r="Q26" t="n">
        <v>6208.45</v>
      </c>
      <c r="R26" t="n">
        <v>414.14</v>
      </c>
      <c r="S26" t="n">
        <v>222.24</v>
      </c>
      <c r="T26" t="n">
        <v>89436.85000000001</v>
      </c>
      <c r="U26" t="n">
        <v>0.54</v>
      </c>
      <c r="V26" t="n">
        <v>0.84</v>
      </c>
      <c r="W26" t="n">
        <v>18.75</v>
      </c>
      <c r="X26" t="n">
        <v>5.29</v>
      </c>
      <c r="Y26" t="n">
        <v>1</v>
      </c>
      <c r="Z26" t="n">
        <v>10</v>
      </c>
    </row>
    <row r="27">
      <c r="A27" t="n">
        <v>5</v>
      </c>
      <c r="B27" t="n">
        <v>70</v>
      </c>
      <c r="C27" t="inlineStr">
        <is>
          <t xml:space="preserve">CONCLUIDO	</t>
        </is>
      </c>
      <c r="D27" t="n">
        <v>1.1255</v>
      </c>
      <c r="E27" t="n">
        <v>88.84999999999999</v>
      </c>
      <c r="F27" t="n">
        <v>83.94</v>
      </c>
      <c r="G27" t="n">
        <v>54.15</v>
      </c>
      <c r="H27" t="n">
        <v>0.71</v>
      </c>
      <c r="I27" t="n">
        <v>93</v>
      </c>
      <c r="J27" t="n">
        <v>148.68</v>
      </c>
      <c r="K27" t="n">
        <v>47.83</v>
      </c>
      <c r="L27" t="n">
        <v>6</v>
      </c>
      <c r="M27" t="n">
        <v>39</v>
      </c>
      <c r="N27" t="n">
        <v>24.85</v>
      </c>
      <c r="O27" t="n">
        <v>18570.94</v>
      </c>
      <c r="P27" t="n">
        <v>747.5599999999999</v>
      </c>
      <c r="Q27" t="n">
        <v>6208.3</v>
      </c>
      <c r="R27" t="n">
        <v>377.09</v>
      </c>
      <c r="S27" t="n">
        <v>222.24</v>
      </c>
      <c r="T27" t="n">
        <v>71028.67999999999</v>
      </c>
      <c r="U27" t="n">
        <v>0.59</v>
      </c>
      <c r="V27" t="n">
        <v>0.85</v>
      </c>
      <c r="W27" t="n">
        <v>18.76</v>
      </c>
      <c r="X27" t="n">
        <v>4.26</v>
      </c>
      <c r="Y27" t="n">
        <v>1</v>
      </c>
      <c r="Z27" t="n">
        <v>10</v>
      </c>
    </row>
    <row r="28">
      <c r="A28" t="n">
        <v>6</v>
      </c>
      <c r="B28" t="n">
        <v>70</v>
      </c>
      <c r="C28" t="inlineStr">
        <is>
          <t xml:space="preserve">CONCLUIDO	</t>
        </is>
      </c>
      <c r="D28" t="n">
        <v>1.1281</v>
      </c>
      <c r="E28" t="n">
        <v>88.65000000000001</v>
      </c>
      <c r="F28" t="n">
        <v>83.81999999999999</v>
      </c>
      <c r="G28" t="n">
        <v>55.88</v>
      </c>
      <c r="H28" t="n">
        <v>0.83</v>
      </c>
      <c r="I28" t="n">
        <v>90</v>
      </c>
      <c r="J28" t="n">
        <v>150.07</v>
      </c>
      <c r="K28" t="n">
        <v>47.83</v>
      </c>
      <c r="L28" t="n">
        <v>7</v>
      </c>
      <c r="M28" t="n">
        <v>0</v>
      </c>
      <c r="N28" t="n">
        <v>25.24</v>
      </c>
      <c r="O28" t="n">
        <v>18742.03</v>
      </c>
      <c r="P28" t="n">
        <v>745.2</v>
      </c>
      <c r="Q28" t="n">
        <v>6208.55</v>
      </c>
      <c r="R28" t="n">
        <v>371</v>
      </c>
      <c r="S28" t="n">
        <v>222.24</v>
      </c>
      <c r="T28" t="n">
        <v>67999.58</v>
      </c>
      <c r="U28" t="n">
        <v>0.6</v>
      </c>
      <c r="V28" t="n">
        <v>0.85</v>
      </c>
      <c r="W28" t="n">
        <v>18.82</v>
      </c>
      <c r="X28" t="n">
        <v>4.14</v>
      </c>
      <c r="Y28" t="n">
        <v>1</v>
      </c>
      <c r="Z28" t="n">
        <v>10</v>
      </c>
    </row>
    <row r="29">
      <c r="A29" t="n">
        <v>0</v>
      </c>
      <c r="B29" t="n">
        <v>90</v>
      </c>
      <c r="C29" t="inlineStr">
        <is>
          <t xml:space="preserve">CONCLUIDO	</t>
        </is>
      </c>
      <c r="D29" t="n">
        <v>0.4756</v>
      </c>
      <c r="E29" t="n">
        <v>210.26</v>
      </c>
      <c r="F29" t="n">
        <v>154.86</v>
      </c>
      <c r="G29" t="n">
        <v>6.24</v>
      </c>
      <c r="H29" t="n">
        <v>0.1</v>
      </c>
      <c r="I29" t="n">
        <v>1490</v>
      </c>
      <c r="J29" t="n">
        <v>176.73</v>
      </c>
      <c r="K29" t="n">
        <v>52.44</v>
      </c>
      <c r="L29" t="n">
        <v>1</v>
      </c>
      <c r="M29" t="n">
        <v>1488</v>
      </c>
      <c r="N29" t="n">
        <v>33.29</v>
      </c>
      <c r="O29" t="n">
        <v>22031.19</v>
      </c>
      <c r="P29" t="n">
        <v>2024.51</v>
      </c>
      <c r="Q29" t="n">
        <v>6213.07</v>
      </c>
      <c r="R29" t="n">
        <v>2792.02</v>
      </c>
      <c r="S29" t="n">
        <v>222.24</v>
      </c>
      <c r="T29" t="n">
        <v>1271510.89</v>
      </c>
      <c r="U29" t="n">
        <v>0.08</v>
      </c>
      <c r="V29" t="n">
        <v>0.46</v>
      </c>
      <c r="W29" t="n">
        <v>21</v>
      </c>
      <c r="X29" t="n">
        <v>75.13</v>
      </c>
      <c r="Y29" t="n">
        <v>1</v>
      </c>
      <c r="Z29" t="n">
        <v>10</v>
      </c>
    </row>
    <row r="30">
      <c r="A30" t="n">
        <v>1</v>
      </c>
      <c r="B30" t="n">
        <v>90</v>
      </c>
      <c r="C30" t="inlineStr">
        <is>
          <t xml:space="preserve">CONCLUIDO	</t>
        </is>
      </c>
      <c r="D30" t="n">
        <v>0.8249</v>
      </c>
      <c r="E30" t="n">
        <v>121.23</v>
      </c>
      <c r="F30" t="n">
        <v>101.99</v>
      </c>
      <c r="G30" t="n">
        <v>12.94</v>
      </c>
      <c r="H30" t="n">
        <v>0.2</v>
      </c>
      <c r="I30" t="n">
        <v>473</v>
      </c>
      <c r="J30" t="n">
        <v>178.21</v>
      </c>
      <c r="K30" t="n">
        <v>52.44</v>
      </c>
      <c r="L30" t="n">
        <v>2</v>
      </c>
      <c r="M30" t="n">
        <v>471</v>
      </c>
      <c r="N30" t="n">
        <v>33.77</v>
      </c>
      <c r="O30" t="n">
        <v>22213.89</v>
      </c>
      <c r="P30" t="n">
        <v>1302.98</v>
      </c>
      <c r="Q30" t="n">
        <v>6209.59</v>
      </c>
      <c r="R30" t="n">
        <v>990.8</v>
      </c>
      <c r="S30" t="n">
        <v>222.24</v>
      </c>
      <c r="T30" t="n">
        <v>375983.27</v>
      </c>
      <c r="U30" t="n">
        <v>0.22</v>
      </c>
      <c r="V30" t="n">
        <v>0.7</v>
      </c>
      <c r="W30" t="n">
        <v>19.34</v>
      </c>
      <c r="X30" t="n">
        <v>22.29</v>
      </c>
      <c r="Y30" t="n">
        <v>1</v>
      </c>
      <c r="Z30" t="n">
        <v>10</v>
      </c>
    </row>
    <row r="31">
      <c r="A31" t="n">
        <v>2</v>
      </c>
      <c r="B31" t="n">
        <v>90</v>
      </c>
      <c r="C31" t="inlineStr">
        <is>
          <t xml:space="preserve">CONCLUIDO	</t>
        </is>
      </c>
      <c r="D31" t="n">
        <v>0.9530999999999999</v>
      </c>
      <c r="E31" t="n">
        <v>104.92</v>
      </c>
      <c r="F31" t="n">
        <v>92.61</v>
      </c>
      <c r="G31" t="n">
        <v>19.99</v>
      </c>
      <c r="H31" t="n">
        <v>0.3</v>
      </c>
      <c r="I31" t="n">
        <v>278</v>
      </c>
      <c r="J31" t="n">
        <v>179.7</v>
      </c>
      <c r="K31" t="n">
        <v>52.44</v>
      </c>
      <c r="L31" t="n">
        <v>3</v>
      </c>
      <c r="M31" t="n">
        <v>276</v>
      </c>
      <c r="N31" t="n">
        <v>34.26</v>
      </c>
      <c r="O31" t="n">
        <v>22397.24</v>
      </c>
      <c r="P31" t="n">
        <v>1153.6</v>
      </c>
      <c r="Q31" t="n">
        <v>6209.2</v>
      </c>
      <c r="R31" t="n">
        <v>672.59</v>
      </c>
      <c r="S31" t="n">
        <v>222.24</v>
      </c>
      <c r="T31" t="n">
        <v>217856.06</v>
      </c>
      <c r="U31" t="n">
        <v>0.33</v>
      </c>
      <c r="V31" t="n">
        <v>0.77</v>
      </c>
      <c r="W31" t="n">
        <v>19.02</v>
      </c>
      <c r="X31" t="n">
        <v>12.93</v>
      </c>
      <c r="Y31" t="n">
        <v>1</v>
      </c>
      <c r="Z31" t="n">
        <v>10</v>
      </c>
    </row>
    <row r="32">
      <c r="A32" t="n">
        <v>3</v>
      </c>
      <c r="B32" t="n">
        <v>90</v>
      </c>
      <c r="C32" t="inlineStr">
        <is>
          <t xml:space="preserve">CONCLUIDO	</t>
        </is>
      </c>
      <c r="D32" t="n">
        <v>1.0208</v>
      </c>
      <c r="E32" t="n">
        <v>97.95999999999999</v>
      </c>
      <c r="F32" t="n">
        <v>88.64</v>
      </c>
      <c r="G32" t="n">
        <v>27.41</v>
      </c>
      <c r="H32" t="n">
        <v>0.39</v>
      </c>
      <c r="I32" t="n">
        <v>194</v>
      </c>
      <c r="J32" t="n">
        <v>181.19</v>
      </c>
      <c r="K32" t="n">
        <v>52.44</v>
      </c>
      <c r="L32" t="n">
        <v>4</v>
      </c>
      <c r="M32" t="n">
        <v>192</v>
      </c>
      <c r="N32" t="n">
        <v>34.75</v>
      </c>
      <c r="O32" t="n">
        <v>22581.25</v>
      </c>
      <c r="P32" t="n">
        <v>1073.55</v>
      </c>
      <c r="Q32" t="n">
        <v>6208.87</v>
      </c>
      <c r="R32" t="n">
        <v>537.89</v>
      </c>
      <c r="S32" t="n">
        <v>222.24</v>
      </c>
      <c r="T32" t="n">
        <v>150925.95</v>
      </c>
      <c r="U32" t="n">
        <v>0.41</v>
      </c>
      <c r="V32" t="n">
        <v>0.8100000000000001</v>
      </c>
      <c r="W32" t="n">
        <v>18.88</v>
      </c>
      <c r="X32" t="n">
        <v>8.960000000000001</v>
      </c>
      <c r="Y32" t="n">
        <v>1</v>
      </c>
      <c r="Z32" t="n">
        <v>10</v>
      </c>
    </row>
    <row r="33">
      <c r="A33" t="n">
        <v>4</v>
      </c>
      <c r="B33" t="n">
        <v>90</v>
      </c>
      <c r="C33" t="inlineStr">
        <is>
          <t xml:space="preserve">CONCLUIDO	</t>
        </is>
      </c>
      <c r="D33" t="n">
        <v>1.0632</v>
      </c>
      <c r="E33" t="n">
        <v>94.05</v>
      </c>
      <c r="F33" t="n">
        <v>86.41</v>
      </c>
      <c r="G33" t="n">
        <v>35.27</v>
      </c>
      <c r="H33" t="n">
        <v>0.49</v>
      </c>
      <c r="I33" t="n">
        <v>147</v>
      </c>
      <c r="J33" t="n">
        <v>182.69</v>
      </c>
      <c r="K33" t="n">
        <v>52.44</v>
      </c>
      <c r="L33" t="n">
        <v>5</v>
      </c>
      <c r="M33" t="n">
        <v>145</v>
      </c>
      <c r="N33" t="n">
        <v>35.25</v>
      </c>
      <c r="O33" t="n">
        <v>22766.06</v>
      </c>
      <c r="P33" t="n">
        <v>1015.05</v>
      </c>
      <c r="Q33" t="n">
        <v>6208.74</v>
      </c>
      <c r="R33" t="n">
        <v>462.73</v>
      </c>
      <c r="S33" t="n">
        <v>222.24</v>
      </c>
      <c r="T33" t="n">
        <v>113579.3</v>
      </c>
      <c r="U33" t="n">
        <v>0.48</v>
      </c>
      <c r="V33" t="n">
        <v>0.83</v>
      </c>
      <c r="W33" t="n">
        <v>18.79</v>
      </c>
      <c r="X33" t="n">
        <v>6.73</v>
      </c>
      <c r="Y33" t="n">
        <v>1</v>
      </c>
      <c r="Z33" t="n">
        <v>10</v>
      </c>
    </row>
    <row r="34">
      <c r="A34" t="n">
        <v>5</v>
      </c>
      <c r="B34" t="n">
        <v>90</v>
      </c>
      <c r="C34" t="inlineStr">
        <is>
          <t xml:space="preserve">CONCLUIDO	</t>
        </is>
      </c>
      <c r="D34" t="n">
        <v>1.0916</v>
      </c>
      <c r="E34" t="n">
        <v>91.61</v>
      </c>
      <c r="F34" t="n">
        <v>85.03</v>
      </c>
      <c r="G34" t="n">
        <v>43.61</v>
      </c>
      <c r="H34" t="n">
        <v>0.58</v>
      </c>
      <c r="I34" t="n">
        <v>117</v>
      </c>
      <c r="J34" t="n">
        <v>184.19</v>
      </c>
      <c r="K34" t="n">
        <v>52.44</v>
      </c>
      <c r="L34" t="n">
        <v>6</v>
      </c>
      <c r="M34" t="n">
        <v>115</v>
      </c>
      <c r="N34" t="n">
        <v>35.75</v>
      </c>
      <c r="O34" t="n">
        <v>22951.43</v>
      </c>
      <c r="P34" t="n">
        <v>966.37</v>
      </c>
      <c r="Q34" t="n">
        <v>6208.73</v>
      </c>
      <c r="R34" t="n">
        <v>415.74</v>
      </c>
      <c r="S34" t="n">
        <v>222.24</v>
      </c>
      <c r="T34" t="n">
        <v>90233.89</v>
      </c>
      <c r="U34" t="n">
        <v>0.53</v>
      </c>
      <c r="V34" t="n">
        <v>0.84</v>
      </c>
      <c r="W34" t="n">
        <v>18.75</v>
      </c>
      <c r="X34" t="n">
        <v>5.35</v>
      </c>
      <c r="Y34" t="n">
        <v>1</v>
      </c>
      <c r="Z34" t="n">
        <v>10</v>
      </c>
    </row>
    <row r="35">
      <c r="A35" t="n">
        <v>6</v>
      </c>
      <c r="B35" t="n">
        <v>90</v>
      </c>
      <c r="C35" t="inlineStr">
        <is>
          <t xml:space="preserve">CONCLUIDO	</t>
        </is>
      </c>
      <c r="D35" t="n">
        <v>1.1139</v>
      </c>
      <c r="E35" t="n">
        <v>89.77</v>
      </c>
      <c r="F35" t="n">
        <v>83.97</v>
      </c>
      <c r="G35" t="n">
        <v>53.04</v>
      </c>
      <c r="H35" t="n">
        <v>0.67</v>
      </c>
      <c r="I35" t="n">
        <v>95</v>
      </c>
      <c r="J35" t="n">
        <v>185.7</v>
      </c>
      <c r="K35" t="n">
        <v>52.44</v>
      </c>
      <c r="L35" t="n">
        <v>7</v>
      </c>
      <c r="M35" t="n">
        <v>93</v>
      </c>
      <c r="N35" t="n">
        <v>36.26</v>
      </c>
      <c r="O35" t="n">
        <v>23137.49</v>
      </c>
      <c r="P35" t="n">
        <v>918.2</v>
      </c>
      <c r="Q35" t="n">
        <v>6208.33</v>
      </c>
      <c r="R35" t="n">
        <v>380.61</v>
      </c>
      <c r="S35" t="n">
        <v>222.24</v>
      </c>
      <c r="T35" t="n">
        <v>72779.00999999999</v>
      </c>
      <c r="U35" t="n">
        <v>0.58</v>
      </c>
      <c r="V35" t="n">
        <v>0.85</v>
      </c>
      <c r="W35" t="n">
        <v>18.7</v>
      </c>
      <c r="X35" t="n">
        <v>4.29</v>
      </c>
      <c r="Y35" t="n">
        <v>1</v>
      </c>
      <c r="Z35" t="n">
        <v>10</v>
      </c>
    </row>
    <row r="36">
      <c r="A36" t="n">
        <v>7</v>
      </c>
      <c r="B36" t="n">
        <v>90</v>
      </c>
      <c r="C36" t="inlineStr">
        <is>
          <t xml:space="preserve">CONCLUIDO	</t>
        </is>
      </c>
      <c r="D36" t="n">
        <v>1.1287</v>
      </c>
      <c r="E36" t="n">
        <v>88.59999999999999</v>
      </c>
      <c r="F36" t="n">
        <v>83.33</v>
      </c>
      <c r="G36" t="n">
        <v>62.5</v>
      </c>
      <c r="H36" t="n">
        <v>0.76</v>
      </c>
      <c r="I36" t="n">
        <v>80</v>
      </c>
      <c r="J36" t="n">
        <v>187.22</v>
      </c>
      <c r="K36" t="n">
        <v>52.44</v>
      </c>
      <c r="L36" t="n">
        <v>8</v>
      </c>
      <c r="M36" t="n">
        <v>74</v>
      </c>
      <c r="N36" t="n">
        <v>36.78</v>
      </c>
      <c r="O36" t="n">
        <v>23324.24</v>
      </c>
      <c r="P36" t="n">
        <v>871.86</v>
      </c>
      <c r="Q36" t="n">
        <v>6208.45</v>
      </c>
      <c r="R36" t="n">
        <v>357.91</v>
      </c>
      <c r="S36" t="n">
        <v>222.24</v>
      </c>
      <c r="T36" t="n">
        <v>61504.4</v>
      </c>
      <c r="U36" t="n">
        <v>0.62</v>
      </c>
      <c r="V36" t="n">
        <v>0.86</v>
      </c>
      <c r="W36" t="n">
        <v>18.71</v>
      </c>
      <c r="X36" t="n">
        <v>3.65</v>
      </c>
      <c r="Y36" t="n">
        <v>1</v>
      </c>
      <c r="Z36" t="n">
        <v>10</v>
      </c>
    </row>
    <row r="37">
      <c r="A37" t="n">
        <v>8</v>
      </c>
      <c r="B37" t="n">
        <v>90</v>
      </c>
      <c r="C37" t="inlineStr">
        <is>
          <t xml:space="preserve">CONCLUIDO	</t>
        </is>
      </c>
      <c r="D37" t="n">
        <v>1.1377</v>
      </c>
      <c r="E37" t="n">
        <v>87.90000000000001</v>
      </c>
      <c r="F37" t="n">
        <v>82.95</v>
      </c>
      <c r="G37" t="n">
        <v>70.09999999999999</v>
      </c>
      <c r="H37" t="n">
        <v>0.85</v>
      </c>
      <c r="I37" t="n">
        <v>71</v>
      </c>
      <c r="J37" t="n">
        <v>188.74</v>
      </c>
      <c r="K37" t="n">
        <v>52.44</v>
      </c>
      <c r="L37" t="n">
        <v>9</v>
      </c>
      <c r="M37" t="n">
        <v>18</v>
      </c>
      <c r="N37" t="n">
        <v>37.3</v>
      </c>
      <c r="O37" t="n">
        <v>23511.69</v>
      </c>
      <c r="P37" t="n">
        <v>844.63</v>
      </c>
      <c r="Q37" t="n">
        <v>6208.55</v>
      </c>
      <c r="R37" t="n">
        <v>343.83</v>
      </c>
      <c r="S37" t="n">
        <v>222.24</v>
      </c>
      <c r="T37" t="n">
        <v>54509.86</v>
      </c>
      <c r="U37" t="n">
        <v>0.65</v>
      </c>
      <c r="V37" t="n">
        <v>0.86</v>
      </c>
      <c r="W37" t="n">
        <v>18.73</v>
      </c>
      <c r="X37" t="n">
        <v>3.27</v>
      </c>
      <c r="Y37" t="n">
        <v>1</v>
      </c>
      <c r="Z37" t="n">
        <v>10</v>
      </c>
    </row>
    <row r="38">
      <c r="A38" t="n">
        <v>9</v>
      </c>
      <c r="B38" t="n">
        <v>90</v>
      </c>
      <c r="C38" t="inlineStr">
        <is>
          <t xml:space="preserve">CONCLUIDO	</t>
        </is>
      </c>
      <c r="D38" t="n">
        <v>1.1387</v>
      </c>
      <c r="E38" t="n">
        <v>87.81999999999999</v>
      </c>
      <c r="F38" t="n">
        <v>82.91</v>
      </c>
      <c r="G38" t="n">
        <v>71.06</v>
      </c>
      <c r="H38" t="n">
        <v>0.93</v>
      </c>
      <c r="I38" t="n">
        <v>70</v>
      </c>
      <c r="J38" t="n">
        <v>190.26</v>
      </c>
      <c r="K38" t="n">
        <v>52.44</v>
      </c>
      <c r="L38" t="n">
        <v>10</v>
      </c>
      <c r="M38" t="n">
        <v>0</v>
      </c>
      <c r="N38" t="n">
        <v>37.82</v>
      </c>
      <c r="O38" t="n">
        <v>23699.85</v>
      </c>
      <c r="P38" t="n">
        <v>846.8200000000001</v>
      </c>
      <c r="Q38" t="n">
        <v>6208.84</v>
      </c>
      <c r="R38" t="n">
        <v>341.73</v>
      </c>
      <c r="S38" t="n">
        <v>222.24</v>
      </c>
      <c r="T38" t="n">
        <v>53464.12</v>
      </c>
      <c r="U38" t="n">
        <v>0.65</v>
      </c>
      <c r="V38" t="n">
        <v>0.86</v>
      </c>
      <c r="W38" t="n">
        <v>18.74</v>
      </c>
      <c r="X38" t="n">
        <v>3.23</v>
      </c>
      <c r="Y38" t="n">
        <v>1</v>
      </c>
      <c r="Z38" t="n">
        <v>10</v>
      </c>
    </row>
    <row r="39">
      <c r="A39" t="n">
        <v>0</v>
      </c>
      <c r="B39" t="n">
        <v>10</v>
      </c>
      <c r="C39" t="inlineStr">
        <is>
          <t xml:space="preserve">CONCLUIDO	</t>
        </is>
      </c>
      <c r="D39" t="n">
        <v>0.8522999999999999</v>
      </c>
      <c r="E39" t="n">
        <v>117.33</v>
      </c>
      <c r="F39" t="n">
        <v>108.78</v>
      </c>
      <c r="G39" t="n">
        <v>10.51</v>
      </c>
      <c r="H39" t="n">
        <v>0.64</v>
      </c>
      <c r="I39" t="n">
        <v>621</v>
      </c>
      <c r="J39" t="n">
        <v>26.11</v>
      </c>
      <c r="K39" t="n">
        <v>12.1</v>
      </c>
      <c r="L39" t="n">
        <v>1</v>
      </c>
      <c r="M39" t="n">
        <v>0</v>
      </c>
      <c r="N39" t="n">
        <v>3.01</v>
      </c>
      <c r="O39" t="n">
        <v>3454.41</v>
      </c>
      <c r="P39" t="n">
        <v>316.23</v>
      </c>
      <c r="Q39" t="n">
        <v>6212.93</v>
      </c>
      <c r="R39" t="n">
        <v>1191.25</v>
      </c>
      <c r="S39" t="n">
        <v>222.24</v>
      </c>
      <c r="T39" t="n">
        <v>475467.28</v>
      </c>
      <c r="U39" t="n">
        <v>0.19</v>
      </c>
      <c r="V39" t="n">
        <v>0.66</v>
      </c>
      <c r="W39" t="n">
        <v>20.38</v>
      </c>
      <c r="X39" t="n">
        <v>29.08</v>
      </c>
      <c r="Y39" t="n">
        <v>1</v>
      </c>
      <c r="Z39" t="n">
        <v>10</v>
      </c>
    </row>
    <row r="40">
      <c r="A40" t="n">
        <v>0</v>
      </c>
      <c r="B40" t="n">
        <v>45</v>
      </c>
      <c r="C40" t="inlineStr">
        <is>
          <t xml:space="preserve">CONCLUIDO	</t>
        </is>
      </c>
      <c r="D40" t="n">
        <v>0.7614</v>
      </c>
      <c r="E40" t="n">
        <v>131.34</v>
      </c>
      <c r="F40" t="n">
        <v>114.47</v>
      </c>
      <c r="G40" t="n">
        <v>9.49</v>
      </c>
      <c r="H40" t="n">
        <v>0.18</v>
      </c>
      <c r="I40" t="n">
        <v>724</v>
      </c>
      <c r="J40" t="n">
        <v>98.70999999999999</v>
      </c>
      <c r="K40" t="n">
        <v>39.72</v>
      </c>
      <c r="L40" t="n">
        <v>1</v>
      </c>
      <c r="M40" t="n">
        <v>722</v>
      </c>
      <c r="N40" t="n">
        <v>12.99</v>
      </c>
      <c r="O40" t="n">
        <v>12407.75</v>
      </c>
      <c r="P40" t="n">
        <v>993.5</v>
      </c>
      <c r="Q40" t="n">
        <v>6210.02</v>
      </c>
      <c r="R40" t="n">
        <v>1414.44</v>
      </c>
      <c r="S40" t="n">
        <v>222.24</v>
      </c>
      <c r="T40" t="n">
        <v>586548.62</v>
      </c>
      <c r="U40" t="n">
        <v>0.16</v>
      </c>
      <c r="V40" t="n">
        <v>0.62</v>
      </c>
      <c r="W40" t="n">
        <v>19.76</v>
      </c>
      <c r="X40" t="n">
        <v>34.77</v>
      </c>
      <c r="Y40" t="n">
        <v>1</v>
      </c>
      <c r="Z40" t="n">
        <v>10</v>
      </c>
    </row>
    <row r="41">
      <c r="A41" t="n">
        <v>1</v>
      </c>
      <c r="B41" t="n">
        <v>45</v>
      </c>
      <c r="C41" t="inlineStr">
        <is>
          <t xml:space="preserve">CONCLUIDO	</t>
        </is>
      </c>
      <c r="D41" t="n">
        <v>1.0045</v>
      </c>
      <c r="E41" t="n">
        <v>99.55</v>
      </c>
      <c r="F41" t="n">
        <v>92.06999999999999</v>
      </c>
      <c r="G41" t="n">
        <v>20.69</v>
      </c>
      <c r="H41" t="n">
        <v>0.35</v>
      </c>
      <c r="I41" t="n">
        <v>267</v>
      </c>
      <c r="J41" t="n">
        <v>99.95</v>
      </c>
      <c r="K41" t="n">
        <v>39.72</v>
      </c>
      <c r="L41" t="n">
        <v>2</v>
      </c>
      <c r="M41" t="n">
        <v>265</v>
      </c>
      <c r="N41" t="n">
        <v>13.24</v>
      </c>
      <c r="O41" t="n">
        <v>12561.45</v>
      </c>
      <c r="P41" t="n">
        <v>738.97</v>
      </c>
      <c r="Q41" t="n">
        <v>6208.86</v>
      </c>
      <c r="R41" t="n">
        <v>654</v>
      </c>
      <c r="S41" t="n">
        <v>222.24</v>
      </c>
      <c r="T41" t="n">
        <v>208612.16</v>
      </c>
      <c r="U41" t="n">
        <v>0.34</v>
      </c>
      <c r="V41" t="n">
        <v>0.78</v>
      </c>
      <c r="W41" t="n">
        <v>19.01</v>
      </c>
      <c r="X41" t="n">
        <v>12.39</v>
      </c>
      <c r="Y41" t="n">
        <v>1</v>
      </c>
      <c r="Z41" t="n">
        <v>10</v>
      </c>
    </row>
    <row r="42">
      <c r="A42" t="n">
        <v>2</v>
      </c>
      <c r="B42" t="n">
        <v>45</v>
      </c>
      <c r="C42" t="inlineStr">
        <is>
          <t xml:space="preserve">CONCLUIDO	</t>
        </is>
      </c>
      <c r="D42" t="n">
        <v>1.0882</v>
      </c>
      <c r="E42" t="n">
        <v>91.90000000000001</v>
      </c>
      <c r="F42" t="n">
        <v>86.77</v>
      </c>
      <c r="G42" t="n">
        <v>34.03</v>
      </c>
      <c r="H42" t="n">
        <v>0.52</v>
      </c>
      <c r="I42" t="n">
        <v>153</v>
      </c>
      <c r="J42" t="n">
        <v>101.2</v>
      </c>
      <c r="K42" t="n">
        <v>39.72</v>
      </c>
      <c r="L42" t="n">
        <v>3</v>
      </c>
      <c r="M42" t="n">
        <v>110</v>
      </c>
      <c r="N42" t="n">
        <v>13.49</v>
      </c>
      <c r="O42" t="n">
        <v>12715.54</v>
      </c>
      <c r="P42" t="n">
        <v>629.21</v>
      </c>
      <c r="Q42" t="n">
        <v>6208.83</v>
      </c>
      <c r="R42" t="n">
        <v>472.88</v>
      </c>
      <c r="S42" t="n">
        <v>222.24</v>
      </c>
      <c r="T42" t="n">
        <v>118624.14</v>
      </c>
      <c r="U42" t="n">
        <v>0.47</v>
      </c>
      <c r="V42" t="n">
        <v>0.82</v>
      </c>
      <c r="W42" t="n">
        <v>18.86</v>
      </c>
      <c r="X42" t="n">
        <v>7.08</v>
      </c>
      <c r="Y42" t="n">
        <v>1</v>
      </c>
      <c r="Z42" t="n">
        <v>10</v>
      </c>
    </row>
    <row r="43">
      <c r="A43" t="n">
        <v>3</v>
      </c>
      <c r="B43" t="n">
        <v>45</v>
      </c>
      <c r="C43" t="inlineStr">
        <is>
          <t xml:space="preserve">CONCLUIDO	</t>
        </is>
      </c>
      <c r="D43" t="n">
        <v>1.0992</v>
      </c>
      <c r="E43" t="n">
        <v>90.98</v>
      </c>
      <c r="F43" t="n">
        <v>86.13</v>
      </c>
      <c r="G43" t="n">
        <v>37.18</v>
      </c>
      <c r="H43" t="n">
        <v>0.6899999999999999</v>
      </c>
      <c r="I43" t="n">
        <v>139</v>
      </c>
      <c r="J43" t="n">
        <v>102.45</v>
      </c>
      <c r="K43" t="n">
        <v>39.72</v>
      </c>
      <c r="L43" t="n">
        <v>4</v>
      </c>
      <c r="M43" t="n">
        <v>1</v>
      </c>
      <c r="N43" t="n">
        <v>13.74</v>
      </c>
      <c r="O43" t="n">
        <v>12870.03</v>
      </c>
      <c r="P43" t="n">
        <v>615.62</v>
      </c>
      <c r="Q43" t="n">
        <v>6209.3</v>
      </c>
      <c r="R43" t="n">
        <v>447.49</v>
      </c>
      <c r="S43" t="n">
        <v>222.24</v>
      </c>
      <c r="T43" t="n">
        <v>105999.65</v>
      </c>
      <c r="U43" t="n">
        <v>0.5</v>
      </c>
      <c r="V43" t="n">
        <v>0.83</v>
      </c>
      <c r="W43" t="n">
        <v>18.95</v>
      </c>
      <c r="X43" t="n">
        <v>6.45</v>
      </c>
      <c r="Y43" t="n">
        <v>1</v>
      </c>
      <c r="Z43" t="n">
        <v>10</v>
      </c>
    </row>
    <row r="44">
      <c r="A44" t="n">
        <v>4</v>
      </c>
      <c r="B44" t="n">
        <v>45</v>
      </c>
      <c r="C44" t="inlineStr">
        <is>
          <t xml:space="preserve">CONCLUIDO	</t>
        </is>
      </c>
      <c r="D44" t="n">
        <v>1.099</v>
      </c>
      <c r="E44" t="n">
        <v>90.98999999999999</v>
      </c>
      <c r="F44" t="n">
        <v>86.15000000000001</v>
      </c>
      <c r="G44" t="n">
        <v>37.19</v>
      </c>
      <c r="H44" t="n">
        <v>0.85</v>
      </c>
      <c r="I44" t="n">
        <v>139</v>
      </c>
      <c r="J44" t="n">
        <v>103.71</v>
      </c>
      <c r="K44" t="n">
        <v>39.72</v>
      </c>
      <c r="L44" t="n">
        <v>5</v>
      </c>
      <c r="M44" t="n">
        <v>0</v>
      </c>
      <c r="N44" t="n">
        <v>14</v>
      </c>
      <c r="O44" t="n">
        <v>13024.91</v>
      </c>
      <c r="P44" t="n">
        <v>623.08</v>
      </c>
      <c r="Q44" t="n">
        <v>6209.09</v>
      </c>
      <c r="R44" t="n">
        <v>447.6</v>
      </c>
      <c r="S44" t="n">
        <v>222.24</v>
      </c>
      <c r="T44" t="n">
        <v>106053.82</v>
      </c>
      <c r="U44" t="n">
        <v>0.5</v>
      </c>
      <c r="V44" t="n">
        <v>0.83</v>
      </c>
      <c r="W44" t="n">
        <v>18.96</v>
      </c>
      <c r="X44" t="n">
        <v>6.47</v>
      </c>
      <c r="Y44" t="n">
        <v>1</v>
      </c>
      <c r="Z44" t="n">
        <v>10</v>
      </c>
    </row>
    <row r="45">
      <c r="A45" t="n">
        <v>0</v>
      </c>
      <c r="B45" t="n">
        <v>60</v>
      </c>
      <c r="C45" t="inlineStr">
        <is>
          <t xml:space="preserve">CONCLUIDO	</t>
        </is>
      </c>
      <c r="D45" t="n">
        <v>0.6571</v>
      </c>
      <c r="E45" t="n">
        <v>152.19</v>
      </c>
      <c r="F45" t="n">
        <v>125.86</v>
      </c>
      <c r="G45" t="n">
        <v>7.97</v>
      </c>
      <c r="H45" t="n">
        <v>0.14</v>
      </c>
      <c r="I45" t="n">
        <v>947</v>
      </c>
      <c r="J45" t="n">
        <v>124.63</v>
      </c>
      <c r="K45" t="n">
        <v>45</v>
      </c>
      <c r="L45" t="n">
        <v>1</v>
      </c>
      <c r="M45" t="n">
        <v>945</v>
      </c>
      <c r="N45" t="n">
        <v>18.64</v>
      </c>
      <c r="O45" t="n">
        <v>15605.44</v>
      </c>
      <c r="P45" t="n">
        <v>1296.09</v>
      </c>
      <c r="Q45" t="n">
        <v>6211.1</v>
      </c>
      <c r="R45" t="n">
        <v>1800.97</v>
      </c>
      <c r="S45" t="n">
        <v>222.24</v>
      </c>
      <c r="T45" t="n">
        <v>778698.51</v>
      </c>
      <c r="U45" t="n">
        <v>0.12</v>
      </c>
      <c r="V45" t="n">
        <v>0.57</v>
      </c>
      <c r="W45" t="n">
        <v>20.15</v>
      </c>
      <c r="X45" t="n">
        <v>46.15</v>
      </c>
      <c r="Y45" t="n">
        <v>1</v>
      </c>
      <c r="Z45" t="n">
        <v>10</v>
      </c>
    </row>
    <row r="46">
      <c r="A46" t="n">
        <v>1</v>
      </c>
      <c r="B46" t="n">
        <v>60</v>
      </c>
      <c r="C46" t="inlineStr">
        <is>
          <t xml:space="preserve">CONCLUIDO	</t>
        </is>
      </c>
      <c r="D46" t="n">
        <v>0.9401</v>
      </c>
      <c r="E46" t="n">
        <v>106.37</v>
      </c>
      <c r="F46" t="n">
        <v>95.55</v>
      </c>
      <c r="G46" t="n">
        <v>16.86</v>
      </c>
      <c r="H46" t="n">
        <v>0.28</v>
      </c>
      <c r="I46" t="n">
        <v>340</v>
      </c>
      <c r="J46" t="n">
        <v>125.95</v>
      </c>
      <c r="K46" t="n">
        <v>45</v>
      </c>
      <c r="L46" t="n">
        <v>2</v>
      </c>
      <c r="M46" t="n">
        <v>338</v>
      </c>
      <c r="N46" t="n">
        <v>18.95</v>
      </c>
      <c r="O46" t="n">
        <v>15767.7</v>
      </c>
      <c r="P46" t="n">
        <v>938.98</v>
      </c>
      <c r="Q46" t="n">
        <v>6209.07</v>
      </c>
      <c r="R46" t="n">
        <v>772.01</v>
      </c>
      <c r="S46" t="n">
        <v>222.24</v>
      </c>
      <c r="T46" t="n">
        <v>267253.58</v>
      </c>
      <c r="U46" t="n">
        <v>0.29</v>
      </c>
      <c r="V46" t="n">
        <v>0.75</v>
      </c>
      <c r="W46" t="n">
        <v>19.12</v>
      </c>
      <c r="X46" t="n">
        <v>15.86</v>
      </c>
      <c r="Y46" t="n">
        <v>1</v>
      </c>
      <c r="Z46" t="n">
        <v>10</v>
      </c>
    </row>
    <row r="47">
      <c r="A47" t="n">
        <v>2</v>
      </c>
      <c r="B47" t="n">
        <v>60</v>
      </c>
      <c r="C47" t="inlineStr">
        <is>
          <t xml:space="preserve">CONCLUIDO	</t>
        </is>
      </c>
      <c r="D47" t="n">
        <v>1.0407</v>
      </c>
      <c r="E47" t="n">
        <v>96.09</v>
      </c>
      <c r="F47" t="n">
        <v>88.87</v>
      </c>
      <c r="G47" t="n">
        <v>26.8</v>
      </c>
      <c r="H47" t="n">
        <v>0.42</v>
      </c>
      <c r="I47" t="n">
        <v>199</v>
      </c>
      <c r="J47" t="n">
        <v>127.27</v>
      </c>
      <c r="K47" t="n">
        <v>45</v>
      </c>
      <c r="L47" t="n">
        <v>3</v>
      </c>
      <c r="M47" t="n">
        <v>197</v>
      </c>
      <c r="N47" t="n">
        <v>19.27</v>
      </c>
      <c r="O47" t="n">
        <v>15930.42</v>
      </c>
      <c r="P47" t="n">
        <v>825.4</v>
      </c>
      <c r="Q47" t="n">
        <v>6208.83</v>
      </c>
      <c r="R47" t="n">
        <v>546.25</v>
      </c>
      <c r="S47" t="n">
        <v>222.24</v>
      </c>
      <c r="T47" t="n">
        <v>155078.45</v>
      </c>
      <c r="U47" t="n">
        <v>0.41</v>
      </c>
      <c r="V47" t="n">
        <v>0.8</v>
      </c>
      <c r="W47" t="n">
        <v>18.88</v>
      </c>
      <c r="X47" t="n">
        <v>9.19</v>
      </c>
      <c r="Y47" t="n">
        <v>1</v>
      </c>
      <c r="Z47" t="n">
        <v>10</v>
      </c>
    </row>
    <row r="48">
      <c r="A48" t="n">
        <v>3</v>
      </c>
      <c r="B48" t="n">
        <v>60</v>
      </c>
      <c r="C48" t="inlineStr">
        <is>
          <t xml:space="preserve">CONCLUIDO	</t>
        </is>
      </c>
      <c r="D48" t="n">
        <v>1.0935</v>
      </c>
      <c r="E48" t="n">
        <v>91.45</v>
      </c>
      <c r="F48" t="n">
        <v>85.87</v>
      </c>
      <c r="G48" t="n">
        <v>38.16</v>
      </c>
      <c r="H48" t="n">
        <v>0.55</v>
      </c>
      <c r="I48" t="n">
        <v>135</v>
      </c>
      <c r="J48" t="n">
        <v>128.59</v>
      </c>
      <c r="K48" t="n">
        <v>45</v>
      </c>
      <c r="L48" t="n">
        <v>4</v>
      </c>
      <c r="M48" t="n">
        <v>133</v>
      </c>
      <c r="N48" t="n">
        <v>19.59</v>
      </c>
      <c r="O48" t="n">
        <v>16093.6</v>
      </c>
      <c r="P48" t="n">
        <v>743.0599999999999</v>
      </c>
      <c r="Q48" t="n">
        <v>6208.54</v>
      </c>
      <c r="R48" t="n">
        <v>444.44</v>
      </c>
      <c r="S48" t="n">
        <v>222.24</v>
      </c>
      <c r="T48" t="n">
        <v>104491.81</v>
      </c>
      <c r="U48" t="n">
        <v>0.5</v>
      </c>
      <c r="V48" t="n">
        <v>0.83</v>
      </c>
      <c r="W48" t="n">
        <v>18.78</v>
      </c>
      <c r="X48" t="n">
        <v>6.19</v>
      </c>
      <c r="Y48" t="n">
        <v>1</v>
      </c>
      <c r="Z48" t="n">
        <v>10</v>
      </c>
    </row>
    <row r="49">
      <c r="A49" t="n">
        <v>4</v>
      </c>
      <c r="B49" t="n">
        <v>60</v>
      </c>
      <c r="C49" t="inlineStr">
        <is>
          <t xml:space="preserve">CONCLUIDO	</t>
        </is>
      </c>
      <c r="D49" t="n">
        <v>1.1172</v>
      </c>
      <c r="E49" t="n">
        <v>89.51000000000001</v>
      </c>
      <c r="F49" t="n">
        <v>84.64</v>
      </c>
      <c r="G49" t="n">
        <v>47.46</v>
      </c>
      <c r="H49" t="n">
        <v>0.68</v>
      </c>
      <c r="I49" t="n">
        <v>107</v>
      </c>
      <c r="J49" t="n">
        <v>129.92</v>
      </c>
      <c r="K49" t="n">
        <v>45</v>
      </c>
      <c r="L49" t="n">
        <v>5</v>
      </c>
      <c r="M49" t="n">
        <v>26</v>
      </c>
      <c r="N49" t="n">
        <v>19.92</v>
      </c>
      <c r="O49" t="n">
        <v>16257.24</v>
      </c>
      <c r="P49" t="n">
        <v>694.95</v>
      </c>
      <c r="Q49" t="n">
        <v>6208.83</v>
      </c>
      <c r="R49" t="n">
        <v>399.77</v>
      </c>
      <c r="S49" t="n">
        <v>222.24</v>
      </c>
      <c r="T49" t="n">
        <v>82297.06</v>
      </c>
      <c r="U49" t="n">
        <v>0.5600000000000001</v>
      </c>
      <c r="V49" t="n">
        <v>0.84</v>
      </c>
      <c r="W49" t="n">
        <v>18.83</v>
      </c>
      <c r="X49" t="n">
        <v>4.96</v>
      </c>
      <c r="Y49" t="n">
        <v>1</v>
      </c>
      <c r="Z49" t="n">
        <v>10</v>
      </c>
    </row>
    <row r="50">
      <c r="A50" t="n">
        <v>5</v>
      </c>
      <c r="B50" t="n">
        <v>60</v>
      </c>
      <c r="C50" t="inlineStr">
        <is>
          <t xml:space="preserve">CONCLUIDO	</t>
        </is>
      </c>
      <c r="D50" t="n">
        <v>1.1194</v>
      </c>
      <c r="E50" t="n">
        <v>89.34</v>
      </c>
      <c r="F50" t="n">
        <v>84.52</v>
      </c>
      <c r="G50" t="n">
        <v>48.3</v>
      </c>
      <c r="H50" t="n">
        <v>0.8100000000000001</v>
      </c>
      <c r="I50" t="n">
        <v>105</v>
      </c>
      <c r="J50" t="n">
        <v>131.25</v>
      </c>
      <c r="K50" t="n">
        <v>45</v>
      </c>
      <c r="L50" t="n">
        <v>6</v>
      </c>
      <c r="M50" t="n">
        <v>0</v>
      </c>
      <c r="N50" t="n">
        <v>20.25</v>
      </c>
      <c r="O50" t="n">
        <v>16421.36</v>
      </c>
      <c r="P50" t="n">
        <v>698.5</v>
      </c>
      <c r="Q50" t="n">
        <v>6208.89</v>
      </c>
      <c r="R50" t="n">
        <v>394.36</v>
      </c>
      <c r="S50" t="n">
        <v>222.24</v>
      </c>
      <c r="T50" t="n">
        <v>79604.81</v>
      </c>
      <c r="U50" t="n">
        <v>0.5600000000000001</v>
      </c>
      <c r="V50" t="n">
        <v>0.85</v>
      </c>
      <c r="W50" t="n">
        <v>18.86</v>
      </c>
      <c r="X50" t="n">
        <v>4.84</v>
      </c>
      <c r="Y50" t="n">
        <v>1</v>
      </c>
      <c r="Z50" t="n">
        <v>10</v>
      </c>
    </row>
    <row r="51">
      <c r="A51" t="n">
        <v>0</v>
      </c>
      <c r="B51" t="n">
        <v>80</v>
      </c>
      <c r="C51" t="inlineStr">
        <is>
          <t xml:space="preserve">CONCLUIDO	</t>
        </is>
      </c>
      <c r="D51" t="n">
        <v>0.5327</v>
      </c>
      <c r="E51" t="n">
        <v>187.71</v>
      </c>
      <c r="F51" t="n">
        <v>143.88</v>
      </c>
      <c r="G51" t="n">
        <v>6.7</v>
      </c>
      <c r="H51" t="n">
        <v>0.11</v>
      </c>
      <c r="I51" t="n">
        <v>1288</v>
      </c>
      <c r="J51" t="n">
        <v>159.12</v>
      </c>
      <c r="K51" t="n">
        <v>50.28</v>
      </c>
      <c r="L51" t="n">
        <v>1</v>
      </c>
      <c r="M51" t="n">
        <v>1286</v>
      </c>
      <c r="N51" t="n">
        <v>27.84</v>
      </c>
      <c r="O51" t="n">
        <v>19859.16</v>
      </c>
      <c r="P51" t="n">
        <v>1753.7</v>
      </c>
      <c r="Q51" t="n">
        <v>6212.28</v>
      </c>
      <c r="R51" t="n">
        <v>2416.47</v>
      </c>
      <c r="S51" t="n">
        <v>222.24</v>
      </c>
      <c r="T51" t="n">
        <v>1084743.25</v>
      </c>
      <c r="U51" t="n">
        <v>0.09</v>
      </c>
      <c r="V51" t="n">
        <v>0.5</v>
      </c>
      <c r="W51" t="n">
        <v>20.68</v>
      </c>
      <c r="X51" t="n">
        <v>64.16</v>
      </c>
      <c r="Y51" t="n">
        <v>1</v>
      </c>
      <c r="Z51" t="n">
        <v>10</v>
      </c>
    </row>
    <row r="52">
      <c r="A52" t="n">
        <v>1</v>
      </c>
      <c r="B52" t="n">
        <v>80</v>
      </c>
      <c r="C52" t="inlineStr">
        <is>
          <t xml:space="preserve">CONCLUIDO	</t>
        </is>
      </c>
      <c r="D52" t="n">
        <v>0.8623</v>
      </c>
      <c r="E52" t="n">
        <v>115.97</v>
      </c>
      <c r="F52" t="n">
        <v>99.81999999999999</v>
      </c>
      <c r="G52" t="n">
        <v>13.96</v>
      </c>
      <c r="H52" t="n">
        <v>0.22</v>
      </c>
      <c r="I52" t="n">
        <v>429</v>
      </c>
      <c r="J52" t="n">
        <v>160.54</v>
      </c>
      <c r="K52" t="n">
        <v>50.28</v>
      </c>
      <c r="L52" t="n">
        <v>2</v>
      </c>
      <c r="M52" t="n">
        <v>427</v>
      </c>
      <c r="N52" t="n">
        <v>28.26</v>
      </c>
      <c r="O52" t="n">
        <v>20034.4</v>
      </c>
      <c r="P52" t="n">
        <v>1182.48</v>
      </c>
      <c r="Q52" t="n">
        <v>6209.47</v>
      </c>
      <c r="R52" t="n">
        <v>917.1799999999999</v>
      </c>
      <c r="S52" t="n">
        <v>222.24</v>
      </c>
      <c r="T52" t="n">
        <v>339393.2</v>
      </c>
      <c r="U52" t="n">
        <v>0.24</v>
      </c>
      <c r="V52" t="n">
        <v>0.72</v>
      </c>
      <c r="W52" t="n">
        <v>19.26</v>
      </c>
      <c r="X52" t="n">
        <v>20.13</v>
      </c>
      <c r="Y52" t="n">
        <v>1</v>
      </c>
      <c r="Z52" t="n">
        <v>10</v>
      </c>
    </row>
    <row r="53">
      <c r="A53" t="n">
        <v>2</v>
      </c>
      <c r="B53" t="n">
        <v>80</v>
      </c>
      <c r="C53" t="inlineStr">
        <is>
          <t xml:space="preserve">CONCLUIDO	</t>
        </is>
      </c>
      <c r="D53" t="n">
        <v>0.9817</v>
      </c>
      <c r="E53" t="n">
        <v>101.87</v>
      </c>
      <c r="F53" t="n">
        <v>91.39</v>
      </c>
      <c r="G53" t="n">
        <v>21.67</v>
      </c>
      <c r="H53" t="n">
        <v>0.33</v>
      </c>
      <c r="I53" t="n">
        <v>253</v>
      </c>
      <c r="J53" t="n">
        <v>161.97</v>
      </c>
      <c r="K53" t="n">
        <v>50.28</v>
      </c>
      <c r="L53" t="n">
        <v>3</v>
      </c>
      <c r="M53" t="n">
        <v>251</v>
      </c>
      <c r="N53" t="n">
        <v>28.69</v>
      </c>
      <c r="O53" t="n">
        <v>20210.21</v>
      </c>
      <c r="P53" t="n">
        <v>1048.74</v>
      </c>
      <c r="Q53" t="n">
        <v>6209</v>
      </c>
      <c r="R53" t="n">
        <v>632.01</v>
      </c>
      <c r="S53" t="n">
        <v>222.24</v>
      </c>
      <c r="T53" t="n">
        <v>197686.58</v>
      </c>
      <c r="U53" t="n">
        <v>0.35</v>
      </c>
      <c r="V53" t="n">
        <v>0.78</v>
      </c>
      <c r="W53" t="n">
        <v>18.96</v>
      </c>
      <c r="X53" t="n">
        <v>11.71</v>
      </c>
      <c r="Y53" t="n">
        <v>1</v>
      </c>
      <c r="Z53" t="n">
        <v>10</v>
      </c>
    </row>
    <row r="54">
      <c r="A54" t="n">
        <v>3</v>
      </c>
      <c r="B54" t="n">
        <v>80</v>
      </c>
      <c r="C54" t="inlineStr">
        <is>
          <t xml:space="preserve">CONCLUIDO	</t>
        </is>
      </c>
      <c r="D54" t="n">
        <v>1.0442</v>
      </c>
      <c r="E54" t="n">
        <v>95.77</v>
      </c>
      <c r="F54" t="n">
        <v>87.77</v>
      </c>
      <c r="G54" t="n">
        <v>29.92</v>
      </c>
      <c r="H54" t="n">
        <v>0.43</v>
      </c>
      <c r="I54" t="n">
        <v>176</v>
      </c>
      <c r="J54" t="n">
        <v>163.4</v>
      </c>
      <c r="K54" t="n">
        <v>50.28</v>
      </c>
      <c r="L54" t="n">
        <v>4</v>
      </c>
      <c r="M54" t="n">
        <v>174</v>
      </c>
      <c r="N54" t="n">
        <v>29.12</v>
      </c>
      <c r="O54" t="n">
        <v>20386.62</v>
      </c>
      <c r="P54" t="n">
        <v>971.6799999999999</v>
      </c>
      <c r="Q54" t="n">
        <v>6208.63</v>
      </c>
      <c r="R54" t="n">
        <v>508.85</v>
      </c>
      <c r="S54" t="n">
        <v>222.24</v>
      </c>
      <c r="T54" t="n">
        <v>136494.28</v>
      </c>
      <c r="U54" t="n">
        <v>0.44</v>
      </c>
      <c r="V54" t="n">
        <v>0.8100000000000001</v>
      </c>
      <c r="W54" t="n">
        <v>18.84</v>
      </c>
      <c r="X54" t="n">
        <v>8.09</v>
      </c>
      <c r="Y54" t="n">
        <v>1</v>
      </c>
      <c r="Z54" t="n">
        <v>10</v>
      </c>
    </row>
    <row r="55">
      <c r="A55" t="n">
        <v>4</v>
      </c>
      <c r="B55" t="n">
        <v>80</v>
      </c>
      <c r="C55" t="inlineStr">
        <is>
          <t xml:space="preserve">CONCLUIDO	</t>
        </is>
      </c>
      <c r="D55" t="n">
        <v>1.0835</v>
      </c>
      <c r="E55" t="n">
        <v>92.29000000000001</v>
      </c>
      <c r="F55" t="n">
        <v>85.72</v>
      </c>
      <c r="G55" t="n">
        <v>38.96</v>
      </c>
      <c r="H55" t="n">
        <v>0.54</v>
      </c>
      <c r="I55" t="n">
        <v>132</v>
      </c>
      <c r="J55" t="n">
        <v>164.83</v>
      </c>
      <c r="K55" t="n">
        <v>50.28</v>
      </c>
      <c r="L55" t="n">
        <v>5</v>
      </c>
      <c r="M55" t="n">
        <v>130</v>
      </c>
      <c r="N55" t="n">
        <v>29.55</v>
      </c>
      <c r="O55" t="n">
        <v>20563.61</v>
      </c>
      <c r="P55" t="n">
        <v>911.6799999999999</v>
      </c>
      <c r="Q55" t="n">
        <v>6208.49</v>
      </c>
      <c r="R55" t="n">
        <v>438.52</v>
      </c>
      <c r="S55" t="n">
        <v>222.24</v>
      </c>
      <c r="T55" t="n">
        <v>101547.67</v>
      </c>
      <c r="U55" t="n">
        <v>0.51</v>
      </c>
      <c r="V55" t="n">
        <v>0.83</v>
      </c>
      <c r="W55" t="n">
        <v>18.79</v>
      </c>
      <c r="X55" t="n">
        <v>6.04</v>
      </c>
      <c r="Y55" t="n">
        <v>1</v>
      </c>
      <c r="Z55" t="n">
        <v>10</v>
      </c>
    </row>
    <row r="56">
      <c r="A56" t="n">
        <v>5</v>
      </c>
      <c r="B56" t="n">
        <v>80</v>
      </c>
      <c r="C56" t="inlineStr">
        <is>
          <t xml:space="preserve">CONCLUIDO	</t>
        </is>
      </c>
      <c r="D56" t="n">
        <v>1.1107</v>
      </c>
      <c r="E56" t="n">
        <v>90.04000000000001</v>
      </c>
      <c r="F56" t="n">
        <v>84.39</v>
      </c>
      <c r="G56" t="n">
        <v>49.16</v>
      </c>
      <c r="H56" t="n">
        <v>0.64</v>
      </c>
      <c r="I56" t="n">
        <v>103</v>
      </c>
      <c r="J56" t="n">
        <v>166.27</v>
      </c>
      <c r="K56" t="n">
        <v>50.28</v>
      </c>
      <c r="L56" t="n">
        <v>6</v>
      </c>
      <c r="M56" t="n">
        <v>101</v>
      </c>
      <c r="N56" t="n">
        <v>29.99</v>
      </c>
      <c r="O56" t="n">
        <v>20741.2</v>
      </c>
      <c r="P56" t="n">
        <v>853.38</v>
      </c>
      <c r="Q56" t="n">
        <v>6208.35</v>
      </c>
      <c r="R56" t="n">
        <v>394.45</v>
      </c>
      <c r="S56" t="n">
        <v>222.24</v>
      </c>
      <c r="T56" t="n">
        <v>79657.66</v>
      </c>
      <c r="U56" t="n">
        <v>0.5600000000000001</v>
      </c>
      <c r="V56" t="n">
        <v>0.85</v>
      </c>
      <c r="W56" t="n">
        <v>18.73</v>
      </c>
      <c r="X56" t="n">
        <v>4.72</v>
      </c>
      <c r="Y56" t="n">
        <v>1</v>
      </c>
      <c r="Z56" t="n">
        <v>10</v>
      </c>
    </row>
    <row r="57">
      <c r="A57" t="n">
        <v>6</v>
      </c>
      <c r="B57" t="n">
        <v>80</v>
      </c>
      <c r="C57" t="inlineStr">
        <is>
          <t xml:space="preserve">CONCLUIDO	</t>
        </is>
      </c>
      <c r="D57" t="n">
        <v>1.1295</v>
      </c>
      <c r="E57" t="n">
        <v>88.54000000000001</v>
      </c>
      <c r="F57" t="n">
        <v>83.51000000000001</v>
      </c>
      <c r="G57" t="n">
        <v>59.65</v>
      </c>
      <c r="H57" t="n">
        <v>0.74</v>
      </c>
      <c r="I57" t="n">
        <v>84</v>
      </c>
      <c r="J57" t="n">
        <v>167.72</v>
      </c>
      <c r="K57" t="n">
        <v>50.28</v>
      </c>
      <c r="L57" t="n">
        <v>7</v>
      </c>
      <c r="M57" t="n">
        <v>57</v>
      </c>
      <c r="N57" t="n">
        <v>30.44</v>
      </c>
      <c r="O57" t="n">
        <v>20919.39</v>
      </c>
      <c r="P57" t="n">
        <v>803.97</v>
      </c>
      <c r="Q57" t="n">
        <v>6208.34</v>
      </c>
      <c r="R57" t="n">
        <v>363.72</v>
      </c>
      <c r="S57" t="n">
        <v>222.24</v>
      </c>
      <c r="T57" t="n">
        <v>64388.48</v>
      </c>
      <c r="U57" t="n">
        <v>0.61</v>
      </c>
      <c r="V57" t="n">
        <v>0.86</v>
      </c>
      <c r="W57" t="n">
        <v>18.72</v>
      </c>
      <c r="X57" t="n">
        <v>3.83</v>
      </c>
      <c r="Y57" t="n">
        <v>1</v>
      </c>
      <c r="Z57" t="n">
        <v>10</v>
      </c>
    </row>
    <row r="58">
      <c r="A58" t="n">
        <v>7</v>
      </c>
      <c r="B58" t="n">
        <v>80</v>
      </c>
      <c r="C58" t="inlineStr">
        <is>
          <t xml:space="preserve">CONCLUIDO	</t>
        </is>
      </c>
      <c r="D58" t="n">
        <v>1.1338</v>
      </c>
      <c r="E58" t="n">
        <v>88.2</v>
      </c>
      <c r="F58" t="n">
        <v>83.33</v>
      </c>
      <c r="G58" t="n">
        <v>63.29</v>
      </c>
      <c r="H58" t="n">
        <v>0.84</v>
      </c>
      <c r="I58" t="n">
        <v>79</v>
      </c>
      <c r="J58" t="n">
        <v>169.17</v>
      </c>
      <c r="K58" t="n">
        <v>50.28</v>
      </c>
      <c r="L58" t="n">
        <v>8</v>
      </c>
      <c r="M58" t="n">
        <v>3</v>
      </c>
      <c r="N58" t="n">
        <v>30.89</v>
      </c>
      <c r="O58" t="n">
        <v>21098.19</v>
      </c>
      <c r="P58" t="n">
        <v>794.92</v>
      </c>
      <c r="Q58" t="n">
        <v>6208.7</v>
      </c>
      <c r="R58" t="n">
        <v>354.93</v>
      </c>
      <c r="S58" t="n">
        <v>222.24</v>
      </c>
      <c r="T58" t="n">
        <v>60016.51</v>
      </c>
      <c r="U58" t="n">
        <v>0.63</v>
      </c>
      <c r="V58" t="n">
        <v>0.86</v>
      </c>
      <c r="W58" t="n">
        <v>18.79</v>
      </c>
      <c r="X58" t="n">
        <v>3.65</v>
      </c>
      <c r="Y58" t="n">
        <v>1</v>
      </c>
      <c r="Z58" t="n">
        <v>10</v>
      </c>
    </row>
    <row r="59">
      <c r="A59" t="n">
        <v>8</v>
      </c>
      <c r="B59" t="n">
        <v>80</v>
      </c>
      <c r="C59" t="inlineStr">
        <is>
          <t xml:space="preserve">CONCLUIDO	</t>
        </is>
      </c>
      <c r="D59" t="n">
        <v>1.1337</v>
      </c>
      <c r="E59" t="n">
        <v>88.20999999999999</v>
      </c>
      <c r="F59" t="n">
        <v>83.34</v>
      </c>
      <c r="G59" t="n">
        <v>63.29</v>
      </c>
      <c r="H59" t="n">
        <v>0.9399999999999999</v>
      </c>
      <c r="I59" t="n">
        <v>79</v>
      </c>
      <c r="J59" t="n">
        <v>170.62</v>
      </c>
      <c r="K59" t="n">
        <v>50.28</v>
      </c>
      <c r="L59" t="n">
        <v>9</v>
      </c>
      <c r="M59" t="n">
        <v>0</v>
      </c>
      <c r="N59" t="n">
        <v>31.34</v>
      </c>
      <c r="O59" t="n">
        <v>21277.6</v>
      </c>
      <c r="P59" t="n">
        <v>800.53</v>
      </c>
      <c r="Q59" t="n">
        <v>6208.6</v>
      </c>
      <c r="R59" t="n">
        <v>355.17</v>
      </c>
      <c r="S59" t="n">
        <v>222.24</v>
      </c>
      <c r="T59" t="n">
        <v>60136.9</v>
      </c>
      <c r="U59" t="n">
        <v>0.63</v>
      </c>
      <c r="V59" t="n">
        <v>0.86</v>
      </c>
      <c r="W59" t="n">
        <v>18.79</v>
      </c>
      <c r="X59" t="n">
        <v>3.66</v>
      </c>
      <c r="Y59" t="n">
        <v>1</v>
      </c>
      <c r="Z59" t="n">
        <v>10</v>
      </c>
    </row>
    <row r="60">
      <c r="A60" t="n">
        <v>0</v>
      </c>
      <c r="B60" t="n">
        <v>35</v>
      </c>
      <c r="C60" t="inlineStr">
        <is>
          <t xml:space="preserve">CONCLUIDO	</t>
        </is>
      </c>
      <c r="D60" t="n">
        <v>0.8401999999999999</v>
      </c>
      <c r="E60" t="n">
        <v>119.01</v>
      </c>
      <c r="F60" t="n">
        <v>107.18</v>
      </c>
      <c r="G60" t="n">
        <v>11.15</v>
      </c>
      <c r="H60" t="n">
        <v>0.22</v>
      </c>
      <c r="I60" t="n">
        <v>577</v>
      </c>
      <c r="J60" t="n">
        <v>80.84</v>
      </c>
      <c r="K60" t="n">
        <v>35.1</v>
      </c>
      <c r="L60" t="n">
        <v>1</v>
      </c>
      <c r="M60" t="n">
        <v>575</v>
      </c>
      <c r="N60" t="n">
        <v>9.74</v>
      </c>
      <c r="O60" t="n">
        <v>10204.21</v>
      </c>
      <c r="P60" t="n">
        <v>793.73</v>
      </c>
      <c r="Q60" t="n">
        <v>6210.13</v>
      </c>
      <c r="R60" t="n">
        <v>1166.35</v>
      </c>
      <c r="S60" t="n">
        <v>222.24</v>
      </c>
      <c r="T60" t="n">
        <v>463240.76</v>
      </c>
      <c r="U60" t="n">
        <v>0.19</v>
      </c>
      <c r="V60" t="n">
        <v>0.67</v>
      </c>
      <c r="W60" t="n">
        <v>19.53</v>
      </c>
      <c r="X60" t="n">
        <v>27.49</v>
      </c>
      <c r="Y60" t="n">
        <v>1</v>
      </c>
      <c r="Z60" t="n">
        <v>10</v>
      </c>
    </row>
    <row r="61">
      <c r="A61" t="n">
        <v>1</v>
      </c>
      <c r="B61" t="n">
        <v>35</v>
      </c>
      <c r="C61" t="inlineStr">
        <is>
          <t xml:space="preserve">CONCLUIDO	</t>
        </is>
      </c>
      <c r="D61" t="n">
        <v>1.0524</v>
      </c>
      <c r="E61" t="n">
        <v>95.02</v>
      </c>
      <c r="F61" t="n">
        <v>89.5</v>
      </c>
      <c r="G61" t="n">
        <v>25.45</v>
      </c>
      <c r="H61" t="n">
        <v>0.43</v>
      </c>
      <c r="I61" t="n">
        <v>211</v>
      </c>
      <c r="J61" t="n">
        <v>82.04000000000001</v>
      </c>
      <c r="K61" t="n">
        <v>35.1</v>
      </c>
      <c r="L61" t="n">
        <v>2</v>
      </c>
      <c r="M61" t="n">
        <v>185</v>
      </c>
      <c r="N61" t="n">
        <v>9.94</v>
      </c>
      <c r="O61" t="n">
        <v>10352.53</v>
      </c>
      <c r="P61" t="n">
        <v>582.49</v>
      </c>
      <c r="Q61" t="n">
        <v>6208.94</v>
      </c>
      <c r="R61" t="n">
        <v>566.05</v>
      </c>
      <c r="S61" t="n">
        <v>222.24</v>
      </c>
      <c r="T61" t="n">
        <v>164918.75</v>
      </c>
      <c r="U61" t="n">
        <v>0.39</v>
      </c>
      <c r="V61" t="n">
        <v>0.8</v>
      </c>
      <c r="W61" t="n">
        <v>18.94</v>
      </c>
      <c r="X61" t="n">
        <v>9.81</v>
      </c>
      <c r="Y61" t="n">
        <v>1</v>
      </c>
      <c r="Z61" t="n">
        <v>10</v>
      </c>
    </row>
    <row r="62">
      <c r="A62" t="n">
        <v>2</v>
      </c>
      <c r="B62" t="n">
        <v>35</v>
      </c>
      <c r="C62" t="inlineStr">
        <is>
          <t xml:space="preserve">CONCLUIDO	</t>
        </is>
      </c>
      <c r="D62" t="n">
        <v>1.0755</v>
      </c>
      <c r="E62" t="n">
        <v>92.98</v>
      </c>
      <c r="F62" t="n">
        <v>88.01000000000001</v>
      </c>
      <c r="G62" t="n">
        <v>29.5</v>
      </c>
      <c r="H62" t="n">
        <v>0.63</v>
      </c>
      <c r="I62" t="n">
        <v>179</v>
      </c>
      <c r="J62" t="n">
        <v>83.25</v>
      </c>
      <c r="K62" t="n">
        <v>35.1</v>
      </c>
      <c r="L62" t="n">
        <v>3</v>
      </c>
      <c r="M62" t="n">
        <v>0</v>
      </c>
      <c r="N62" t="n">
        <v>10.15</v>
      </c>
      <c r="O62" t="n">
        <v>10501.19</v>
      </c>
      <c r="P62" t="n">
        <v>558.67</v>
      </c>
      <c r="Q62" t="n">
        <v>6209.4</v>
      </c>
      <c r="R62" t="n">
        <v>508.7</v>
      </c>
      <c r="S62" t="n">
        <v>222.24</v>
      </c>
      <c r="T62" t="n">
        <v>136403.72</v>
      </c>
      <c r="U62" t="n">
        <v>0.44</v>
      </c>
      <c r="V62" t="n">
        <v>0.8100000000000001</v>
      </c>
      <c r="W62" t="n">
        <v>19.07</v>
      </c>
      <c r="X62" t="n">
        <v>8.32</v>
      </c>
      <c r="Y62" t="n">
        <v>1</v>
      </c>
      <c r="Z62" t="n">
        <v>10</v>
      </c>
    </row>
    <row r="63">
      <c r="A63" t="n">
        <v>0</v>
      </c>
      <c r="B63" t="n">
        <v>50</v>
      </c>
      <c r="C63" t="inlineStr">
        <is>
          <t xml:space="preserve">CONCLUIDO	</t>
        </is>
      </c>
      <c r="D63" t="n">
        <v>0.725</v>
      </c>
      <c r="E63" t="n">
        <v>137.92</v>
      </c>
      <c r="F63" t="n">
        <v>118.18</v>
      </c>
      <c r="G63" t="n">
        <v>8.9</v>
      </c>
      <c r="H63" t="n">
        <v>0.16</v>
      </c>
      <c r="I63" t="n">
        <v>797</v>
      </c>
      <c r="J63" t="n">
        <v>107.41</v>
      </c>
      <c r="K63" t="n">
        <v>41.65</v>
      </c>
      <c r="L63" t="n">
        <v>1</v>
      </c>
      <c r="M63" t="n">
        <v>795</v>
      </c>
      <c r="N63" t="n">
        <v>14.77</v>
      </c>
      <c r="O63" t="n">
        <v>13481.73</v>
      </c>
      <c r="P63" t="n">
        <v>1092.78</v>
      </c>
      <c r="Q63" t="n">
        <v>6211.07</v>
      </c>
      <c r="R63" t="n">
        <v>1540.15</v>
      </c>
      <c r="S63" t="n">
        <v>222.24</v>
      </c>
      <c r="T63" t="n">
        <v>649038.0600000001</v>
      </c>
      <c r="U63" t="n">
        <v>0.14</v>
      </c>
      <c r="V63" t="n">
        <v>0.6</v>
      </c>
      <c r="W63" t="n">
        <v>19.89</v>
      </c>
      <c r="X63" t="n">
        <v>38.47</v>
      </c>
      <c r="Y63" t="n">
        <v>1</v>
      </c>
      <c r="Z63" t="n">
        <v>10</v>
      </c>
    </row>
    <row r="64">
      <c r="A64" t="n">
        <v>1</v>
      </c>
      <c r="B64" t="n">
        <v>50</v>
      </c>
      <c r="C64" t="inlineStr">
        <is>
          <t xml:space="preserve">CONCLUIDO	</t>
        </is>
      </c>
      <c r="D64" t="n">
        <v>0.9826</v>
      </c>
      <c r="E64" t="n">
        <v>101.78</v>
      </c>
      <c r="F64" t="n">
        <v>93.25</v>
      </c>
      <c r="G64" t="n">
        <v>19.16</v>
      </c>
      <c r="H64" t="n">
        <v>0.32</v>
      </c>
      <c r="I64" t="n">
        <v>292</v>
      </c>
      <c r="J64" t="n">
        <v>108.68</v>
      </c>
      <c r="K64" t="n">
        <v>41.65</v>
      </c>
      <c r="L64" t="n">
        <v>2</v>
      </c>
      <c r="M64" t="n">
        <v>290</v>
      </c>
      <c r="N64" t="n">
        <v>15.03</v>
      </c>
      <c r="O64" t="n">
        <v>13638.32</v>
      </c>
      <c r="P64" t="n">
        <v>807.7</v>
      </c>
      <c r="Q64" t="n">
        <v>6209.02</v>
      </c>
      <c r="R64" t="n">
        <v>694.16</v>
      </c>
      <c r="S64" t="n">
        <v>222.24</v>
      </c>
      <c r="T64" t="n">
        <v>228569.9</v>
      </c>
      <c r="U64" t="n">
        <v>0.32</v>
      </c>
      <c r="V64" t="n">
        <v>0.77</v>
      </c>
      <c r="W64" t="n">
        <v>19.04</v>
      </c>
      <c r="X64" t="n">
        <v>13.56</v>
      </c>
      <c r="Y64" t="n">
        <v>1</v>
      </c>
      <c r="Z64" t="n">
        <v>10</v>
      </c>
    </row>
    <row r="65">
      <c r="A65" t="n">
        <v>2</v>
      </c>
      <c r="B65" t="n">
        <v>50</v>
      </c>
      <c r="C65" t="inlineStr">
        <is>
          <t xml:space="preserve">CONCLUIDO	</t>
        </is>
      </c>
      <c r="D65" t="n">
        <v>1.0721</v>
      </c>
      <c r="E65" t="n">
        <v>93.28</v>
      </c>
      <c r="F65" t="n">
        <v>87.48999999999999</v>
      </c>
      <c r="G65" t="n">
        <v>31.06</v>
      </c>
      <c r="H65" t="n">
        <v>0.48</v>
      </c>
      <c r="I65" t="n">
        <v>169</v>
      </c>
      <c r="J65" t="n">
        <v>109.96</v>
      </c>
      <c r="K65" t="n">
        <v>41.65</v>
      </c>
      <c r="L65" t="n">
        <v>3</v>
      </c>
      <c r="M65" t="n">
        <v>167</v>
      </c>
      <c r="N65" t="n">
        <v>15.31</v>
      </c>
      <c r="O65" t="n">
        <v>13795.21</v>
      </c>
      <c r="P65" t="n">
        <v>699.08</v>
      </c>
      <c r="Q65" t="n">
        <v>6208.86</v>
      </c>
      <c r="R65" t="n">
        <v>498.83</v>
      </c>
      <c r="S65" t="n">
        <v>222.24</v>
      </c>
      <c r="T65" t="n">
        <v>131518.84</v>
      </c>
      <c r="U65" t="n">
        <v>0.45</v>
      </c>
      <c r="V65" t="n">
        <v>0.82</v>
      </c>
      <c r="W65" t="n">
        <v>18.84</v>
      </c>
      <c r="X65" t="n">
        <v>7.8</v>
      </c>
      <c r="Y65" t="n">
        <v>1</v>
      </c>
      <c r="Z65" t="n">
        <v>10</v>
      </c>
    </row>
    <row r="66">
      <c r="A66" t="n">
        <v>3</v>
      </c>
      <c r="B66" t="n">
        <v>50</v>
      </c>
      <c r="C66" t="inlineStr">
        <is>
          <t xml:space="preserve">CONCLUIDO	</t>
        </is>
      </c>
      <c r="D66" t="n">
        <v>1.1054</v>
      </c>
      <c r="E66" t="n">
        <v>90.47</v>
      </c>
      <c r="F66" t="n">
        <v>85.61</v>
      </c>
      <c r="G66" t="n">
        <v>40.45</v>
      </c>
      <c r="H66" t="n">
        <v>0.63</v>
      </c>
      <c r="I66" t="n">
        <v>127</v>
      </c>
      <c r="J66" t="n">
        <v>111.23</v>
      </c>
      <c r="K66" t="n">
        <v>41.65</v>
      </c>
      <c r="L66" t="n">
        <v>4</v>
      </c>
      <c r="M66" t="n">
        <v>13</v>
      </c>
      <c r="N66" t="n">
        <v>15.58</v>
      </c>
      <c r="O66" t="n">
        <v>13952.52</v>
      </c>
      <c r="P66" t="n">
        <v>642.0700000000001</v>
      </c>
      <c r="Q66" t="n">
        <v>6208.9</v>
      </c>
      <c r="R66" t="n">
        <v>430.64</v>
      </c>
      <c r="S66" t="n">
        <v>222.24</v>
      </c>
      <c r="T66" t="n">
        <v>97631.73</v>
      </c>
      <c r="U66" t="n">
        <v>0.52</v>
      </c>
      <c r="V66" t="n">
        <v>0.83</v>
      </c>
      <c r="W66" t="n">
        <v>18.91</v>
      </c>
      <c r="X66" t="n">
        <v>5.93</v>
      </c>
      <c r="Y66" t="n">
        <v>1</v>
      </c>
      <c r="Z66" t="n">
        <v>10</v>
      </c>
    </row>
    <row r="67">
      <c r="A67" t="n">
        <v>4</v>
      </c>
      <c r="B67" t="n">
        <v>50</v>
      </c>
      <c r="C67" t="inlineStr">
        <is>
          <t xml:space="preserve">CONCLUIDO	</t>
        </is>
      </c>
      <c r="D67" t="n">
        <v>1.1063</v>
      </c>
      <c r="E67" t="n">
        <v>90.39</v>
      </c>
      <c r="F67" t="n">
        <v>85.55</v>
      </c>
      <c r="G67" t="n">
        <v>40.74</v>
      </c>
      <c r="H67" t="n">
        <v>0.78</v>
      </c>
      <c r="I67" t="n">
        <v>126</v>
      </c>
      <c r="J67" t="n">
        <v>112.51</v>
      </c>
      <c r="K67" t="n">
        <v>41.65</v>
      </c>
      <c r="L67" t="n">
        <v>5</v>
      </c>
      <c r="M67" t="n">
        <v>0</v>
      </c>
      <c r="N67" t="n">
        <v>15.86</v>
      </c>
      <c r="O67" t="n">
        <v>14110.24</v>
      </c>
      <c r="P67" t="n">
        <v>647.3</v>
      </c>
      <c r="Q67" t="n">
        <v>6208.92</v>
      </c>
      <c r="R67" t="n">
        <v>428.42</v>
      </c>
      <c r="S67" t="n">
        <v>222.24</v>
      </c>
      <c r="T67" t="n">
        <v>96530.14</v>
      </c>
      <c r="U67" t="n">
        <v>0.52</v>
      </c>
      <c r="V67" t="n">
        <v>0.84</v>
      </c>
      <c r="W67" t="n">
        <v>18.91</v>
      </c>
      <c r="X67" t="n">
        <v>5.87</v>
      </c>
      <c r="Y67" t="n">
        <v>1</v>
      </c>
      <c r="Z67" t="n">
        <v>10</v>
      </c>
    </row>
    <row r="68">
      <c r="A68" t="n">
        <v>0</v>
      </c>
      <c r="B68" t="n">
        <v>25</v>
      </c>
      <c r="C68" t="inlineStr">
        <is>
          <t xml:space="preserve">CONCLUIDO	</t>
        </is>
      </c>
      <c r="D68" t="n">
        <v>0.9352</v>
      </c>
      <c r="E68" t="n">
        <v>106.93</v>
      </c>
      <c r="F68" t="n">
        <v>99.34</v>
      </c>
      <c r="G68" t="n">
        <v>14.29</v>
      </c>
      <c r="H68" t="n">
        <v>0.28</v>
      </c>
      <c r="I68" t="n">
        <v>417</v>
      </c>
      <c r="J68" t="n">
        <v>61.76</v>
      </c>
      <c r="K68" t="n">
        <v>28.92</v>
      </c>
      <c r="L68" t="n">
        <v>1</v>
      </c>
      <c r="M68" t="n">
        <v>415</v>
      </c>
      <c r="N68" t="n">
        <v>6.84</v>
      </c>
      <c r="O68" t="n">
        <v>7851.41</v>
      </c>
      <c r="P68" t="n">
        <v>575.8200000000001</v>
      </c>
      <c r="Q68" t="n">
        <v>6209.19</v>
      </c>
      <c r="R68" t="n">
        <v>900.66</v>
      </c>
      <c r="S68" t="n">
        <v>222.24</v>
      </c>
      <c r="T68" t="n">
        <v>331195.66</v>
      </c>
      <c r="U68" t="n">
        <v>0.25</v>
      </c>
      <c r="V68" t="n">
        <v>0.72</v>
      </c>
      <c r="W68" t="n">
        <v>19.25</v>
      </c>
      <c r="X68" t="n">
        <v>19.65</v>
      </c>
      <c r="Y68" t="n">
        <v>1</v>
      </c>
      <c r="Z68" t="n">
        <v>10</v>
      </c>
    </row>
    <row r="69">
      <c r="A69" t="n">
        <v>1</v>
      </c>
      <c r="B69" t="n">
        <v>25</v>
      </c>
      <c r="C69" t="inlineStr">
        <is>
          <t xml:space="preserve">CONCLUIDO	</t>
        </is>
      </c>
      <c r="D69" t="n">
        <v>1.0347</v>
      </c>
      <c r="E69" t="n">
        <v>96.64</v>
      </c>
      <c r="F69" t="n">
        <v>91.38</v>
      </c>
      <c r="G69" t="n">
        <v>21.93</v>
      </c>
      <c r="H69" t="n">
        <v>0.55</v>
      </c>
      <c r="I69" t="n">
        <v>250</v>
      </c>
      <c r="J69" t="n">
        <v>62.92</v>
      </c>
      <c r="K69" t="n">
        <v>28.92</v>
      </c>
      <c r="L69" t="n">
        <v>2</v>
      </c>
      <c r="M69" t="n">
        <v>0</v>
      </c>
      <c r="N69" t="n">
        <v>7</v>
      </c>
      <c r="O69" t="n">
        <v>7994.37</v>
      </c>
      <c r="P69" t="n">
        <v>488.29</v>
      </c>
      <c r="Q69" t="n">
        <v>6209.87</v>
      </c>
      <c r="R69" t="n">
        <v>619.1799999999999</v>
      </c>
      <c r="S69" t="n">
        <v>222.24</v>
      </c>
      <c r="T69" t="n">
        <v>191290.59</v>
      </c>
      <c r="U69" t="n">
        <v>0.36</v>
      </c>
      <c r="V69" t="n">
        <v>0.78</v>
      </c>
      <c r="W69" t="n">
        <v>19.3</v>
      </c>
      <c r="X69" t="n">
        <v>11.69</v>
      </c>
      <c r="Y69" t="n">
        <v>1</v>
      </c>
      <c r="Z69" t="n">
        <v>10</v>
      </c>
    </row>
    <row r="70">
      <c r="A70" t="n">
        <v>0</v>
      </c>
      <c r="B70" t="n">
        <v>85</v>
      </c>
      <c r="C70" t="inlineStr">
        <is>
          <t xml:space="preserve">CONCLUIDO	</t>
        </is>
      </c>
      <c r="D70" t="n">
        <v>0.5036</v>
      </c>
      <c r="E70" t="n">
        <v>198.58</v>
      </c>
      <c r="F70" t="n">
        <v>149.24</v>
      </c>
      <c r="G70" t="n">
        <v>6.46</v>
      </c>
      <c r="H70" t="n">
        <v>0.11</v>
      </c>
      <c r="I70" t="n">
        <v>1386</v>
      </c>
      <c r="J70" t="n">
        <v>167.88</v>
      </c>
      <c r="K70" t="n">
        <v>51.39</v>
      </c>
      <c r="L70" t="n">
        <v>1</v>
      </c>
      <c r="M70" t="n">
        <v>1384</v>
      </c>
      <c r="N70" t="n">
        <v>30.49</v>
      </c>
      <c r="O70" t="n">
        <v>20939.59</v>
      </c>
      <c r="P70" t="n">
        <v>1885.59</v>
      </c>
      <c r="Q70" t="n">
        <v>6213.21</v>
      </c>
      <c r="R70" t="n">
        <v>2598.14</v>
      </c>
      <c r="S70" t="n">
        <v>222.24</v>
      </c>
      <c r="T70" t="n">
        <v>1175088.5</v>
      </c>
      <c r="U70" t="n">
        <v>0.09</v>
      </c>
      <c r="V70" t="n">
        <v>0.48</v>
      </c>
      <c r="W70" t="n">
        <v>20.88</v>
      </c>
      <c r="X70" t="n">
        <v>69.51000000000001</v>
      </c>
      <c r="Y70" t="n">
        <v>1</v>
      </c>
      <c r="Z70" t="n">
        <v>10</v>
      </c>
    </row>
    <row r="71">
      <c r="A71" t="n">
        <v>1</v>
      </c>
      <c r="B71" t="n">
        <v>85</v>
      </c>
      <c r="C71" t="inlineStr">
        <is>
          <t xml:space="preserve">CONCLUIDO	</t>
        </is>
      </c>
      <c r="D71" t="n">
        <v>0.8433</v>
      </c>
      <c r="E71" t="n">
        <v>118.58</v>
      </c>
      <c r="F71" t="n">
        <v>100.92</v>
      </c>
      <c r="G71" t="n">
        <v>13.43</v>
      </c>
      <c r="H71" t="n">
        <v>0.21</v>
      </c>
      <c r="I71" t="n">
        <v>451</v>
      </c>
      <c r="J71" t="n">
        <v>169.33</v>
      </c>
      <c r="K71" t="n">
        <v>51.39</v>
      </c>
      <c r="L71" t="n">
        <v>2</v>
      </c>
      <c r="M71" t="n">
        <v>449</v>
      </c>
      <c r="N71" t="n">
        <v>30.94</v>
      </c>
      <c r="O71" t="n">
        <v>21118.46</v>
      </c>
      <c r="P71" t="n">
        <v>1243.11</v>
      </c>
      <c r="Q71" t="n">
        <v>6209.38</v>
      </c>
      <c r="R71" t="n">
        <v>954.47</v>
      </c>
      <c r="S71" t="n">
        <v>222.24</v>
      </c>
      <c r="T71" t="n">
        <v>357929.42</v>
      </c>
      <c r="U71" t="n">
        <v>0.23</v>
      </c>
      <c r="V71" t="n">
        <v>0.71</v>
      </c>
      <c r="W71" t="n">
        <v>19.3</v>
      </c>
      <c r="X71" t="n">
        <v>21.23</v>
      </c>
      <c r="Y71" t="n">
        <v>1</v>
      </c>
      <c r="Z71" t="n">
        <v>10</v>
      </c>
    </row>
    <row r="72">
      <c r="A72" t="n">
        <v>2</v>
      </c>
      <c r="B72" t="n">
        <v>85</v>
      </c>
      <c r="C72" t="inlineStr">
        <is>
          <t xml:space="preserve">CONCLUIDO	</t>
        </is>
      </c>
      <c r="D72" t="n">
        <v>0.9668</v>
      </c>
      <c r="E72" t="n">
        <v>103.43</v>
      </c>
      <c r="F72" t="n">
        <v>92.05</v>
      </c>
      <c r="G72" t="n">
        <v>20.76</v>
      </c>
      <c r="H72" t="n">
        <v>0.31</v>
      </c>
      <c r="I72" t="n">
        <v>266</v>
      </c>
      <c r="J72" t="n">
        <v>170.79</v>
      </c>
      <c r="K72" t="n">
        <v>51.39</v>
      </c>
      <c r="L72" t="n">
        <v>3</v>
      </c>
      <c r="M72" t="n">
        <v>264</v>
      </c>
      <c r="N72" t="n">
        <v>31.4</v>
      </c>
      <c r="O72" t="n">
        <v>21297.94</v>
      </c>
      <c r="P72" t="n">
        <v>1101.4</v>
      </c>
      <c r="Q72" t="n">
        <v>6208.96</v>
      </c>
      <c r="R72" t="n">
        <v>652.61</v>
      </c>
      <c r="S72" t="n">
        <v>222.24</v>
      </c>
      <c r="T72" t="n">
        <v>207925.74</v>
      </c>
      <c r="U72" t="n">
        <v>0.34</v>
      </c>
      <c r="V72" t="n">
        <v>0.78</v>
      </c>
      <c r="W72" t="n">
        <v>19.02</v>
      </c>
      <c r="X72" t="n">
        <v>12.36</v>
      </c>
      <c r="Y72" t="n">
        <v>1</v>
      </c>
      <c r="Z72" t="n">
        <v>10</v>
      </c>
    </row>
    <row r="73">
      <c r="A73" t="n">
        <v>3</v>
      </c>
      <c r="B73" t="n">
        <v>85</v>
      </c>
      <c r="C73" t="inlineStr">
        <is>
          <t xml:space="preserve">CONCLUIDO	</t>
        </is>
      </c>
      <c r="D73" t="n">
        <v>1.0326</v>
      </c>
      <c r="E73" t="n">
        <v>96.84999999999999</v>
      </c>
      <c r="F73" t="n">
        <v>88.20999999999999</v>
      </c>
      <c r="G73" t="n">
        <v>28.61</v>
      </c>
      <c r="H73" t="n">
        <v>0.41</v>
      </c>
      <c r="I73" t="n">
        <v>185</v>
      </c>
      <c r="J73" t="n">
        <v>172.25</v>
      </c>
      <c r="K73" t="n">
        <v>51.39</v>
      </c>
      <c r="L73" t="n">
        <v>4</v>
      </c>
      <c r="M73" t="n">
        <v>183</v>
      </c>
      <c r="N73" t="n">
        <v>31.86</v>
      </c>
      <c r="O73" t="n">
        <v>21478.05</v>
      </c>
      <c r="P73" t="n">
        <v>1022.6</v>
      </c>
      <c r="Q73" t="n">
        <v>6208.96</v>
      </c>
      <c r="R73" t="n">
        <v>523.66</v>
      </c>
      <c r="S73" t="n">
        <v>222.24</v>
      </c>
      <c r="T73" t="n">
        <v>143854.38</v>
      </c>
      <c r="U73" t="n">
        <v>0.42</v>
      </c>
      <c r="V73" t="n">
        <v>0.8100000000000001</v>
      </c>
      <c r="W73" t="n">
        <v>18.85</v>
      </c>
      <c r="X73" t="n">
        <v>8.52</v>
      </c>
      <c r="Y73" t="n">
        <v>1</v>
      </c>
      <c r="Z73" t="n">
        <v>10</v>
      </c>
    </row>
    <row r="74">
      <c r="A74" t="n">
        <v>4</v>
      </c>
      <c r="B74" t="n">
        <v>85</v>
      </c>
      <c r="C74" t="inlineStr">
        <is>
          <t xml:space="preserve">CONCLUIDO	</t>
        </is>
      </c>
      <c r="D74" t="n">
        <v>1.0729</v>
      </c>
      <c r="E74" t="n">
        <v>93.20999999999999</v>
      </c>
      <c r="F74" t="n">
        <v>86.09</v>
      </c>
      <c r="G74" t="n">
        <v>36.9</v>
      </c>
      <c r="H74" t="n">
        <v>0.51</v>
      </c>
      <c r="I74" t="n">
        <v>140</v>
      </c>
      <c r="J74" t="n">
        <v>173.71</v>
      </c>
      <c r="K74" t="n">
        <v>51.39</v>
      </c>
      <c r="L74" t="n">
        <v>5</v>
      </c>
      <c r="M74" t="n">
        <v>138</v>
      </c>
      <c r="N74" t="n">
        <v>32.32</v>
      </c>
      <c r="O74" t="n">
        <v>21658.78</v>
      </c>
      <c r="P74" t="n">
        <v>964.28</v>
      </c>
      <c r="Q74" t="n">
        <v>6208.6</v>
      </c>
      <c r="R74" t="n">
        <v>452.41</v>
      </c>
      <c r="S74" t="n">
        <v>222.24</v>
      </c>
      <c r="T74" t="n">
        <v>108451.68</v>
      </c>
      <c r="U74" t="n">
        <v>0.49</v>
      </c>
      <c r="V74" t="n">
        <v>0.83</v>
      </c>
      <c r="W74" t="n">
        <v>18.77</v>
      </c>
      <c r="X74" t="n">
        <v>6.41</v>
      </c>
      <c r="Y74" t="n">
        <v>1</v>
      </c>
      <c r="Z74" t="n">
        <v>10</v>
      </c>
    </row>
    <row r="75">
      <c r="A75" t="n">
        <v>5</v>
      </c>
      <c r="B75" t="n">
        <v>85</v>
      </c>
      <c r="C75" t="inlineStr">
        <is>
          <t xml:space="preserve">CONCLUIDO	</t>
        </is>
      </c>
      <c r="D75" t="n">
        <v>1.1013</v>
      </c>
      <c r="E75" t="n">
        <v>90.8</v>
      </c>
      <c r="F75" t="n">
        <v>84.7</v>
      </c>
      <c r="G75" t="n">
        <v>46.2</v>
      </c>
      <c r="H75" t="n">
        <v>0.61</v>
      </c>
      <c r="I75" t="n">
        <v>110</v>
      </c>
      <c r="J75" t="n">
        <v>175.18</v>
      </c>
      <c r="K75" t="n">
        <v>51.39</v>
      </c>
      <c r="L75" t="n">
        <v>6</v>
      </c>
      <c r="M75" t="n">
        <v>108</v>
      </c>
      <c r="N75" t="n">
        <v>32.79</v>
      </c>
      <c r="O75" t="n">
        <v>21840.16</v>
      </c>
      <c r="P75" t="n">
        <v>912.45</v>
      </c>
      <c r="Q75" t="n">
        <v>6208.54</v>
      </c>
      <c r="R75" t="n">
        <v>404.48</v>
      </c>
      <c r="S75" t="n">
        <v>222.24</v>
      </c>
      <c r="T75" t="n">
        <v>84640.11</v>
      </c>
      <c r="U75" t="n">
        <v>0.55</v>
      </c>
      <c r="V75" t="n">
        <v>0.84</v>
      </c>
      <c r="W75" t="n">
        <v>18.75</v>
      </c>
      <c r="X75" t="n">
        <v>5.02</v>
      </c>
      <c r="Y75" t="n">
        <v>1</v>
      </c>
      <c r="Z75" t="n">
        <v>10</v>
      </c>
    </row>
    <row r="76">
      <c r="A76" t="n">
        <v>6</v>
      </c>
      <c r="B76" t="n">
        <v>85</v>
      </c>
      <c r="C76" t="inlineStr">
        <is>
          <t xml:space="preserve">CONCLUIDO	</t>
        </is>
      </c>
      <c r="D76" t="n">
        <v>1.1219</v>
      </c>
      <c r="E76" t="n">
        <v>89.14</v>
      </c>
      <c r="F76" t="n">
        <v>83.75</v>
      </c>
      <c r="G76" t="n">
        <v>56.46</v>
      </c>
      <c r="H76" t="n">
        <v>0.7</v>
      </c>
      <c r="I76" t="n">
        <v>89</v>
      </c>
      <c r="J76" t="n">
        <v>176.66</v>
      </c>
      <c r="K76" t="n">
        <v>51.39</v>
      </c>
      <c r="L76" t="n">
        <v>7</v>
      </c>
      <c r="M76" t="n">
        <v>87</v>
      </c>
      <c r="N76" t="n">
        <v>33.27</v>
      </c>
      <c r="O76" t="n">
        <v>22022.17</v>
      </c>
      <c r="P76" t="n">
        <v>859.91</v>
      </c>
      <c r="Q76" t="n">
        <v>6208.23</v>
      </c>
      <c r="R76" t="n">
        <v>372.88</v>
      </c>
      <c r="S76" t="n">
        <v>222.24</v>
      </c>
      <c r="T76" t="n">
        <v>68941.64999999999</v>
      </c>
      <c r="U76" t="n">
        <v>0.6</v>
      </c>
      <c r="V76" t="n">
        <v>0.85</v>
      </c>
      <c r="W76" t="n">
        <v>18.7</v>
      </c>
      <c r="X76" t="n">
        <v>4.07</v>
      </c>
      <c r="Y76" t="n">
        <v>1</v>
      </c>
      <c r="Z76" t="n">
        <v>10</v>
      </c>
    </row>
    <row r="77">
      <c r="A77" t="n">
        <v>7</v>
      </c>
      <c r="B77" t="n">
        <v>85</v>
      </c>
      <c r="C77" t="inlineStr">
        <is>
          <t xml:space="preserve">CONCLUIDO	</t>
        </is>
      </c>
      <c r="D77" t="n">
        <v>1.1335</v>
      </c>
      <c r="E77" t="n">
        <v>88.22</v>
      </c>
      <c r="F77" t="n">
        <v>83.23999999999999</v>
      </c>
      <c r="G77" t="n">
        <v>64.86</v>
      </c>
      <c r="H77" t="n">
        <v>0.8</v>
      </c>
      <c r="I77" t="n">
        <v>77</v>
      </c>
      <c r="J77" t="n">
        <v>178.14</v>
      </c>
      <c r="K77" t="n">
        <v>51.39</v>
      </c>
      <c r="L77" t="n">
        <v>8</v>
      </c>
      <c r="M77" t="n">
        <v>32</v>
      </c>
      <c r="N77" t="n">
        <v>33.75</v>
      </c>
      <c r="O77" t="n">
        <v>22204.83</v>
      </c>
      <c r="P77" t="n">
        <v>821.9400000000001</v>
      </c>
      <c r="Q77" t="n">
        <v>6208.46</v>
      </c>
      <c r="R77" t="n">
        <v>353.39</v>
      </c>
      <c r="S77" t="n">
        <v>222.24</v>
      </c>
      <c r="T77" t="n">
        <v>59258.66</v>
      </c>
      <c r="U77" t="n">
        <v>0.63</v>
      </c>
      <c r="V77" t="n">
        <v>0.86</v>
      </c>
      <c r="W77" t="n">
        <v>18.74</v>
      </c>
      <c r="X77" t="n">
        <v>3.56</v>
      </c>
      <c r="Y77" t="n">
        <v>1</v>
      </c>
      <c r="Z77" t="n">
        <v>10</v>
      </c>
    </row>
    <row r="78">
      <c r="A78" t="n">
        <v>8</v>
      </c>
      <c r="B78" t="n">
        <v>85</v>
      </c>
      <c r="C78" t="inlineStr">
        <is>
          <t xml:space="preserve">CONCLUIDO	</t>
        </is>
      </c>
      <c r="D78" t="n">
        <v>1.1356</v>
      </c>
      <c r="E78" t="n">
        <v>88.06</v>
      </c>
      <c r="F78" t="n">
        <v>83.15000000000001</v>
      </c>
      <c r="G78" t="n">
        <v>66.52</v>
      </c>
      <c r="H78" t="n">
        <v>0.89</v>
      </c>
      <c r="I78" t="n">
        <v>75</v>
      </c>
      <c r="J78" t="n">
        <v>179.63</v>
      </c>
      <c r="K78" t="n">
        <v>51.39</v>
      </c>
      <c r="L78" t="n">
        <v>9</v>
      </c>
      <c r="M78" t="n">
        <v>2</v>
      </c>
      <c r="N78" t="n">
        <v>34.24</v>
      </c>
      <c r="O78" t="n">
        <v>22388.15</v>
      </c>
      <c r="P78" t="n">
        <v>821.39</v>
      </c>
      <c r="Q78" t="n">
        <v>6208.43</v>
      </c>
      <c r="R78" t="n">
        <v>349.18</v>
      </c>
      <c r="S78" t="n">
        <v>222.24</v>
      </c>
      <c r="T78" t="n">
        <v>57165.98</v>
      </c>
      <c r="U78" t="n">
        <v>0.64</v>
      </c>
      <c r="V78" t="n">
        <v>0.86</v>
      </c>
      <c r="W78" t="n">
        <v>18.77</v>
      </c>
      <c r="X78" t="n">
        <v>3.47</v>
      </c>
      <c r="Y78" t="n">
        <v>1</v>
      </c>
      <c r="Z78" t="n">
        <v>10</v>
      </c>
    </row>
    <row r="79">
      <c r="A79" t="n">
        <v>9</v>
      </c>
      <c r="B79" t="n">
        <v>85</v>
      </c>
      <c r="C79" t="inlineStr">
        <is>
          <t xml:space="preserve">CONCLUIDO	</t>
        </is>
      </c>
      <c r="D79" t="n">
        <v>1.1354</v>
      </c>
      <c r="E79" t="n">
        <v>88.06999999999999</v>
      </c>
      <c r="F79" t="n">
        <v>83.16</v>
      </c>
      <c r="G79" t="n">
        <v>66.53</v>
      </c>
      <c r="H79" t="n">
        <v>0.98</v>
      </c>
      <c r="I79" t="n">
        <v>75</v>
      </c>
      <c r="J79" t="n">
        <v>181.12</v>
      </c>
      <c r="K79" t="n">
        <v>51.39</v>
      </c>
      <c r="L79" t="n">
        <v>10</v>
      </c>
      <c r="M79" t="n">
        <v>0</v>
      </c>
      <c r="N79" t="n">
        <v>34.73</v>
      </c>
      <c r="O79" t="n">
        <v>22572.13</v>
      </c>
      <c r="P79" t="n">
        <v>827.84</v>
      </c>
      <c r="Q79" t="n">
        <v>6208.68</v>
      </c>
      <c r="R79" t="n">
        <v>349.2</v>
      </c>
      <c r="S79" t="n">
        <v>222.24</v>
      </c>
      <c r="T79" t="n">
        <v>57172.78</v>
      </c>
      <c r="U79" t="n">
        <v>0.64</v>
      </c>
      <c r="V79" t="n">
        <v>0.86</v>
      </c>
      <c r="W79" t="n">
        <v>18.78</v>
      </c>
      <c r="X79" t="n">
        <v>3.48</v>
      </c>
      <c r="Y79" t="n">
        <v>1</v>
      </c>
      <c r="Z79" t="n">
        <v>10</v>
      </c>
    </row>
    <row r="80">
      <c r="A80" t="n">
        <v>0</v>
      </c>
      <c r="B80" t="n">
        <v>20</v>
      </c>
      <c r="C80" t="inlineStr">
        <is>
          <t xml:space="preserve">CONCLUIDO	</t>
        </is>
      </c>
      <c r="D80" t="n">
        <v>0.983</v>
      </c>
      <c r="E80" t="n">
        <v>101.73</v>
      </c>
      <c r="F80" t="n">
        <v>95.79000000000001</v>
      </c>
      <c r="G80" t="n">
        <v>16.76</v>
      </c>
      <c r="H80" t="n">
        <v>0.34</v>
      </c>
      <c r="I80" t="n">
        <v>343</v>
      </c>
      <c r="J80" t="n">
        <v>51.33</v>
      </c>
      <c r="K80" t="n">
        <v>24.83</v>
      </c>
      <c r="L80" t="n">
        <v>1</v>
      </c>
      <c r="M80" t="n">
        <v>187</v>
      </c>
      <c r="N80" t="n">
        <v>5.51</v>
      </c>
      <c r="O80" t="n">
        <v>6564.78</v>
      </c>
      <c r="P80" t="n">
        <v>457.56</v>
      </c>
      <c r="Q80" t="n">
        <v>6209.75</v>
      </c>
      <c r="R80" t="n">
        <v>773.36</v>
      </c>
      <c r="S80" t="n">
        <v>222.24</v>
      </c>
      <c r="T80" t="n">
        <v>267914.08</v>
      </c>
      <c r="U80" t="n">
        <v>0.29</v>
      </c>
      <c r="V80" t="n">
        <v>0.75</v>
      </c>
      <c r="W80" t="n">
        <v>19.32</v>
      </c>
      <c r="X80" t="n">
        <v>16.1</v>
      </c>
      <c r="Y80" t="n">
        <v>1</v>
      </c>
      <c r="Z80" t="n">
        <v>10</v>
      </c>
    </row>
    <row r="81">
      <c r="A81" t="n">
        <v>1</v>
      </c>
      <c r="B81" t="n">
        <v>20</v>
      </c>
      <c r="C81" t="inlineStr">
        <is>
          <t xml:space="preserve">CONCLUIDO	</t>
        </is>
      </c>
      <c r="D81" t="n">
        <v>1.0023</v>
      </c>
      <c r="E81" t="n">
        <v>99.77</v>
      </c>
      <c r="F81" t="n">
        <v>94.20999999999999</v>
      </c>
      <c r="G81" t="n">
        <v>18.12</v>
      </c>
      <c r="H81" t="n">
        <v>0.66</v>
      </c>
      <c r="I81" t="n">
        <v>312</v>
      </c>
      <c r="J81" t="n">
        <v>52.47</v>
      </c>
      <c r="K81" t="n">
        <v>24.83</v>
      </c>
      <c r="L81" t="n">
        <v>2</v>
      </c>
      <c r="M81" t="n">
        <v>0</v>
      </c>
      <c r="N81" t="n">
        <v>5.64</v>
      </c>
      <c r="O81" t="n">
        <v>6705.1</v>
      </c>
      <c r="P81" t="n">
        <v>449.9</v>
      </c>
      <c r="Q81" t="n">
        <v>6210.07</v>
      </c>
      <c r="R81" t="n">
        <v>712.39</v>
      </c>
      <c r="S81" t="n">
        <v>222.24</v>
      </c>
      <c r="T81" t="n">
        <v>237582.49</v>
      </c>
      <c r="U81" t="n">
        <v>0.31</v>
      </c>
      <c r="V81" t="n">
        <v>0.76</v>
      </c>
      <c r="W81" t="n">
        <v>19.47</v>
      </c>
      <c r="X81" t="n">
        <v>14.52</v>
      </c>
      <c r="Y81" t="n">
        <v>1</v>
      </c>
      <c r="Z81" t="n">
        <v>10</v>
      </c>
    </row>
    <row r="82">
      <c r="A82" t="n">
        <v>0</v>
      </c>
      <c r="B82" t="n">
        <v>65</v>
      </c>
      <c r="C82" t="inlineStr">
        <is>
          <t xml:space="preserve">CONCLUIDO	</t>
        </is>
      </c>
      <c r="D82" t="n">
        <v>0.6243</v>
      </c>
      <c r="E82" t="n">
        <v>160.18</v>
      </c>
      <c r="F82" t="n">
        <v>130.04</v>
      </c>
      <c r="G82" t="n">
        <v>7.6</v>
      </c>
      <c r="H82" t="n">
        <v>0.13</v>
      </c>
      <c r="I82" t="n">
        <v>1027</v>
      </c>
      <c r="J82" t="n">
        <v>133.21</v>
      </c>
      <c r="K82" t="n">
        <v>46.47</v>
      </c>
      <c r="L82" t="n">
        <v>1</v>
      </c>
      <c r="M82" t="n">
        <v>1025</v>
      </c>
      <c r="N82" t="n">
        <v>20.75</v>
      </c>
      <c r="O82" t="n">
        <v>16663.42</v>
      </c>
      <c r="P82" t="n">
        <v>1403.36</v>
      </c>
      <c r="Q82" t="n">
        <v>6211.72</v>
      </c>
      <c r="R82" t="n">
        <v>1943.88</v>
      </c>
      <c r="S82" t="n">
        <v>222.24</v>
      </c>
      <c r="T82" t="n">
        <v>849754.29</v>
      </c>
      <c r="U82" t="n">
        <v>0.11</v>
      </c>
      <c r="V82" t="n">
        <v>0.55</v>
      </c>
      <c r="W82" t="n">
        <v>20.28</v>
      </c>
      <c r="X82" t="n">
        <v>50.33</v>
      </c>
      <c r="Y82" t="n">
        <v>1</v>
      </c>
      <c r="Z82" t="n">
        <v>10</v>
      </c>
    </row>
    <row r="83">
      <c r="A83" t="n">
        <v>1</v>
      </c>
      <c r="B83" t="n">
        <v>65</v>
      </c>
      <c r="C83" t="inlineStr">
        <is>
          <t xml:space="preserve">CONCLUIDO	</t>
        </is>
      </c>
      <c r="D83" t="n">
        <v>0.9196</v>
      </c>
      <c r="E83" t="n">
        <v>108.74</v>
      </c>
      <c r="F83" t="n">
        <v>96.68000000000001</v>
      </c>
      <c r="G83" t="n">
        <v>15.98</v>
      </c>
      <c r="H83" t="n">
        <v>0.26</v>
      </c>
      <c r="I83" t="n">
        <v>363</v>
      </c>
      <c r="J83" t="n">
        <v>134.55</v>
      </c>
      <c r="K83" t="n">
        <v>46.47</v>
      </c>
      <c r="L83" t="n">
        <v>2</v>
      </c>
      <c r="M83" t="n">
        <v>361</v>
      </c>
      <c r="N83" t="n">
        <v>21.09</v>
      </c>
      <c r="O83" t="n">
        <v>16828.84</v>
      </c>
      <c r="P83" t="n">
        <v>1001.62</v>
      </c>
      <c r="Q83" t="n">
        <v>6209.41</v>
      </c>
      <c r="R83" t="n">
        <v>810.3</v>
      </c>
      <c r="S83" t="n">
        <v>222.24</v>
      </c>
      <c r="T83" t="n">
        <v>286285.21</v>
      </c>
      <c r="U83" t="n">
        <v>0.27</v>
      </c>
      <c r="V83" t="n">
        <v>0.74</v>
      </c>
      <c r="W83" t="n">
        <v>19.16</v>
      </c>
      <c r="X83" t="n">
        <v>16.99</v>
      </c>
      <c r="Y83" t="n">
        <v>1</v>
      </c>
      <c r="Z83" t="n">
        <v>10</v>
      </c>
    </row>
    <row r="84">
      <c r="A84" t="n">
        <v>2</v>
      </c>
      <c r="B84" t="n">
        <v>65</v>
      </c>
      <c r="C84" t="inlineStr">
        <is>
          <t xml:space="preserve">CONCLUIDO	</t>
        </is>
      </c>
      <c r="D84" t="n">
        <v>1.0254</v>
      </c>
      <c r="E84" t="n">
        <v>97.52</v>
      </c>
      <c r="F84" t="n">
        <v>89.54000000000001</v>
      </c>
      <c r="G84" t="n">
        <v>25.22</v>
      </c>
      <c r="H84" t="n">
        <v>0.39</v>
      </c>
      <c r="I84" t="n">
        <v>213</v>
      </c>
      <c r="J84" t="n">
        <v>135.9</v>
      </c>
      <c r="K84" t="n">
        <v>46.47</v>
      </c>
      <c r="L84" t="n">
        <v>3</v>
      </c>
      <c r="M84" t="n">
        <v>211</v>
      </c>
      <c r="N84" t="n">
        <v>21.43</v>
      </c>
      <c r="O84" t="n">
        <v>16994.64</v>
      </c>
      <c r="P84" t="n">
        <v>884.46</v>
      </c>
      <c r="Q84" t="n">
        <v>6208.73</v>
      </c>
      <c r="R84" t="n">
        <v>568.3200000000001</v>
      </c>
      <c r="S84" t="n">
        <v>222.24</v>
      </c>
      <c r="T84" t="n">
        <v>166044.32</v>
      </c>
      <c r="U84" t="n">
        <v>0.39</v>
      </c>
      <c r="V84" t="n">
        <v>0.8</v>
      </c>
      <c r="W84" t="n">
        <v>18.92</v>
      </c>
      <c r="X84" t="n">
        <v>9.859999999999999</v>
      </c>
      <c r="Y84" t="n">
        <v>1</v>
      </c>
      <c r="Z84" t="n">
        <v>10</v>
      </c>
    </row>
    <row r="85">
      <c r="A85" t="n">
        <v>3</v>
      </c>
      <c r="B85" t="n">
        <v>65</v>
      </c>
      <c r="C85" t="inlineStr">
        <is>
          <t xml:space="preserve">CONCLUIDO	</t>
        </is>
      </c>
      <c r="D85" t="n">
        <v>1.0805</v>
      </c>
      <c r="E85" t="n">
        <v>92.55</v>
      </c>
      <c r="F85" t="n">
        <v>86.40000000000001</v>
      </c>
      <c r="G85" t="n">
        <v>35.51</v>
      </c>
      <c r="H85" t="n">
        <v>0.52</v>
      </c>
      <c r="I85" t="n">
        <v>146</v>
      </c>
      <c r="J85" t="n">
        <v>137.25</v>
      </c>
      <c r="K85" t="n">
        <v>46.47</v>
      </c>
      <c r="L85" t="n">
        <v>4</v>
      </c>
      <c r="M85" t="n">
        <v>144</v>
      </c>
      <c r="N85" t="n">
        <v>21.78</v>
      </c>
      <c r="O85" t="n">
        <v>17160.92</v>
      </c>
      <c r="P85" t="n">
        <v>807.09</v>
      </c>
      <c r="Q85" t="n">
        <v>6208.39</v>
      </c>
      <c r="R85" t="n">
        <v>461.73</v>
      </c>
      <c r="S85" t="n">
        <v>222.24</v>
      </c>
      <c r="T85" t="n">
        <v>113085.44</v>
      </c>
      <c r="U85" t="n">
        <v>0.48</v>
      </c>
      <c r="V85" t="n">
        <v>0.83</v>
      </c>
      <c r="W85" t="n">
        <v>18.81</v>
      </c>
      <c r="X85" t="n">
        <v>6.72</v>
      </c>
      <c r="Y85" t="n">
        <v>1</v>
      </c>
      <c r="Z85" t="n">
        <v>10</v>
      </c>
    </row>
    <row r="86">
      <c r="A86" t="n">
        <v>4</v>
      </c>
      <c r="B86" t="n">
        <v>65</v>
      </c>
      <c r="C86" t="inlineStr">
        <is>
          <t xml:space="preserve">CONCLUIDO	</t>
        </is>
      </c>
      <c r="D86" t="n">
        <v>1.1146</v>
      </c>
      <c r="E86" t="n">
        <v>89.72</v>
      </c>
      <c r="F86" t="n">
        <v>84.63</v>
      </c>
      <c r="G86" t="n">
        <v>47.46</v>
      </c>
      <c r="H86" t="n">
        <v>0.64</v>
      </c>
      <c r="I86" t="n">
        <v>107</v>
      </c>
      <c r="J86" t="n">
        <v>138.6</v>
      </c>
      <c r="K86" t="n">
        <v>46.47</v>
      </c>
      <c r="L86" t="n">
        <v>5</v>
      </c>
      <c r="M86" t="n">
        <v>83</v>
      </c>
      <c r="N86" t="n">
        <v>22.13</v>
      </c>
      <c r="O86" t="n">
        <v>17327.69</v>
      </c>
      <c r="P86" t="n">
        <v>737.27</v>
      </c>
      <c r="Q86" t="n">
        <v>6208.38</v>
      </c>
      <c r="R86" t="n">
        <v>401.25</v>
      </c>
      <c r="S86" t="n">
        <v>222.24</v>
      </c>
      <c r="T86" t="n">
        <v>83038.74000000001</v>
      </c>
      <c r="U86" t="n">
        <v>0.55</v>
      </c>
      <c r="V86" t="n">
        <v>0.84</v>
      </c>
      <c r="W86" t="n">
        <v>18.77</v>
      </c>
      <c r="X86" t="n">
        <v>4.95</v>
      </c>
      <c r="Y86" t="n">
        <v>1</v>
      </c>
      <c r="Z86" t="n">
        <v>10</v>
      </c>
    </row>
    <row r="87">
      <c r="A87" t="n">
        <v>5</v>
      </c>
      <c r="B87" t="n">
        <v>65</v>
      </c>
      <c r="C87" t="inlineStr">
        <is>
          <t xml:space="preserve">CONCLUIDO	</t>
        </is>
      </c>
      <c r="D87" t="n">
        <v>1.1231</v>
      </c>
      <c r="E87" t="n">
        <v>89.04000000000001</v>
      </c>
      <c r="F87" t="n">
        <v>84.22</v>
      </c>
      <c r="G87" t="n">
        <v>52.09</v>
      </c>
      <c r="H87" t="n">
        <v>0.76</v>
      </c>
      <c r="I87" t="n">
        <v>97</v>
      </c>
      <c r="J87" t="n">
        <v>139.95</v>
      </c>
      <c r="K87" t="n">
        <v>46.47</v>
      </c>
      <c r="L87" t="n">
        <v>6</v>
      </c>
      <c r="M87" t="n">
        <v>2</v>
      </c>
      <c r="N87" t="n">
        <v>22.49</v>
      </c>
      <c r="O87" t="n">
        <v>17494.97</v>
      </c>
      <c r="P87" t="n">
        <v>718.22</v>
      </c>
      <c r="Q87" t="n">
        <v>6208.63</v>
      </c>
      <c r="R87" t="n">
        <v>384.13</v>
      </c>
      <c r="S87" t="n">
        <v>222.24</v>
      </c>
      <c r="T87" t="n">
        <v>74529.39999999999</v>
      </c>
      <c r="U87" t="n">
        <v>0.58</v>
      </c>
      <c r="V87" t="n">
        <v>0.85</v>
      </c>
      <c r="W87" t="n">
        <v>18.84</v>
      </c>
      <c r="X87" t="n">
        <v>4.54</v>
      </c>
      <c r="Y87" t="n">
        <v>1</v>
      </c>
      <c r="Z87" t="n">
        <v>10</v>
      </c>
    </row>
    <row r="88">
      <c r="A88" t="n">
        <v>6</v>
      </c>
      <c r="B88" t="n">
        <v>65</v>
      </c>
      <c r="C88" t="inlineStr">
        <is>
          <t xml:space="preserve">CONCLUIDO	</t>
        </is>
      </c>
      <c r="D88" t="n">
        <v>1.1232</v>
      </c>
      <c r="E88" t="n">
        <v>89.03</v>
      </c>
      <c r="F88" t="n">
        <v>84.20999999999999</v>
      </c>
      <c r="G88" t="n">
        <v>52.09</v>
      </c>
      <c r="H88" t="n">
        <v>0.88</v>
      </c>
      <c r="I88" t="n">
        <v>97</v>
      </c>
      <c r="J88" t="n">
        <v>141.31</v>
      </c>
      <c r="K88" t="n">
        <v>46.47</v>
      </c>
      <c r="L88" t="n">
        <v>7</v>
      </c>
      <c r="M88" t="n">
        <v>0</v>
      </c>
      <c r="N88" t="n">
        <v>22.85</v>
      </c>
      <c r="O88" t="n">
        <v>17662.75</v>
      </c>
      <c r="P88" t="n">
        <v>724.37</v>
      </c>
      <c r="Q88" t="n">
        <v>6208.81</v>
      </c>
      <c r="R88" t="n">
        <v>383.81</v>
      </c>
      <c r="S88" t="n">
        <v>222.24</v>
      </c>
      <c r="T88" t="n">
        <v>74367.19</v>
      </c>
      <c r="U88" t="n">
        <v>0.58</v>
      </c>
      <c r="V88" t="n">
        <v>0.85</v>
      </c>
      <c r="W88" t="n">
        <v>18.84</v>
      </c>
      <c r="X88" t="n">
        <v>4.53</v>
      </c>
      <c r="Y88" t="n">
        <v>1</v>
      </c>
      <c r="Z88" t="n">
        <v>10</v>
      </c>
    </row>
    <row r="89">
      <c r="A89" t="n">
        <v>0</v>
      </c>
      <c r="B89" t="n">
        <v>75</v>
      </c>
      <c r="C89" t="inlineStr">
        <is>
          <t xml:space="preserve">CONCLUIDO	</t>
        </is>
      </c>
      <c r="D89" t="n">
        <v>0.5629999999999999</v>
      </c>
      <c r="E89" t="n">
        <v>177.63</v>
      </c>
      <c r="F89" t="n">
        <v>138.84</v>
      </c>
      <c r="G89" t="n">
        <v>6.97</v>
      </c>
      <c r="H89" t="n">
        <v>0.12</v>
      </c>
      <c r="I89" t="n">
        <v>1195</v>
      </c>
      <c r="J89" t="n">
        <v>150.44</v>
      </c>
      <c r="K89" t="n">
        <v>49.1</v>
      </c>
      <c r="L89" t="n">
        <v>1</v>
      </c>
      <c r="M89" t="n">
        <v>1193</v>
      </c>
      <c r="N89" t="n">
        <v>25.34</v>
      </c>
      <c r="O89" t="n">
        <v>18787.76</v>
      </c>
      <c r="P89" t="n">
        <v>1629.07</v>
      </c>
      <c r="Q89" t="n">
        <v>6212.3</v>
      </c>
      <c r="R89" t="n">
        <v>2245.59</v>
      </c>
      <c r="S89" t="n">
        <v>222.24</v>
      </c>
      <c r="T89" t="n">
        <v>999769.37</v>
      </c>
      <c r="U89" t="n">
        <v>0.1</v>
      </c>
      <c r="V89" t="n">
        <v>0.51</v>
      </c>
      <c r="W89" t="n">
        <v>20.5</v>
      </c>
      <c r="X89" t="n">
        <v>59.12</v>
      </c>
      <c r="Y89" t="n">
        <v>1</v>
      </c>
      <c r="Z89" t="n">
        <v>10</v>
      </c>
    </row>
    <row r="90">
      <c r="A90" t="n">
        <v>1</v>
      </c>
      <c r="B90" t="n">
        <v>75</v>
      </c>
      <c r="C90" t="inlineStr">
        <is>
          <t xml:space="preserve">CONCLUIDO	</t>
        </is>
      </c>
      <c r="D90" t="n">
        <v>0.8807</v>
      </c>
      <c r="E90" t="n">
        <v>113.55</v>
      </c>
      <c r="F90" t="n">
        <v>98.84</v>
      </c>
      <c r="G90" t="n">
        <v>14.57</v>
      </c>
      <c r="H90" t="n">
        <v>0.23</v>
      </c>
      <c r="I90" t="n">
        <v>407</v>
      </c>
      <c r="J90" t="n">
        <v>151.83</v>
      </c>
      <c r="K90" t="n">
        <v>49.1</v>
      </c>
      <c r="L90" t="n">
        <v>2</v>
      </c>
      <c r="M90" t="n">
        <v>405</v>
      </c>
      <c r="N90" t="n">
        <v>25.73</v>
      </c>
      <c r="O90" t="n">
        <v>18959.54</v>
      </c>
      <c r="P90" t="n">
        <v>1123.33</v>
      </c>
      <c r="Q90" t="n">
        <v>6209.28</v>
      </c>
      <c r="R90" t="n">
        <v>883.08</v>
      </c>
      <c r="S90" t="n">
        <v>222.24</v>
      </c>
      <c r="T90" t="n">
        <v>322451.61</v>
      </c>
      <c r="U90" t="n">
        <v>0.25</v>
      </c>
      <c r="V90" t="n">
        <v>0.72</v>
      </c>
      <c r="W90" t="n">
        <v>19.24</v>
      </c>
      <c r="X90" t="n">
        <v>19.14</v>
      </c>
      <c r="Y90" t="n">
        <v>1</v>
      </c>
      <c r="Z90" t="n">
        <v>10</v>
      </c>
    </row>
    <row r="91">
      <c r="A91" t="n">
        <v>2</v>
      </c>
      <c r="B91" t="n">
        <v>75</v>
      </c>
      <c r="C91" t="inlineStr">
        <is>
          <t xml:space="preserve">CONCLUIDO	</t>
        </is>
      </c>
      <c r="D91" t="n">
        <v>0.9959</v>
      </c>
      <c r="E91" t="n">
        <v>100.42</v>
      </c>
      <c r="F91" t="n">
        <v>90.81</v>
      </c>
      <c r="G91" t="n">
        <v>22.7</v>
      </c>
      <c r="H91" t="n">
        <v>0.35</v>
      </c>
      <c r="I91" t="n">
        <v>240</v>
      </c>
      <c r="J91" t="n">
        <v>153.23</v>
      </c>
      <c r="K91" t="n">
        <v>49.1</v>
      </c>
      <c r="L91" t="n">
        <v>3</v>
      </c>
      <c r="M91" t="n">
        <v>238</v>
      </c>
      <c r="N91" t="n">
        <v>26.13</v>
      </c>
      <c r="O91" t="n">
        <v>19131.85</v>
      </c>
      <c r="P91" t="n">
        <v>995</v>
      </c>
      <c r="Q91" t="n">
        <v>6209.1</v>
      </c>
      <c r="R91" t="n">
        <v>611.51</v>
      </c>
      <c r="S91" t="n">
        <v>222.24</v>
      </c>
      <c r="T91" t="n">
        <v>187503.75</v>
      </c>
      <c r="U91" t="n">
        <v>0.36</v>
      </c>
      <c r="V91" t="n">
        <v>0.79</v>
      </c>
      <c r="W91" t="n">
        <v>18.95</v>
      </c>
      <c r="X91" t="n">
        <v>11.12</v>
      </c>
      <c r="Y91" t="n">
        <v>1</v>
      </c>
      <c r="Z91" t="n">
        <v>10</v>
      </c>
    </row>
    <row r="92">
      <c r="A92" t="n">
        <v>3</v>
      </c>
      <c r="B92" t="n">
        <v>75</v>
      </c>
      <c r="C92" t="inlineStr">
        <is>
          <t xml:space="preserve">CONCLUIDO	</t>
        </is>
      </c>
      <c r="D92" t="n">
        <v>1.0562</v>
      </c>
      <c r="E92" t="n">
        <v>94.68000000000001</v>
      </c>
      <c r="F92" t="n">
        <v>87.33</v>
      </c>
      <c r="G92" t="n">
        <v>31.57</v>
      </c>
      <c r="H92" t="n">
        <v>0.46</v>
      </c>
      <c r="I92" t="n">
        <v>166</v>
      </c>
      <c r="J92" t="n">
        <v>154.63</v>
      </c>
      <c r="K92" t="n">
        <v>49.1</v>
      </c>
      <c r="L92" t="n">
        <v>4</v>
      </c>
      <c r="M92" t="n">
        <v>164</v>
      </c>
      <c r="N92" t="n">
        <v>26.53</v>
      </c>
      <c r="O92" t="n">
        <v>19304.72</v>
      </c>
      <c r="P92" t="n">
        <v>918.08</v>
      </c>
      <c r="Q92" t="n">
        <v>6208.84</v>
      </c>
      <c r="R92" t="n">
        <v>494.07</v>
      </c>
      <c r="S92" t="n">
        <v>222.24</v>
      </c>
      <c r="T92" t="n">
        <v>129153.01</v>
      </c>
      <c r="U92" t="n">
        <v>0.45</v>
      </c>
      <c r="V92" t="n">
        <v>0.82</v>
      </c>
      <c r="W92" t="n">
        <v>18.83</v>
      </c>
      <c r="X92" t="n">
        <v>7.65</v>
      </c>
      <c r="Y92" t="n">
        <v>1</v>
      </c>
      <c r="Z92" t="n">
        <v>10</v>
      </c>
    </row>
    <row r="93">
      <c r="A93" t="n">
        <v>4</v>
      </c>
      <c r="B93" t="n">
        <v>75</v>
      </c>
      <c r="C93" t="inlineStr">
        <is>
          <t xml:space="preserve">CONCLUIDO	</t>
        </is>
      </c>
      <c r="D93" t="n">
        <v>1.0939</v>
      </c>
      <c r="E93" t="n">
        <v>91.42</v>
      </c>
      <c r="F93" t="n">
        <v>85.34999999999999</v>
      </c>
      <c r="G93" t="n">
        <v>41.3</v>
      </c>
      <c r="H93" t="n">
        <v>0.57</v>
      </c>
      <c r="I93" t="n">
        <v>124</v>
      </c>
      <c r="J93" t="n">
        <v>156.03</v>
      </c>
      <c r="K93" t="n">
        <v>49.1</v>
      </c>
      <c r="L93" t="n">
        <v>5</v>
      </c>
      <c r="M93" t="n">
        <v>122</v>
      </c>
      <c r="N93" t="n">
        <v>26.94</v>
      </c>
      <c r="O93" t="n">
        <v>19478.15</v>
      </c>
      <c r="P93" t="n">
        <v>856.13</v>
      </c>
      <c r="Q93" t="n">
        <v>6208.47</v>
      </c>
      <c r="R93" t="n">
        <v>427.27</v>
      </c>
      <c r="S93" t="n">
        <v>222.24</v>
      </c>
      <c r="T93" t="n">
        <v>95964.60000000001</v>
      </c>
      <c r="U93" t="n">
        <v>0.52</v>
      </c>
      <c r="V93" t="n">
        <v>0.84</v>
      </c>
      <c r="W93" t="n">
        <v>18.75</v>
      </c>
      <c r="X93" t="n">
        <v>5.67</v>
      </c>
      <c r="Y93" t="n">
        <v>1</v>
      </c>
      <c r="Z93" t="n">
        <v>10</v>
      </c>
    </row>
    <row r="94">
      <c r="A94" t="n">
        <v>5</v>
      </c>
      <c r="B94" t="n">
        <v>75</v>
      </c>
      <c r="C94" t="inlineStr">
        <is>
          <t xml:space="preserve">CONCLUIDO	</t>
        </is>
      </c>
      <c r="D94" t="n">
        <v>1.119</v>
      </c>
      <c r="E94" t="n">
        <v>89.37</v>
      </c>
      <c r="F94" t="n">
        <v>84.13</v>
      </c>
      <c r="G94" t="n">
        <v>52.04</v>
      </c>
      <c r="H94" t="n">
        <v>0.67</v>
      </c>
      <c r="I94" t="n">
        <v>97</v>
      </c>
      <c r="J94" t="n">
        <v>157.44</v>
      </c>
      <c r="K94" t="n">
        <v>49.1</v>
      </c>
      <c r="L94" t="n">
        <v>6</v>
      </c>
      <c r="M94" t="n">
        <v>87</v>
      </c>
      <c r="N94" t="n">
        <v>27.35</v>
      </c>
      <c r="O94" t="n">
        <v>19652.13</v>
      </c>
      <c r="P94" t="n">
        <v>799.16</v>
      </c>
      <c r="Q94" t="n">
        <v>6208.43</v>
      </c>
      <c r="R94" t="n">
        <v>384.87</v>
      </c>
      <c r="S94" t="n">
        <v>222.24</v>
      </c>
      <c r="T94" t="n">
        <v>74899.06</v>
      </c>
      <c r="U94" t="n">
        <v>0.58</v>
      </c>
      <c r="V94" t="n">
        <v>0.85</v>
      </c>
      <c r="W94" t="n">
        <v>18.73</v>
      </c>
      <c r="X94" t="n">
        <v>4.45</v>
      </c>
      <c r="Y94" t="n">
        <v>1</v>
      </c>
      <c r="Z94" t="n">
        <v>10</v>
      </c>
    </row>
    <row r="95">
      <c r="A95" t="n">
        <v>6</v>
      </c>
      <c r="B95" t="n">
        <v>75</v>
      </c>
      <c r="C95" t="inlineStr">
        <is>
          <t xml:space="preserve">CONCLUIDO	</t>
        </is>
      </c>
      <c r="D95" t="n">
        <v>1.1304</v>
      </c>
      <c r="E95" t="n">
        <v>88.45999999999999</v>
      </c>
      <c r="F95" t="n">
        <v>83.59</v>
      </c>
      <c r="G95" t="n">
        <v>59.01</v>
      </c>
      <c r="H95" t="n">
        <v>0.78</v>
      </c>
      <c r="I95" t="n">
        <v>85</v>
      </c>
      <c r="J95" t="n">
        <v>158.86</v>
      </c>
      <c r="K95" t="n">
        <v>49.1</v>
      </c>
      <c r="L95" t="n">
        <v>7</v>
      </c>
      <c r="M95" t="n">
        <v>15</v>
      </c>
      <c r="N95" t="n">
        <v>27.77</v>
      </c>
      <c r="O95" t="n">
        <v>19826.68</v>
      </c>
      <c r="P95" t="n">
        <v>767.4299999999999</v>
      </c>
      <c r="Q95" t="n">
        <v>6208.93</v>
      </c>
      <c r="R95" t="n">
        <v>364.67</v>
      </c>
      <c r="S95" t="n">
        <v>222.24</v>
      </c>
      <c r="T95" t="n">
        <v>64858.63</v>
      </c>
      <c r="U95" t="n">
        <v>0.61</v>
      </c>
      <c r="V95" t="n">
        <v>0.85</v>
      </c>
      <c r="W95" t="n">
        <v>18.77</v>
      </c>
      <c r="X95" t="n">
        <v>3.91</v>
      </c>
      <c r="Y95" t="n">
        <v>1</v>
      </c>
      <c r="Z95" t="n">
        <v>10</v>
      </c>
    </row>
    <row r="96">
      <c r="A96" t="n">
        <v>7</v>
      </c>
      <c r="B96" t="n">
        <v>75</v>
      </c>
      <c r="C96" t="inlineStr">
        <is>
          <t xml:space="preserve">CONCLUIDO	</t>
        </is>
      </c>
      <c r="D96" t="n">
        <v>1.1309</v>
      </c>
      <c r="E96" t="n">
        <v>88.42</v>
      </c>
      <c r="F96" t="n">
        <v>83.58</v>
      </c>
      <c r="G96" t="n">
        <v>59.7</v>
      </c>
      <c r="H96" t="n">
        <v>0.88</v>
      </c>
      <c r="I96" t="n">
        <v>84</v>
      </c>
      <c r="J96" t="n">
        <v>160.28</v>
      </c>
      <c r="K96" t="n">
        <v>49.1</v>
      </c>
      <c r="L96" t="n">
        <v>8</v>
      </c>
      <c r="M96" t="n">
        <v>0</v>
      </c>
      <c r="N96" t="n">
        <v>28.19</v>
      </c>
      <c r="O96" t="n">
        <v>20001.93</v>
      </c>
      <c r="P96" t="n">
        <v>772.26</v>
      </c>
      <c r="Q96" t="n">
        <v>6208.82</v>
      </c>
      <c r="R96" t="n">
        <v>363.05</v>
      </c>
      <c r="S96" t="n">
        <v>222.24</v>
      </c>
      <c r="T96" t="n">
        <v>64053.83</v>
      </c>
      <c r="U96" t="n">
        <v>0.61</v>
      </c>
      <c r="V96" t="n">
        <v>0.85</v>
      </c>
      <c r="W96" t="n">
        <v>18.81</v>
      </c>
      <c r="X96" t="n">
        <v>3.9</v>
      </c>
      <c r="Y96" t="n">
        <v>1</v>
      </c>
      <c r="Z96" t="n">
        <v>10</v>
      </c>
    </row>
    <row r="97">
      <c r="A97" t="n">
        <v>0</v>
      </c>
      <c r="B97" t="n">
        <v>95</v>
      </c>
      <c r="C97" t="inlineStr">
        <is>
          <t xml:space="preserve">CONCLUIDO	</t>
        </is>
      </c>
      <c r="D97" t="n">
        <v>0.447</v>
      </c>
      <c r="E97" t="n">
        <v>223.72</v>
      </c>
      <c r="F97" t="n">
        <v>161.44</v>
      </c>
      <c r="G97" t="n">
        <v>6.03</v>
      </c>
      <c r="H97" t="n">
        <v>0.1</v>
      </c>
      <c r="I97" t="n">
        <v>1607</v>
      </c>
      <c r="J97" t="n">
        <v>185.69</v>
      </c>
      <c r="K97" t="n">
        <v>53.44</v>
      </c>
      <c r="L97" t="n">
        <v>1</v>
      </c>
      <c r="M97" t="n">
        <v>1605</v>
      </c>
      <c r="N97" t="n">
        <v>36.26</v>
      </c>
      <c r="O97" t="n">
        <v>23136.14</v>
      </c>
      <c r="P97" t="n">
        <v>2180.6</v>
      </c>
      <c r="Q97" t="n">
        <v>6214.46</v>
      </c>
      <c r="R97" t="n">
        <v>3016.49</v>
      </c>
      <c r="S97" t="n">
        <v>222.24</v>
      </c>
      <c r="T97" t="n">
        <v>1383158.66</v>
      </c>
      <c r="U97" t="n">
        <v>0.07000000000000001</v>
      </c>
      <c r="V97" t="n">
        <v>0.44</v>
      </c>
      <c r="W97" t="n">
        <v>21.2</v>
      </c>
      <c r="X97" t="n">
        <v>81.7</v>
      </c>
      <c r="Y97" t="n">
        <v>1</v>
      </c>
      <c r="Z97" t="n">
        <v>10</v>
      </c>
    </row>
    <row r="98">
      <c r="A98" t="n">
        <v>1</v>
      </c>
      <c r="B98" t="n">
        <v>95</v>
      </c>
      <c r="C98" t="inlineStr">
        <is>
          <t xml:space="preserve">CONCLUIDO	</t>
        </is>
      </c>
      <c r="D98" t="n">
        <v>0.8066</v>
      </c>
      <c r="E98" t="n">
        <v>123.98</v>
      </c>
      <c r="F98" t="n">
        <v>103.08</v>
      </c>
      <c r="G98" t="n">
        <v>12.5</v>
      </c>
      <c r="H98" t="n">
        <v>0.19</v>
      </c>
      <c r="I98" t="n">
        <v>495</v>
      </c>
      <c r="J98" t="n">
        <v>187.21</v>
      </c>
      <c r="K98" t="n">
        <v>53.44</v>
      </c>
      <c r="L98" t="n">
        <v>2</v>
      </c>
      <c r="M98" t="n">
        <v>493</v>
      </c>
      <c r="N98" t="n">
        <v>36.77</v>
      </c>
      <c r="O98" t="n">
        <v>23322.88</v>
      </c>
      <c r="P98" t="n">
        <v>1363.73</v>
      </c>
      <c r="Q98" t="n">
        <v>6209.46</v>
      </c>
      <c r="R98" t="n">
        <v>1027.21</v>
      </c>
      <c r="S98" t="n">
        <v>222.24</v>
      </c>
      <c r="T98" t="n">
        <v>394076.96</v>
      </c>
      <c r="U98" t="n">
        <v>0.22</v>
      </c>
      <c r="V98" t="n">
        <v>0.6899999999999999</v>
      </c>
      <c r="W98" t="n">
        <v>19.39</v>
      </c>
      <c r="X98" t="n">
        <v>23.39</v>
      </c>
      <c r="Y98" t="n">
        <v>1</v>
      </c>
      <c r="Z98" t="n">
        <v>10</v>
      </c>
    </row>
    <row r="99">
      <c r="A99" t="n">
        <v>2</v>
      </c>
      <c r="B99" t="n">
        <v>95</v>
      </c>
      <c r="C99" t="inlineStr">
        <is>
          <t xml:space="preserve">CONCLUIDO	</t>
        </is>
      </c>
      <c r="D99" t="n">
        <v>0.9401</v>
      </c>
      <c r="E99" t="n">
        <v>106.37</v>
      </c>
      <c r="F99" t="n">
        <v>93.11</v>
      </c>
      <c r="G99" t="n">
        <v>19.26</v>
      </c>
      <c r="H99" t="n">
        <v>0.28</v>
      </c>
      <c r="I99" t="n">
        <v>290</v>
      </c>
      <c r="J99" t="n">
        <v>188.73</v>
      </c>
      <c r="K99" t="n">
        <v>53.44</v>
      </c>
      <c r="L99" t="n">
        <v>3</v>
      </c>
      <c r="M99" t="n">
        <v>288</v>
      </c>
      <c r="N99" t="n">
        <v>37.29</v>
      </c>
      <c r="O99" t="n">
        <v>23510.33</v>
      </c>
      <c r="P99" t="n">
        <v>1203.56</v>
      </c>
      <c r="Q99" t="n">
        <v>6208.96</v>
      </c>
      <c r="R99" t="n">
        <v>689.4299999999999</v>
      </c>
      <c r="S99" t="n">
        <v>222.24</v>
      </c>
      <c r="T99" t="n">
        <v>226212.77</v>
      </c>
      <c r="U99" t="n">
        <v>0.32</v>
      </c>
      <c r="V99" t="n">
        <v>0.77</v>
      </c>
      <c r="W99" t="n">
        <v>19.03</v>
      </c>
      <c r="X99" t="n">
        <v>13.42</v>
      </c>
      <c r="Y99" t="n">
        <v>1</v>
      </c>
      <c r="Z99" t="n">
        <v>10</v>
      </c>
    </row>
    <row r="100">
      <c r="A100" t="n">
        <v>3</v>
      </c>
      <c r="B100" t="n">
        <v>95</v>
      </c>
      <c r="C100" t="inlineStr">
        <is>
          <t xml:space="preserve">CONCLUIDO	</t>
        </is>
      </c>
      <c r="D100" t="n">
        <v>1.0091</v>
      </c>
      <c r="E100" t="n">
        <v>99.09999999999999</v>
      </c>
      <c r="F100" t="n">
        <v>89.08</v>
      </c>
      <c r="G100" t="n">
        <v>26.33</v>
      </c>
      <c r="H100" t="n">
        <v>0.37</v>
      </c>
      <c r="I100" t="n">
        <v>203</v>
      </c>
      <c r="J100" t="n">
        <v>190.25</v>
      </c>
      <c r="K100" t="n">
        <v>53.44</v>
      </c>
      <c r="L100" t="n">
        <v>4</v>
      </c>
      <c r="M100" t="n">
        <v>201</v>
      </c>
      <c r="N100" t="n">
        <v>37.82</v>
      </c>
      <c r="O100" t="n">
        <v>23698.48</v>
      </c>
      <c r="P100" t="n">
        <v>1123.46</v>
      </c>
      <c r="Q100" t="n">
        <v>6209.05</v>
      </c>
      <c r="R100" t="n">
        <v>552.26</v>
      </c>
      <c r="S100" t="n">
        <v>222.24</v>
      </c>
      <c r="T100" t="n">
        <v>158061.7</v>
      </c>
      <c r="U100" t="n">
        <v>0.4</v>
      </c>
      <c r="V100" t="n">
        <v>0.8</v>
      </c>
      <c r="W100" t="n">
        <v>18.91</v>
      </c>
      <c r="X100" t="n">
        <v>9.390000000000001</v>
      </c>
      <c r="Y100" t="n">
        <v>1</v>
      </c>
      <c r="Z100" t="n">
        <v>10</v>
      </c>
    </row>
    <row r="101">
      <c r="A101" t="n">
        <v>4</v>
      </c>
      <c r="B101" t="n">
        <v>95</v>
      </c>
      <c r="C101" t="inlineStr">
        <is>
          <t xml:space="preserve">CONCLUIDO	</t>
        </is>
      </c>
      <c r="D101" t="n">
        <v>1.0531</v>
      </c>
      <c r="E101" t="n">
        <v>94.95</v>
      </c>
      <c r="F101" t="n">
        <v>86.75</v>
      </c>
      <c r="G101" t="n">
        <v>33.8</v>
      </c>
      <c r="H101" t="n">
        <v>0.46</v>
      </c>
      <c r="I101" t="n">
        <v>154</v>
      </c>
      <c r="J101" t="n">
        <v>191.78</v>
      </c>
      <c r="K101" t="n">
        <v>53.44</v>
      </c>
      <c r="L101" t="n">
        <v>5</v>
      </c>
      <c r="M101" t="n">
        <v>152</v>
      </c>
      <c r="N101" t="n">
        <v>38.35</v>
      </c>
      <c r="O101" t="n">
        <v>23887.36</v>
      </c>
      <c r="P101" t="n">
        <v>1064.58</v>
      </c>
      <c r="Q101" t="n">
        <v>6208.58</v>
      </c>
      <c r="R101" t="n">
        <v>474.17</v>
      </c>
      <c r="S101" t="n">
        <v>222.24</v>
      </c>
      <c r="T101" t="n">
        <v>119264.56</v>
      </c>
      <c r="U101" t="n">
        <v>0.47</v>
      </c>
      <c r="V101" t="n">
        <v>0.82</v>
      </c>
      <c r="W101" t="n">
        <v>18.81</v>
      </c>
      <c r="X101" t="n">
        <v>7.07</v>
      </c>
      <c r="Y101" t="n">
        <v>1</v>
      </c>
      <c r="Z101" t="n">
        <v>10</v>
      </c>
    </row>
    <row r="102">
      <c r="A102" t="n">
        <v>5</v>
      </c>
      <c r="B102" t="n">
        <v>95</v>
      </c>
      <c r="C102" t="inlineStr">
        <is>
          <t xml:space="preserve">CONCLUIDO	</t>
        </is>
      </c>
      <c r="D102" t="n">
        <v>1.0828</v>
      </c>
      <c r="E102" t="n">
        <v>92.36</v>
      </c>
      <c r="F102" t="n">
        <v>85.31</v>
      </c>
      <c r="G102" t="n">
        <v>41.61</v>
      </c>
      <c r="H102" t="n">
        <v>0.55</v>
      </c>
      <c r="I102" t="n">
        <v>123</v>
      </c>
      <c r="J102" t="n">
        <v>193.32</v>
      </c>
      <c r="K102" t="n">
        <v>53.44</v>
      </c>
      <c r="L102" t="n">
        <v>6</v>
      </c>
      <c r="M102" t="n">
        <v>121</v>
      </c>
      <c r="N102" t="n">
        <v>38.89</v>
      </c>
      <c r="O102" t="n">
        <v>24076.95</v>
      </c>
      <c r="P102" t="n">
        <v>1017.11</v>
      </c>
      <c r="Q102" t="n">
        <v>6208.46</v>
      </c>
      <c r="R102" t="n">
        <v>425.86</v>
      </c>
      <c r="S102" t="n">
        <v>222.24</v>
      </c>
      <c r="T102" t="n">
        <v>95262.03</v>
      </c>
      <c r="U102" t="n">
        <v>0.52</v>
      </c>
      <c r="V102" t="n">
        <v>0.84</v>
      </c>
      <c r="W102" t="n">
        <v>18.75</v>
      </c>
      <c r="X102" t="n">
        <v>5.63</v>
      </c>
      <c r="Y102" t="n">
        <v>1</v>
      </c>
      <c r="Z102" t="n">
        <v>10</v>
      </c>
    </row>
    <row r="103">
      <c r="A103" t="n">
        <v>6</v>
      </c>
      <c r="B103" t="n">
        <v>95</v>
      </c>
      <c r="C103" t="inlineStr">
        <is>
          <t xml:space="preserve">CONCLUIDO	</t>
        </is>
      </c>
      <c r="D103" t="n">
        <v>1.1046</v>
      </c>
      <c r="E103" t="n">
        <v>90.53</v>
      </c>
      <c r="F103" t="n">
        <v>84.31</v>
      </c>
      <c r="G103" t="n">
        <v>50.08</v>
      </c>
      <c r="H103" t="n">
        <v>0.64</v>
      </c>
      <c r="I103" t="n">
        <v>101</v>
      </c>
      <c r="J103" t="n">
        <v>194.86</v>
      </c>
      <c r="K103" t="n">
        <v>53.44</v>
      </c>
      <c r="L103" t="n">
        <v>7</v>
      </c>
      <c r="M103" t="n">
        <v>99</v>
      </c>
      <c r="N103" t="n">
        <v>39.43</v>
      </c>
      <c r="O103" t="n">
        <v>24267.28</v>
      </c>
      <c r="P103" t="n">
        <v>970.5599999999999</v>
      </c>
      <c r="Q103" t="n">
        <v>6208.46</v>
      </c>
      <c r="R103" t="n">
        <v>391.27</v>
      </c>
      <c r="S103" t="n">
        <v>222.24</v>
      </c>
      <c r="T103" t="n">
        <v>78080.78999999999</v>
      </c>
      <c r="U103" t="n">
        <v>0.57</v>
      </c>
      <c r="V103" t="n">
        <v>0.85</v>
      </c>
      <c r="W103" t="n">
        <v>18.73</v>
      </c>
      <c r="X103" t="n">
        <v>4.63</v>
      </c>
      <c r="Y103" t="n">
        <v>1</v>
      </c>
      <c r="Z103" t="n">
        <v>10</v>
      </c>
    </row>
    <row r="104">
      <c r="A104" t="n">
        <v>7</v>
      </c>
      <c r="B104" t="n">
        <v>95</v>
      </c>
      <c r="C104" t="inlineStr">
        <is>
          <t xml:space="preserve">CONCLUIDO	</t>
        </is>
      </c>
      <c r="D104" t="n">
        <v>1.1228</v>
      </c>
      <c r="E104" t="n">
        <v>89.06999999999999</v>
      </c>
      <c r="F104" t="n">
        <v>83.47</v>
      </c>
      <c r="G104" t="n">
        <v>59.62</v>
      </c>
      <c r="H104" t="n">
        <v>0.72</v>
      </c>
      <c r="I104" t="n">
        <v>84</v>
      </c>
      <c r="J104" t="n">
        <v>196.41</v>
      </c>
      <c r="K104" t="n">
        <v>53.44</v>
      </c>
      <c r="L104" t="n">
        <v>8</v>
      </c>
      <c r="M104" t="n">
        <v>82</v>
      </c>
      <c r="N104" t="n">
        <v>39.98</v>
      </c>
      <c r="O104" t="n">
        <v>24458.36</v>
      </c>
      <c r="P104" t="n">
        <v>927.14</v>
      </c>
      <c r="Q104" t="n">
        <v>6208.23</v>
      </c>
      <c r="R104" t="n">
        <v>363.14</v>
      </c>
      <c r="S104" t="n">
        <v>222.24</v>
      </c>
      <c r="T104" t="n">
        <v>64098.42</v>
      </c>
      <c r="U104" t="n">
        <v>0.61</v>
      </c>
      <c r="V104" t="n">
        <v>0.86</v>
      </c>
      <c r="W104" t="n">
        <v>18.7</v>
      </c>
      <c r="X104" t="n">
        <v>3.79</v>
      </c>
      <c r="Y104" t="n">
        <v>1</v>
      </c>
      <c r="Z104" t="n">
        <v>10</v>
      </c>
    </row>
    <row r="105">
      <c r="A105" t="n">
        <v>8</v>
      </c>
      <c r="B105" t="n">
        <v>95</v>
      </c>
      <c r="C105" t="inlineStr">
        <is>
          <t xml:space="preserve">CONCLUIDO	</t>
        </is>
      </c>
      <c r="D105" t="n">
        <v>1.1348</v>
      </c>
      <c r="E105" t="n">
        <v>88.12</v>
      </c>
      <c r="F105" t="n">
        <v>82.98</v>
      </c>
      <c r="G105" t="n">
        <v>69.15000000000001</v>
      </c>
      <c r="H105" t="n">
        <v>0.8100000000000001</v>
      </c>
      <c r="I105" t="n">
        <v>72</v>
      </c>
      <c r="J105" t="n">
        <v>197.97</v>
      </c>
      <c r="K105" t="n">
        <v>53.44</v>
      </c>
      <c r="L105" t="n">
        <v>9</v>
      </c>
      <c r="M105" t="n">
        <v>60</v>
      </c>
      <c r="N105" t="n">
        <v>40.53</v>
      </c>
      <c r="O105" t="n">
        <v>24650.18</v>
      </c>
      <c r="P105" t="n">
        <v>885.5700000000001</v>
      </c>
      <c r="Q105" t="n">
        <v>6208.32</v>
      </c>
      <c r="R105" t="n">
        <v>345.97</v>
      </c>
      <c r="S105" t="n">
        <v>222.24</v>
      </c>
      <c r="T105" t="n">
        <v>55572.6</v>
      </c>
      <c r="U105" t="n">
        <v>0.64</v>
      </c>
      <c r="V105" t="n">
        <v>0.86</v>
      </c>
      <c r="W105" t="n">
        <v>18.69</v>
      </c>
      <c r="X105" t="n">
        <v>3.3</v>
      </c>
      <c r="Y105" t="n">
        <v>1</v>
      </c>
      <c r="Z105" t="n">
        <v>10</v>
      </c>
    </row>
    <row r="106">
      <c r="A106" t="n">
        <v>9</v>
      </c>
      <c r="B106" t="n">
        <v>95</v>
      </c>
      <c r="C106" t="inlineStr">
        <is>
          <t xml:space="preserve">CONCLUIDO	</t>
        </is>
      </c>
      <c r="D106" t="n">
        <v>1.1401</v>
      </c>
      <c r="E106" t="n">
        <v>87.70999999999999</v>
      </c>
      <c r="F106" t="n">
        <v>82.75</v>
      </c>
      <c r="G106" t="n">
        <v>74.11</v>
      </c>
      <c r="H106" t="n">
        <v>0.89</v>
      </c>
      <c r="I106" t="n">
        <v>67</v>
      </c>
      <c r="J106" t="n">
        <v>199.53</v>
      </c>
      <c r="K106" t="n">
        <v>53.44</v>
      </c>
      <c r="L106" t="n">
        <v>10</v>
      </c>
      <c r="M106" t="n">
        <v>11</v>
      </c>
      <c r="N106" t="n">
        <v>41.1</v>
      </c>
      <c r="O106" t="n">
        <v>24842.77</v>
      </c>
      <c r="P106" t="n">
        <v>871.8099999999999</v>
      </c>
      <c r="Q106" t="n">
        <v>6208.58</v>
      </c>
      <c r="R106" t="n">
        <v>336.61</v>
      </c>
      <c r="S106" t="n">
        <v>222.24</v>
      </c>
      <c r="T106" t="n">
        <v>50921.28</v>
      </c>
      <c r="U106" t="n">
        <v>0.66</v>
      </c>
      <c r="V106" t="n">
        <v>0.86</v>
      </c>
      <c r="W106" t="n">
        <v>18.73</v>
      </c>
      <c r="X106" t="n">
        <v>3.07</v>
      </c>
      <c r="Y106" t="n">
        <v>1</v>
      </c>
      <c r="Z106" t="n">
        <v>10</v>
      </c>
    </row>
    <row r="107">
      <c r="A107" t="n">
        <v>10</v>
      </c>
      <c r="B107" t="n">
        <v>95</v>
      </c>
      <c r="C107" t="inlineStr">
        <is>
          <t xml:space="preserve">CONCLUIDO	</t>
        </is>
      </c>
      <c r="D107" t="n">
        <v>1.1397</v>
      </c>
      <c r="E107" t="n">
        <v>87.73999999999999</v>
      </c>
      <c r="F107" t="n">
        <v>82.78</v>
      </c>
      <c r="G107" t="n">
        <v>74.13</v>
      </c>
      <c r="H107" t="n">
        <v>0.97</v>
      </c>
      <c r="I107" t="n">
        <v>67</v>
      </c>
      <c r="J107" t="n">
        <v>201.1</v>
      </c>
      <c r="K107" t="n">
        <v>53.44</v>
      </c>
      <c r="L107" t="n">
        <v>11</v>
      </c>
      <c r="M107" t="n">
        <v>1</v>
      </c>
      <c r="N107" t="n">
        <v>41.66</v>
      </c>
      <c r="O107" t="n">
        <v>25036.12</v>
      </c>
      <c r="P107" t="n">
        <v>875.51</v>
      </c>
      <c r="Q107" t="n">
        <v>6208.71</v>
      </c>
      <c r="R107" t="n">
        <v>337.09</v>
      </c>
      <c r="S107" t="n">
        <v>222.24</v>
      </c>
      <c r="T107" t="n">
        <v>51158.25</v>
      </c>
      <c r="U107" t="n">
        <v>0.66</v>
      </c>
      <c r="V107" t="n">
        <v>0.86</v>
      </c>
      <c r="W107" t="n">
        <v>18.75</v>
      </c>
      <c r="X107" t="n">
        <v>3.1</v>
      </c>
      <c r="Y107" t="n">
        <v>1</v>
      </c>
      <c r="Z107" t="n">
        <v>10</v>
      </c>
    </row>
    <row r="108">
      <c r="A108" t="n">
        <v>11</v>
      </c>
      <c r="B108" t="n">
        <v>95</v>
      </c>
      <c r="C108" t="inlineStr">
        <is>
          <t xml:space="preserve">CONCLUIDO	</t>
        </is>
      </c>
      <c r="D108" t="n">
        <v>1.1397</v>
      </c>
      <c r="E108" t="n">
        <v>87.73999999999999</v>
      </c>
      <c r="F108" t="n">
        <v>82.78</v>
      </c>
      <c r="G108" t="n">
        <v>74.13</v>
      </c>
      <c r="H108" t="n">
        <v>1.05</v>
      </c>
      <c r="I108" t="n">
        <v>67</v>
      </c>
      <c r="J108" t="n">
        <v>202.67</v>
      </c>
      <c r="K108" t="n">
        <v>53.44</v>
      </c>
      <c r="L108" t="n">
        <v>12</v>
      </c>
      <c r="M108" t="n">
        <v>0</v>
      </c>
      <c r="N108" t="n">
        <v>42.24</v>
      </c>
      <c r="O108" t="n">
        <v>25230.25</v>
      </c>
      <c r="P108" t="n">
        <v>881.0700000000001</v>
      </c>
      <c r="Q108" t="n">
        <v>6208.52</v>
      </c>
      <c r="R108" t="n">
        <v>337.1</v>
      </c>
      <c r="S108" t="n">
        <v>222.24</v>
      </c>
      <c r="T108" t="n">
        <v>51166.19</v>
      </c>
      <c r="U108" t="n">
        <v>0.66</v>
      </c>
      <c r="V108" t="n">
        <v>0.86</v>
      </c>
      <c r="W108" t="n">
        <v>18.75</v>
      </c>
      <c r="X108" t="n">
        <v>3.1</v>
      </c>
      <c r="Y108" t="n">
        <v>1</v>
      </c>
      <c r="Z108" t="n">
        <v>10</v>
      </c>
    </row>
    <row r="109">
      <c r="A109" t="n">
        <v>0</v>
      </c>
      <c r="B109" t="n">
        <v>55</v>
      </c>
      <c r="C109" t="inlineStr">
        <is>
          <t xml:space="preserve">CONCLUIDO	</t>
        </is>
      </c>
      <c r="D109" t="n">
        <v>0.6906</v>
      </c>
      <c r="E109" t="n">
        <v>144.81</v>
      </c>
      <c r="F109" t="n">
        <v>121.92</v>
      </c>
      <c r="G109" t="n">
        <v>8.4</v>
      </c>
      <c r="H109" t="n">
        <v>0.15</v>
      </c>
      <c r="I109" t="n">
        <v>871</v>
      </c>
      <c r="J109" t="n">
        <v>116.05</v>
      </c>
      <c r="K109" t="n">
        <v>43.4</v>
      </c>
      <c r="L109" t="n">
        <v>1</v>
      </c>
      <c r="M109" t="n">
        <v>869</v>
      </c>
      <c r="N109" t="n">
        <v>16.65</v>
      </c>
      <c r="O109" t="n">
        <v>14546.17</v>
      </c>
      <c r="P109" t="n">
        <v>1192.9</v>
      </c>
      <c r="Q109" t="n">
        <v>6211.05</v>
      </c>
      <c r="R109" t="n">
        <v>1668.43</v>
      </c>
      <c r="S109" t="n">
        <v>222.24</v>
      </c>
      <c r="T109" t="n">
        <v>712810.77</v>
      </c>
      <c r="U109" t="n">
        <v>0.13</v>
      </c>
      <c r="V109" t="n">
        <v>0.59</v>
      </c>
      <c r="W109" t="n">
        <v>19.99</v>
      </c>
      <c r="X109" t="n">
        <v>42.21</v>
      </c>
      <c r="Y109" t="n">
        <v>1</v>
      </c>
      <c r="Z109" t="n">
        <v>10</v>
      </c>
    </row>
    <row r="110">
      <c r="A110" t="n">
        <v>1</v>
      </c>
      <c r="B110" t="n">
        <v>55</v>
      </c>
      <c r="C110" t="inlineStr">
        <is>
          <t xml:space="preserve">CONCLUIDO	</t>
        </is>
      </c>
      <c r="D110" t="n">
        <v>0.9601</v>
      </c>
      <c r="E110" t="n">
        <v>104.16</v>
      </c>
      <c r="F110" t="n">
        <v>94.5</v>
      </c>
      <c r="G110" t="n">
        <v>17.89</v>
      </c>
      <c r="H110" t="n">
        <v>0.3</v>
      </c>
      <c r="I110" t="n">
        <v>317</v>
      </c>
      <c r="J110" t="n">
        <v>117.34</v>
      </c>
      <c r="K110" t="n">
        <v>43.4</v>
      </c>
      <c r="L110" t="n">
        <v>2</v>
      </c>
      <c r="M110" t="n">
        <v>315</v>
      </c>
      <c r="N110" t="n">
        <v>16.94</v>
      </c>
      <c r="O110" t="n">
        <v>14705.49</v>
      </c>
      <c r="P110" t="n">
        <v>875.3200000000001</v>
      </c>
      <c r="Q110" t="n">
        <v>6209.5</v>
      </c>
      <c r="R110" t="n">
        <v>735.4400000000001</v>
      </c>
      <c r="S110" t="n">
        <v>222.24</v>
      </c>
      <c r="T110" t="n">
        <v>249084.36</v>
      </c>
      <c r="U110" t="n">
        <v>0.3</v>
      </c>
      <c r="V110" t="n">
        <v>0.76</v>
      </c>
      <c r="W110" t="n">
        <v>19.11</v>
      </c>
      <c r="X110" t="n">
        <v>14.81</v>
      </c>
      <c r="Y110" t="n">
        <v>1</v>
      </c>
      <c r="Z110" t="n">
        <v>10</v>
      </c>
    </row>
    <row r="111">
      <c r="A111" t="n">
        <v>2</v>
      </c>
      <c r="B111" t="n">
        <v>55</v>
      </c>
      <c r="C111" t="inlineStr">
        <is>
          <t xml:space="preserve">CONCLUIDO	</t>
        </is>
      </c>
      <c r="D111" t="n">
        <v>1.0562</v>
      </c>
      <c r="E111" t="n">
        <v>94.68000000000001</v>
      </c>
      <c r="F111" t="n">
        <v>88.2</v>
      </c>
      <c r="G111" t="n">
        <v>28.76</v>
      </c>
      <c r="H111" t="n">
        <v>0.45</v>
      </c>
      <c r="I111" t="n">
        <v>184</v>
      </c>
      <c r="J111" t="n">
        <v>118.63</v>
      </c>
      <c r="K111" t="n">
        <v>43.4</v>
      </c>
      <c r="L111" t="n">
        <v>3</v>
      </c>
      <c r="M111" t="n">
        <v>182</v>
      </c>
      <c r="N111" t="n">
        <v>17.23</v>
      </c>
      <c r="O111" t="n">
        <v>14865.24</v>
      </c>
      <c r="P111" t="n">
        <v>763.91</v>
      </c>
      <c r="Q111" t="n">
        <v>6208.61</v>
      </c>
      <c r="R111" t="n">
        <v>523.13</v>
      </c>
      <c r="S111" t="n">
        <v>222.24</v>
      </c>
      <c r="T111" t="n">
        <v>143596.12</v>
      </c>
      <c r="U111" t="n">
        <v>0.42</v>
      </c>
      <c r="V111" t="n">
        <v>0.8100000000000001</v>
      </c>
      <c r="W111" t="n">
        <v>18.87</v>
      </c>
      <c r="X111" t="n">
        <v>8.52</v>
      </c>
      <c r="Y111" t="n">
        <v>1</v>
      </c>
      <c r="Z111" t="n">
        <v>10</v>
      </c>
    </row>
    <row r="112">
      <c r="A112" t="n">
        <v>3</v>
      </c>
      <c r="B112" t="n">
        <v>55</v>
      </c>
      <c r="C112" t="inlineStr">
        <is>
          <t xml:space="preserve">CONCLUIDO	</t>
        </is>
      </c>
      <c r="D112" t="n">
        <v>1.105</v>
      </c>
      <c r="E112" t="n">
        <v>90.5</v>
      </c>
      <c r="F112" t="n">
        <v>85.43000000000001</v>
      </c>
      <c r="G112" t="n">
        <v>41.01</v>
      </c>
      <c r="H112" t="n">
        <v>0.59</v>
      </c>
      <c r="I112" t="n">
        <v>125</v>
      </c>
      <c r="J112" t="n">
        <v>119.93</v>
      </c>
      <c r="K112" t="n">
        <v>43.4</v>
      </c>
      <c r="L112" t="n">
        <v>4</v>
      </c>
      <c r="M112" t="n">
        <v>88</v>
      </c>
      <c r="N112" t="n">
        <v>17.53</v>
      </c>
      <c r="O112" t="n">
        <v>15025.44</v>
      </c>
      <c r="P112" t="n">
        <v>684.0599999999999</v>
      </c>
      <c r="Q112" t="n">
        <v>6208.42</v>
      </c>
      <c r="R112" t="n">
        <v>428.24</v>
      </c>
      <c r="S112" t="n">
        <v>222.24</v>
      </c>
      <c r="T112" t="n">
        <v>96441.47</v>
      </c>
      <c r="U112" t="n">
        <v>0.52</v>
      </c>
      <c r="V112" t="n">
        <v>0.84</v>
      </c>
      <c r="W112" t="n">
        <v>18.8</v>
      </c>
      <c r="X112" t="n">
        <v>5.75</v>
      </c>
      <c r="Y112" t="n">
        <v>1</v>
      </c>
      <c r="Z112" t="n">
        <v>10</v>
      </c>
    </row>
    <row r="113">
      <c r="A113" t="n">
        <v>4</v>
      </c>
      <c r="B113" t="n">
        <v>55</v>
      </c>
      <c r="C113" t="inlineStr">
        <is>
          <t xml:space="preserve">CONCLUIDO	</t>
        </is>
      </c>
      <c r="D113" t="n">
        <v>1.1137</v>
      </c>
      <c r="E113" t="n">
        <v>89.79000000000001</v>
      </c>
      <c r="F113" t="n">
        <v>84.98999999999999</v>
      </c>
      <c r="G113" t="n">
        <v>44.73</v>
      </c>
      <c r="H113" t="n">
        <v>0.73</v>
      </c>
      <c r="I113" t="n">
        <v>114</v>
      </c>
      <c r="J113" t="n">
        <v>121.23</v>
      </c>
      <c r="K113" t="n">
        <v>43.4</v>
      </c>
      <c r="L113" t="n">
        <v>5</v>
      </c>
      <c r="M113" t="n">
        <v>1</v>
      </c>
      <c r="N113" t="n">
        <v>17.83</v>
      </c>
      <c r="O113" t="n">
        <v>15186.08</v>
      </c>
      <c r="P113" t="n">
        <v>670.01</v>
      </c>
      <c r="Q113" t="n">
        <v>6209.19</v>
      </c>
      <c r="R113" t="n">
        <v>409.35</v>
      </c>
      <c r="S113" t="n">
        <v>222.24</v>
      </c>
      <c r="T113" t="n">
        <v>87052.06</v>
      </c>
      <c r="U113" t="n">
        <v>0.54</v>
      </c>
      <c r="V113" t="n">
        <v>0.84</v>
      </c>
      <c r="W113" t="n">
        <v>18.89</v>
      </c>
      <c r="X113" t="n">
        <v>5.31</v>
      </c>
      <c r="Y113" t="n">
        <v>1</v>
      </c>
      <c r="Z113" t="n">
        <v>10</v>
      </c>
    </row>
    <row r="114">
      <c r="A114" t="n">
        <v>5</v>
      </c>
      <c r="B114" t="n">
        <v>55</v>
      </c>
      <c r="C114" t="inlineStr">
        <is>
          <t xml:space="preserve">CONCLUIDO	</t>
        </is>
      </c>
      <c r="D114" t="n">
        <v>1.1135</v>
      </c>
      <c r="E114" t="n">
        <v>89.8</v>
      </c>
      <c r="F114" t="n">
        <v>85</v>
      </c>
      <c r="G114" t="n">
        <v>44.73</v>
      </c>
      <c r="H114" t="n">
        <v>0.86</v>
      </c>
      <c r="I114" t="n">
        <v>114</v>
      </c>
      <c r="J114" t="n">
        <v>122.54</v>
      </c>
      <c r="K114" t="n">
        <v>43.4</v>
      </c>
      <c r="L114" t="n">
        <v>6</v>
      </c>
      <c r="M114" t="n">
        <v>0</v>
      </c>
      <c r="N114" t="n">
        <v>18.14</v>
      </c>
      <c r="O114" t="n">
        <v>15347.16</v>
      </c>
      <c r="P114" t="n">
        <v>676.98</v>
      </c>
      <c r="Q114" t="n">
        <v>6209.17</v>
      </c>
      <c r="R114" t="n">
        <v>409.62</v>
      </c>
      <c r="S114" t="n">
        <v>222.24</v>
      </c>
      <c r="T114" t="n">
        <v>87186.60000000001</v>
      </c>
      <c r="U114" t="n">
        <v>0.54</v>
      </c>
      <c r="V114" t="n">
        <v>0.84</v>
      </c>
      <c r="W114" t="n">
        <v>18.89</v>
      </c>
      <c r="X114" t="n">
        <v>5.31</v>
      </c>
      <c r="Y114" t="n">
        <v>1</v>
      </c>
      <c r="Z114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19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INDEX(resultados!$A$2:$ZZ$114, 1, MATCH($B$1, resultados!$A$1:$ZZ$1, 0))</f>
        <v/>
      </c>
      <c r="B7">
        <f>INDEX(resultados!$A$2:$ZZ$114, 1, MATCH($B$2, resultados!$A$1:$ZZ$1, 0))</f>
        <v/>
      </c>
      <c r="C7">
        <f>INDEX(resultados!$A$2:$ZZ$114, 1, MATCH($B$3, resultados!$A$1:$ZZ$1, 0))</f>
        <v/>
      </c>
    </row>
    <row r="8">
      <c r="A8">
        <f>INDEX(resultados!$A$2:$ZZ$114, 2, MATCH($B$1, resultados!$A$1:$ZZ$1, 0))</f>
        <v/>
      </c>
      <c r="B8">
        <f>INDEX(resultados!$A$2:$ZZ$114, 2, MATCH($B$2, resultados!$A$1:$ZZ$1, 0))</f>
        <v/>
      </c>
      <c r="C8">
        <f>INDEX(resultados!$A$2:$ZZ$114, 2, MATCH($B$3, resultados!$A$1:$ZZ$1, 0))</f>
        <v/>
      </c>
    </row>
    <row r="9">
      <c r="A9">
        <f>INDEX(resultados!$A$2:$ZZ$114, 3, MATCH($B$1, resultados!$A$1:$ZZ$1, 0))</f>
        <v/>
      </c>
      <c r="B9">
        <f>INDEX(resultados!$A$2:$ZZ$114, 3, MATCH($B$2, resultados!$A$1:$ZZ$1, 0))</f>
        <v/>
      </c>
      <c r="C9">
        <f>INDEX(resultados!$A$2:$ZZ$114, 3, MATCH($B$3, resultados!$A$1:$ZZ$1, 0))</f>
        <v/>
      </c>
    </row>
    <row r="10">
      <c r="A10">
        <f>INDEX(resultados!$A$2:$ZZ$114, 4, MATCH($B$1, resultados!$A$1:$ZZ$1, 0))</f>
        <v/>
      </c>
      <c r="B10">
        <f>INDEX(resultados!$A$2:$ZZ$114, 4, MATCH($B$2, resultados!$A$1:$ZZ$1, 0))</f>
        <v/>
      </c>
      <c r="C10">
        <f>INDEX(resultados!$A$2:$ZZ$114, 4, MATCH($B$3, resultados!$A$1:$ZZ$1, 0))</f>
        <v/>
      </c>
    </row>
    <row r="11">
      <c r="A11">
        <f>INDEX(resultados!$A$2:$ZZ$114, 5, MATCH($B$1, resultados!$A$1:$ZZ$1, 0))</f>
        <v/>
      </c>
      <c r="B11">
        <f>INDEX(resultados!$A$2:$ZZ$114, 5, MATCH($B$2, resultados!$A$1:$ZZ$1, 0))</f>
        <v/>
      </c>
      <c r="C11">
        <f>INDEX(resultados!$A$2:$ZZ$114, 5, MATCH($B$3, resultados!$A$1:$ZZ$1, 0))</f>
        <v/>
      </c>
    </row>
    <row r="12">
      <c r="A12">
        <f>INDEX(resultados!$A$2:$ZZ$114, 6, MATCH($B$1, resultados!$A$1:$ZZ$1, 0))</f>
        <v/>
      </c>
      <c r="B12">
        <f>INDEX(resultados!$A$2:$ZZ$114, 6, MATCH($B$2, resultados!$A$1:$ZZ$1, 0))</f>
        <v/>
      </c>
      <c r="C12">
        <f>INDEX(resultados!$A$2:$ZZ$114, 6, MATCH($B$3, resultados!$A$1:$ZZ$1, 0))</f>
        <v/>
      </c>
    </row>
    <row r="13">
      <c r="A13">
        <f>INDEX(resultados!$A$2:$ZZ$114, 7, MATCH($B$1, resultados!$A$1:$ZZ$1, 0))</f>
        <v/>
      </c>
      <c r="B13">
        <f>INDEX(resultados!$A$2:$ZZ$114, 7, MATCH($B$2, resultados!$A$1:$ZZ$1, 0))</f>
        <v/>
      </c>
      <c r="C13">
        <f>INDEX(resultados!$A$2:$ZZ$114, 7, MATCH($B$3, resultados!$A$1:$ZZ$1, 0))</f>
        <v/>
      </c>
    </row>
    <row r="14">
      <c r="A14">
        <f>INDEX(resultados!$A$2:$ZZ$114, 8, MATCH($B$1, resultados!$A$1:$ZZ$1, 0))</f>
        <v/>
      </c>
      <c r="B14">
        <f>INDEX(resultados!$A$2:$ZZ$114, 8, MATCH($B$2, resultados!$A$1:$ZZ$1, 0))</f>
        <v/>
      </c>
      <c r="C14">
        <f>INDEX(resultados!$A$2:$ZZ$114, 8, MATCH($B$3, resultados!$A$1:$ZZ$1, 0))</f>
        <v/>
      </c>
    </row>
    <row r="15">
      <c r="A15">
        <f>INDEX(resultados!$A$2:$ZZ$114, 9, MATCH($B$1, resultados!$A$1:$ZZ$1, 0))</f>
        <v/>
      </c>
      <c r="B15">
        <f>INDEX(resultados!$A$2:$ZZ$114, 9, MATCH($B$2, resultados!$A$1:$ZZ$1, 0))</f>
        <v/>
      </c>
      <c r="C15">
        <f>INDEX(resultados!$A$2:$ZZ$114, 9, MATCH($B$3, resultados!$A$1:$ZZ$1, 0))</f>
        <v/>
      </c>
    </row>
    <row r="16">
      <c r="A16">
        <f>INDEX(resultados!$A$2:$ZZ$114, 10, MATCH($B$1, resultados!$A$1:$ZZ$1, 0))</f>
        <v/>
      </c>
      <c r="B16">
        <f>INDEX(resultados!$A$2:$ZZ$114, 10, MATCH($B$2, resultados!$A$1:$ZZ$1, 0))</f>
        <v/>
      </c>
      <c r="C16">
        <f>INDEX(resultados!$A$2:$ZZ$114, 10, MATCH($B$3, resultados!$A$1:$ZZ$1, 0))</f>
        <v/>
      </c>
    </row>
    <row r="17">
      <c r="A17">
        <f>INDEX(resultados!$A$2:$ZZ$114, 11, MATCH($B$1, resultados!$A$1:$ZZ$1, 0))</f>
        <v/>
      </c>
      <c r="B17">
        <f>INDEX(resultados!$A$2:$ZZ$114, 11, MATCH($B$2, resultados!$A$1:$ZZ$1, 0))</f>
        <v/>
      </c>
      <c r="C17">
        <f>INDEX(resultados!$A$2:$ZZ$114, 11, MATCH($B$3, resultados!$A$1:$ZZ$1, 0))</f>
        <v/>
      </c>
    </row>
    <row r="18">
      <c r="A18">
        <f>INDEX(resultados!$A$2:$ZZ$114, 12, MATCH($B$1, resultados!$A$1:$ZZ$1, 0))</f>
        <v/>
      </c>
      <c r="B18">
        <f>INDEX(resultados!$A$2:$ZZ$114, 12, MATCH($B$2, resultados!$A$1:$ZZ$1, 0))</f>
        <v/>
      </c>
      <c r="C18">
        <f>INDEX(resultados!$A$2:$ZZ$114, 12, MATCH($B$3, resultados!$A$1:$ZZ$1, 0))</f>
        <v/>
      </c>
    </row>
    <row r="19">
      <c r="A19">
        <f>INDEX(resultados!$A$2:$ZZ$114, 13, MATCH($B$1, resultados!$A$1:$ZZ$1, 0))</f>
        <v/>
      </c>
      <c r="B19">
        <f>INDEX(resultados!$A$2:$ZZ$114, 13, MATCH($B$2, resultados!$A$1:$ZZ$1, 0))</f>
        <v/>
      </c>
      <c r="C19">
        <f>INDEX(resultados!$A$2:$ZZ$114, 13, MATCH($B$3, resultados!$A$1:$ZZ$1, 0))</f>
        <v/>
      </c>
    </row>
    <row r="20">
      <c r="A20">
        <f>INDEX(resultados!$A$2:$ZZ$114, 14, MATCH($B$1, resultados!$A$1:$ZZ$1, 0))</f>
        <v/>
      </c>
      <c r="B20">
        <f>INDEX(resultados!$A$2:$ZZ$114, 14, MATCH($B$2, resultados!$A$1:$ZZ$1, 0))</f>
        <v/>
      </c>
      <c r="C20">
        <f>INDEX(resultados!$A$2:$ZZ$114, 14, MATCH($B$3, resultados!$A$1:$ZZ$1, 0))</f>
        <v/>
      </c>
    </row>
    <row r="21">
      <c r="A21">
        <f>INDEX(resultados!$A$2:$ZZ$114, 15, MATCH($B$1, resultados!$A$1:$ZZ$1, 0))</f>
        <v/>
      </c>
      <c r="B21">
        <f>INDEX(resultados!$A$2:$ZZ$114, 15, MATCH($B$2, resultados!$A$1:$ZZ$1, 0))</f>
        <v/>
      </c>
      <c r="C21">
        <f>INDEX(resultados!$A$2:$ZZ$114, 15, MATCH($B$3, resultados!$A$1:$ZZ$1, 0))</f>
        <v/>
      </c>
    </row>
    <row r="22">
      <c r="A22">
        <f>INDEX(resultados!$A$2:$ZZ$114, 16, MATCH($B$1, resultados!$A$1:$ZZ$1, 0))</f>
        <v/>
      </c>
      <c r="B22">
        <f>INDEX(resultados!$A$2:$ZZ$114, 16, MATCH($B$2, resultados!$A$1:$ZZ$1, 0))</f>
        <v/>
      </c>
      <c r="C22">
        <f>INDEX(resultados!$A$2:$ZZ$114, 16, MATCH($B$3, resultados!$A$1:$ZZ$1, 0))</f>
        <v/>
      </c>
    </row>
    <row r="23">
      <c r="A23">
        <f>INDEX(resultados!$A$2:$ZZ$114, 17, MATCH($B$1, resultados!$A$1:$ZZ$1, 0))</f>
        <v/>
      </c>
      <c r="B23">
        <f>INDEX(resultados!$A$2:$ZZ$114, 17, MATCH($B$2, resultados!$A$1:$ZZ$1, 0))</f>
        <v/>
      </c>
      <c r="C23">
        <f>INDEX(resultados!$A$2:$ZZ$114, 17, MATCH($B$3, resultados!$A$1:$ZZ$1, 0))</f>
        <v/>
      </c>
    </row>
    <row r="24">
      <c r="A24">
        <f>INDEX(resultados!$A$2:$ZZ$114, 18, MATCH($B$1, resultados!$A$1:$ZZ$1, 0))</f>
        <v/>
      </c>
      <c r="B24">
        <f>INDEX(resultados!$A$2:$ZZ$114, 18, MATCH($B$2, resultados!$A$1:$ZZ$1, 0))</f>
        <v/>
      </c>
      <c r="C24">
        <f>INDEX(resultados!$A$2:$ZZ$114, 18, MATCH($B$3, resultados!$A$1:$ZZ$1, 0))</f>
        <v/>
      </c>
    </row>
    <row r="25">
      <c r="A25">
        <f>INDEX(resultados!$A$2:$ZZ$114, 19, MATCH($B$1, resultados!$A$1:$ZZ$1, 0))</f>
        <v/>
      </c>
      <c r="B25">
        <f>INDEX(resultados!$A$2:$ZZ$114, 19, MATCH($B$2, resultados!$A$1:$ZZ$1, 0))</f>
        <v/>
      </c>
      <c r="C25">
        <f>INDEX(resultados!$A$2:$ZZ$114, 19, MATCH($B$3, resultados!$A$1:$ZZ$1, 0))</f>
        <v/>
      </c>
    </row>
    <row r="26">
      <c r="A26">
        <f>INDEX(resultados!$A$2:$ZZ$114, 20, MATCH($B$1, resultados!$A$1:$ZZ$1, 0))</f>
        <v/>
      </c>
      <c r="B26">
        <f>INDEX(resultados!$A$2:$ZZ$114, 20, MATCH($B$2, resultados!$A$1:$ZZ$1, 0))</f>
        <v/>
      </c>
      <c r="C26">
        <f>INDEX(resultados!$A$2:$ZZ$114, 20, MATCH($B$3, resultados!$A$1:$ZZ$1, 0))</f>
        <v/>
      </c>
    </row>
    <row r="27">
      <c r="A27">
        <f>INDEX(resultados!$A$2:$ZZ$114, 21, MATCH($B$1, resultados!$A$1:$ZZ$1, 0))</f>
        <v/>
      </c>
      <c r="B27">
        <f>INDEX(resultados!$A$2:$ZZ$114, 21, MATCH($B$2, resultados!$A$1:$ZZ$1, 0))</f>
        <v/>
      </c>
      <c r="C27">
        <f>INDEX(resultados!$A$2:$ZZ$114, 21, MATCH($B$3, resultados!$A$1:$ZZ$1, 0))</f>
        <v/>
      </c>
    </row>
    <row r="28">
      <c r="A28">
        <f>INDEX(resultados!$A$2:$ZZ$114, 22, MATCH($B$1, resultados!$A$1:$ZZ$1, 0))</f>
        <v/>
      </c>
      <c r="B28">
        <f>INDEX(resultados!$A$2:$ZZ$114, 22, MATCH($B$2, resultados!$A$1:$ZZ$1, 0))</f>
        <v/>
      </c>
      <c r="C28">
        <f>INDEX(resultados!$A$2:$ZZ$114, 22, MATCH($B$3, resultados!$A$1:$ZZ$1, 0))</f>
        <v/>
      </c>
    </row>
    <row r="29">
      <c r="A29">
        <f>INDEX(resultados!$A$2:$ZZ$114, 23, MATCH($B$1, resultados!$A$1:$ZZ$1, 0))</f>
        <v/>
      </c>
      <c r="B29">
        <f>INDEX(resultados!$A$2:$ZZ$114, 23, MATCH($B$2, resultados!$A$1:$ZZ$1, 0))</f>
        <v/>
      </c>
      <c r="C29">
        <f>INDEX(resultados!$A$2:$ZZ$114, 23, MATCH($B$3, resultados!$A$1:$ZZ$1, 0))</f>
        <v/>
      </c>
    </row>
    <row r="30">
      <c r="A30">
        <f>INDEX(resultados!$A$2:$ZZ$114, 24, MATCH($B$1, resultados!$A$1:$ZZ$1, 0))</f>
        <v/>
      </c>
      <c r="B30">
        <f>INDEX(resultados!$A$2:$ZZ$114, 24, MATCH($B$2, resultados!$A$1:$ZZ$1, 0))</f>
        <v/>
      </c>
      <c r="C30">
        <f>INDEX(resultados!$A$2:$ZZ$114, 24, MATCH($B$3, resultados!$A$1:$ZZ$1, 0))</f>
        <v/>
      </c>
    </row>
    <row r="31">
      <c r="A31">
        <f>INDEX(resultados!$A$2:$ZZ$114, 25, MATCH($B$1, resultados!$A$1:$ZZ$1, 0))</f>
        <v/>
      </c>
      <c r="B31">
        <f>INDEX(resultados!$A$2:$ZZ$114, 25, MATCH($B$2, resultados!$A$1:$ZZ$1, 0))</f>
        <v/>
      </c>
      <c r="C31">
        <f>INDEX(resultados!$A$2:$ZZ$114, 25, MATCH($B$3, resultados!$A$1:$ZZ$1, 0))</f>
        <v/>
      </c>
    </row>
    <row r="32">
      <c r="A32">
        <f>INDEX(resultados!$A$2:$ZZ$114, 26, MATCH($B$1, resultados!$A$1:$ZZ$1, 0))</f>
        <v/>
      </c>
      <c r="B32">
        <f>INDEX(resultados!$A$2:$ZZ$114, 26, MATCH($B$2, resultados!$A$1:$ZZ$1, 0))</f>
        <v/>
      </c>
      <c r="C32">
        <f>INDEX(resultados!$A$2:$ZZ$114, 26, MATCH($B$3, resultados!$A$1:$ZZ$1, 0))</f>
        <v/>
      </c>
    </row>
    <row r="33">
      <c r="A33">
        <f>INDEX(resultados!$A$2:$ZZ$114, 27, MATCH($B$1, resultados!$A$1:$ZZ$1, 0))</f>
        <v/>
      </c>
      <c r="B33">
        <f>INDEX(resultados!$A$2:$ZZ$114, 27, MATCH($B$2, resultados!$A$1:$ZZ$1, 0))</f>
        <v/>
      </c>
      <c r="C33">
        <f>INDEX(resultados!$A$2:$ZZ$114, 27, MATCH($B$3, resultados!$A$1:$ZZ$1, 0))</f>
        <v/>
      </c>
    </row>
    <row r="34">
      <c r="A34">
        <f>INDEX(resultados!$A$2:$ZZ$114, 28, MATCH($B$1, resultados!$A$1:$ZZ$1, 0))</f>
        <v/>
      </c>
      <c r="B34">
        <f>INDEX(resultados!$A$2:$ZZ$114, 28, MATCH($B$2, resultados!$A$1:$ZZ$1, 0))</f>
        <v/>
      </c>
      <c r="C34">
        <f>INDEX(resultados!$A$2:$ZZ$114, 28, MATCH($B$3, resultados!$A$1:$ZZ$1, 0))</f>
        <v/>
      </c>
    </row>
    <row r="35">
      <c r="A35">
        <f>INDEX(resultados!$A$2:$ZZ$114, 29, MATCH($B$1, resultados!$A$1:$ZZ$1, 0))</f>
        <v/>
      </c>
      <c r="B35">
        <f>INDEX(resultados!$A$2:$ZZ$114, 29, MATCH($B$2, resultados!$A$1:$ZZ$1, 0))</f>
        <v/>
      </c>
      <c r="C35">
        <f>INDEX(resultados!$A$2:$ZZ$114, 29, MATCH($B$3, resultados!$A$1:$ZZ$1, 0))</f>
        <v/>
      </c>
    </row>
    <row r="36">
      <c r="A36">
        <f>INDEX(resultados!$A$2:$ZZ$114, 30, MATCH($B$1, resultados!$A$1:$ZZ$1, 0))</f>
        <v/>
      </c>
      <c r="B36">
        <f>INDEX(resultados!$A$2:$ZZ$114, 30, MATCH($B$2, resultados!$A$1:$ZZ$1, 0))</f>
        <v/>
      </c>
      <c r="C36">
        <f>INDEX(resultados!$A$2:$ZZ$114, 30, MATCH($B$3, resultados!$A$1:$ZZ$1, 0))</f>
        <v/>
      </c>
    </row>
    <row r="37">
      <c r="A37">
        <f>INDEX(resultados!$A$2:$ZZ$114, 31, MATCH($B$1, resultados!$A$1:$ZZ$1, 0))</f>
        <v/>
      </c>
      <c r="B37">
        <f>INDEX(resultados!$A$2:$ZZ$114, 31, MATCH($B$2, resultados!$A$1:$ZZ$1, 0))</f>
        <v/>
      </c>
      <c r="C37">
        <f>INDEX(resultados!$A$2:$ZZ$114, 31, MATCH($B$3, resultados!$A$1:$ZZ$1, 0))</f>
        <v/>
      </c>
    </row>
    <row r="38">
      <c r="A38">
        <f>INDEX(resultados!$A$2:$ZZ$114, 32, MATCH($B$1, resultados!$A$1:$ZZ$1, 0))</f>
        <v/>
      </c>
      <c r="B38">
        <f>INDEX(resultados!$A$2:$ZZ$114, 32, MATCH($B$2, resultados!$A$1:$ZZ$1, 0))</f>
        <v/>
      </c>
      <c r="C38">
        <f>INDEX(resultados!$A$2:$ZZ$114, 32, MATCH($B$3, resultados!$A$1:$ZZ$1, 0))</f>
        <v/>
      </c>
    </row>
    <row r="39">
      <c r="A39">
        <f>INDEX(resultados!$A$2:$ZZ$114, 33, MATCH($B$1, resultados!$A$1:$ZZ$1, 0))</f>
        <v/>
      </c>
      <c r="B39">
        <f>INDEX(resultados!$A$2:$ZZ$114, 33, MATCH($B$2, resultados!$A$1:$ZZ$1, 0))</f>
        <v/>
      </c>
      <c r="C39">
        <f>INDEX(resultados!$A$2:$ZZ$114, 33, MATCH($B$3, resultados!$A$1:$ZZ$1, 0))</f>
        <v/>
      </c>
    </row>
    <row r="40">
      <c r="A40">
        <f>INDEX(resultados!$A$2:$ZZ$114, 34, MATCH($B$1, resultados!$A$1:$ZZ$1, 0))</f>
        <v/>
      </c>
      <c r="B40">
        <f>INDEX(resultados!$A$2:$ZZ$114, 34, MATCH($B$2, resultados!$A$1:$ZZ$1, 0))</f>
        <v/>
      </c>
      <c r="C40">
        <f>INDEX(resultados!$A$2:$ZZ$114, 34, MATCH($B$3, resultados!$A$1:$ZZ$1, 0))</f>
        <v/>
      </c>
    </row>
    <row r="41">
      <c r="A41">
        <f>INDEX(resultados!$A$2:$ZZ$114, 35, MATCH($B$1, resultados!$A$1:$ZZ$1, 0))</f>
        <v/>
      </c>
      <c r="B41">
        <f>INDEX(resultados!$A$2:$ZZ$114, 35, MATCH($B$2, resultados!$A$1:$ZZ$1, 0))</f>
        <v/>
      </c>
      <c r="C41">
        <f>INDEX(resultados!$A$2:$ZZ$114, 35, MATCH($B$3, resultados!$A$1:$ZZ$1, 0))</f>
        <v/>
      </c>
    </row>
    <row r="42">
      <c r="A42">
        <f>INDEX(resultados!$A$2:$ZZ$114, 36, MATCH($B$1, resultados!$A$1:$ZZ$1, 0))</f>
        <v/>
      </c>
      <c r="B42">
        <f>INDEX(resultados!$A$2:$ZZ$114, 36, MATCH($B$2, resultados!$A$1:$ZZ$1, 0))</f>
        <v/>
      </c>
      <c r="C42">
        <f>INDEX(resultados!$A$2:$ZZ$114, 36, MATCH($B$3, resultados!$A$1:$ZZ$1, 0))</f>
        <v/>
      </c>
    </row>
    <row r="43">
      <c r="A43">
        <f>INDEX(resultados!$A$2:$ZZ$114, 37, MATCH($B$1, resultados!$A$1:$ZZ$1, 0))</f>
        <v/>
      </c>
      <c r="B43">
        <f>INDEX(resultados!$A$2:$ZZ$114, 37, MATCH($B$2, resultados!$A$1:$ZZ$1, 0))</f>
        <v/>
      </c>
      <c r="C43">
        <f>INDEX(resultados!$A$2:$ZZ$114, 37, MATCH($B$3, resultados!$A$1:$ZZ$1, 0))</f>
        <v/>
      </c>
    </row>
    <row r="44">
      <c r="A44">
        <f>INDEX(resultados!$A$2:$ZZ$114, 38, MATCH($B$1, resultados!$A$1:$ZZ$1, 0))</f>
        <v/>
      </c>
      <c r="B44">
        <f>INDEX(resultados!$A$2:$ZZ$114, 38, MATCH($B$2, resultados!$A$1:$ZZ$1, 0))</f>
        <v/>
      </c>
      <c r="C44">
        <f>INDEX(resultados!$A$2:$ZZ$114, 38, MATCH($B$3, resultados!$A$1:$ZZ$1, 0))</f>
        <v/>
      </c>
    </row>
    <row r="45">
      <c r="A45">
        <f>INDEX(resultados!$A$2:$ZZ$114, 39, MATCH($B$1, resultados!$A$1:$ZZ$1, 0))</f>
        <v/>
      </c>
      <c r="B45">
        <f>INDEX(resultados!$A$2:$ZZ$114, 39, MATCH($B$2, resultados!$A$1:$ZZ$1, 0))</f>
        <v/>
      </c>
      <c r="C45">
        <f>INDEX(resultados!$A$2:$ZZ$114, 39, MATCH($B$3, resultados!$A$1:$ZZ$1, 0))</f>
        <v/>
      </c>
    </row>
    <row r="46">
      <c r="A46">
        <f>INDEX(resultados!$A$2:$ZZ$114, 40, MATCH($B$1, resultados!$A$1:$ZZ$1, 0))</f>
        <v/>
      </c>
      <c r="B46">
        <f>INDEX(resultados!$A$2:$ZZ$114, 40, MATCH($B$2, resultados!$A$1:$ZZ$1, 0))</f>
        <v/>
      </c>
      <c r="C46">
        <f>INDEX(resultados!$A$2:$ZZ$114, 40, MATCH($B$3, resultados!$A$1:$ZZ$1, 0))</f>
        <v/>
      </c>
    </row>
    <row r="47">
      <c r="A47">
        <f>INDEX(resultados!$A$2:$ZZ$114, 41, MATCH($B$1, resultados!$A$1:$ZZ$1, 0))</f>
        <v/>
      </c>
      <c r="B47">
        <f>INDEX(resultados!$A$2:$ZZ$114, 41, MATCH($B$2, resultados!$A$1:$ZZ$1, 0))</f>
        <v/>
      </c>
      <c r="C47">
        <f>INDEX(resultados!$A$2:$ZZ$114, 41, MATCH($B$3, resultados!$A$1:$ZZ$1, 0))</f>
        <v/>
      </c>
    </row>
    <row r="48">
      <c r="A48">
        <f>INDEX(resultados!$A$2:$ZZ$114, 42, MATCH($B$1, resultados!$A$1:$ZZ$1, 0))</f>
        <v/>
      </c>
      <c r="B48">
        <f>INDEX(resultados!$A$2:$ZZ$114, 42, MATCH($B$2, resultados!$A$1:$ZZ$1, 0))</f>
        <v/>
      </c>
      <c r="C48">
        <f>INDEX(resultados!$A$2:$ZZ$114, 42, MATCH($B$3, resultados!$A$1:$ZZ$1, 0))</f>
        <v/>
      </c>
    </row>
    <row r="49">
      <c r="A49">
        <f>INDEX(resultados!$A$2:$ZZ$114, 43, MATCH($B$1, resultados!$A$1:$ZZ$1, 0))</f>
        <v/>
      </c>
      <c r="B49">
        <f>INDEX(resultados!$A$2:$ZZ$114, 43, MATCH($B$2, resultados!$A$1:$ZZ$1, 0))</f>
        <v/>
      </c>
      <c r="C49">
        <f>INDEX(resultados!$A$2:$ZZ$114, 43, MATCH($B$3, resultados!$A$1:$ZZ$1, 0))</f>
        <v/>
      </c>
    </row>
    <row r="50">
      <c r="A50">
        <f>INDEX(resultados!$A$2:$ZZ$114, 44, MATCH($B$1, resultados!$A$1:$ZZ$1, 0))</f>
        <v/>
      </c>
      <c r="B50">
        <f>INDEX(resultados!$A$2:$ZZ$114, 44, MATCH($B$2, resultados!$A$1:$ZZ$1, 0))</f>
        <v/>
      </c>
      <c r="C50">
        <f>INDEX(resultados!$A$2:$ZZ$114, 44, MATCH($B$3, resultados!$A$1:$ZZ$1, 0))</f>
        <v/>
      </c>
    </row>
    <row r="51">
      <c r="A51">
        <f>INDEX(resultados!$A$2:$ZZ$114, 45, MATCH($B$1, resultados!$A$1:$ZZ$1, 0))</f>
        <v/>
      </c>
      <c r="B51">
        <f>INDEX(resultados!$A$2:$ZZ$114, 45, MATCH($B$2, resultados!$A$1:$ZZ$1, 0))</f>
        <v/>
      </c>
      <c r="C51">
        <f>INDEX(resultados!$A$2:$ZZ$114, 45, MATCH($B$3, resultados!$A$1:$ZZ$1, 0))</f>
        <v/>
      </c>
    </row>
    <row r="52">
      <c r="A52">
        <f>INDEX(resultados!$A$2:$ZZ$114, 46, MATCH($B$1, resultados!$A$1:$ZZ$1, 0))</f>
        <v/>
      </c>
      <c r="B52">
        <f>INDEX(resultados!$A$2:$ZZ$114, 46, MATCH($B$2, resultados!$A$1:$ZZ$1, 0))</f>
        <v/>
      </c>
      <c r="C52">
        <f>INDEX(resultados!$A$2:$ZZ$114, 46, MATCH($B$3, resultados!$A$1:$ZZ$1, 0))</f>
        <v/>
      </c>
    </row>
    <row r="53">
      <c r="A53">
        <f>INDEX(resultados!$A$2:$ZZ$114, 47, MATCH($B$1, resultados!$A$1:$ZZ$1, 0))</f>
        <v/>
      </c>
      <c r="B53">
        <f>INDEX(resultados!$A$2:$ZZ$114, 47, MATCH($B$2, resultados!$A$1:$ZZ$1, 0))</f>
        <v/>
      </c>
      <c r="C53">
        <f>INDEX(resultados!$A$2:$ZZ$114, 47, MATCH($B$3, resultados!$A$1:$ZZ$1, 0))</f>
        <v/>
      </c>
    </row>
    <row r="54">
      <c r="A54">
        <f>INDEX(resultados!$A$2:$ZZ$114, 48, MATCH($B$1, resultados!$A$1:$ZZ$1, 0))</f>
        <v/>
      </c>
      <c r="B54">
        <f>INDEX(resultados!$A$2:$ZZ$114, 48, MATCH($B$2, resultados!$A$1:$ZZ$1, 0))</f>
        <v/>
      </c>
      <c r="C54">
        <f>INDEX(resultados!$A$2:$ZZ$114, 48, MATCH($B$3, resultados!$A$1:$ZZ$1, 0))</f>
        <v/>
      </c>
    </row>
    <row r="55">
      <c r="A55">
        <f>INDEX(resultados!$A$2:$ZZ$114, 49, MATCH($B$1, resultados!$A$1:$ZZ$1, 0))</f>
        <v/>
      </c>
      <c r="B55">
        <f>INDEX(resultados!$A$2:$ZZ$114, 49, MATCH($B$2, resultados!$A$1:$ZZ$1, 0))</f>
        <v/>
      </c>
      <c r="C55">
        <f>INDEX(resultados!$A$2:$ZZ$114, 49, MATCH($B$3, resultados!$A$1:$ZZ$1, 0))</f>
        <v/>
      </c>
    </row>
    <row r="56">
      <c r="A56">
        <f>INDEX(resultados!$A$2:$ZZ$114, 50, MATCH($B$1, resultados!$A$1:$ZZ$1, 0))</f>
        <v/>
      </c>
      <c r="B56">
        <f>INDEX(resultados!$A$2:$ZZ$114, 50, MATCH($B$2, resultados!$A$1:$ZZ$1, 0))</f>
        <v/>
      </c>
      <c r="C56">
        <f>INDEX(resultados!$A$2:$ZZ$114, 50, MATCH($B$3, resultados!$A$1:$ZZ$1, 0))</f>
        <v/>
      </c>
    </row>
    <row r="57">
      <c r="A57">
        <f>INDEX(resultados!$A$2:$ZZ$114, 51, MATCH($B$1, resultados!$A$1:$ZZ$1, 0))</f>
        <v/>
      </c>
      <c r="B57">
        <f>INDEX(resultados!$A$2:$ZZ$114, 51, MATCH($B$2, resultados!$A$1:$ZZ$1, 0))</f>
        <v/>
      </c>
      <c r="C57">
        <f>INDEX(resultados!$A$2:$ZZ$114, 51, MATCH($B$3, resultados!$A$1:$ZZ$1, 0))</f>
        <v/>
      </c>
    </row>
    <row r="58">
      <c r="A58">
        <f>INDEX(resultados!$A$2:$ZZ$114, 52, MATCH($B$1, resultados!$A$1:$ZZ$1, 0))</f>
        <v/>
      </c>
      <c r="B58">
        <f>INDEX(resultados!$A$2:$ZZ$114, 52, MATCH($B$2, resultados!$A$1:$ZZ$1, 0))</f>
        <v/>
      </c>
      <c r="C58">
        <f>INDEX(resultados!$A$2:$ZZ$114, 52, MATCH($B$3, resultados!$A$1:$ZZ$1, 0))</f>
        <v/>
      </c>
    </row>
    <row r="59">
      <c r="A59">
        <f>INDEX(resultados!$A$2:$ZZ$114, 53, MATCH($B$1, resultados!$A$1:$ZZ$1, 0))</f>
        <v/>
      </c>
      <c r="B59">
        <f>INDEX(resultados!$A$2:$ZZ$114, 53, MATCH($B$2, resultados!$A$1:$ZZ$1, 0))</f>
        <v/>
      </c>
      <c r="C59">
        <f>INDEX(resultados!$A$2:$ZZ$114, 53, MATCH($B$3, resultados!$A$1:$ZZ$1, 0))</f>
        <v/>
      </c>
    </row>
    <row r="60">
      <c r="A60">
        <f>INDEX(resultados!$A$2:$ZZ$114, 54, MATCH($B$1, resultados!$A$1:$ZZ$1, 0))</f>
        <v/>
      </c>
      <c r="B60">
        <f>INDEX(resultados!$A$2:$ZZ$114, 54, MATCH($B$2, resultados!$A$1:$ZZ$1, 0))</f>
        <v/>
      </c>
      <c r="C60">
        <f>INDEX(resultados!$A$2:$ZZ$114, 54, MATCH($B$3, resultados!$A$1:$ZZ$1, 0))</f>
        <v/>
      </c>
    </row>
    <row r="61">
      <c r="A61">
        <f>INDEX(resultados!$A$2:$ZZ$114, 55, MATCH($B$1, resultados!$A$1:$ZZ$1, 0))</f>
        <v/>
      </c>
      <c r="B61">
        <f>INDEX(resultados!$A$2:$ZZ$114, 55, MATCH($B$2, resultados!$A$1:$ZZ$1, 0))</f>
        <v/>
      </c>
      <c r="C61">
        <f>INDEX(resultados!$A$2:$ZZ$114, 55, MATCH($B$3, resultados!$A$1:$ZZ$1, 0))</f>
        <v/>
      </c>
    </row>
    <row r="62">
      <c r="A62">
        <f>INDEX(resultados!$A$2:$ZZ$114, 56, MATCH($B$1, resultados!$A$1:$ZZ$1, 0))</f>
        <v/>
      </c>
      <c r="B62">
        <f>INDEX(resultados!$A$2:$ZZ$114, 56, MATCH($B$2, resultados!$A$1:$ZZ$1, 0))</f>
        <v/>
      </c>
      <c r="C62">
        <f>INDEX(resultados!$A$2:$ZZ$114, 56, MATCH($B$3, resultados!$A$1:$ZZ$1, 0))</f>
        <v/>
      </c>
    </row>
    <row r="63">
      <c r="A63">
        <f>INDEX(resultados!$A$2:$ZZ$114, 57, MATCH($B$1, resultados!$A$1:$ZZ$1, 0))</f>
        <v/>
      </c>
      <c r="B63">
        <f>INDEX(resultados!$A$2:$ZZ$114, 57, MATCH($B$2, resultados!$A$1:$ZZ$1, 0))</f>
        <v/>
      </c>
      <c r="C63">
        <f>INDEX(resultados!$A$2:$ZZ$114, 57, MATCH($B$3, resultados!$A$1:$ZZ$1, 0))</f>
        <v/>
      </c>
    </row>
    <row r="64">
      <c r="A64">
        <f>INDEX(resultados!$A$2:$ZZ$114, 58, MATCH($B$1, resultados!$A$1:$ZZ$1, 0))</f>
        <v/>
      </c>
      <c r="B64">
        <f>INDEX(resultados!$A$2:$ZZ$114, 58, MATCH($B$2, resultados!$A$1:$ZZ$1, 0))</f>
        <v/>
      </c>
      <c r="C64">
        <f>INDEX(resultados!$A$2:$ZZ$114, 58, MATCH($B$3, resultados!$A$1:$ZZ$1, 0))</f>
        <v/>
      </c>
    </row>
    <row r="65">
      <c r="A65">
        <f>INDEX(resultados!$A$2:$ZZ$114, 59, MATCH($B$1, resultados!$A$1:$ZZ$1, 0))</f>
        <v/>
      </c>
      <c r="B65">
        <f>INDEX(resultados!$A$2:$ZZ$114, 59, MATCH($B$2, resultados!$A$1:$ZZ$1, 0))</f>
        <v/>
      </c>
      <c r="C65">
        <f>INDEX(resultados!$A$2:$ZZ$114, 59, MATCH($B$3, resultados!$A$1:$ZZ$1, 0))</f>
        <v/>
      </c>
    </row>
    <row r="66">
      <c r="A66">
        <f>INDEX(resultados!$A$2:$ZZ$114, 60, MATCH($B$1, resultados!$A$1:$ZZ$1, 0))</f>
        <v/>
      </c>
      <c r="B66">
        <f>INDEX(resultados!$A$2:$ZZ$114, 60, MATCH($B$2, resultados!$A$1:$ZZ$1, 0))</f>
        <v/>
      </c>
      <c r="C66">
        <f>INDEX(resultados!$A$2:$ZZ$114, 60, MATCH($B$3, resultados!$A$1:$ZZ$1, 0))</f>
        <v/>
      </c>
    </row>
    <row r="67">
      <c r="A67">
        <f>INDEX(resultados!$A$2:$ZZ$114, 61, MATCH($B$1, resultados!$A$1:$ZZ$1, 0))</f>
        <v/>
      </c>
      <c r="B67">
        <f>INDEX(resultados!$A$2:$ZZ$114, 61, MATCH($B$2, resultados!$A$1:$ZZ$1, 0))</f>
        <v/>
      </c>
      <c r="C67">
        <f>INDEX(resultados!$A$2:$ZZ$114, 61, MATCH($B$3, resultados!$A$1:$ZZ$1, 0))</f>
        <v/>
      </c>
    </row>
    <row r="68">
      <c r="A68">
        <f>INDEX(resultados!$A$2:$ZZ$114, 62, MATCH($B$1, resultados!$A$1:$ZZ$1, 0))</f>
        <v/>
      </c>
      <c r="B68">
        <f>INDEX(resultados!$A$2:$ZZ$114, 62, MATCH($B$2, resultados!$A$1:$ZZ$1, 0))</f>
        <v/>
      </c>
      <c r="C68">
        <f>INDEX(resultados!$A$2:$ZZ$114, 62, MATCH($B$3, resultados!$A$1:$ZZ$1, 0))</f>
        <v/>
      </c>
    </row>
    <row r="69">
      <c r="A69">
        <f>INDEX(resultados!$A$2:$ZZ$114, 63, MATCH($B$1, resultados!$A$1:$ZZ$1, 0))</f>
        <v/>
      </c>
      <c r="B69">
        <f>INDEX(resultados!$A$2:$ZZ$114, 63, MATCH($B$2, resultados!$A$1:$ZZ$1, 0))</f>
        <v/>
      </c>
      <c r="C69">
        <f>INDEX(resultados!$A$2:$ZZ$114, 63, MATCH($B$3, resultados!$A$1:$ZZ$1, 0))</f>
        <v/>
      </c>
    </row>
    <row r="70">
      <c r="A70">
        <f>INDEX(resultados!$A$2:$ZZ$114, 64, MATCH($B$1, resultados!$A$1:$ZZ$1, 0))</f>
        <v/>
      </c>
      <c r="B70">
        <f>INDEX(resultados!$A$2:$ZZ$114, 64, MATCH($B$2, resultados!$A$1:$ZZ$1, 0))</f>
        <v/>
      </c>
      <c r="C70">
        <f>INDEX(resultados!$A$2:$ZZ$114, 64, MATCH($B$3, resultados!$A$1:$ZZ$1, 0))</f>
        <v/>
      </c>
    </row>
    <row r="71">
      <c r="A71">
        <f>INDEX(resultados!$A$2:$ZZ$114, 65, MATCH($B$1, resultados!$A$1:$ZZ$1, 0))</f>
        <v/>
      </c>
      <c r="B71">
        <f>INDEX(resultados!$A$2:$ZZ$114, 65, MATCH($B$2, resultados!$A$1:$ZZ$1, 0))</f>
        <v/>
      </c>
      <c r="C71">
        <f>INDEX(resultados!$A$2:$ZZ$114, 65, MATCH($B$3, resultados!$A$1:$ZZ$1, 0))</f>
        <v/>
      </c>
    </row>
    <row r="72">
      <c r="A72">
        <f>INDEX(resultados!$A$2:$ZZ$114, 66, MATCH($B$1, resultados!$A$1:$ZZ$1, 0))</f>
        <v/>
      </c>
      <c r="B72">
        <f>INDEX(resultados!$A$2:$ZZ$114, 66, MATCH($B$2, resultados!$A$1:$ZZ$1, 0))</f>
        <v/>
      </c>
      <c r="C72">
        <f>INDEX(resultados!$A$2:$ZZ$114, 66, MATCH($B$3, resultados!$A$1:$ZZ$1, 0))</f>
        <v/>
      </c>
    </row>
    <row r="73">
      <c r="A73">
        <f>INDEX(resultados!$A$2:$ZZ$114, 67, MATCH($B$1, resultados!$A$1:$ZZ$1, 0))</f>
        <v/>
      </c>
      <c r="B73">
        <f>INDEX(resultados!$A$2:$ZZ$114, 67, MATCH($B$2, resultados!$A$1:$ZZ$1, 0))</f>
        <v/>
      </c>
      <c r="C73">
        <f>INDEX(resultados!$A$2:$ZZ$114, 67, MATCH($B$3, resultados!$A$1:$ZZ$1, 0))</f>
        <v/>
      </c>
    </row>
    <row r="74">
      <c r="A74">
        <f>INDEX(resultados!$A$2:$ZZ$114, 68, MATCH($B$1, resultados!$A$1:$ZZ$1, 0))</f>
        <v/>
      </c>
      <c r="B74">
        <f>INDEX(resultados!$A$2:$ZZ$114, 68, MATCH($B$2, resultados!$A$1:$ZZ$1, 0))</f>
        <v/>
      </c>
      <c r="C74">
        <f>INDEX(resultados!$A$2:$ZZ$114, 68, MATCH($B$3, resultados!$A$1:$ZZ$1, 0))</f>
        <v/>
      </c>
    </row>
    <row r="75">
      <c r="A75">
        <f>INDEX(resultados!$A$2:$ZZ$114, 69, MATCH($B$1, resultados!$A$1:$ZZ$1, 0))</f>
        <v/>
      </c>
      <c r="B75">
        <f>INDEX(resultados!$A$2:$ZZ$114, 69, MATCH($B$2, resultados!$A$1:$ZZ$1, 0))</f>
        <v/>
      </c>
      <c r="C75">
        <f>INDEX(resultados!$A$2:$ZZ$114, 69, MATCH($B$3, resultados!$A$1:$ZZ$1, 0))</f>
        <v/>
      </c>
    </row>
    <row r="76">
      <c r="A76">
        <f>INDEX(resultados!$A$2:$ZZ$114, 70, MATCH($B$1, resultados!$A$1:$ZZ$1, 0))</f>
        <v/>
      </c>
      <c r="B76">
        <f>INDEX(resultados!$A$2:$ZZ$114, 70, MATCH($B$2, resultados!$A$1:$ZZ$1, 0))</f>
        <v/>
      </c>
      <c r="C76">
        <f>INDEX(resultados!$A$2:$ZZ$114, 70, MATCH($B$3, resultados!$A$1:$ZZ$1, 0))</f>
        <v/>
      </c>
    </row>
    <row r="77">
      <c r="A77">
        <f>INDEX(resultados!$A$2:$ZZ$114, 71, MATCH($B$1, resultados!$A$1:$ZZ$1, 0))</f>
        <v/>
      </c>
      <c r="B77">
        <f>INDEX(resultados!$A$2:$ZZ$114, 71, MATCH($B$2, resultados!$A$1:$ZZ$1, 0))</f>
        <v/>
      </c>
      <c r="C77">
        <f>INDEX(resultados!$A$2:$ZZ$114, 71, MATCH($B$3, resultados!$A$1:$ZZ$1, 0))</f>
        <v/>
      </c>
    </row>
    <row r="78">
      <c r="A78">
        <f>INDEX(resultados!$A$2:$ZZ$114, 72, MATCH($B$1, resultados!$A$1:$ZZ$1, 0))</f>
        <v/>
      </c>
      <c r="B78">
        <f>INDEX(resultados!$A$2:$ZZ$114, 72, MATCH($B$2, resultados!$A$1:$ZZ$1, 0))</f>
        <v/>
      </c>
      <c r="C78">
        <f>INDEX(resultados!$A$2:$ZZ$114, 72, MATCH($B$3, resultados!$A$1:$ZZ$1, 0))</f>
        <v/>
      </c>
    </row>
    <row r="79">
      <c r="A79">
        <f>INDEX(resultados!$A$2:$ZZ$114, 73, MATCH($B$1, resultados!$A$1:$ZZ$1, 0))</f>
        <v/>
      </c>
      <c r="B79">
        <f>INDEX(resultados!$A$2:$ZZ$114, 73, MATCH($B$2, resultados!$A$1:$ZZ$1, 0))</f>
        <v/>
      </c>
      <c r="C79">
        <f>INDEX(resultados!$A$2:$ZZ$114, 73, MATCH($B$3, resultados!$A$1:$ZZ$1, 0))</f>
        <v/>
      </c>
    </row>
    <row r="80">
      <c r="A80">
        <f>INDEX(resultados!$A$2:$ZZ$114, 74, MATCH($B$1, resultados!$A$1:$ZZ$1, 0))</f>
        <v/>
      </c>
      <c r="B80">
        <f>INDEX(resultados!$A$2:$ZZ$114, 74, MATCH($B$2, resultados!$A$1:$ZZ$1, 0))</f>
        <v/>
      </c>
      <c r="C80">
        <f>INDEX(resultados!$A$2:$ZZ$114, 74, MATCH($B$3, resultados!$A$1:$ZZ$1, 0))</f>
        <v/>
      </c>
    </row>
    <row r="81">
      <c r="A81">
        <f>INDEX(resultados!$A$2:$ZZ$114, 75, MATCH($B$1, resultados!$A$1:$ZZ$1, 0))</f>
        <v/>
      </c>
      <c r="B81">
        <f>INDEX(resultados!$A$2:$ZZ$114, 75, MATCH($B$2, resultados!$A$1:$ZZ$1, 0))</f>
        <v/>
      </c>
      <c r="C81">
        <f>INDEX(resultados!$A$2:$ZZ$114, 75, MATCH($B$3, resultados!$A$1:$ZZ$1, 0))</f>
        <v/>
      </c>
    </row>
    <row r="82">
      <c r="A82">
        <f>INDEX(resultados!$A$2:$ZZ$114, 76, MATCH($B$1, resultados!$A$1:$ZZ$1, 0))</f>
        <v/>
      </c>
      <c r="B82">
        <f>INDEX(resultados!$A$2:$ZZ$114, 76, MATCH($B$2, resultados!$A$1:$ZZ$1, 0))</f>
        <v/>
      </c>
      <c r="C82">
        <f>INDEX(resultados!$A$2:$ZZ$114, 76, MATCH($B$3, resultados!$A$1:$ZZ$1, 0))</f>
        <v/>
      </c>
    </row>
    <row r="83">
      <c r="A83">
        <f>INDEX(resultados!$A$2:$ZZ$114, 77, MATCH($B$1, resultados!$A$1:$ZZ$1, 0))</f>
        <v/>
      </c>
      <c r="B83">
        <f>INDEX(resultados!$A$2:$ZZ$114, 77, MATCH($B$2, resultados!$A$1:$ZZ$1, 0))</f>
        <v/>
      </c>
      <c r="C83">
        <f>INDEX(resultados!$A$2:$ZZ$114, 77, MATCH($B$3, resultados!$A$1:$ZZ$1, 0))</f>
        <v/>
      </c>
    </row>
    <row r="84">
      <c r="A84">
        <f>INDEX(resultados!$A$2:$ZZ$114, 78, MATCH($B$1, resultados!$A$1:$ZZ$1, 0))</f>
        <v/>
      </c>
      <c r="B84">
        <f>INDEX(resultados!$A$2:$ZZ$114, 78, MATCH($B$2, resultados!$A$1:$ZZ$1, 0))</f>
        <v/>
      </c>
      <c r="C84">
        <f>INDEX(resultados!$A$2:$ZZ$114, 78, MATCH($B$3, resultados!$A$1:$ZZ$1, 0))</f>
        <v/>
      </c>
    </row>
    <row r="85">
      <c r="A85">
        <f>INDEX(resultados!$A$2:$ZZ$114, 79, MATCH($B$1, resultados!$A$1:$ZZ$1, 0))</f>
        <v/>
      </c>
      <c r="B85">
        <f>INDEX(resultados!$A$2:$ZZ$114, 79, MATCH($B$2, resultados!$A$1:$ZZ$1, 0))</f>
        <v/>
      </c>
      <c r="C85">
        <f>INDEX(resultados!$A$2:$ZZ$114, 79, MATCH($B$3, resultados!$A$1:$ZZ$1, 0))</f>
        <v/>
      </c>
    </row>
    <row r="86">
      <c r="A86">
        <f>INDEX(resultados!$A$2:$ZZ$114, 80, MATCH($B$1, resultados!$A$1:$ZZ$1, 0))</f>
        <v/>
      </c>
      <c r="B86">
        <f>INDEX(resultados!$A$2:$ZZ$114, 80, MATCH($B$2, resultados!$A$1:$ZZ$1, 0))</f>
        <v/>
      </c>
      <c r="C86">
        <f>INDEX(resultados!$A$2:$ZZ$114, 80, MATCH($B$3, resultados!$A$1:$ZZ$1, 0))</f>
        <v/>
      </c>
    </row>
    <row r="87">
      <c r="A87">
        <f>INDEX(resultados!$A$2:$ZZ$114, 81, MATCH($B$1, resultados!$A$1:$ZZ$1, 0))</f>
        <v/>
      </c>
      <c r="B87">
        <f>INDEX(resultados!$A$2:$ZZ$114, 81, MATCH($B$2, resultados!$A$1:$ZZ$1, 0))</f>
        <v/>
      </c>
      <c r="C87">
        <f>INDEX(resultados!$A$2:$ZZ$114, 81, MATCH($B$3, resultados!$A$1:$ZZ$1, 0))</f>
        <v/>
      </c>
    </row>
    <row r="88">
      <c r="A88">
        <f>INDEX(resultados!$A$2:$ZZ$114, 82, MATCH($B$1, resultados!$A$1:$ZZ$1, 0))</f>
        <v/>
      </c>
      <c r="B88">
        <f>INDEX(resultados!$A$2:$ZZ$114, 82, MATCH($B$2, resultados!$A$1:$ZZ$1, 0))</f>
        <v/>
      </c>
      <c r="C88">
        <f>INDEX(resultados!$A$2:$ZZ$114, 82, MATCH($B$3, resultados!$A$1:$ZZ$1, 0))</f>
        <v/>
      </c>
    </row>
    <row r="89">
      <c r="A89">
        <f>INDEX(resultados!$A$2:$ZZ$114, 83, MATCH($B$1, resultados!$A$1:$ZZ$1, 0))</f>
        <v/>
      </c>
      <c r="B89">
        <f>INDEX(resultados!$A$2:$ZZ$114, 83, MATCH($B$2, resultados!$A$1:$ZZ$1, 0))</f>
        <v/>
      </c>
      <c r="C89">
        <f>INDEX(resultados!$A$2:$ZZ$114, 83, MATCH($B$3, resultados!$A$1:$ZZ$1, 0))</f>
        <v/>
      </c>
    </row>
    <row r="90">
      <c r="A90">
        <f>INDEX(resultados!$A$2:$ZZ$114, 84, MATCH($B$1, resultados!$A$1:$ZZ$1, 0))</f>
        <v/>
      </c>
      <c r="B90">
        <f>INDEX(resultados!$A$2:$ZZ$114, 84, MATCH($B$2, resultados!$A$1:$ZZ$1, 0))</f>
        <v/>
      </c>
      <c r="C90">
        <f>INDEX(resultados!$A$2:$ZZ$114, 84, MATCH($B$3, resultados!$A$1:$ZZ$1, 0))</f>
        <v/>
      </c>
    </row>
    <row r="91">
      <c r="A91">
        <f>INDEX(resultados!$A$2:$ZZ$114, 85, MATCH($B$1, resultados!$A$1:$ZZ$1, 0))</f>
        <v/>
      </c>
      <c r="B91">
        <f>INDEX(resultados!$A$2:$ZZ$114, 85, MATCH($B$2, resultados!$A$1:$ZZ$1, 0))</f>
        <v/>
      </c>
      <c r="C91">
        <f>INDEX(resultados!$A$2:$ZZ$114, 85, MATCH($B$3, resultados!$A$1:$ZZ$1, 0))</f>
        <v/>
      </c>
    </row>
    <row r="92">
      <c r="A92">
        <f>INDEX(resultados!$A$2:$ZZ$114, 86, MATCH($B$1, resultados!$A$1:$ZZ$1, 0))</f>
        <v/>
      </c>
      <c r="B92">
        <f>INDEX(resultados!$A$2:$ZZ$114, 86, MATCH($B$2, resultados!$A$1:$ZZ$1, 0))</f>
        <v/>
      </c>
      <c r="C92">
        <f>INDEX(resultados!$A$2:$ZZ$114, 86, MATCH($B$3, resultados!$A$1:$ZZ$1, 0))</f>
        <v/>
      </c>
    </row>
    <row r="93">
      <c r="A93">
        <f>INDEX(resultados!$A$2:$ZZ$114, 87, MATCH($B$1, resultados!$A$1:$ZZ$1, 0))</f>
        <v/>
      </c>
      <c r="B93">
        <f>INDEX(resultados!$A$2:$ZZ$114, 87, MATCH($B$2, resultados!$A$1:$ZZ$1, 0))</f>
        <v/>
      </c>
      <c r="C93">
        <f>INDEX(resultados!$A$2:$ZZ$114, 87, MATCH($B$3, resultados!$A$1:$ZZ$1, 0))</f>
        <v/>
      </c>
    </row>
    <row r="94">
      <c r="A94">
        <f>INDEX(resultados!$A$2:$ZZ$114, 88, MATCH($B$1, resultados!$A$1:$ZZ$1, 0))</f>
        <v/>
      </c>
      <c r="B94">
        <f>INDEX(resultados!$A$2:$ZZ$114, 88, MATCH($B$2, resultados!$A$1:$ZZ$1, 0))</f>
        <v/>
      </c>
      <c r="C94">
        <f>INDEX(resultados!$A$2:$ZZ$114, 88, MATCH($B$3, resultados!$A$1:$ZZ$1, 0))</f>
        <v/>
      </c>
    </row>
    <row r="95">
      <c r="A95">
        <f>INDEX(resultados!$A$2:$ZZ$114, 89, MATCH($B$1, resultados!$A$1:$ZZ$1, 0))</f>
        <v/>
      </c>
      <c r="B95">
        <f>INDEX(resultados!$A$2:$ZZ$114, 89, MATCH($B$2, resultados!$A$1:$ZZ$1, 0))</f>
        <v/>
      </c>
      <c r="C95">
        <f>INDEX(resultados!$A$2:$ZZ$114, 89, MATCH($B$3, resultados!$A$1:$ZZ$1, 0))</f>
        <v/>
      </c>
    </row>
    <row r="96">
      <c r="A96">
        <f>INDEX(resultados!$A$2:$ZZ$114, 90, MATCH($B$1, resultados!$A$1:$ZZ$1, 0))</f>
        <v/>
      </c>
      <c r="B96">
        <f>INDEX(resultados!$A$2:$ZZ$114, 90, MATCH($B$2, resultados!$A$1:$ZZ$1, 0))</f>
        <v/>
      </c>
      <c r="C96">
        <f>INDEX(resultados!$A$2:$ZZ$114, 90, MATCH($B$3, resultados!$A$1:$ZZ$1, 0))</f>
        <v/>
      </c>
    </row>
    <row r="97">
      <c r="A97">
        <f>INDEX(resultados!$A$2:$ZZ$114, 91, MATCH($B$1, resultados!$A$1:$ZZ$1, 0))</f>
        <v/>
      </c>
      <c r="B97">
        <f>INDEX(resultados!$A$2:$ZZ$114, 91, MATCH($B$2, resultados!$A$1:$ZZ$1, 0))</f>
        <v/>
      </c>
      <c r="C97">
        <f>INDEX(resultados!$A$2:$ZZ$114, 91, MATCH($B$3, resultados!$A$1:$ZZ$1, 0))</f>
        <v/>
      </c>
    </row>
    <row r="98">
      <c r="A98">
        <f>INDEX(resultados!$A$2:$ZZ$114, 92, MATCH($B$1, resultados!$A$1:$ZZ$1, 0))</f>
        <v/>
      </c>
      <c r="B98">
        <f>INDEX(resultados!$A$2:$ZZ$114, 92, MATCH($B$2, resultados!$A$1:$ZZ$1, 0))</f>
        <v/>
      </c>
      <c r="C98">
        <f>INDEX(resultados!$A$2:$ZZ$114, 92, MATCH($B$3, resultados!$A$1:$ZZ$1, 0))</f>
        <v/>
      </c>
    </row>
    <row r="99">
      <c r="A99">
        <f>INDEX(resultados!$A$2:$ZZ$114, 93, MATCH($B$1, resultados!$A$1:$ZZ$1, 0))</f>
        <v/>
      </c>
      <c r="B99">
        <f>INDEX(resultados!$A$2:$ZZ$114, 93, MATCH($B$2, resultados!$A$1:$ZZ$1, 0))</f>
        <v/>
      </c>
      <c r="C99">
        <f>INDEX(resultados!$A$2:$ZZ$114, 93, MATCH($B$3, resultados!$A$1:$ZZ$1, 0))</f>
        <v/>
      </c>
    </row>
    <row r="100">
      <c r="A100">
        <f>INDEX(resultados!$A$2:$ZZ$114, 94, MATCH($B$1, resultados!$A$1:$ZZ$1, 0))</f>
        <v/>
      </c>
      <c r="B100">
        <f>INDEX(resultados!$A$2:$ZZ$114, 94, MATCH($B$2, resultados!$A$1:$ZZ$1, 0))</f>
        <v/>
      </c>
      <c r="C100">
        <f>INDEX(resultados!$A$2:$ZZ$114, 94, MATCH($B$3, resultados!$A$1:$ZZ$1, 0))</f>
        <v/>
      </c>
    </row>
    <row r="101">
      <c r="A101">
        <f>INDEX(resultados!$A$2:$ZZ$114, 95, MATCH($B$1, resultados!$A$1:$ZZ$1, 0))</f>
        <v/>
      </c>
      <c r="B101">
        <f>INDEX(resultados!$A$2:$ZZ$114, 95, MATCH($B$2, resultados!$A$1:$ZZ$1, 0))</f>
        <v/>
      </c>
      <c r="C101">
        <f>INDEX(resultados!$A$2:$ZZ$114, 95, MATCH($B$3, resultados!$A$1:$ZZ$1, 0))</f>
        <v/>
      </c>
    </row>
    <row r="102">
      <c r="A102">
        <f>INDEX(resultados!$A$2:$ZZ$114, 96, MATCH($B$1, resultados!$A$1:$ZZ$1, 0))</f>
        <v/>
      </c>
      <c r="B102">
        <f>INDEX(resultados!$A$2:$ZZ$114, 96, MATCH($B$2, resultados!$A$1:$ZZ$1, 0))</f>
        <v/>
      </c>
      <c r="C102">
        <f>INDEX(resultados!$A$2:$ZZ$114, 96, MATCH($B$3, resultados!$A$1:$ZZ$1, 0))</f>
        <v/>
      </c>
    </row>
    <row r="103">
      <c r="A103">
        <f>INDEX(resultados!$A$2:$ZZ$114, 97, MATCH($B$1, resultados!$A$1:$ZZ$1, 0))</f>
        <v/>
      </c>
      <c r="B103">
        <f>INDEX(resultados!$A$2:$ZZ$114, 97, MATCH($B$2, resultados!$A$1:$ZZ$1, 0))</f>
        <v/>
      </c>
      <c r="C103">
        <f>INDEX(resultados!$A$2:$ZZ$114, 97, MATCH($B$3, resultados!$A$1:$ZZ$1, 0))</f>
        <v/>
      </c>
    </row>
    <row r="104">
      <c r="A104">
        <f>INDEX(resultados!$A$2:$ZZ$114, 98, MATCH($B$1, resultados!$A$1:$ZZ$1, 0))</f>
        <v/>
      </c>
      <c r="B104">
        <f>INDEX(resultados!$A$2:$ZZ$114, 98, MATCH($B$2, resultados!$A$1:$ZZ$1, 0))</f>
        <v/>
      </c>
      <c r="C104">
        <f>INDEX(resultados!$A$2:$ZZ$114, 98, MATCH($B$3, resultados!$A$1:$ZZ$1, 0))</f>
        <v/>
      </c>
    </row>
    <row r="105">
      <c r="A105">
        <f>INDEX(resultados!$A$2:$ZZ$114, 99, MATCH($B$1, resultados!$A$1:$ZZ$1, 0))</f>
        <v/>
      </c>
      <c r="B105">
        <f>INDEX(resultados!$A$2:$ZZ$114, 99, MATCH($B$2, resultados!$A$1:$ZZ$1, 0))</f>
        <v/>
      </c>
      <c r="C105">
        <f>INDEX(resultados!$A$2:$ZZ$114, 99, MATCH($B$3, resultados!$A$1:$ZZ$1, 0))</f>
        <v/>
      </c>
    </row>
    <row r="106">
      <c r="A106">
        <f>INDEX(resultados!$A$2:$ZZ$114, 100, MATCH($B$1, resultados!$A$1:$ZZ$1, 0))</f>
        <v/>
      </c>
      <c r="B106">
        <f>INDEX(resultados!$A$2:$ZZ$114, 100, MATCH($B$2, resultados!$A$1:$ZZ$1, 0))</f>
        <v/>
      </c>
      <c r="C106">
        <f>INDEX(resultados!$A$2:$ZZ$114, 100, MATCH($B$3, resultados!$A$1:$ZZ$1, 0))</f>
        <v/>
      </c>
    </row>
    <row r="107">
      <c r="A107">
        <f>INDEX(resultados!$A$2:$ZZ$114, 101, MATCH($B$1, resultados!$A$1:$ZZ$1, 0))</f>
        <v/>
      </c>
      <c r="B107">
        <f>INDEX(resultados!$A$2:$ZZ$114, 101, MATCH($B$2, resultados!$A$1:$ZZ$1, 0))</f>
        <v/>
      </c>
      <c r="C107">
        <f>INDEX(resultados!$A$2:$ZZ$114, 101, MATCH($B$3, resultados!$A$1:$ZZ$1, 0))</f>
        <v/>
      </c>
    </row>
    <row r="108">
      <c r="A108">
        <f>INDEX(resultados!$A$2:$ZZ$114, 102, MATCH($B$1, resultados!$A$1:$ZZ$1, 0))</f>
        <v/>
      </c>
      <c r="B108">
        <f>INDEX(resultados!$A$2:$ZZ$114, 102, MATCH($B$2, resultados!$A$1:$ZZ$1, 0))</f>
        <v/>
      </c>
      <c r="C108">
        <f>INDEX(resultados!$A$2:$ZZ$114, 102, MATCH($B$3, resultados!$A$1:$ZZ$1, 0))</f>
        <v/>
      </c>
    </row>
    <row r="109">
      <c r="A109">
        <f>INDEX(resultados!$A$2:$ZZ$114, 103, MATCH($B$1, resultados!$A$1:$ZZ$1, 0))</f>
        <v/>
      </c>
      <c r="B109">
        <f>INDEX(resultados!$A$2:$ZZ$114, 103, MATCH($B$2, resultados!$A$1:$ZZ$1, 0))</f>
        <v/>
      </c>
      <c r="C109">
        <f>INDEX(resultados!$A$2:$ZZ$114, 103, MATCH($B$3, resultados!$A$1:$ZZ$1, 0))</f>
        <v/>
      </c>
    </row>
    <row r="110">
      <c r="A110">
        <f>INDEX(resultados!$A$2:$ZZ$114, 104, MATCH($B$1, resultados!$A$1:$ZZ$1, 0))</f>
        <v/>
      </c>
      <c r="B110">
        <f>INDEX(resultados!$A$2:$ZZ$114, 104, MATCH($B$2, resultados!$A$1:$ZZ$1, 0))</f>
        <v/>
      </c>
      <c r="C110">
        <f>INDEX(resultados!$A$2:$ZZ$114, 104, MATCH($B$3, resultados!$A$1:$ZZ$1, 0))</f>
        <v/>
      </c>
    </row>
    <row r="111">
      <c r="A111">
        <f>INDEX(resultados!$A$2:$ZZ$114, 105, MATCH($B$1, resultados!$A$1:$ZZ$1, 0))</f>
        <v/>
      </c>
      <c r="B111">
        <f>INDEX(resultados!$A$2:$ZZ$114, 105, MATCH($B$2, resultados!$A$1:$ZZ$1, 0))</f>
        <v/>
      </c>
      <c r="C111">
        <f>INDEX(resultados!$A$2:$ZZ$114, 105, MATCH($B$3, resultados!$A$1:$ZZ$1, 0))</f>
        <v/>
      </c>
    </row>
    <row r="112">
      <c r="A112">
        <f>INDEX(resultados!$A$2:$ZZ$114, 106, MATCH($B$1, resultados!$A$1:$ZZ$1, 0))</f>
        <v/>
      </c>
      <c r="B112">
        <f>INDEX(resultados!$A$2:$ZZ$114, 106, MATCH($B$2, resultados!$A$1:$ZZ$1, 0))</f>
        <v/>
      </c>
      <c r="C112">
        <f>INDEX(resultados!$A$2:$ZZ$114, 106, MATCH($B$3, resultados!$A$1:$ZZ$1, 0))</f>
        <v/>
      </c>
    </row>
    <row r="113">
      <c r="A113">
        <f>INDEX(resultados!$A$2:$ZZ$114, 107, MATCH($B$1, resultados!$A$1:$ZZ$1, 0))</f>
        <v/>
      </c>
      <c r="B113">
        <f>INDEX(resultados!$A$2:$ZZ$114, 107, MATCH($B$2, resultados!$A$1:$ZZ$1, 0))</f>
        <v/>
      </c>
      <c r="C113">
        <f>INDEX(resultados!$A$2:$ZZ$114, 107, MATCH($B$3, resultados!$A$1:$ZZ$1, 0))</f>
        <v/>
      </c>
    </row>
    <row r="114">
      <c r="A114">
        <f>INDEX(resultados!$A$2:$ZZ$114, 108, MATCH($B$1, resultados!$A$1:$ZZ$1, 0))</f>
        <v/>
      </c>
      <c r="B114">
        <f>INDEX(resultados!$A$2:$ZZ$114, 108, MATCH($B$2, resultados!$A$1:$ZZ$1, 0))</f>
        <v/>
      </c>
      <c r="C114">
        <f>INDEX(resultados!$A$2:$ZZ$114, 108, MATCH($B$3, resultados!$A$1:$ZZ$1, 0))</f>
        <v/>
      </c>
    </row>
    <row r="115">
      <c r="A115">
        <f>INDEX(resultados!$A$2:$ZZ$114, 109, MATCH($B$1, resultados!$A$1:$ZZ$1, 0))</f>
        <v/>
      </c>
      <c r="B115">
        <f>INDEX(resultados!$A$2:$ZZ$114, 109, MATCH($B$2, resultados!$A$1:$ZZ$1, 0))</f>
        <v/>
      </c>
      <c r="C115">
        <f>INDEX(resultados!$A$2:$ZZ$114, 109, MATCH($B$3, resultados!$A$1:$ZZ$1, 0))</f>
        <v/>
      </c>
    </row>
    <row r="116">
      <c r="A116">
        <f>INDEX(resultados!$A$2:$ZZ$114, 110, MATCH($B$1, resultados!$A$1:$ZZ$1, 0))</f>
        <v/>
      </c>
      <c r="B116">
        <f>INDEX(resultados!$A$2:$ZZ$114, 110, MATCH($B$2, resultados!$A$1:$ZZ$1, 0))</f>
        <v/>
      </c>
      <c r="C116">
        <f>INDEX(resultados!$A$2:$ZZ$114, 110, MATCH($B$3, resultados!$A$1:$ZZ$1, 0))</f>
        <v/>
      </c>
    </row>
    <row r="117">
      <c r="A117">
        <f>INDEX(resultados!$A$2:$ZZ$114, 111, MATCH($B$1, resultados!$A$1:$ZZ$1, 0))</f>
        <v/>
      </c>
      <c r="B117">
        <f>INDEX(resultados!$A$2:$ZZ$114, 111, MATCH($B$2, resultados!$A$1:$ZZ$1, 0))</f>
        <v/>
      </c>
      <c r="C117">
        <f>INDEX(resultados!$A$2:$ZZ$114, 111, MATCH($B$3, resultados!$A$1:$ZZ$1, 0))</f>
        <v/>
      </c>
    </row>
    <row r="118">
      <c r="A118">
        <f>INDEX(resultados!$A$2:$ZZ$114, 112, MATCH($B$1, resultados!$A$1:$ZZ$1, 0))</f>
        <v/>
      </c>
      <c r="B118">
        <f>INDEX(resultados!$A$2:$ZZ$114, 112, MATCH($B$2, resultados!$A$1:$ZZ$1, 0))</f>
        <v/>
      </c>
      <c r="C118">
        <f>INDEX(resultados!$A$2:$ZZ$114, 112, MATCH($B$3, resultados!$A$1:$ZZ$1, 0))</f>
        <v/>
      </c>
    </row>
    <row r="119">
      <c r="A119">
        <f>INDEX(resultados!$A$2:$ZZ$114, 113, MATCH($B$1, resultados!$A$1:$ZZ$1, 0))</f>
        <v/>
      </c>
      <c r="B119">
        <f>INDEX(resultados!$A$2:$ZZ$114, 113, MATCH($B$2, resultados!$A$1:$ZZ$1, 0))</f>
        <v/>
      </c>
      <c r="C119">
        <f>INDEX(resultados!$A$2:$ZZ$114, 113,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0.885</v>
      </c>
      <c r="E2" t="n">
        <v>112.99</v>
      </c>
      <c r="F2" t="n">
        <v>103.37</v>
      </c>
      <c r="G2" t="n">
        <v>12.4</v>
      </c>
      <c r="H2" t="n">
        <v>0.24</v>
      </c>
      <c r="I2" t="n">
        <v>500</v>
      </c>
      <c r="J2" t="n">
        <v>71.52</v>
      </c>
      <c r="K2" t="n">
        <v>32.27</v>
      </c>
      <c r="L2" t="n">
        <v>1</v>
      </c>
      <c r="M2" t="n">
        <v>498</v>
      </c>
      <c r="N2" t="n">
        <v>8.25</v>
      </c>
      <c r="O2" t="n">
        <v>9054.6</v>
      </c>
      <c r="P2" t="n">
        <v>688.61</v>
      </c>
      <c r="Q2" t="n">
        <v>6209.39</v>
      </c>
      <c r="R2" t="n">
        <v>1037.72</v>
      </c>
      <c r="S2" t="n">
        <v>222.24</v>
      </c>
      <c r="T2" t="n">
        <v>399310.68</v>
      </c>
      <c r="U2" t="n">
        <v>0.21</v>
      </c>
      <c r="V2" t="n">
        <v>0.6899999999999999</v>
      </c>
      <c r="W2" t="n">
        <v>19.38</v>
      </c>
      <c r="X2" t="n">
        <v>23.68</v>
      </c>
      <c r="Y2" t="n">
        <v>1</v>
      </c>
      <c r="Z2" t="n">
        <v>10</v>
      </c>
      <c r="AA2" t="n">
        <v>1031.817010962932</v>
      </c>
      <c r="AB2" t="n">
        <v>1411.777554953328</v>
      </c>
      <c r="AC2" t="n">
        <v>1277.039486550825</v>
      </c>
      <c r="AD2" t="n">
        <v>1031817.010962932</v>
      </c>
      <c r="AE2" t="n">
        <v>1411777.554953328</v>
      </c>
      <c r="AF2" t="n">
        <v>1.517108807350573e-06</v>
      </c>
      <c r="AG2" t="n">
        <v>2.353958333333333</v>
      </c>
      <c r="AH2" t="n">
        <v>1277039.486550825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1.0568</v>
      </c>
      <c r="E3" t="n">
        <v>94.63</v>
      </c>
      <c r="F3" t="n">
        <v>89.52</v>
      </c>
      <c r="G3" t="n">
        <v>25.58</v>
      </c>
      <c r="H3" t="n">
        <v>0.48</v>
      </c>
      <c r="I3" t="n">
        <v>210</v>
      </c>
      <c r="J3" t="n">
        <v>72.7</v>
      </c>
      <c r="K3" t="n">
        <v>32.27</v>
      </c>
      <c r="L3" t="n">
        <v>2</v>
      </c>
      <c r="M3" t="n">
        <v>27</v>
      </c>
      <c r="N3" t="n">
        <v>8.43</v>
      </c>
      <c r="O3" t="n">
        <v>9200.25</v>
      </c>
      <c r="P3" t="n">
        <v>523.53</v>
      </c>
      <c r="Q3" t="n">
        <v>6209.59</v>
      </c>
      <c r="R3" t="n">
        <v>559.3</v>
      </c>
      <c r="S3" t="n">
        <v>222.24</v>
      </c>
      <c r="T3" t="n">
        <v>161550.23</v>
      </c>
      <c r="U3" t="n">
        <v>0.4</v>
      </c>
      <c r="V3" t="n">
        <v>0.8</v>
      </c>
      <c r="W3" t="n">
        <v>19.14</v>
      </c>
      <c r="X3" t="n">
        <v>9.83</v>
      </c>
      <c r="Y3" t="n">
        <v>1</v>
      </c>
      <c r="Z3" t="n">
        <v>10</v>
      </c>
      <c r="AA3" t="n">
        <v>689.6615758494336</v>
      </c>
      <c r="AB3" t="n">
        <v>943.6253937985825</v>
      </c>
      <c r="AC3" t="n">
        <v>853.5671106010033</v>
      </c>
      <c r="AD3" t="n">
        <v>689661.5758494335</v>
      </c>
      <c r="AE3" t="n">
        <v>943625.3937985825</v>
      </c>
      <c r="AF3" t="n">
        <v>1.811616483172978e-06</v>
      </c>
      <c r="AG3" t="n">
        <v>1.971458333333333</v>
      </c>
      <c r="AH3" t="n">
        <v>853567.1106010033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1.0581</v>
      </c>
      <c r="E4" t="n">
        <v>94.51000000000001</v>
      </c>
      <c r="F4" t="n">
        <v>89.43000000000001</v>
      </c>
      <c r="G4" t="n">
        <v>25.8</v>
      </c>
      <c r="H4" t="n">
        <v>0.71</v>
      </c>
      <c r="I4" t="n">
        <v>208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530.01</v>
      </c>
      <c r="Q4" t="n">
        <v>6209.56</v>
      </c>
      <c r="R4" t="n">
        <v>555.02</v>
      </c>
      <c r="S4" t="n">
        <v>222.24</v>
      </c>
      <c r="T4" t="n">
        <v>159418.93</v>
      </c>
      <c r="U4" t="n">
        <v>0.4</v>
      </c>
      <c r="V4" t="n">
        <v>0.8</v>
      </c>
      <c r="W4" t="n">
        <v>19.18</v>
      </c>
      <c r="X4" t="n">
        <v>9.75</v>
      </c>
      <c r="Y4" t="n">
        <v>1</v>
      </c>
      <c r="Z4" t="n">
        <v>10</v>
      </c>
      <c r="AA4" t="n">
        <v>693.8983466575169</v>
      </c>
      <c r="AB4" t="n">
        <v>949.4223305313386</v>
      </c>
      <c r="AC4" t="n">
        <v>858.8107958280368</v>
      </c>
      <c r="AD4" t="n">
        <v>693898.3466575169</v>
      </c>
      <c r="AE4" t="n">
        <v>949422.3305313386</v>
      </c>
      <c r="AF4" t="n">
        <v>1.813845004584905e-06</v>
      </c>
      <c r="AG4" t="n">
        <v>1.968958333333333</v>
      </c>
      <c r="AH4" t="n">
        <v>858810.7958280368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0.9486</v>
      </c>
      <c r="E2" t="n">
        <v>105.42</v>
      </c>
      <c r="F2" t="n">
        <v>99.11</v>
      </c>
      <c r="G2" t="n">
        <v>14.33</v>
      </c>
      <c r="H2" t="n">
        <v>0.43</v>
      </c>
      <c r="I2" t="n">
        <v>415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391.1</v>
      </c>
      <c r="Q2" t="n">
        <v>6212.18</v>
      </c>
      <c r="R2" t="n">
        <v>873.38</v>
      </c>
      <c r="S2" t="n">
        <v>222.24</v>
      </c>
      <c r="T2" t="n">
        <v>317565.95</v>
      </c>
      <c r="U2" t="n">
        <v>0.25</v>
      </c>
      <c r="V2" t="n">
        <v>0.72</v>
      </c>
      <c r="W2" t="n">
        <v>19.78</v>
      </c>
      <c r="X2" t="n">
        <v>19.41</v>
      </c>
      <c r="Y2" t="n">
        <v>1</v>
      </c>
      <c r="Z2" t="n">
        <v>10</v>
      </c>
      <c r="AA2" t="n">
        <v>601.0914052846806</v>
      </c>
      <c r="AB2" t="n">
        <v>822.4397789917357</v>
      </c>
      <c r="AC2" t="n">
        <v>743.9472807862431</v>
      </c>
      <c r="AD2" t="n">
        <v>601091.4052846807</v>
      </c>
      <c r="AE2" t="n">
        <v>822439.7789917357</v>
      </c>
      <c r="AF2" t="n">
        <v>1.745338837062873e-06</v>
      </c>
      <c r="AG2" t="n">
        <v>2.19625</v>
      </c>
      <c r="AH2" t="n">
        <v>743947.2807862432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0.593</v>
      </c>
      <c r="E2" t="n">
        <v>168.64</v>
      </c>
      <c r="F2" t="n">
        <v>134.37</v>
      </c>
      <c r="G2" t="n">
        <v>7.27</v>
      </c>
      <c r="H2" t="n">
        <v>0.12</v>
      </c>
      <c r="I2" t="n">
        <v>1109</v>
      </c>
      <c r="J2" t="n">
        <v>141.81</v>
      </c>
      <c r="K2" t="n">
        <v>47.83</v>
      </c>
      <c r="L2" t="n">
        <v>1</v>
      </c>
      <c r="M2" t="n">
        <v>1107</v>
      </c>
      <c r="N2" t="n">
        <v>22.98</v>
      </c>
      <c r="O2" t="n">
        <v>17723.39</v>
      </c>
      <c r="P2" t="n">
        <v>1514.37</v>
      </c>
      <c r="Q2" t="n">
        <v>6212.17</v>
      </c>
      <c r="R2" t="n">
        <v>2090.23</v>
      </c>
      <c r="S2" t="n">
        <v>222.24</v>
      </c>
      <c r="T2" t="n">
        <v>922519.84</v>
      </c>
      <c r="U2" t="n">
        <v>0.11</v>
      </c>
      <c r="V2" t="n">
        <v>0.53</v>
      </c>
      <c r="W2" t="n">
        <v>20.43</v>
      </c>
      <c r="X2" t="n">
        <v>54.65</v>
      </c>
      <c r="Y2" t="n">
        <v>1</v>
      </c>
      <c r="Z2" t="n">
        <v>10</v>
      </c>
      <c r="AA2" t="n">
        <v>3178.083770165771</v>
      </c>
      <c r="AB2" t="n">
        <v>4348.394421501672</v>
      </c>
      <c r="AC2" t="n">
        <v>3933.389760923289</v>
      </c>
      <c r="AD2" t="n">
        <v>3178083.770165771</v>
      </c>
      <c r="AE2" t="n">
        <v>4348394.421501672</v>
      </c>
      <c r="AF2" t="n">
        <v>9.124475278398996e-07</v>
      </c>
      <c r="AG2" t="n">
        <v>3.513333333333333</v>
      </c>
      <c r="AH2" t="n">
        <v>3933389.760923289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0.9002</v>
      </c>
      <c r="E3" t="n">
        <v>111.09</v>
      </c>
      <c r="F3" t="n">
        <v>97.73999999999999</v>
      </c>
      <c r="G3" t="n">
        <v>15.23</v>
      </c>
      <c r="H3" t="n">
        <v>0.25</v>
      </c>
      <c r="I3" t="n">
        <v>385</v>
      </c>
      <c r="J3" t="n">
        <v>143.17</v>
      </c>
      <c r="K3" t="n">
        <v>47.83</v>
      </c>
      <c r="L3" t="n">
        <v>2</v>
      </c>
      <c r="M3" t="n">
        <v>383</v>
      </c>
      <c r="N3" t="n">
        <v>23.34</v>
      </c>
      <c r="O3" t="n">
        <v>17891.86</v>
      </c>
      <c r="P3" t="n">
        <v>1062.19</v>
      </c>
      <c r="Q3" t="n">
        <v>6208.97</v>
      </c>
      <c r="R3" t="n">
        <v>846.47</v>
      </c>
      <c r="S3" t="n">
        <v>222.24</v>
      </c>
      <c r="T3" t="n">
        <v>304257.64</v>
      </c>
      <c r="U3" t="n">
        <v>0.26</v>
      </c>
      <c r="V3" t="n">
        <v>0.73</v>
      </c>
      <c r="W3" t="n">
        <v>19.19</v>
      </c>
      <c r="X3" t="n">
        <v>18.05</v>
      </c>
      <c r="Y3" t="n">
        <v>1</v>
      </c>
      <c r="Z3" t="n">
        <v>10</v>
      </c>
      <c r="AA3" t="n">
        <v>1488.246318072654</v>
      </c>
      <c r="AB3" t="n">
        <v>2036.284269180734</v>
      </c>
      <c r="AC3" t="n">
        <v>1841.944156473045</v>
      </c>
      <c r="AD3" t="n">
        <v>1488246.318072654</v>
      </c>
      <c r="AE3" t="n">
        <v>2036284.269180734</v>
      </c>
      <c r="AF3" t="n">
        <v>1.385135353392037e-06</v>
      </c>
      <c r="AG3" t="n">
        <v>2.314375</v>
      </c>
      <c r="AH3" t="n">
        <v>1841944.156473045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1.0106</v>
      </c>
      <c r="E4" t="n">
        <v>98.95</v>
      </c>
      <c r="F4" t="n">
        <v>90.16</v>
      </c>
      <c r="G4" t="n">
        <v>23.83</v>
      </c>
      <c r="H4" t="n">
        <v>0.37</v>
      </c>
      <c r="I4" t="n">
        <v>227</v>
      </c>
      <c r="J4" t="n">
        <v>144.54</v>
      </c>
      <c r="K4" t="n">
        <v>47.83</v>
      </c>
      <c r="L4" t="n">
        <v>3</v>
      </c>
      <c r="M4" t="n">
        <v>225</v>
      </c>
      <c r="N4" t="n">
        <v>23.71</v>
      </c>
      <c r="O4" t="n">
        <v>18060.85</v>
      </c>
      <c r="P4" t="n">
        <v>940.55</v>
      </c>
      <c r="Q4" t="n">
        <v>6208.93</v>
      </c>
      <c r="R4" t="n">
        <v>589.4</v>
      </c>
      <c r="S4" t="n">
        <v>222.24</v>
      </c>
      <c r="T4" t="n">
        <v>176515.33</v>
      </c>
      <c r="U4" t="n">
        <v>0.38</v>
      </c>
      <c r="V4" t="n">
        <v>0.79</v>
      </c>
      <c r="W4" t="n">
        <v>18.94</v>
      </c>
      <c r="X4" t="n">
        <v>10.48</v>
      </c>
      <c r="Y4" t="n">
        <v>1</v>
      </c>
      <c r="Z4" t="n">
        <v>10</v>
      </c>
      <c r="AA4" t="n">
        <v>1190.023286656991</v>
      </c>
      <c r="AB4" t="n">
        <v>1628.24236092623</v>
      </c>
      <c r="AC4" t="n">
        <v>1472.845195251936</v>
      </c>
      <c r="AD4" t="n">
        <v>1190023.286656991</v>
      </c>
      <c r="AE4" t="n">
        <v>1628242.36092623</v>
      </c>
      <c r="AF4" t="n">
        <v>1.555007540699836e-06</v>
      </c>
      <c r="AG4" t="n">
        <v>2.061458333333333</v>
      </c>
      <c r="AH4" t="n">
        <v>1472845.195251936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1.069</v>
      </c>
      <c r="E5" t="n">
        <v>93.55</v>
      </c>
      <c r="F5" t="n">
        <v>86.81</v>
      </c>
      <c r="G5" t="n">
        <v>33.39</v>
      </c>
      <c r="H5" t="n">
        <v>0.49</v>
      </c>
      <c r="I5" t="n">
        <v>156</v>
      </c>
      <c r="J5" t="n">
        <v>145.92</v>
      </c>
      <c r="K5" t="n">
        <v>47.83</v>
      </c>
      <c r="L5" t="n">
        <v>4</v>
      </c>
      <c r="M5" t="n">
        <v>154</v>
      </c>
      <c r="N5" t="n">
        <v>24.09</v>
      </c>
      <c r="O5" t="n">
        <v>18230.35</v>
      </c>
      <c r="P5" t="n">
        <v>863.92</v>
      </c>
      <c r="Q5" t="n">
        <v>6208.55</v>
      </c>
      <c r="R5" t="n">
        <v>476.34</v>
      </c>
      <c r="S5" t="n">
        <v>222.24</v>
      </c>
      <c r="T5" t="n">
        <v>120339.72</v>
      </c>
      <c r="U5" t="n">
        <v>0.47</v>
      </c>
      <c r="V5" t="n">
        <v>0.82</v>
      </c>
      <c r="W5" t="n">
        <v>18.81</v>
      </c>
      <c r="X5" t="n">
        <v>7.13</v>
      </c>
      <c r="Y5" t="n">
        <v>1</v>
      </c>
      <c r="Z5" t="n">
        <v>10</v>
      </c>
      <c r="AA5" t="n">
        <v>1049.557685471089</v>
      </c>
      <c r="AB5" t="n">
        <v>1436.051128478711</v>
      </c>
      <c r="AC5" t="n">
        <v>1298.99642428712</v>
      </c>
      <c r="AD5" t="n">
        <v>1049557.685471089</v>
      </c>
      <c r="AE5" t="n">
        <v>1436051.128478711</v>
      </c>
      <c r="AF5" t="n">
        <v>1.644867465869903e-06</v>
      </c>
      <c r="AG5" t="n">
        <v>1.948958333333333</v>
      </c>
      <c r="AH5" t="n">
        <v>1298996.42428712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1.1043</v>
      </c>
      <c r="E6" t="n">
        <v>90.55</v>
      </c>
      <c r="F6" t="n">
        <v>84.97</v>
      </c>
      <c r="G6" t="n">
        <v>43.95</v>
      </c>
      <c r="H6" t="n">
        <v>0.6</v>
      </c>
      <c r="I6" t="n">
        <v>116</v>
      </c>
      <c r="J6" t="n">
        <v>147.3</v>
      </c>
      <c r="K6" t="n">
        <v>47.83</v>
      </c>
      <c r="L6" t="n">
        <v>5</v>
      </c>
      <c r="M6" t="n">
        <v>113</v>
      </c>
      <c r="N6" t="n">
        <v>24.47</v>
      </c>
      <c r="O6" t="n">
        <v>18400.38</v>
      </c>
      <c r="P6" t="n">
        <v>798.03</v>
      </c>
      <c r="Q6" t="n">
        <v>6208.45</v>
      </c>
      <c r="R6" t="n">
        <v>414.14</v>
      </c>
      <c r="S6" t="n">
        <v>222.24</v>
      </c>
      <c r="T6" t="n">
        <v>89436.85000000001</v>
      </c>
      <c r="U6" t="n">
        <v>0.54</v>
      </c>
      <c r="V6" t="n">
        <v>0.84</v>
      </c>
      <c r="W6" t="n">
        <v>18.75</v>
      </c>
      <c r="X6" t="n">
        <v>5.29</v>
      </c>
      <c r="Y6" t="n">
        <v>1</v>
      </c>
      <c r="Z6" t="n">
        <v>10</v>
      </c>
      <c r="AA6" t="n">
        <v>957.212641924472</v>
      </c>
      <c r="AB6" t="n">
        <v>1309.700565922435</v>
      </c>
      <c r="AC6" t="n">
        <v>1184.704582087086</v>
      </c>
      <c r="AD6" t="n">
        <v>957212.6419244719</v>
      </c>
      <c r="AE6" t="n">
        <v>1309700.565922435</v>
      </c>
      <c r="AF6" t="n">
        <v>1.699183482282633e-06</v>
      </c>
      <c r="AG6" t="n">
        <v>1.886458333333333</v>
      </c>
      <c r="AH6" t="n">
        <v>1184704.582087086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1.1255</v>
      </c>
      <c r="E7" t="n">
        <v>88.84999999999999</v>
      </c>
      <c r="F7" t="n">
        <v>83.94</v>
      </c>
      <c r="G7" t="n">
        <v>54.15</v>
      </c>
      <c r="H7" t="n">
        <v>0.71</v>
      </c>
      <c r="I7" t="n">
        <v>93</v>
      </c>
      <c r="J7" t="n">
        <v>148.68</v>
      </c>
      <c r="K7" t="n">
        <v>47.83</v>
      </c>
      <c r="L7" t="n">
        <v>6</v>
      </c>
      <c r="M7" t="n">
        <v>39</v>
      </c>
      <c r="N7" t="n">
        <v>24.85</v>
      </c>
      <c r="O7" t="n">
        <v>18570.94</v>
      </c>
      <c r="P7" t="n">
        <v>747.5599999999999</v>
      </c>
      <c r="Q7" t="n">
        <v>6208.3</v>
      </c>
      <c r="R7" t="n">
        <v>377.09</v>
      </c>
      <c r="S7" t="n">
        <v>222.24</v>
      </c>
      <c r="T7" t="n">
        <v>71028.67999999999</v>
      </c>
      <c r="U7" t="n">
        <v>0.59</v>
      </c>
      <c r="V7" t="n">
        <v>0.85</v>
      </c>
      <c r="W7" t="n">
        <v>18.76</v>
      </c>
      <c r="X7" t="n">
        <v>4.26</v>
      </c>
      <c r="Y7" t="n">
        <v>1</v>
      </c>
      <c r="Z7" t="n">
        <v>10</v>
      </c>
      <c r="AA7" t="n">
        <v>896.3828994192779</v>
      </c>
      <c r="AB7" t="n">
        <v>1226.470628607989</v>
      </c>
      <c r="AC7" t="n">
        <v>1109.41799317598</v>
      </c>
      <c r="AD7" t="n">
        <v>896382.8994192779</v>
      </c>
      <c r="AE7" t="n">
        <v>1226470.628607989</v>
      </c>
      <c r="AF7" t="n">
        <v>1.731803866077246e-06</v>
      </c>
      <c r="AG7" t="n">
        <v>1.851041666666666</v>
      </c>
      <c r="AH7" t="n">
        <v>1109417.99317598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1.1281</v>
      </c>
      <c r="E8" t="n">
        <v>88.65000000000001</v>
      </c>
      <c r="F8" t="n">
        <v>83.81999999999999</v>
      </c>
      <c r="G8" t="n">
        <v>55.88</v>
      </c>
      <c r="H8" t="n">
        <v>0.83</v>
      </c>
      <c r="I8" t="n">
        <v>90</v>
      </c>
      <c r="J8" t="n">
        <v>150.07</v>
      </c>
      <c r="K8" t="n">
        <v>47.83</v>
      </c>
      <c r="L8" t="n">
        <v>7</v>
      </c>
      <c r="M8" t="n">
        <v>0</v>
      </c>
      <c r="N8" t="n">
        <v>25.24</v>
      </c>
      <c r="O8" t="n">
        <v>18742.03</v>
      </c>
      <c r="P8" t="n">
        <v>745.2</v>
      </c>
      <c r="Q8" t="n">
        <v>6208.55</v>
      </c>
      <c r="R8" t="n">
        <v>371</v>
      </c>
      <c r="S8" t="n">
        <v>222.24</v>
      </c>
      <c r="T8" t="n">
        <v>67999.58</v>
      </c>
      <c r="U8" t="n">
        <v>0.6</v>
      </c>
      <c r="V8" t="n">
        <v>0.85</v>
      </c>
      <c r="W8" t="n">
        <v>18.82</v>
      </c>
      <c r="X8" t="n">
        <v>4.14</v>
      </c>
      <c r="Y8" t="n">
        <v>1</v>
      </c>
      <c r="Z8" t="n">
        <v>10</v>
      </c>
      <c r="AA8" t="n">
        <v>892.0595136632782</v>
      </c>
      <c r="AB8" t="n">
        <v>1220.555181482312</v>
      </c>
      <c r="AC8" t="n">
        <v>1104.067108021596</v>
      </c>
      <c r="AD8" t="n">
        <v>892059.5136632782</v>
      </c>
      <c r="AE8" t="n">
        <v>1220555.181482312</v>
      </c>
      <c r="AF8" t="n">
        <v>1.735804479184133e-06</v>
      </c>
      <c r="AG8" t="n">
        <v>1.846875</v>
      </c>
      <c r="AH8" t="n">
        <v>1104067.108021596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0.4756</v>
      </c>
      <c r="E2" t="n">
        <v>210.26</v>
      </c>
      <c r="F2" t="n">
        <v>154.86</v>
      </c>
      <c r="G2" t="n">
        <v>6.24</v>
      </c>
      <c r="H2" t="n">
        <v>0.1</v>
      </c>
      <c r="I2" t="n">
        <v>1490</v>
      </c>
      <c r="J2" t="n">
        <v>176.73</v>
      </c>
      <c r="K2" t="n">
        <v>52.44</v>
      </c>
      <c r="L2" t="n">
        <v>1</v>
      </c>
      <c r="M2" t="n">
        <v>1488</v>
      </c>
      <c r="N2" t="n">
        <v>33.29</v>
      </c>
      <c r="O2" t="n">
        <v>22031.19</v>
      </c>
      <c r="P2" t="n">
        <v>2024.51</v>
      </c>
      <c r="Q2" t="n">
        <v>6213.07</v>
      </c>
      <c r="R2" t="n">
        <v>2792.02</v>
      </c>
      <c r="S2" t="n">
        <v>222.24</v>
      </c>
      <c r="T2" t="n">
        <v>1271510.89</v>
      </c>
      <c r="U2" t="n">
        <v>0.08</v>
      </c>
      <c r="V2" t="n">
        <v>0.46</v>
      </c>
      <c r="W2" t="n">
        <v>21</v>
      </c>
      <c r="X2" t="n">
        <v>75.13</v>
      </c>
      <c r="Y2" t="n">
        <v>1</v>
      </c>
      <c r="Z2" t="n">
        <v>10</v>
      </c>
      <c r="AA2" t="n">
        <v>5218.904661125833</v>
      </c>
      <c r="AB2" t="n">
        <v>7140.735599176768</v>
      </c>
      <c r="AC2" t="n">
        <v>6459.233815676425</v>
      </c>
      <c r="AD2" t="n">
        <v>5218904.661125833</v>
      </c>
      <c r="AE2" t="n">
        <v>7140735.599176768</v>
      </c>
      <c r="AF2" t="n">
        <v>7.051900640273583e-07</v>
      </c>
      <c r="AG2" t="n">
        <v>4.380416666666666</v>
      </c>
      <c r="AH2" t="n">
        <v>6459233.815676426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0.8249</v>
      </c>
      <c r="E3" t="n">
        <v>121.23</v>
      </c>
      <c r="F3" t="n">
        <v>101.99</v>
      </c>
      <c r="G3" t="n">
        <v>12.94</v>
      </c>
      <c r="H3" t="n">
        <v>0.2</v>
      </c>
      <c r="I3" t="n">
        <v>473</v>
      </c>
      <c r="J3" t="n">
        <v>178.21</v>
      </c>
      <c r="K3" t="n">
        <v>52.44</v>
      </c>
      <c r="L3" t="n">
        <v>2</v>
      </c>
      <c r="M3" t="n">
        <v>471</v>
      </c>
      <c r="N3" t="n">
        <v>33.77</v>
      </c>
      <c r="O3" t="n">
        <v>22213.89</v>
      </c>
      <c r="P3" t="n">
        <v>1302.98</v>
      </c>
      <c r="Q3" t="n">
        <v>6209.59</v>
      </c>
      <c r="R3" t="n">
        <v>990.8</v>
      </c>
      <c r="S3" t="n">
        <v>222.24</v>
      </c>
      <c r="T3" t="n">
        <v>375983.27</v>
      </c>
      <c r="U3" t="n">
        <v>0.22</v>
      </c>
      <c r="V3" t="n">
        <v>0.7</v>
      </c>
      <c r="W3" t="n">
        <v>19.34</v>
      </c>
      <c r="X3" t="n">
        <v>22.29</v>
      </c>
      <c r="Y3" t="n">
        <v>1</v>
      </c>
      <c r="Z3" t="n">
        <v>10</v>
      </c>
      <c r="AA3" t="n">
        <v>1954.325770628782</v>
      </c>
      <c r="AB3" t="n">
        <v>2673.994738142283</v>
      </c>
      <c r="AC3" t="n">
        <v>2418.79243330917</v>
      </c>
      <c r="AD3" t="n">
        <v>1954325.770628782</v>
      </c>
      <c r="AE3" t="n">
        <v>2673994.738142283</v>
      </c>
      <c r="AF3" t="n">
        <v>1.223110352851488e-06</v>
      </c>
      <c r="AG3" t="n">
        <v>2.525625</v>
      </c>
      <c r="AH3" t="n">
        <v>2418792.433309169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0.9530999999999999</v>
      </c>
      <c r="E4" t="n">
        <v>104.92</v>
      </c>
      <c r="F4" t="n">
        <v>92.61</v>
      </c>
      <c r="G4" t="n">
        <v>19.99</v>
      </c>
      <c r="H4" t="n">
        <v>0.3</v>
      </c>
      <c r="I4" t="n">
        <v>278</v>
      </c>
      <c r="J4" t="n">
        <v>179.7</v>
      </c>
      <c r="K4" t="n">
        <v>52.44</v>
      </c>
      <c r="L4" t="n">
        <v>3</v>
      </c>
      <c r="M4" t="n">
        <v>276</v>
      </c>
      <c r="N4" t="n">
        <v>34.26</v>
      </c>
      <c r="O4" t="n">
        <v>22397.24</v>
      </c>
      <c r="P4" t="n">
        <v>1153.6</v>
      </c>
      <c r="Q4" t="n">
        <v>6209.2</v>
      </c>
      <c r="R4" t="n">
        <v>672.59</v>
      </c>
      <c r="S4" t="n">
        <v>222.24</v>
      </c>
      <c r="T4" t="n">
        <v>217856.06</v>
      </c>
      <c r="U4" t="n">
        <v>0.33</v>
      </c>
      <c r="V4" t="n">
        <v>0.77</v>
      </c>
      <c r="W4" t="n">
        <v>19.02</v>
      </c>
      <c r="X4" t="n">
        <v>12.93</v>
      </c>
      <c r="Y4" t="n">
        <v>1</v>
      </c>
      <c r="Z4" t="n">
        <v>10</v>
      </c>
      <c r="AA4" t="n">
        <v>1510.152550542202</v>
      </c>
      <c r="AB4" t="n">
        <v>2066.257342880339</v>
      </c>
      <c r="AC4" t="n">
        <v>1869.056642086234</v>
      </c>
      <c r="AD4" t="n">
        <v>1510152.550542202</v>
      </c>
      <c r="AE4" t="n">
        <v>2066257.342880339</v>
      </c>
      <c r="AF4" t="n">
        <v>1.413197329740276e-06</v>
      </c>
      <c r="AG4" t="n">
        <v>2.185833333333334</v>
      </c>
      <c r="AH4" t="n">
        <v>1869056.642086233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1.0208</v>
      </c>
      <c r="E5" t="n">
        <v>97.95999999999999</v>
      </c>
      <c r="F5" t="n">
        <v>88.64</v>
      </c>
      <c r="G5" t="n">
        <v>27.41</v>
      </c>
      <c r="H5" t="n">
        <v>0.39</v>
      </c>
      <c r="I5" t="n">
        <v>194</v>
      </c>
      <c r="J5" t="n">
        <v>181.19</v>
      </c>
      <c r="K5" t="n">
        <v>52.44</v>
      </c>
      <c r="L5" t="n">
        <v>4</v>
      </c>
      <c r="M5" t="n">
        <v>192</v>
      </c>
      <c r="N5" t="n">
        <v>34.75</v>
      </c>
      <c r="O5" t="n">
        <v>22581.25</v>
      </c>
      <c r="P5" t="n">
        <v>1073.55</v>
      </c>
      <c r="Q5" t="n">
        <v>6208.87</v>
      </c>
      <c r="R5" t="n">
        <v>537.89</v>
      </c>
      <c r="S5" t="n">
        <v>222.24</v>
      </c>
      <c r="T5" t="n">
        <v>150925.95</v>
      </c>
      <c r="U5" t="n">
        <v>0.41</v>
      </c>
      <c r="V5" t="n">
        <v>0.8100000000000001</v>
      </c>
      <c r="W5" t="n">
        <v>18.88</v>
      </c>
      <c r="X5" t="n">
        <v>8.960000000000001</v>
      </c>
      <c r="Y5" t="n">
        <v>1</v>
      </c>
      <c r="Z5" t="n">
        <v>10</v>
      </c>
      <c r="AA5" t="n">
        <v>1324.027539755773</v>
      </c>
      <c r="AB5" t="n">
        <v>1811.592891866392</v>
      </c>
      <c r="AC5" t="n">
        <v>1638.697008853256</v>
      </c>
      <c r="AD5" t="n">
        <v>1324027.539755773</v>
      </c>
      <c r="AE5" t="n">
        <v>1811592.891866392</v>
      </c>
      <c r="AF5" t="n">
        <v>1.51357867400994e-06</v>
      </c>
      <c r="AG5" t="n">
        <v>2.040833333333333</v>
      </c>
      <c r="AH5" t="n">
        <v>1638697.008853256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1.0632</v>
      </c>
      <c r="E6" t="n">
        <v>94.05</v>
      </c>
      <c r="F6" t="n">
        <v>86.41</v>
      </c>
      <c r="G6" t="n">
        <v>35.27</v>
      </c>
      <c r="H6" t="n">
        <v>0.49</v>
      </c>
      <c r="I6" t="n">
        <v>147</v>
      </c>
      <c r="J6" t="n">
        <v>182.69</v>
      </c>
      <c r="K6" t="n">
        <v>52.44</v>
      </c>
      <c r="L6" t="n">
        <v>5</v>
      </c>
      <c r="M6" t="n">
        <v>145</v>
      </c>
      <c r="N6" t="n">
        <v>35.25</v>
      </c>
      <c r="O6" t="n">
        <v>22766.06</v>
      </c>
      <c r="P6" t="n">
        <v>1015.05</v>
      </c>
      <c r="Q6" t="n">
        <v>6208.74</v>
      </c>
      <c r="R6" t="n">
        <v>462.73</v>
      </c>
      <c r="S6" t="n">
        <v>222.24</v>
      </c>
      <c r="T6" t="n">
        <v>113579.3</v>
      </c>
      <c r="U6" t="n">
        <v>0.48</v>
      </c>
      <c r="V6" t="n">
        <v>0.83</v>
      </c>
      <c r="W6" t="n">
        <v>18.79</v>
      </c>
      <c r="X6" t="n">
        <v>6.73</v>
      </c>
      <c r="Y6" t="n">
        <v>1</v>
      </c>
      <c r="Z6" t="n">
        <v>10</v>
      </c>
      <c r="AA6" t="n">
        <v>1213.613552164744</v>
      </c>
      <c r="AB6" t="n">
        <v>1660.519602923001</v>
      </c>
      <c r="AC6" t="n">
        <v>1502.041942573929</v>
      </c>
      <c r="AD6" t="n">
        <v>1213613.552164744</v>
      </c>
      <c r="AE6" t="n">
        <v>1660519.602923</v>
      </c>
      <c r="AF6" t="n">
        <v>1.576446753729788e-06</v>
      </c>
      <c r="AG6" t="n">
        <v>1.959375</v>
      </c>
      <c r="AH6" t="n">
        <v>1502041.942573929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1.0916</v>
      </c>
      <c r="E7" t="n">
        <v>91.61</v>
      </c>
      <c r="F7" t="n">
        <v>85.03</v>
      </c>
      <c r="G7" t="n">
        <v>43.61</v>
      </c>
      <c r="H7" t="n">
        <v>0.58</v>
      </c>
      <c r="I7" t="n">
        <v>117</v>
      </c>
      <c r="J7" t="n">
        <v>184.19</v>
      </c>
      <c r="K7" t="n">
        <v>52.44</v>
      </c>
      <c r="L7" t="n">
        <v>6</v>
      </c>
      <c r="M7" t="n">
        <v>115</v>
      </c>
      <c r="N7" t="n">
        <v>35.75</v>
      </c>
      <c r="O7" t="n">
        <v>22951.43</v>
      </c>
      <c r="P7" t="n">
        <v>966.37</v>
      </c>
      <c r="Q7" t="n">
        <v>6208.73</v>
      </c>
      <c r="R7" t="n">
        <v>415.74</v>
      </c>
      <c r="S7" t="n">
        <v>222.24</v>
      </c>
      <c r="T7" t="n">
        <v>90233.89</v>
      </c>
      <c r="U7" t="n">
        <v>0.53</v>
      </c>
      <c r="V7" t="n">
        <v>0.84</v>
      </c>
      <c r="W7" t="n">
        <v>18.75</v>
      </c>
      <c r="X7" t="n">
        <v>5.35</v>
      </c>
      <c r="Y7" t="n">
        <v>1</v>
      </c>
      <c r="Z7" t="n">
        <v>10</v>
      </c>
      <c r="AA7" t="n">
        <v>1137.464096944551</v>
      </c>
      <c r="AB7" t="n">
        <v>1556.328558813869</v>
      </c>
      <c r="AC7" t="n">
        <v>1407.794745481524</v>
      </c>
      <c r="AD7" t="n">
        <v>1137464.096944551</v>
      </c>
      <c r="AE7" t="n">
        <v>1556328.558813869</v>
      </c>
      <c r="AF7" t="n">
        <v>1.618556505240253e-06</v>
      </c>
      <c r="AG7" t="n">
        <v>1.908541666666667</v>
      </c>
      <c r="AH7" t="n">
        <v>1407794.745481524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1.1139</v>
      </c>
      <c r="E8" t="n">
        <v>89.77</v>
      </c>
      <c r="F8" t="n">
        <v>83.97</v>
      </c>
      <c r="G8" t="n">
        <v>53.04</v>
      </c>
      <c r="H8" t="n">
        <v>0.67</v>
      </c>
      <c r="I8" t="n">
        <v>95</v>
      </c>
      <c r="J8" t="n">
        <v>185.7</v>
      </c>
      <c r="K8" t="n">
        <v>52.44</v>
      </c>
      <c r="L8" t="n">
        <v>7</v>
      </c>
      <c r="M8" t="n">
        <v>93</v>
      </c>
      <c r="N8" t="n">
        <v>36.26</v>
      </c>
      <c r="O8" t="n">
        <v>23137.49</v>
      </c>
      <c r="P8" t="n">
        <v>918.2</v>
      </c>
      <c r="Q8" t="n">
        <v>6208.33</v>
      </c>
      <c r="R8" t="n">
        <v>380.61</v>
      </c>
      <c r="S8" t="n">
        <v>222.24</v>
      </c>
      <c r="T8" t="n">
        <v>72779.00999999999</v>
      </c>
      <c r="U8" t="n">
        <v>0.58</v>
      </c>
      <c r="V8" t="n">
        <v>0.85</v>
      </c>
      <c r="W8" t="n">
        <v>18.7</v>
      </c>
      <c r="X8" t="n">
        <v>4.29</v>
      </c>
      <c r="Y8" t="n">
        <v>1</v>
      </c>
      <c r="Z8" t="n">
        <v>10</v>
      </c>
      <c r="AA8" t="n">
        <v>1072.713783591792</v>
      </c>
      <c r="AB8" t="n">
        <v>1467.734323502407</v>
      </c>
      <c r="AC8" t="n">
        <v>1327.655819645397</v>
      </c>
      <c r="AD8" t="n">
        <v>1072713.783591792</v>
      </c>
      <c r="AE8" t="n">
        <v>1467734.323502407</v>
      </c>
      <c r="AF8" t="n">
        <v>1.651621556602343e-06</v>
      </c>
      <c r="AG8" t="n">
        <v>1.870208333333333</v>
      </c>
      <c r="AH8" t="n">
        <v>1327655.819645397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1.1287</v>
      </c>
      <c r="E9" t="n">
        <v>88.59999999999999</v>
      </c>
      <c r="F9" t="n">
        <v>83.33</v>
      </c>
      <c r="G9" t="n">
        <v>62.5</v>
      </c>
      <c r="H9" t="n">
        <v>0.76</v>
      </c>
      <c r="I9" t="n">
        <v>80</v>
      </c>
      <c r="J9" t="n">
        <v>187.22</v>
      </c>
      <c r="K9" t="n">
        <v>52.44</v>
      </c>
      <c r="L9" t="n">
        <v>8</v>
      </c>
      <c r="M9" t="n">
        <v>74</v>
      </c>
      <c r="N9" t="n">
        <v>36.78</v>
      </c>
      <c r="O9" t="n">
        <v>23324.24</v>
      </c>
      <c r="P9" t="n">
        <v>871.86</v>
      </c>
      <c r="Q9" t="n">
        <v>6208.45</v>
      </c>
      <c r="R9" t="n">
        <v>357.91</v>
      </c>
      <c r="S9" t="n">
        <v>222.24</v>
      </c>
      <c r="T9" t="n">
        <v>61504.4</v>
      </c>
      <c r="U9" t="n">
        <v>0.62</v>
      </c>
      <c r="V9" t="n">
        <v>0.86</v>
      </c>
      <c r="W9" t="n">
        <v>18.71</v>
      </c>
      <c r="X9" t="n">
        <v>3.65</v>
      </c>
      <c r="Y9" t="n">
        <v>1</v>
      </c>
      <c r="Z9" t="n">
        <v>10</v>
      </c>
      <c r="AA9" t="n">
        <v>1020.325769714953</v>
      </c>
      <c r="AB9" t="n">
        <v>1396.054731720058</v>
      </c>
      <c r="AC9" t="n">
        <v>1262.817227499818</v>
      </c>
      <c r="AD9" t="n">
        <v>1020325.769714953</v>
      </c>
      <c r="AE9" t="n">
        <v>1396054.731720058</v>
      </c>
      <c r="AF9" t="n">
        <v>1.67356607499512e-06</v>
      </c>
      <c r="AG9" t="n">
        <v>1.845833333333333</v>
      </c>
      <c r="AH9" t="n">
        <v>1262817.227499817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1.1377</v>
      </c>
      <c r="E10" t="n">
        <v>87.90000000000001</v>
      </c>
      <c r="F10" t="n">
        <v>82.95</v>
      </c>
      <c r="G10" t="n">
        <v>70.09999999999999</v>
      </c>
      <c r="H10" t="n">
        <v>0.85</v>
      </c>
      <c r="I10" t="n">
        <v>71</v>
      </c>
      <c r="J10" t="n">
        <v>188.74</v>
      </c>
      <c r="K10" t="n">
        <v>52.44</v>
      </c>
      <c r="L10" t="n">
        <v>9</v>
      </c>
      <c r="M10" t="n">
        <v>18</v>
      </c>
      <c r="N10" t="n">
        <v>37.3</v>
      </c>
      <c r="O10" t="n">
        <v>23511.69</v>
      </c>
      <c r="P10" t="n">
        <v>844.63</v>
      </c>
      <c r="Q10" t="n">
        <v>6208.55</v>
      </c>
      <c r="R10" t="n">
        <v>343.83</v>
      </c>
      <c r="S10" t="n">
        <v>222.24</v>
      </c>
      <c r="T10" t="n">
        <v>54509.86</v>
      </c>
      <c r="U10" t="n">
        <v>0.65</v>
      </c>
      <c r="V10" t="n">
        <v>0.86</v>
      </c>
      <c r="W10" t="n">
        <v>18.73</v>
      </c>
      <c r="X10" t="n">
        <v>3.27</v>
      </c>
      <c r="Y10" t="n">
        <v>1</v>
      </c>
      <c r="Z10" t="n">
        <v>10</v>
      </c>
      <c r="AA10" t="n">
        <v>989.8982084518761</v>
      </c>
      <c r="AB10" t="n">
        <v>1354.422400030654</v>
      </c>
      <c r="AC10" t="n">
        <v>1225.158227115505</v>
      </c>
      <c r="AD10" t="n">
        <v>989898.2084518762</v>
      </c>
      <c r="AE10" t="n">
        <v>1354422.400030654</v>
      </c>
      <c r="AF10" t="n">
        <v>1.686910714558296e-06</v>
      </c>
      <c r="AG10" t="n">
        <v>1.83125</v>
      </c>
      <c r="AH10" t="n">
        <v>1225158.227115505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1.1387</v>
      </c>
      <c r="E11" t="n">
        <v>87.81999999999999</v>
      </c>
      <c r="F11" t="n">
        <v>82.91</v>
      </c>
      <c r="G11" t="n">
        <v>71.06</v>
      </c>
      <c r="H11" t="n">
        <v>0.93</v>
      </c>
      <c r="I11" t="n">
        <v>70</v>
      </c>
      <c r="J11" t="n">
        <v>190.26</v>
      </c>
      <c r="K11" t="n">
        <v>52.44</v>
      </c>
      <c r="L11" t="n">
        <v>10</v>
      </c>
      <c r="M11" t="n">
        <v>0</v>
      </c>
      <c r="N11" t="n">
        <v>37.82</v>
      </c>
      <c r="O11" t="n">
        <v>23699.85</v>
      </c>
      <c r="P11" t="n">
        <v>846.8200000000001</v>
      </c>
      <c r="Q11" t="n">
        <v>6208.84</v>
      </c>
      <c r="R11" t="n">
        <v>341.73</v>
      </c>
      <c r="S11" t="n">
        <v>222.24</v>
      </c>
      <c r="T11" t="n">
        <v>53464.12</v>
      </c>
      <c r="U11" t="n">
        <v>0.65</v>
      </c>
      <c r="V11" t="n">
        <v>0.86</v>
      </c>
      <c r="W11" t="n">
        <v>18.74</v>
      </c>
      <c r="X11" t="n">
        <v>3.23</v>
      </c>
      <c r="Y11" t="n">
        <v>1</v>
      </c>
      <c r="Z11" t="n">
        <v>10</v>
      </c>
      <c r="AA11" t="n">
        <v>990.543854911829</v>
      </c>
      <c r="AB11" t="n">
        <v>1355.305802001073</v>
      </c>
      <c r="AC11" t="n">
        <v>1225.95731844173</v>
      </c>
      <c r="AD11" t="n">
        <v>990543.854911829</v>
      </c>
      <c r="AE11" t="n">
        <v>1355305.802001073</v>
      </c>
      <c r="AF11" t="n">
        <v>1.688393452287538e-06</v>
      </c>
      <c r="AG11" t="n">
        <v>1.829583333333333</v>
      </c>
      <c r="AH11" t="n">
        <v>1225957.31844173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0.8522999999999999</v>
      </c>
      <c r="E2" t="n">
        <v>117.33</v>
      </c>
      <c r="F2" t="n">
        <v>108.78</v>
      </c>
      <c r="G2" t="n">
        <v>10.51</v>
      </c>
      <c r="H2" t="n">
        <v>0.64</v>
      </c>
      <c r="I2" t="n">
        <v>621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316.23</v>
      </c>
      <c r="Q2" t="n">
        <v>6212.93</v>
      </c>
      <c r="R2" t="n">
        <v>1191.25</v>
      </c>
      <c r="S2" t="n">
        <v>222.24</v>
      </c>
      <c r="T2" t="n">
        <v>475467.28</v>
      </c>
      <c r="U2" t="n">
        <v>0.19</v>
      </c>
      <c r="V2" t="n">
        <v>0.66</v>
      </c>
      <c r="W2" t="n">
        <v>20.38</v>
      </c>
      <c r="X2" t="n">
        <v>29.08</v>
      </c>
      <c r="Y2" t="n">
        <v>1</v>
      </c>
      <c r="Z2" t="n">
        <v>10</v>
      </c>
      <c r="AA2" t="n">
        <v>574.4851363541277</v>
      </c>
      <c r="AB2" t="n">
        <v>786.0359080552096</v>
      </c>
      <c r="AC2" t="n">
        <v>711.0177441987456</v>
      </c>
      <c r="AD2" t="n">
        <v>574485.1363541277</v>
      </c>
      <c r="AE2" t="n">
        <v>786035.9080552096</v>
      </c>
      <c r="AF2" t="n">
        <v>1.62382848422645e-06</v>
      </c>
      <c r="AG2" t="n">
        <v>2.444375</v>
      </c>
      <c r="AH2" t="n">
        <v>711017.7441987456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0.7614</v>
      </c>
      <c r="E2" t="n">
        <v>131.34</v>
      </c>
      <c r="F2" t="n">
        <v>114.47</v>
      </c>
      <c r="G2" t="n">
        <v>9.49</v>
      </c>
      <c r="H2" t="n">
        <v>0.18</v>
      </c>
      <c r="I2" t="n">
        <v>724</v>
      </c>
      <c r="J2" t="n">
        <v>98.70999999999999</v>
      </c>
      <c r="K2" t="n">
        <v>39.72</v>
      </c>
      <c r="L2" t="n">
        <v>1</v>
      </c>
      <c r="M2" t="n">
        <v>722</v>
      </c>
      <c r="N2" t="n">
        <v>12.99</v>
      </c>
      <c r="O2" t="n">
        <v>12407.75</v>
      </c>
      <c r="P2" t="n">
        <v>993.5</v>
      </c>
      <c r="Q2" t="n">
        <v>6210.02</v>
      </c>
      <c r="R2" t="n">
        <v>1414.44</v>
      </c>
      <c r="S2" t="n">
        <v>222.24</v>
      </c>
      <c r="T2" t="n">
        <v>586548.62</v>
      </c>
      <c r="U2" t="n">
        <v>0.16</v>
      </c>
      <c r="V2" t="n">
        <v>0.62</v>
      </c>
      <c r="W2" t="n">
        <v>19.76</v>
      </c>
      <c r="X2" t="n">
        <v>34.77</v>
      </c>
      <c r="Y2" t="n">
        <v>1</v>
      </c>
      <c r="Z2" t="n">
        <v>10</v>
      </c>
      <c r="AA2" t="n">
        <v>1669.511272821825</v>
      </c>
      <c r="AB2" t="n">
        <v>2284.298977113965</v>
      </c>
      <c r="AC2" t="n">
        <v>2066.288688771958</v>
      </c>
      <c r="AD2" t="n">
        <v>1669511.272821825</v>
      </c>
      <c r="AE2" t="n">
        <v>2284298.977113965</v>
      </c>
      <c r="AF2" t="n">
        <v>1.243364255846977e-06</v>
      </c>
      <c r="AG2" t="n">
        <v>2.73625</v>
      </c>
      <c r="AH2" t="n">
        <v>2066288.688771958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1.0045</v>
      </c>
      <c r="E3" t="n">
        <v>99.55</v>
      </c>
      <c r="F3" t="n">
        <v>92.06999999999999</v>
      </c>
      <c r="G3" t="n">
        <v>20.69</v>
      </c>
      <c r="H3" t="n">
        <v>0.35</v>
      </c>
      <c r="I3" t="n">
        <v>267</v>
      </c>
      <c r="J3" t="n">
        <v>99.95</v>
      </c>
      <c r="K3" t="n">
        <v>39.72</v>
      </c>
      <c r="L3" t="n">
        <v>2</v>
      </c>
      <c r="M3" t="n">
        <v>265</v>
      </c>
      <c r="N3" t="n">
        <v>13.24</v>
      </c>
      <c r="O3" t="n">
        <v>12561.45</v>
      </c>
      <c r="P3" t="n">
        <v>738.97</v>
      </c>
      <c r="Q3" t="n">
        <v>6208.86</v>
      </c>
      <c r="R3" t="n">
        <v>654</v>
      </c>
      <c r="S3" t="n">
        <v>222.24</v>
      </c>
      <c r="T3" t="n">
        <v>208612.16</v>
      </c>
      <c r="U3" t="n">
        <v>0.34</v>
      </c>
      <c r="V3" t="n">
        <v>0.78</v>
      </c>
      <c r="W3" t="n">
        <v>19.01</v>
      </c>
      <c r="X3" t="n">
        <v>12.39</v>
      </c>
      <c r="Y3" t="n">
        <v>1</v>
      </c>
      <c r="Z3" t="n">
        <v>10</v>
      </c>
      <c r="AA3" t="n">
        <v>968.0576012431694</v>
      </c>
      <c r="AB3" t="n">
        <v>1324.539117708114</v>
      </c>
      <c r="AC3" t="n">
        <v>1198.126963316379</v>
      </c>
      <c r="AD3" t="n">
        <v>968057.6012431694</v>
      </c>
      <c r="AE3" t="n">
        <v>1324539.117708114</v>
      </c>
      <c r="AF3" t="n">
        <v>1.640345935117269e-06</v>
      </c>
      <c r="AG3" t="n">
        <v>2.073958333333333</v>
      </c>
      <c r="AH3" t="n">
        <v>1198126.963316379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1.0882</v>
      </c>
      <c r="E4" t="n">
        <v>91.90000000000001</v>
      </c>
      <c r="F4" t="n">
        <v>86.77</v>
      </c>
      <c r="G4" t="n">
        <v>34.03</v>
      </c>
      <c r="H4" t="n">
        <v>0.52</v>
      </c>
      <c r="I4" t="n">
        <v>153</v>
      </c>
      <c r="J4" t="n">
        <v>101.2</v>
      </c>
      <c r="K4" t="n">
        <v>39.72</v>
      </c>
      <c r="L4" t="n">
        <v>3</v>
      </c>
      <c r="M4" t="n">
        <v>110</v>
      </c>
      <c r="N4" t="n">
        <v>13.49</v>
      </c>
      <c r="O4" t="n">
        <v>12715.54</v>
      </c>
      <c r="P4" t="n">
        <v>629.21</v>
      </c>
      <c r="Q4" t="n">
        <v>6208.83</v>
      </c>
      <c r="R4" t="n">
        <v>472.88</v>
      </c>
      <c r="S4" t="n">
        <v>222.24</v>
      </c>
      <c r="T4" t="n">
        <v>118624.14</v>
      </c>
      <c r="U4" t="n">
        <v>0.47</v>
      </c>
      <c r="V4" t="n">
        <v>0.82</v>
      </c>
      <c r="W4" t="n">
        <v>18.86</v>
      </c>
      <c r="X4" t="n">
        <v>7.08</v>
      </c>
      <c r="Y4" t="n">
        <v>1</v>
      </c>
      <c r="Z4" t="n">
        <v>10</v>
      </c>
      <c r="AA4" t="n">
        <v>788.882318387115</v>
      </c>
      <c r="AB4" t="n">
        <v>1079.383591048864</v>
      </c>
      <c r="AC4" t="n">
        <v>976.3687360435442</v>
      </c>
      <c r="AD4" t="n">
        <v>788882.318387115</v>
      </c>
      <c r="AE4" t="n">
        <v>1079383.591048864</v>
      </c>
      <c r="AF4" t="n">
        <v>1.77702782139832e-06</v>
      </c>
      <c r="AG4" t="n">
        <v>1.914583333333334</v>
      </c>
      <c r="AH4" t="n">
        <v>976368.7360435443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1.0992</v>
      </c>
      <c r="E5" t="n">
        <v>90.98</v>
      </c>
      <c r="F5" t="n">
        <v>86.13</v>
      </c>
      <c r="G5" t="n">
        <v>37.18</v>
      </c>
      <c r="H5" t="n">
        <v>0.6899999999999999</v>
      </c>
      <c r="I5" t="n">
        <v>139</v>
      </c>
      <c r="J5" t="n">
        <v>102.45</v>
      </c>
      <c r="K5" t="n">
        <v>39.72</v>
      </c>
      <c r="L5" t="n">
        <v>4</v>
      </c>
      <c r="M5" t="n">
        <v>1</v>
      </c>
      <c r="N5" t="n">
        <v>13.74</v>
      </c>
      <c r="O5" t="n">
        <v>12870.03</v>
      </c>
      <c r="P5" t="n">
        <v>615.62</v>
      </c>
      <c r="Q5" t="n">
        <v>6209.3</v>
      </c>
      <c r="R5" t="n">
        <v>447.49</v>
      </c>
      <c r="S5" t="n">
        <v>222.24</v>
      </c>
      <c r="T5" t="n">
        <v>105999.65</v>
      </c>
      <c r="U5" t="n">
        <v>0.5</v>
      </c>
      <c r="V5" t="n">
        <v>0.83</v>
      </c>
      <c r="W5" t="n">
        <v>18.95</v>
      </c>
      <c r="X5" t="n">
        <v>6.45</v>
      </c>
      <c r="Y5" t="n">
        <v>1</v>
      </c>
      <c r="Z5" t="n">
        <v>10</v>
      </c>
      <c r="AA5" t="n">
        <v>768.2233950266752</v>
      </c>
      <c r="AB5" t="n">
        <v>1051.117140699735</v>
      </c>
      <c r="AC5" t="n">
        <v>950.7999960435244</v>
      </c>
      <c r="AD5" t="n">
        <v>768223.3950266752</v>
      </c>
      <c r="AE5" t="n">
        <v>1051117.140699735</v>
      </c>
      <c r="AF5" t="n">
        <v>1.794990793311003e-06</v>
      </c>
      <c r="AG5" t="n">
        <v>1.895416666666667</v>
      </c>
      <c r="AH5" t="n">
        <v>950799.9960435244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1.099</v>
      </c>
      <c r="E6" t="n">
        <v>90.98999999999999</v>
      </c>
      <c r="F6" t="n">
        <v>86.15000000000001</v>
      </c>
      <c r="G6" t="n">
        <v>37.19</v>
      </c>
      <c r="H6" t="n">
        <v>0.85</v>
      </c>
      <c r="I6" t="n">
        <v>139</v>
      </c>
      <c r="J6" t="n">
        <v>103.71</v>
      </c>
      <c r="K6" t="n">
        <v>39.72</v>
      </c>
      <c r="L6" t="n">
        <v>5</v>
      </c>
      <c r="M6" t="n">
        <v>0</v>
      </c>
      <c r="N6" t="n">
        <v>14</v>
      </c>
      <c r="O6" t="n">
        <v>13024.91</v>
      </c>
      <c r="P6" t="n">
        <v>623.08</v>
      </c>
      <c r="Q6" t="n">
        <v>6209.09</v>
      </c>
      <c r="R6" t="n">
        <v>447.6</v>
      </c>
      <c r="S6" t="n">
        <v>222.24</v>
      </c>
      <c r="T6" t="n">
        <v>106053.82</v>
      </c>
      <c r="U6" t="n">
        <v>0.5</v>
      </c>
      <c r="V6" t="n">
        <v>0.83</v>
      </c>
      <c r="W6" t="n">
        <v>18.96</v>
      </c>
      <c r="X6" t="n">
        <v>6.47</v>
      </c>
      <c r="Y6" t="n">
        <v>1</v>
      </c>
      <c r="Z6" t="n">
        <v>10</v>
      </c>
      <c r="AA6" t="n">
        <v>774.3357903128865</v>
      </c>
      <c r="AB6" t="n">
        <v>1059.480389590178</v>
      </c>
      <c r="AC6" t="n">
        <v>958.3650681977567</v>
      </c>
      <c r="AD6" t="n">
        <v>774335.7903128865</v>
      </c>
      <c r="AE6" t="n">
        <v>1059480.389590178</v>
      </c>
      <c r="AF6" t="n">
        <v>1.794664193821681e-06</v>
      </c>
      <c r="AG6" t="n">
        <v>1.895625</v>
      </c>
      <c r="AH6" t="n">
        <v>958365.0681977568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0.6571</v>
      </c>
      <c r="E2" t="n">
        <v>152.19</v>
      </c>
      <c r="F2" t="n">
        <v>125.86</v>
      </c>
      <c r="G2" t="n">
        <v>7.97</v>
      </c>
      <c r="H2" t="n">
        <v>0.14</v>
      </c>
      <c r="I2" t="n">
        <v>947</v>
      </c>
      <c r="J2" t="n">
        <v>124.63</v>
      </c>
      <c r="K2" t="n">
        <v>45</v>
      </c>
      <c r="L2" t="n">
        <v>1</v>
      </c>
      <c r="M2" t="n">
        <v>945</v>
      </c>
      <c r="N2" t="n">
        <v>18.64</v>
      </c>
      <c r="O2" t="n">
        <v>15605.44</v>
      </c>
      <c r="P2" t="n">
        <v>1296.09</v>
      </c>
      <c r="Q2" t="n">
        <v>6211.1</v>
      </c>
      <c r="R2" t="n">
        <v>1800.97</v>
      </c>
      <c r="S2" t="n">
        <v>222.24</v>
      </c>
      <c r="T2" t="n">
        <v>778698.51</v>
      </c>
      <c r="U2" t="n">
        <v>0.12</v>
      </c>
      <c r="V2" t="n">
        <v>0.57</v>
      </c>
      <c r="W2" t="n">
        <v>20.15</v>
      </c>
      <c r="X2" t="n">
        <v>46.15</v>
      </c>
      <c r="Y2" t="n">
        <v>1</v>
      </c>
      <c r="Z2" t="n">
        <v>10</v>
      </c>
      <c r="AA2" t="n">
        <v>2477.388159214624</v>
      </c>
      <c r="AB2" t="n">
        <v>3389.671774089598</v>
      </c>
      <c r="AC2" t="n">
        <v>3066.166257404573</v>
      </c>
      <c r="AD2" t="n">
        <v>2477388.159214624</v>
      </c>
      <c r="AE2" t="n">
        <v>3389671.774089598</v>
      </c>
      <c r="AF2" t="n">
        <v>1.033110044497118e-06</v>
      </c>
      <c r="AG2" t="n">
        <v>3.170625</v>
      </c>
      <c r="AH2" t="n">
        <v>3066166.257404573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0.9401</v>
      </c>
      <c r="E3" t="n">
        <v>106.37</v>
      </c>
      <c r="F3" t="n">
        <v>95.55</v>
      </c>
      <c r="G3" t="n">
        <v>16.86</v>
      </c>
      <c r="H3" t="n">
        <v>0.28</v>
      </c>
      <c r="I3" t="n">
        <v>340</v>
      </c>
      <c r="J3" t="n">
        <v>125.95</v>
      </c>
      <c r="K3" t="n">
        <v>45</v>
      </c>
      <c r="L3" t="n">
        <v>2</v>
      </c>
      <c r="M3" t="n">
        <v>338</v>
      </c>
      <c r="N3" t="n">
        <v>18.95</v>
      </c>
      <c r="O3" t="n">
        <v>15767.7</v>
      </c>
      <c r="P3" t="n">
        <v>938.98</v>
      </c>
      <c r="Q3" t="n">
        <v>6209.07</v>
      </c>
      <c r="R3" t="n">
        <v>772.01</v>
      </c>
      <c r="S3" t="n">
        <v>222.24</v>
      </c>
      <c r="T3" t="n">
        <v>267253.58</v>
      </c>
      <c r="U3" t="n">
        <v>0.29</v>
      </c>
      <c r="V3" t="n">
        <v>0.75</v>
      </c>
      <c r="W3" t="n">
        <v>19.12</v>
      </c>
      <c r="X3" t="n">
        <v>15.86</v>
      </c>
      <c r="Y3" t="n">
        <v>1</v>
      </c>
      <c r="Z3" t="n">
        <v>10</v>
      </c>
      <c r="AA3" t="n">
        <v>1275.887241075679</v>
      </c>
      <c r="AB3" t="n">
        <v>1745.7252114122</v>
      </c>
      <c r="AC3" t="n">
        <v>1579.115647375742</v>
      </c>
      <c r="AD3" t="n">
        <v>1275887.241075679</v>
      </c>
      <c r="AE3" t="n">
        <v>1745725.2114122</v>
      </c>
      <c r="AF3" t="n">
        <v>1.478050148884097e-06</v>
      </c>
      <c r="AG3" t="n">
        <v>2.216041666666667</v>
      </c>
      <c r="AH3" t="n">
        <v>1579115.647375742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1.0407</v>
      </c>
      <c r="E4" t="n">
        <v>96.09</v>
      </c>
      <c r="F4" t="n">
        <v>88.87</v>
      </c>
      <c r="G4" t="n">
        <v>26.8</v>
      </c>
      <c r="H4" t="n">
        <v>0.42</v>
      </c>
      <c r="I4" t="n">
        <v>199</v>
      </c>
      <c r="J4" t="n">
        <v>127.27</v>
      </c>
      <c r="K4" t="n">
        <v>45</v>
      </c>
      <c r="L4" t="n">
        <v>3</v>
      </c>
      <c r="M4" t="n">
        <v>197</v>
      </c>
      <c r="N4" t="n">
        <v>19.27</v>
      </c>
      <c r="O4" t="n">
        <v>15930.42</v>
      </c>
      <c r="P4" t="n">
        <v>825.4</v>
      </c>
      <c r="Q4" t="n">
        <v>6208.83</v>
      </c>
      <c r="R4" t="n">
        <v>546.25</v>
      </c>
      <c r="S4" t="n">
        <v>222.24</v>
      </c>
      <c r="T4" t="n">
        <v>155078.45</v>
      </c>
      <c r="U4" t="n">
        <v>0.41</v>
      </c>
      <c r="V4" t="n">
        <v>0.8</v>
      </c>
      <c r="W4" t="n">
        <v>18.88</v>
      </c>
      <c r="X4" t="n">
        <v>9.19</v>
      </c>
      <c r="Y4" t="n">
        <v>1</v>
      </c>
      <c r="Z4" t="n">
        <v>10</v>
      </c>
      <c r="AA4" t="n">
        <v>1032.740430591931</v>
      </c>
      <c r="AB4" t="n">
        <v>1413.041018428123</v>
      </c>
      <c r="AC4" t="n">
        <v>1278.182366844867</v>
      </c>
      <c r="AD4" t="n">
        <v>1032740.430591931</v>
      </c>
      <c r="AE4" t="n">
        <v>1413041.018428123</v>
      </c>
      <c r="AF4" t="n">
        <v>1.636216136521306e-06</v>
      </c>
      <c r="AG4" t="n">
        <v>2.001875</v>
      </c>
      <c r="AH4" t="n">
        <v>1278182.366844867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1.0935</v>
      </c>
      <c r="E5" t="n">
        <v>91.45</v>
      </c>
      <c r="F5" t="n">
        <v>85.87</v>
      </c>
      <c r="G5" t="n">
        <v>38.16</v>
      </c>
      <c r="H5" t="n">
        <v>0.55</v>
      </c>
      <c r="I5" t="n">
        <v>135</v>
      </c>
      <c r="J5" t="n">
        <v>128.59</v>
      </c>
      <c r="K5" t="n">
        <v>45</v>
      </c>
      <c r="L5" t="n">
        <v>4</v>
      </c>
      <c r="M5" t="n">
        <v>133</v>
      </c>
      <c r="N5" t="n">
        <v>19.59</v>
      </c>
      <c r="O5" t="n">
        <v>16093.6</v>
      </c>
      <c r="P5" t="n">
        <v>743.0599999999999</v>
      </c>
      <c r="Q5" t="n">
        <v>6208.54</v>
      </c>
      <c r="R5" t="n">
        <v>444.44</v>
      </c>
      <c r="S5" t="n">
        <v>222.24</v>
      </c>
      <c r="T5" t="n">
        <v>104491.81</v>
      </c>
      <c r="U5" t="n">
        <v>0.5</v>
      </c>
      <c r="V5" t="n">
        <v>0.83</v>
      </c>
      <c r="W5" t="n">
        <v>18.78</v>
      </c>
      <c r="X5" t="n">
        <v>6.19</v>
      </c>
      <c r="Y5" t="n">
        <v>1</v>
      </c>
      <c r="Z5" t="n">
        <v>10</v>
      </c>
      <c r="AA5" t="n">
        <v>906.5597887175691</v>
      </c>
      <c r="AB5" t="n">
        <v>1240.39509751858</v>
      </c>
      <c r="AC5" t="n">
        <v>1122.013530316859</v>
      </c>
      <c r="AD5" t="n">
        <v>906559.7887175691</v>
      </c>
      <c r="AE5" t="n">
        <v>1240395.09751858</v>
      </c>
      <c r="AF5" t="n">
        <v>1.719229696633082e-06</v>
      </c>
      <c r="AG5" t="n">
        <v>1.905208333333333</v>
      </c>
      <c r="AH5" t="n">
        <v>1122013.530316859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1.1172</v>
      </c>
      <c r="E6" t="n">
        <v>89.51000000000001</v>
      </c>
      <c r="F6" t="n">
        <v>84.64</v>
      </c>
      <c r="G6" t="n">
        <v>47.46</v>
      </c>
      <c r="H6" t="n">
        <v>0.68</v>
      </c>
      <c r="I6" t="n">
        <v>107</v>
      </c>
      <c r="J6" t="n">
        <v>129.92</v>
      </c>
      <c r="K6" t="n">
        <v>45</v>
      </c>
      <c r="L6" t="n">
        <v>5</v>
      </c>
      <c r="M6" t="n">
        <v>26</v>
      </c>
      <c r="N6" t="n">
        <v>19.92</v>
      </c>
      <c r="O6" t="n">
        <v>16257.24</v>
      </c>
      <c r="P6" t="n">
        <v>694.95</v>
      </c>
      <c r="Q6" t="n">
        <v>6208.83</v>
      </c>
      <c r="R6" t="n">
        <v>399.77</v>
      </c>
      <c r="S6" t="n">
        <v>222.24</v>
      </c>
      <c r="T6" t="n">
        <v>82297.06</v>
      </c>
      <c r="U6" t="n">
        <v>0.5600000000000001</v>
      </c>
      <c r="V6" t="n">
        <v>0.84</v>
      </c>
      <c r="W6" t="n">
        <v>18.83</v>
      </c>
      <c r="X6" t="n">
        <v>4.96</v>
      </c>
      <c r="Y6" t="n">
        <v>1</v>
      </c>
      <c r="Z6" t="n">
        <v>10</v>
      </c>
      <c r="AA6" t="n">
        <v>845.587124929964</v>
      </c>
      <c r="AB6" t="n">
        <v>1156.969609000297</v>
      </c>
      <c r="AC6" t="n">
        <v>1046.550053334353</v>
      </c>
      <c r="AD6" t="n">
        <v>845587.1249299641</v>
      </c>
      <c r="AE6" t="n">
        <v>1156969.609000297</v>
      </c>
      <c r="AF6" t="n">
        <v>1.756491465092345e-06</v>
      </c>
      <c r="AG6" t="n">
        <v>1.864791666666667</v>
      </c>
      <c r="AH6" t="n">
        <v>1046550.053334353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1.1194</v>
      </c>
      <c r="E7" t="n">
        <v>89.34</v>
      </c>
      <c r="F7" t="n">
        <v>84.52</v>
      </c>
      <c r="G7" t="n">
        <v>48.3</v>
      </c>
      <c r="H7" t="n">
        <v>0.8100000000000001</v>
      </c>
      <c r="I7" t="n">
        <v>105</v>
      </c>
      <c r="J7" t="n">
        <v>131.25</v>
      </c>
      <c r="K7" t="n">
        <v>45</v>
      </c>
      <c r="L7" t="n">
        <v>6</v>
      </c>
      <c r="M7" t="n">
        <v>0</v>
      </c>
      <c r="N7" t="n">
        <v>20.25</v>
      </c>
      <c r="O7" t="n">
        <v>16421.36</v>
      </c>
      <c r="P7" t="n">
        <v>698.5</v>
      </c>
      <c r="Q7" t="n">
        <v>6208.89</v>
      </c>
      <c r="R7" t="n">
        <v>394.36</v>
      </c>
      <c r="S7" t="n">
        <v>222.24</v>
      </c>
      <c r="T7" t="n">
        <v>79604.81</v>
      </c>
      <c r="U7" t="n">
        <v>0.5600000000000001</v>
      </c>
      <c r="V7" t="n">
        <v>0.85</v>
      </c>
      <c r="W7" t="n">
        <v>18.86</v>
      </c>
      <c r="X7" t="n">
        <v>4.84</v>
      </c>
      <c r="Y7" t="n">
        <v>1</v>
      </c>
      <c r="Z7" t="n">
        <v>10</v>
      </c>
      <c r="AA7" t="n">
        <v>846.2735066767333</v>
      </c>
      <c r="AB7" t="n">
        <v>1157.908746787253</v>
      </c>
      <c r="AC7" t="n">
        <v>1047.399561129009</v>
      </c>
      <c r="AD7" t="n">
        <v>846273.5066767333</v>
      </c>
      <c r="AE7" t="n">
        <v>1157908.746787253</v>
      </c>
      <c r="AF7" t="n">
        <v>1.759950363430335e-06</v>
      </c>
      <c r="AG7" t="n">
        <v>1.86125</v>
      </c>
      <c r="AH7" t="n">
        <v>1047399.56112901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2024-09-25T12:27:22Z</dcterms:created>
  <dcterms:modified xmlns:dcterms="http://purl.org/dc/terms/" xmlns:xsi="http://www.w3.org/2001/XMLSchema-instance" xsi:type="dcterms:W3CDTF">2024-09-25T12:27:22Z</dcterms:modified>
</cp:coreProperties>
</file>