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gráficos!$A$7:$A$84</f>
              <numCache>
                <formatCode>General</formatCode>
                <ptCount val="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</numCache>
            </numRef>
          </xVal>
          <yVal>
            <numRef>
              <f>gráficos!$B$7:$B$84</f>
              <numCache>
                <formatCode>General</formatCode>
                <ptCount val="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0.7046</v>
      </c>
      <c r="E2" t="n">
        <v>141.92</v>
      </c>
      <c r="F2" t="n">
        <v>100.09</v>
      </c>
      <c r="G2" t="n">
        <v>5.94</v>
      </c>
      <c r="H2" t="n">
        <v>0.09</v>
      </c>
      <c r="I2" t="n">
        <v>1011</v>
      </c>
      <c r="J2" t="n">
        <v>194.77</v>
      </c>
      <c r="K2" t="n">
        <v>54.38</v>
      </c>
      <c r="L2" t="n">
        <v>1</v>
      </c>
      <c r="M2" t="n">
        <v>1009</v>
      </c>
      <c r="N2" t="n">
        <v>39.4</v>
      </c>
      <c r="O2" t="n">
        <v>24256.19</v>
      </c>
      <c r="P2" t="n">
        <v>1385.01</v>
      </c>
      <c r="Q2" t="n">
        <v>6861.09</v>
      </c>
      <c r="R2" t="n">
        <v>1525.62</v>
      </c>
      <c r="S2" t="n">
        <v>168.03</v>
      </c>
      <c r="T2" t="n">
        <v>671000.95</v>
      </c>
      <c r="U2" t="n">
        <v>0.11</v>
      </c>
      <c r="V2" t="n">
        <v>0.55</v>
      </c>
      <c r="W2" t="n">
        <v>16.44</v>
      </c>
      <c r="X2" t="n">
        <v>40.3</v>
      </c>
      <c r="Y2" t="n">
        <v>1</v>
      </c>
      <c r="Z2" t="n">
        <v>10</v>
      </c>
      <c r="AA2" t="n">
        <v>3749.872177689449</v>
      </c>
      <c r="AB2" t="n">
        <v>5130.740546199825</v>
      </c>
      <c r="AC2" t="n">
        <v>4641.069869509903</v>
      </c>
      <c r="AD2" t="n">
        <v>3749872.177689449</v>
      </c>
      <c r="AE2" t="n">
        <v>5130740.546199825</v>
      </c>
      <c r="AF2" t="n">
        <v>6.578570727699228e-07</v>
      </c>
      <c r="AG2" t="n">
        <v>2.956666666666667</v>
      </c>
      <c r="AH2" t="n">
        <v>4641069.869509903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1.115</v>
      </c>
      <c r="E3" t="n">
        <v>89.68000000000001</v>
      </c>
      <c r="F3" t="n">
        <v>73.31999999999999</v>
      </c>
      <c r="G3" t="n">
        <v>12.36</v>
      </c>
      <c r="H3" t="n">
        <v>0.18</v>
      </c>
      <c r="I3" t="n">
        <v>356</v>
      </c>
      <c r="J3" t="n">
        <v>196.32</v>
      </c>
      <c r="K3" t="n">
        <v>54.38</v>
      </c>
      <c r="L3" t="n">
        <v>2</v>
      </c>
      <c r="M3" t="n">
        <v>354</v>
      </c>
      <c r="N3" t="n">
        <v>39.95</v>
      </c>
      <c r="O3" t="n">
        <v>24447.22</v>
      </c>
      <c r="P3" t="n">
        <v>983.6900000000001</v>
      </c>
      <c r="Q3" t="n">
        <v>6858.43</v>
      </c>
      <c r="R3" t="n">
        <v>626.6</v>
      </c>
      <c r="S3" t="n">
        <v>168.03</v>
      </c>
      <c r="T3" t="n">
        <v>224765.24</v>
      </c>
      <c r="U3" t="n">
        <v>0.27</v>
      </c>
      <c r="V3" t="n">
        <v>0.75</v>
      </c>
      <c r="W3" t="n">
        <v>15.4</v>
      </c>
      <c r="X3" t="n">
        <v>13.56</v>
      </c>
      <c r="Y3" t="n">
        <v>1</v>
      </c>
      <c r="Z3" t="n">
        <v>10</v>
      </c>
      <c r="AA3" t="n">
        <v>1701.161289543738</v>
      </c>
      <c r="AB3" t="n">
        <v>2327.603926293077</v>
      </c>
      <c r="AC3" t="n">
        <v>2105.460674380293</v>
      </c>
      <c r="AD3" t="n">
        <v>1701161.289543738</v>
      </c>
      <c r="AE3" t="n">
        <v>2327603.926293077</v>
      </c>
      <c r="AF3" t="n">
        <v>1.04103127467849e-06</v>
      </c>
      <c r="AG3" t="n">
        <v>1.868333333333333</v>
      </c>
      <c r="AH3" t="n">
        <v>2105460.674380293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1.2753</v>
      </c>
      <c r="E4" t="n">
        <v>78.41</v>
      </c>
      <c r="F4" t="n">
        <v>67.69</v>
      </c>
      <c r="G4" t="n">
        <v>19.25</v>
      </c>
      <c r="H4" t="n">
        <v>0.27</v>
      </c>
      <c r="I4" t="n">
        <v>211</v>
      </c>
      <c r="J4" t="n">
        <v>197.88</v>
      </c>
      <c r="K4" t="n">
        <v>54.38</v>
      </c>
      <c r="L4" t="n">
        <v>3</v>
      </c>
      <c r="M4" t="n">
        <v>209</v>
      </c>
      <c r="N4" t="n">
        <v>40.5</v>
      </c>
      <c r="O4" t="n">
        <v>24639</v>
      </c>
      <c r="P4" t="n">
        <v>876.48</v>
      </c>
      <c r="Q4" t="n">
        <v>6857.48</v>
      </c>
      <c r="R4" t="n">
        <v>438.87</v>
      </c>
      <c r="S4" t="n">
        <v>168.03</v>
      </c>
      <c r="T4" t="n">
        <v>131623.39</v>
      </c>
      <c r="U4" t="n">
        <v>0.38</v>
      </c>
      <c r="V4" t="n">
        <v>0.8100000000000001</v>
      </c>
      <c r="W4" t="n">
        <v>15.15</v>
      </c>
      <c r="X4" t="n">
        <v>7.93</v>
      </c>
      <c r="Y4" t="n">
        <v>1</v>
      </c>
      <c r="Z4" t="n">
        <v>10</v>
      </c>
      <c r="AA4" t="n">
        <v>1340.206665372225</v>
      </c>
      <c r="AB4" t="n">
        <v>1833.72988530747</v>
      </c>
      <c r="AC4" t="n">
        <v>1658.721278709783</v>
      </c>
      <c r="AD4" t="n">
        <v>1340206.665372225</v>
      </c>
      <c r="AE4" t="n">
        <v>1833729.88530747</v>
      </c>
      <c r="AF4" t="n">
        <v>1.190697026544823e-06</v>
      </c>
      <c r="AG4" t="n">
        <v>1.633541666666667</v>
      </c>
      <c r="AH4" t="n">
        <v>1658721.278709783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1.3605</v>
      </c>
      <c r="E5" t="n">
        <v>73.5</v>
      </c>
      <c r="F5" t="n">
        <v>65.27</v>
      </c>
      <c r="G5" t="n">
        <v>26.64</v>
      </c>
      <c r="H5" t="n">
        <v>0.36</v>
      </c>
      <c r="I5" t="n">
        <v>147</v>
      </c>
      <c r="J5" t="n">
        <v>199.44</v>
      </c>
      <c r="K5" t="n">
        <v>54.38</v>
      </c>
      <c r="L5" t="n">
        <v>4</v>
      </c>
      <c r="M5" t="n">
        <v>145</v>
      </c>
      <c r="N5" t="n">
        <v>41.06</v>
      </c>
      <c r="O5" t="n">
        <v>24831.54</v>
      </c>
      <c r="P5" t="n">
        <v>813.01</v>
      </c>
      <c r="Q5" t="n">
        <v>6857.15</v>
      </c>
      <c r="R5" t="n">
        <v>357.42</v>
      </c>
      <c r="S5" t="n">
        <v>168.03</v>
      </c>
      <c r="T5" t="n">
        <v>91221.09</v>
      </c>
      <c r="U5" t="n">
        <v>0.47</v>
      </c>
      <c r="V5" t="n">
        <v>0.84</v>
      </c>
      <c r="W5" t="n">
        <v>15.05</v>
      </c>
      <c r="X5" t="n">
        <v>5.51</v>
      </c>
      <c r="Y5" t="n">
        <v>1</v>
      </c>
      <c r="Z5" t="n">
        <v>10</v>
      </c>
      <c r="AA5" t="n">
        <v>1179.632243510744</v>
      </c>
      <c r="AB5" t="n">
        <v>1614.024877273065</v>
      </c>
      <c r="AC5" t="n">
        <v>1459.984608284265</v>
      </c>
      <c r="AD5" t="n">
        <v>1179632.243510744</v>
      </c>
      <c r="AE5" t="n">
        <v>1614024.877273065</v>
      </c>
      <c r="AF5" t="n">
        <v>1.270244887174964e-06</v>
      </c>
      <c r="AG5" t="n">
        <v>1.53125</v>
      </c>
      <c r="AH5" t="n">
        <v>1459984.608284265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1.4153</v>
      </c>
      <c r="E6" t="n">
        <v>70.66</v>
      </c>
      <c r="F6" t="n">
        <v>63.86</v>
      </c>
      <c r="G6" t="n">
        <v>34.83</v>
      </c>
      <c r="H6" t="n">
        <v>0.44</v>
      </c>
      <c r="I6" t="n">
        <v>110</v>
      </c>
      <c r="J6" t="n">
        <v>201.01</v>
      </c>
      <c r="K6" t="n">
        <v>54.38</v>
      </c>
      <c r="L6" t="n">
        <v>5</v>
      </c>
      <c r="M6" t="n">
        <v>108</v>
      </c>
      <c r="N6" t="n">
        <v>41.63</v>
      </c>
      <c r="O6" t="n">
        <v>25024.84</v>
      </c>
      <c r="P6" t="n">
        <v>759.5700000000001</v>
      </c>
      <c r="Q6" t="n">
        <v>6857.08</v>
      </c>
      <c r="R6" t="n">
        <v>311.45</v>
      </c>
      <c r="S6" t="n">
        <v>168.03</v>
      </c>
      <c r="T6" t="n">
        <v>68419.08</v>
      </c>
      <c r="U6" t="n">
        <v>0.54</v>
      </c>
      <c r="V6" t="n">
        <v>0.86</v>
      </c>
      <c r="W6" t="n">
        <v>14.97</v>
      </c>
      <c r="X6" t="n">
        <v>4.1</v>
      </c>
      <c r="Y6" t="n">
        <v>1</v>
      </c>
      <c r="Z6" t="n">
        <v>10</v>
      </c>
      <c r="AA6" t="n">
        <v>1075.214332419873</v>
      </c>
      <c r="AB6" t="n">
        <v>1471.155684725416</v>
      </c>
      <c r="AC6" t="n">
        <v>1330.750650955193</v>
      </c>
      <c r="AD6" t="n">
        <v>1075214.332419873</v>
      </c>
      <c r="AE6" t="n">
        <v>1471155.684725416</v>
      </c>
      <c r="AF6" t="n">
        <v>1.321409473589656e-06</v>
      </c>
      <c r="AG6" t="n">
        <v>1.472083333333333</v>
      </c>
      <c r="AH6" t="n">
        <v>1330750.650955193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1.4534</v>
      </c>
      <c r="E7" t="n">
        <v>68.81</v>
      </c>
      <c r="F7" t="n">
        <v>62.94</v>
      </c>
      <c r="G7" t="n">
        <v>43.91</v>
      </c>
      <c r="H7" t="n">
        <v>0.53</v>
      </c>
      <c r="I7" t="n">
        <v>86</v>
      </c>
      <c r="J7" t="n">
        <v>202.58</v>
      </c>
      <c r="K7" t="n">
        <v>54.38</v>
      </c>
      <c r="L7" t="n">
        <v>6</v>
      </c>
      <c r="M7" t="n">
        <v>84</v>
      </c>
      <c r="N7" t="n">
        <v>42.2</v>
      </c>
      <c r="O7" t="n">
        <v>25218.93</v>
      </c>
      <c r="P7" t="n">
        <v>710.15</v>
      </c>
      <c r="Q7" t="n">
        <v>6856.72</v>
      </c>
      <c r="R7" t="n">
        <v>280.72</v>
      </c>
      <c r="S7" t="n">
        <v>168.03</v>
      </c>
      <c r="T7" t="n">
        <v>53173.11</v>
      </c>
      <c r="U7" t="n">
        <v>0.6</v>
      </c>
      <c r="V7" t="n">
        <v>0.87</v>
      </c>
      <c r="W7" t="n">
        <v>14.93</v>
      </c>
      <c r="X7" t="n">
        <v>3.19</v>
      </c>
      <c r="Y7" t="n">
        <v>1</v>
      </c>
      <c r="Z7" t="n">
        <v>10</v>
      </c>
      <c r="AA7" t="n">
        <v>996.0859530052787</v>
      </c>
      <c r="AB7" t="n">
        <v>1362.888745112643</v>
      </c>
      <c r="AC7" t="n">
        <v>1232.816556105459</v>
      </c>
      <c r="AD7" t="n">
        <v>996085.9530052787</v>
      </c>
      <c r="AE7" t="n">
        <v>1362888.745112643</v>
      </c>
      <c r="AF7" t="n">
        <v>1.356981932392571e-06</v>
      </c>
      <c r="AG7" t="n">
        <v>1.433541666666667</v>
      </c>
      <c r="AH7" t="n">
        <v>1232816.556105459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1.4758</v>
      </c>
      <c r="E8" t="n">
        <v>67.76000000000001</v>
      </c>
      <c r="F8" t="n">
        <v>62.44</v>
      </c>
      <c r="G8" t="n">
        <v>52.04</v>
      </c>
      <c r="H8" t="n">
        <v>0.61</v>
      </c>
      <c r="I8" t="n">
        <v>72</v>
      </c>
      <c r="J8" t="n">
        <v>204.16</v>
      </c>
      <c r="K8" t="n">
        <v>54.38</v>
      </c>
      <c r="L8" t="n">
        <v>7</v>
      </c>
      <c r="M8" t="n">
        <v>34</v>
      </c>
      <c r="N8" t="n">
        <v>42.78</v>
      </c>
      <c r="O8" t="n">
        <v>25413.94</v>
      </c>
      <c r="P8" t="n">
        <v>672.4299999999999</v>
      </c>
      <c r="Q8" t="n">
        <v>6857.08</v>
      </c>
      <c r="R8" t="n">
        <v>262.45</v>
      </c>
      <c r="S8" t="n">
        <v>168.03</v>
      </c>
      <c r="T8" t="n">
        <v>44110.82</v>
      </c>
      <c r="U8" t="n">
        <v>0.64</v>
      </c>
      <c r="V8" t="n">
        <v>0.88</v>
      </c>
      <c r="W8" t="n">
        <v>14.96</v>
      </c>
      <c r="X8" t="n">
        <v>2.69</v>
      </c>
      <c r="Y8" t="n">
        <v>1</v>
      </c>
      <c r="Z8" t="n">
        <v>10</v>
      </c>
      <c r="AA8" t="n">
        <v>943.69015953505</v>
      </c>
      <c r="AB8" t="n">
        <v>1291.198508947408</v>
      </c>
      <c r="AC8" t="n">
        <v>1167.968335461956</v>
      </c>
      <c r="AD8" t="n">
        <v>943690.15953505</v>
      </c>
      <c r="AE8" t="n">
        <v>1291198.508947408</v>
      </c>
      <c r="AF8" t="n">
        <v>1.377895923919744e-06</v>
      </c>
      <c r="AG8" t="n">
        <v>1.411666666666667</v>
      </c>
      <c r="AH8" t="n">
        <v>1167968.335461956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1.4782</v>
      </c>
      <c r="E9" t="n">
        <v>67.65000000000001</v>
      </c>
      <c r="F9" t="n">
        <v>62.41</v>
      </c>
      <c r="G9" t="n">
        <v>53.49</v>
      </c>
      <c r="H9" t="n">
        <v>0.6899999999999999</v>
      </c>
      <c r="I9" t="n">
        <v>70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670.61</v>
      </c>
      <c r="Q9" t="n">
        <v>6857.02</v>
      </c>
      <c r="R9" t="n">
        <v>259.88</v>
      </c>
      <c r="S9" t="n">
        <v>168.03</v>
      </c>
      <c r="T9" t="n">
        <v>42835.1</v>
      </c>
      <c r="U9" t="n">
        <v>0.65</v>
      </c>
      <c r="V9" t="n">
        <v>0.88</v>
      </c>
      <c r="W9" t="n">
        <v>15</v>
      </c>
      <c r="X9" t="n">
        <v>2.65</v>
      </c>
      <c r="Y9" t="n">
        <v>1</v>
      </c>
      <c r="Z9" t="n">
        <v>10</v>
      </c>
      <c r="AA9" t="n">
        <v>940.3342259099452</v>
      </c>
      <c r="AB9" t="n">
        <v>1286.606772508197</v>
      </c>
      <c r="AC9" t="n">
        <v>1163.814827903961</v>
      </c>
      <c r="AD9" t="n">
        <v>940334.2259099452</v>
      </c>
      <c r="AE9" t="n">
        <v>1286606.772508197</v>
      </c>
      <c r="AF9" t="n">
        <v>1.380136708726227e-06</v>
      </c>
      <c r="AG9" t="n">
        <v>1.409375</v>
      </c>
      <c r="AH9" t="n">
        <v>1163814.827903961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1.1589</v>
      </c>
      <c r="E2" t="n">
        <v>86.29000000000001</v>
      </c>
      <c r="F2" t="n">
        <v>76.23999999999999</v>
      </c>
      <c r="G2" t="n">
        <v>10.66</v>
      </c>
      <c r="H2" t="n">
        <v>0.2</v>
      </c>
      <c r="I2" t="n">
        <v>429</v>
      </c>
      <c r="J2" t="n">
        <v>89.87</v>
      </c>
      <c r="K2" t="n">
        <v>37.55</v>
      </c>
      <c r="L2" t="n">
        <v>1</v>
      </c>
      <c r="M2" t="n">
        <v>427</v>
      </c>
      <c r="N2" t="n">
        <v>11.32</v>
      </c>
      <c r="O2" t="n">
        <v>11317.98</v>
      </c>
      <c r="P2" t="n">
        <v>592.38</v>
      </c>
      <c r="Q2" t="n">
        <v>6858.86</v>
      </c>
      <c r="R2" t="n">
        <v>724.26</v>
      </c>
      <c r="S2" t="n">
        <v>168.03</v>
      </c>
      <c r="T2" t="n">
        <v>273228.76</v>
      </c>
      <c r="U2" t="n">
        <v>0.23</v>
      </c>
      <c r="V2" t="n">
        <v>0.72</v>
      </c>
      <c r="W2" t="n">
        <v>15.51</v>
      </c>
      <c r="X2" t="n">
        <v>16.47</v>
      </c>
      <c r="Y2" t="n">
        <v>1</v>
      </c>
      <c r="Z2" t="n">
        <v>10</v>
      </c>
      <c r="AA2" t="n">
        <v>1043.675789617267</v>
      </c>
      <c r="AB2" t="n">
        <v>1428.00325908058</v>
      </c>
      <c r="AC2" t="n">
        <v>1291.716632249091</v>
      </c>
      <c r="AD2" t="n">
        <v>1043675.789617267</v>
      </c>
      <c r="AE2" t="n">
        <v>1428003.25908058</v>
      </c>
      <c r="AF2" t="n">
        <v>1.229102861209837e-06</v>
      </c>
      <c r="AG2" t="n">
        <v>1.797708333333333</v>
      </c>
      <c r="AH2" t="n">
        <v>1291716.632249091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1.3955</v>
      </c>
      <c r="E3" t="n">
        <v>71.66</v>
      </c>
      <c r="F3" t="n">
        <v>66.42</v>
      </c>
      <c r="G3" t="n">
        <v>22.77</v>
      </c>
      <c r="H3" t="n">
        <v>0.39</v>
      </c>
      <c r="I3" t="n">
        <v>175</v>
      </c>
      <c r="J3" t="n">
        <v>91.09999999999999</v>
      </c>
      <c r="K3" t="n">
        <v>37.55</v>
      </c>
      <c r="L3" t="n">
        <v>2</v>
      </c>
      <c r="M3" t="n">
        <v>33</v>
      </c>
      <c r="N3" t="n">
        <v>11.54</v>
      </c>
      <c r="O3" t="n">
        <v>11468.97</v>
      </c>
      <c r="P3" t="n">
        <v>445.38</v>
      </c>
      <c r="Q3" t="n">
        <v>6858.45</v>
      </c>
      <c r="R3" t="n">
        <v>390.09</v>
      </c>
      <c r="S3" t="n">
        <v>168.03</v>
      </c>
      <c r="T3" t="n">
        <v>107417.18</v>
      </c>
      <c r="U3" t="n">
        <v>0.43</v>
      </c>
      <c r="V3" t="n">
        <v>0.83</v>
      </c>
      <c r="W3" t="n">
        <v>15.26</v>
      </c>
      <c r="X3" t="n">
        <v>6.65</v>
      </c>
      <c r="Y3" t="n">
        <v>1</v>
      </c>
      <c r="Z3" t="n">
        <v>10</v>
      </c>
      <c r="AA3" t="n">
        <v>687.3923268982057</v>
      </c>
      <c r="AB3" t="n">
        <v>940.5205072713144</v>
      </c>
      <c r="AC3" t="n">
        <v>850.758550086162</v>
      </c>
      <c r="AD3" t="n">
        <v>687392.3268982058</v>
      </c>
      <c r="AE3" t="n">
        <v>940520.5072713144</v>
      </c>
      <c r="AF3" t="n">
        <v>1.480035415323434e-06</v>
      </c>
      <c r="AG3" t="n">
        <v>1.492916666666667</v>
      </c>
      <c r="AH3" t="n">
        <v>850758.5500861621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1.3971</v>
      </c>
      <c r="E4" t="n">
        <v>71.56999999999999</v>
      </c>
      <c r="F4" t="n">
        <v>66.37</v>
      </c>
      <c r="G4" t="n">
        <v>23.02</v>
      </c>
      <c r="H4" t="n">
        <v>0.57</v>
      </c>
      <c r="I4" t="n">
        <v>173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450.12</v>
      </c>
      <c r="Q4" t="n">
        <v>6857.98</v>
      </c>
      <c r="R4" t="n">
        <v>387.22</v>
      </c>
      <c r="S4" t="n">
        <v>168.03</v>
      </c>
      <c r="T4" t="n">
        <v>105991.3</v>
      </c>
      <c r="U4" t="n">
        <v>0.43</v>
      </c>
      <c r="V4" t="n">
        <v>0.83</v>
      </c>
      <c r="W4" t="n">
        <v>15.3</v>
      </c>
      <c r="X4" t="n">
        <v>6.61</v>
      </c>
      <c r="Y4" t="n">
        <v>1</v>
      </c>
      <c r="Z4" t="n">
        <v>10</v>
      </c>
      <c r="AA4" t="n">
        <v>691.0375791097404</v>
      </c>
      <c r="AB4" t="n">
        <v>945.5081021643136</v>
      </c>
      <c r="AC4" t="n">
        <v>855.2701359227068</v>
      </c>
      <c r="AD4" t="n">
        <v>691037.5791097403</v>
      </c>
      <c r="AE4" t="n">
        <v>945508.1021643137</v>
      </c>
      <c r="AF4" t="n">
        <v>1.481732338766298e-06</v>
      </c>
      <c r="AG4" t="n">
        <v>1.491041666666667</v>
      </c>
      <c r="AH4" t="n">
        <v>855270.1359227068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1.2665</v>
      </c>
      <c r="E2" t="n">
        <v>78.95999999999999</v>
      </c>
      <c r="F2" t="n">
        <v>72.06999999999999</v>
      </c>
      <c r="G2" t="n">
        <v>13.35</v>
      </c>
      <c r="H2" t="n">
        <v>0.24</v>
      </c>
      <c r="I2" t="n">
        <v>324</v>
      </c>
      <c r="J2" t="n">
        <v>71.52</v>
      </c>
      <c r="K2" t="n">
        <v>32.27</v>
      </c>
      <c r="L2" t="n">
        <v>1</v>
      </c>
      <c r="M2" t="n">
        <v>318</v>
      </c>
      <c r="N2" t="n">
        <v>8.25</v>
      </c>
      <c r="O2" t="n">
        <v>9054.6</v>
      </c>
      <c r="P2" t="n">
        <v>448.53</v>
      </c>
      <c r="Q2" t="n">
        <v>6858.12</v>
      </c>
      <c r="R2" t="n">
        <v>585.03</v>
      </c>
      <c r="S2" t="n">
        <v>168.03</v>
      </c>
      <c r="T2" t="n">
        <v>204137.57</v>
      </c>
      <c r="U2" t="n">
        <v>0.29</v>
      </c>
      <c r="V2" t="n">
        <v>0.76</v>
      </c>
      <c r="W2" t="n">
        <v>15.33</v>
      </c>
      <c r="X2" t="n">
        <v>12.31</v>
      </c>
      <c r="Y2" t="n">
        <v>1</v>
      </c>
      <c r="Z2" t="n">
        <v>10</v>
      </c>
      <c r="AA2" t="n">
        <v>751.2955139053697</v>
      </c>
      <c r="AB2" t="n">
        <v>1027.955666944157</v>
      </c>
      <c r="AC2" t="n">
        <v>929.8490208358459</v>
      </c>
      <c r="AD2" t="n">
        <v>751295.5139053697</v>
      </c>
      <c r="AE2" t="n">
        <v>1027955.666944157</v>
      </c>
      <c r="AF2" t="n">
        <v>1.38950024280913e-06</v>
      </c>
      <c r="AG2" t="n">
        <v>1.645</v>
      </c>
      <c r="AH2" t="n">
        <v>929849.0208358458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1.3514</v>
      </c>
      <c r="E3" t="n">
        <v>74</v>
      </c>
      <c r="F3" t="n">
        <v>68.58</v>
      </c>
      <c r="G3" t="n">
        <v>17.89</v>
      </c>
      <c r="H3" t="n">
        <v>0.48</v>
      </c>
      <c r="I3" t="n">
        <v>230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402.38</v>
      </c>
      <c r="Q3" t="n">
        <v>6858.94</v>
      </c>
      <c r="R3" t="n">
        <v>457.89</v>
      </c>
      <c r="S3" t="n">
        <v>168.03</v>
      </c>
      <c r="T3" t="n">
        <v>141039.01</v>
      </c>
      <c r="U3" t="n">
        <v>0.37</v>
      </c>
      <c r="V3" t="n">
        <v>0.8</v>
      </c>
      <c r="W3" t="n">
        <v>15.48</v>
      </c>
      <c r="X3" t="n">
        <v>8.81</v>
      </c>
      <c r="Y3" t="n">
        <v>1</v>
      </c>
      <c r="Z3" t="n">
        <v>10</v>
      </c>
      <c r="AA3" t="n">
        <v>645.8780314877366</v>
      </c>
      <c r="AB3" t="n">
        <v>883.7188168092569</v>
      </c>
      <c r="AC3" t="n">
        <v>799.3779332401299</v>
      </c>
      <c r="AD3" t="n">
        <v>645878.0314877366</v>
      </c>
      <c r="AE3" t="n">
        <v>883718.8168092568</v>
      </c>
      <c r="AF3" t="n">
        <v>1.482645580838736e-06</v>
      </c>
      <c r="AG3" t="n">
        <v>1.541666666666667</v>
      </c>
      <c r="AH3" t="n">
        <v>799377.9332401298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1.1888</v>
      </c>
      <c r="E2" t="n">
        <v>84.12</v>
      </c>
      <c r="F2" t="n">
        <v>77.33</v>
      </c>
      <c r="G2" t="n">
        <v>10.13</v>
      </c>
      <c r="H2" t="n">
        <v>0.43</v>
      </c>
      <c r="I2" t="n">
        <v>458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306.09</v>
      </c>
      <c r="Q2" t="n">
        <v>6862.23</v>
      </c>
      <c r="R2" t="n">
        <v>739.5700000000001</v>
      </c>
      <c r="S2" t="n">
        <v>168.03</v>
      </c>
      <c r="T2" t="n">
        <v>280739.4</v>
      </c>
      <c r="U2" t="n">
        <v>0.23</v>
      </c>
      <c r="V2" t="n">
        <v>0.71</v>
      </c>
      <c r="W2" t="n">
        <v>16.15</v>
      </c>
      <c r="X2" t="n">
        <v>17.56</v>
      </c>
      <c r="Y2" t="n">
        <v>1</v>
      </c>
      <c r="Z2" t="n">
        <v>10</v>
      </c>
      <c r="AA2" t="n">
        <v>584.347424004989</v>
      </c>
      <c r="AB2" t="n">
        <v>799.5299251125415</v>
      </c>
      <c r="AC2" t="n">
        <v>723.2239112070977</v>
      </c>
      <c r="AD2" t="n">
        <v>584347.424004989</v>
      </c>
      <c r="AE2" t="n">
        <v>799529.9251125415</v>
      </c>
      <c r="AF2" t="n">
        <v>1.399862574404617e-06</v>
      </c>
      <c r="AG2" t="n">
        <v>1.7525</v>
      </c>
      <c r="AH2" t="n">
        <v>723223.9112070977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0.9091</v>
      </c>
      <c r="E2" t="n">
        <v>110</v>
      </c>
      <c r="F2" t="n">
        <v>87.37</v>
      </c>
      <c r="G2" t="n">
        <v>7.43</v>
      </c>
      <c r="H2" t="n">
        <v>0.12</v>
      </c>
      <c r="I2" t="n">
        <v>706</v>
      </c>
      <c r="J2" t="n">
        <v>141.81</v>
      </c>
      <c r="K2" t="n">
        <v>47.83</v>
      </c>
      <c r="L2" t="n">
        <v>1</v>
      </c>
      <c r="M2" t="n">
        <v>704</v>
      </c>
      <c r="N2" t="n">
        <v>22.98</v>
      </c>
      <c r="O2" t="n">
        <v>17723.39</v>
      </c>
      <c r="P2" t="n">
        <v>971.05</v>
      </c>
      <c r="Q2" t="n">
        <v>6860.77</v>
      </c>
      <c r="R2" t="n">
        <v>1097.04</v>
      </c>
      <c r="S2" t="n">
        <v>168.03</v>
      </c>
      <c r="T2" t="n">
        <v>458234.07</v>
      </c>
      <c r="U2" t="n">
        <v>0.15</v>
      </c>
      <c r="V2" t="n">
        <v>0.63</v>
      </c>
      <c r="W2" t="n">
        <v>15.97</v>
      </c>
      <c r="X2" t="n">
        <v>27.59</v>
      </c>
      <c r="Y2" t="n">
        <v>1</v>
      </c>
      <c r="Z2" t="n">
        <v>10</v>
      </c>
      <c r="AA2" t="n">
        <v>2086.16404168967</v>
      </c>
      <c r="AB2" t="n">
        <v>2854.381676901817</v>
      </c>
      <c r="AC2" t="n">
        <v>2581.963495808152</v>
      </c>
      <c r="AD2" t="n">
        <v>2086164.04168967</v>
      </c>
      <c r="AE2" t="n">
        <v>2854381.676901817</v>
      </c>
      <c r="AF2" t="n">
        <v>8.952510462696827e-07</v>
      </c>
      <c r="AG2" t="n">
        <v>2.291666666666667</v>
      </c>
      <c r="AH2" t="n">
        <v>2581963.495808152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1.2569</v>
      </c>
      <c r="E3" t="n">
        <v>79.56</v>
      </c>
      <c r="F3" t="n">
        <v>69.70999999999999</v>
      </c>
      <c r="G3" t="n">
        <v>15.84</v>
      </c>
      <c r="H3" t="n">
        <v>0.25</v>
      </c>
      <c r="I3" t="n">
        <v>264</v>
      </c>
      <c r="J3" t="n">
        <v>143.17</v>
      </c>
      <c r="K3" t="n">
        <v>47.83</v>
      </c>
      <c r="L3" t="n">
        <v>2</v>
      </c>
      <c r="M3" t="n">
        <v>262</v>
      </c>
      <c r="N3" t="n">
        <v>23.34</v>
      </c>
      <c r="O3" t="n">
        <v>17891.86</v>
      </c>
      <c r="P3" t="n">
        <v>729.28</v>
      </c>
      <c r="Q3" t="n">
        <v>6858.03</v>
      </c>
      <c r="R3" t="n">
        <v>506.76</v>
      </c>
      <c r="S3" t="n">
        <v>168.03</v>
      </c>
      <c r="T3" t="n">
        <v>165303.07</v>
      </c>
      <c r="U3" t="n">
        <v>0.33</v>
      </c>
      <c r="V3" t="n">
        <v>0.79</v>
      </c>
      <c r="W3" t="n">
        <v>15.21</v>
      </c>
      <c r="X3" t="n">
        <v>9.94</v>
      </c>
      <c r="Y3" t="n">
        <v>1</v>
      </c>
      <c r="Z3" t="n">
        <v>10</v>
      </c>
      <c r="AA3" t="n">
        <v>1156.673779967347</v>
      </c>
      <c r="AB3" t="n">
        <v>1582.612094597062</v>
      </c>
      <c r="AC3" t="n">
        <v>1431.569817498743</v>
      </c>
      <c r="AD3" t="n">
        <v>1156673.779967347</v>
      </c>
      <c r="AE3" t="n">
        <v>1582612.094597062</v>
      </c>
      <c r="AF3" t="n">
        <v>1.237752766534335e-06</v>
      </c>
      <c r="AG3" t="n">
        <v>1.6575</v>
      </c>
      <c r="AH3" t="n">
        <v>1431569.817498743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1.3855</v>
      </c>
      <c r="E4" t="n">
        <v>72.18000000000001</v>
      </c>
      <c r="F4" t="n">
        <v>65.5</v>
      </c>
      <c r="G4" t="n">
        <v>25.52</v>
      </c>
      <c r="H4" t="n">
        <v>0.37</v>
      </c>
      <c r="I4" t="n">
        <v>154</v>
      </c>
      <c r="J4" t="n">
        <v>144.54</v>
      </c>
      <c r="K4" t="n">
        <v>47.83</v>
      </c>
      <c r="L4" t="n">
        <v>3</v>
      </c>
      <c r="M4" t="n">
        <v>152</v>
      </c>
      <c r="N4" t="n">
        <v>23.71</v>
      </c>
      <c r="O4" t="n">
        <v>18060.85</v>
      </c>
      <c r="P4" t="n">
        <v>637.1799999999999</v>
      </c>
      <c r="Q4" t="n">
        <v>6857.3</v>
      </c>
      <c r="R4" t="n">
        <v>365.78</v>
      </c>
      <c r="S4" t="n">
        <v>168.03</v>
      </c>
      <c r="T4" t="n">
        <v>95365.99000000001</v>
      </c>
      <c r="U4" t="n">
        <v>0.46</v>
      </c>
      <c r="V4" t="n">
        <v>0.84</v>
      </c>
      <c r="W4" t="n">
        <v>15.05</v>
      </c>
      <c r="X4" t="n">
        <v>5.74</v>
      </c>
      <c r="Y4" t="n">
        <v>1</v>
      </c>
      <c r="Z4" t="n">
        <v>10</v>
      </c>
      <c r="AA4" t="n">
        <v>939.3844900331703</v>
      </c>
      <c r="AB4" t="n">
        <v>1285.307301982204</v>
      </c>
      <c r="AC4" t="n">
        <v>1162.63937702115</v>
      </c>
      <c r="AD4" t="n">
        <v>939384.4900331703</v>
      </c>
      <c r="AE4" t="n">
        <v>1285307.301982204</v>
      </c>
      <c r="AF4" t="n">
        <v>1.364393713130179e-06</v>
      </c>
      <c r="AG4" t="n">
        <v>1.50375</v>
      </c>
      <c r="AH4" t="n">
        <v>1162639.37702115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1.4503</v>
      </c>
      <c r="E5" t="n">
        <v>68.95</v>
      </c>
      <c r="F5" t="n">
        <v>63.69</v>
      </c>
      <c r="G5" t="n">
        <v>36.39</v>
      </c>
      <c r="H5" t="n">
        <v>0.49</v>
      </c>
      <c r="I5" t="n">
        <v>105</v>
      </c>
      <c r="J5" t="n">
        <v>145.92</v>
      </c>
      <c r="K5" t="n">
        <v>47.83</v>
      </c>
      <c r="L5" t="n">
        <v>4</v>
      </c>
      <c r="M5" t="n">
        <v>58</v>
      </c>
      <c r="N5" t="n">
        <v>24.09</v>
      </c>
      <c r="O5" t="n">
        <v>18230.35</v>
      </c>
      <c r="P5" t="n">
        <v>567.8099999999999</v>
      </c>
      <c r="Q5" t="n">
        <v>6857.1</v>
      </c>
      <c r="R5" t="n">
        <v>303.99</v>
      </c>
      <c r="S5" t="n">
        <v>168.03</v>
      </c>
      <c r="T5" t="n">
        <v>64716.27</v>
      </c>
      <c r="U5" t="n">
        <v>0.55</v>
      </c>
      <c r="V5" t="n">
        <v>0.86</v>
      </c>
      <c r="W5" t="n">
        <v>15.01</v>
      </c>
      <c r="X5" t="n">
        <v>3.93</v>
      </c>
      <c r="Y5" t="n">
        <v>1</v>
      </c>
      <c r="Z5" t="n">
        <v>10</v>
      </c>
      <c r="AA5" t="n">
        <v>824.3440326361603</v>
      </c>
      <c r="AB5" t="n">
        <v>1127.903872944826</v>
      </c>
      <c r="AC5" t="n">
        <v>1020.258310333999</v>
      </c>
      <c r="AD5" t="n">
        <v>824344.0326361603</v>
      </c>
      <c r="AE5" t="n">
        <v>1127903.872944826</v>
      </c>
      <c r="AF5" t="n">
        <v>1.428206569579717e-06</v>
      </c>
      <c r="AG5" t="n">
        <v>1.436458333333333</v>
      </c>
      <c r="AH5" t="n">
        <v>1020258.310333999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1.458</v>
      </c>
      <c r="E6" t="n">
        <v>68.59</v>
      </c>
      <c r="F6" t="n">
        <v>63.5</v>
      </c>
      <c r="G6" t="n">
        <v>38.49</v>
      </c>
      <c r="H6" t="n">
        <v>0.6</v>
      </c>
      <c r="I6" t="n">
        <v>99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560.9</v>
      </c>
      <c r="Q6" t="n">
        <v>6857.34</v>
      </c>
      <c r="R6" t="n">
        <v>294.67</v>
      </c>
      <c r="S6" t="n">
        <v>168.03</v>
      </c>
      <c r="T6" t="n">
        <v>60084.16</v>
      </c>
      <c r="U6" t="n">
        <v>0.57</v>
      </c>
      <c r="V6" t="n">
        <v>0.86</v>
      </c>
      <c r="W6" t="n">
        <v>15.09</v>
      </c>
      <c r="X6" t="n">
        <v>3.74</v>
      </c>
      <c r="Y6" t="n">
        <v>1</v>
      </c>
      <c r="Z6" t="n">
        <v>10</v>
      </c>
      <c r="AA6" t="n">
        <v>812.7094077155258</v>
      </c>
      <c r="AB6" t="n">
        <v>1111.984865844988</v>
      </c>
      <c r="AC6" t="n">
        <v>1005.858590929303</v>
      </c>
      <c r="AD6" t="n">
        <v>812709.4077155258</v>
      </c>
      <c r="AE6" t="n">
        <v>1111984.865844988</v>
      </c>
      <c r="AF6" t="n">
        <v>1.435789270114616e-06</v>
      </c>
      <c r="AG6" t="n">
        <v>1.428958333333333</v>
      </c>
      <c r="AH6" t="n">
        <v>1005858.590929303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0.7694</v>
      </c>
      <c r="E2" t="n">
        <v>129.97</v>
      </c>
      <c r="F2" t="n">
        <v>95.48</v>
      </c>
      <c r="G2" t="n">
        <v>6.35</v>
      </c>
      <c r="H2" t="n">
        <v>0.1</v>
      </c>
      <c r="I2" t="n">
        <v>902</v>
      </c>
      <c r="J2" t="n">
        <v>176.73</v>
      </c>
      <c r="K2" t="n">
        <v>52.44</v>
      </c>
      <c r="L2" t="n">
        <v>1</v>
      </c>
      <c r="M2" t="n">
        <v>900</v>
      </c>
      <c r="N2" t="n">
        <v>33.29</v>
      </c>
      <c r="O2" t="n">
        <v>22031.19</v>
      </c>
      <c r="P2" t="n">
        <v>1237.33</v>
      </c>
      <c r="Q2" t="n">
        <v>6860.32</v>
      </c>
      <c r="R2" t="n">
        <v>1369.96</v>
      </c>
      <c r="S2" t="n">
        <v>168.03</v>
      </c>
      <c r="T2" t="n">
        <v>593715.26</v>
      </c>
      <c r="U2" t="n">
        <v>0.12</v>
      </c>
      <c r="V2" t="n">
        <v>0.58</v>
      </c>
      <c r="W2" t="n">
        <v>16.28</v>
      </c>
      <c r="X2" t="n">
        <v>35.69</v>
      </c>
      <c r="Y2" t="n">
        <v>1</v>
      </c>
      <c r="Z2" t="n">
        <v>10</v>
      </c>
      <c r="AA2" t="n">
        <v>3089.60484327955</v>
      </c>
      <c r="AB2" t="n">
        <v>4227.33365032117</v>
      </c>
      <c r="AC2" t="n">
        <v>3823.882859834401</v>
      </c>
      <c r="AD2" t="n">
        <v>3089604.84327955</v>
      </c>
      <c r="AE2" t="n">
        <v>4227333.650321171</v>
      </c>
      <c r="AF2" t="n">
        <v>7.301237816822869e-07</v>
      </c>
      <c r="AG2" t="n">
        <v>2.707708333333333</v>
      </c>
      <c r="AH2" t="n">
        <v>3823882.859834401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1.162</v>
      </c>
      <c r="E3" t="n">
        <v>86.06</v>
      </c>
      <c r="F3" t="n">
        <v>72.08</v>
      </c>
      <c r="G3" t="n">
        <v>13.31</v>
      </c>
      <c r="H3" t="n">
        <v>0.2</v>
      </c>
      <c r="I3" t="n">
        <v>325</v>
      </c>
      <c r="J3" t="n">
        <v>178.21</v>
      </c>
      <c r="K3" t="n">
        <v>52.44</v>
      </c>
      <c r="L3" t="n">
        <v>2</v>
      </c>
      <c r="M3" t="n">
        <v>323</v>
      </c>
      <c r="N3" t="n">
        <v>33.77</v>
      </c>
      <c r="O3" t="n">
        <v>22213.89</v>
      </c>
      <c r="P3" t="n">
        <v>899.3</v>
      </c>
      <c r="Q3" t="n">
        <v>6858.2</v>
      </c>
      <c r="R3" t="n">
        <v>585.55</v>
      </c>
      <c r="S3" t="n">
        <v>168.03</v>
      </c>
      <c r="T3" t="n">
        <v>204397.2</v>
      </c>
      <c r="U3" t="n">
        <v>0.29</v>
      </c>
      <c r="V3" t="n">
        <v>0.76</v>
      </c>
      <c r="W3" t="n">
        <v>15.32</v>
      </c>
      <c r="X3" t="n">
        <v>12.31</v>
      </c>
      <c r="Y3" t="n">
        <v>1</v>
      </c>
      <c r="Z3" t="n">
        <v>10</v>
      </c>
      <c r="AA3" t="n">
        <v>1506.273743493456</v>
      </c>
      <c r="AB3" t="n">
        <v>2060.950187955355</v>
      </c>
      <c r="AC3" t="n">
        <v>1864.255994578651</v>
      </c>
      <c r="AD3" t="n">
        <v>1506273.743493456</v>
      </c>
      <c r="AE3" t="n">
        <v>2060950.187955355</v>
      </c>
      <c r="AF3" t="n">
        <v>1.102682394482476e-06</v>
      </c>
      <c r="AG3" t="n">
        <v>1.792916666666667</v>
      </c>
      <c r="AH3" t="n">
        <v>1864255.994578651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1.3111</v>
      </c>
      <c r="E4" t="n">
        <v>76.27</v>
      </c>
      <c r="F4" t="n">
        <v>66.98999999999999</v>
      </c>
      <c r="G4" t="n">
        <v>20.83</v>
      </c>
      <c r="H4" t="n">
        <v>0.3</v>
      </c>
      <c r="I4" t="n">
        <v>193</v>
      </c>
      <c r="J4" t="n">
        <v>179.7</v>
      </c>
      <c r="K4" t="n">
        <v>52.44</v>
      </c>
      <c r="L4" t="n">
        <v>3</v>
      </c>
      <c r="M4" t="n">
        <v>191</v>
      </c>
      <c r="N4" t="n">
        <v>34.26</v>
      </c>
      <c r="O4" t="n">
        <v>22397.24</v>
      </c>
      <c r="P4" t="n">
        <v>800.4299999999999</v>
      </c>
      <c r="Q4" t="n">
        <v>6857.61</v>
      </c>
      <c r="R4" t="n">
        <v>415.85</v>
      </c>
      <c r="S4" t="n">
        <v>168.03</v>
      </c>
      <c r="T4" t="n">
        <v>120206.86</v>
      </c>
      <c r="U4" t="n">
        <v>0.4</v>
      </c>
      <c r="V4" t="n">
        <v>0.82</v>
      </c>
      <c r="W4" t="n">
        <v>15.11</v>
      </c>
      <c r="X4" t="n">
        <v>7.23</v>
      </c>
      <c r="Y4" t="n">
        <v>1</v>
      </c>
      <c r="Z4" t="n">
        <v>10</v>
      </c>
      <c r="AA4" t="n">
        <v>1204.792100469439</v>
      </c>
      <c r="AB4" t="n">
        <v>1648.449703538502</v>
      </c>
      <c r="AC4" t="n">
        <v>1491.123977446477</v>
      </c>
      <c r="AD4" t="n">
        <v>1204792.100469439</v>
      </c>
      <c r="AE4" t="n">
        <v>1648449.703538502</v>
      </c>
      <c r="AF4" t="n">
        <v>1.244171159557638e-06</v>
      </c>
      <c r="AG4" t="n">
        <v>1.588958333333333</v>
      </c>
      <c r="AH4" t="n">
        <v>1491123.977446477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1.3917</v>
      </c>
      <c r="E5" t="n">
        <v>71.86</v>
      </c>
      <c r="F5" t="n">
        <v>64.70999999999999</v>
      </c>
      <c r="G5" t="n">
        <v>29.19</v>
      </c>
      <c r="H5" t="n">
        <v>0.39</v>
      </c>
      <c r="I5" t="n">
        <v>133</v>
      </c>
      <c r="J5" t="n">
        <v>181.19</v>
      </c>
      <c r="K5" t="n">
        <v>52.44</v>
      </c>
      <c r="L5" t="n">
        <v>4</v>
      </c>
      <c r="M5" t="n">
        <v>131</v>
      </c>
      <c r="N5" t="n">
        <v>34.75</v>
      </c>
      <c r="O5" t="n">
        <v>22581.25</v>
      </c>
      <c r="P5" t="n">
        <v>734.7</v>
      </c>
      <c r="Q5" t="n">
        <v>6857.03</v>
      </c>
      <c r="R5" t="n">
        <v>339.74</v>
      </c>
      <c r="S5" t="n">
        <v>168.03</v>
      </c>
      <c r="T5" t="n">
        <v>82451.99000000001</v>
      </c>
      <c r="U5" t="n">
        <v>0.49</v>
      </c>
      <c r="V5" t="n">
        <v>0.85</v>
      </c>
      <c r="W5" t="n">
        <v>15</v>
      </c>
      <c r="X5" t="n">
        <v>4.95</v>
      </c>
      <c r="Y5" t="n">
        <v>1</v>
      </c>
      <c r="Z5" t="n">
        <v>10</v>
      </c>
      <c r="AA5" t="n">
        <v>1059.135942710005</v>
      </c>
      <c r="AB5" t="n">
        <v>1449.156522595881</v>
      </c>
      <c r="AC5" t="n">
        <v>1310.851057983283</v>
      </c>
      <c r="AD5" t="n">
        <v>1059135.942710005</v>
      </c>
      <c r="AE5" t="n">
        <v>1449156.522595881</v>
      </c>
      <c r="AF5" t="n">
        <v>1.320656702582842e-06</v>
      </c>
      <c r="AG5" t="n">
        <v>1.497083333333333</v>
      </c>
      <c r="AH5" t="n">
        <v>1310851.057983283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1.4434</v>
      </c>
      <c r="E6" t="n">
        <v>69.28</v>
      </c>
      <c r="F6" t="n">
        <v>63.38</v>
      </c>
      <c r="G6" t="n">
        <v>38.8</v>
      </c>
      <c r="H6" t="n">
        <v>0.49</v>
      </c>
      <c r="I6" t="n">
        <v>98</v>
      </c>
      <c r="J6" t="n">
        <v>182.69</v>
      </c>
      <c r="K6" t="n">
        <v>52.44</v>
      </c>
      <c r="L6" t="n">
        <v>5</v>
      </c>
      <c r="M6" t="n">
        <v>96</v>
      </c>
      <c r="N6" t="n">
        <v>35.25</v>
      </c>
      <c r="O6" t="n">
        <v>22766.06</v>
      </c>
      <c r="P6" t="n">
        <v>677.15</v>
      </c>
      <c r="Q6" t="n">
        <v>6857.08</v>
      </c>
      <c r="R6" t="n">
        <v>295.27</v>
      </c>
      <c r="S6" t="n">
        <v>168.03</v>
      </c>
      <c r="T6" t="n">
        <v>60388.4</v>
      </c>
      <c r="U6" t="n">
        <v>0.57</v>
      </c>
      <c r="V6" t="n">
        <v>0.87</v>
      </c>
      <c r="W6" t="n">
        <v>14.95</v>
      </c>
      <c r="X6" t="n">
        <v>3.62</v>
      </c>
      <c r="Y6" t="n">
        <v>1</v>
      </c>
      <c r="Z6" t="n">
        <v>10</v>
      </c>
      <c r="AA6" t="n">
        <v>960.4219695008385</v>
      </c>
      <c r="AB6" t="n">
        <v>1314.091709497959</v>
      </c>
      <c r="AC6" t="n">
        <v>1188.676641082771</v>
      </c>
      <c r="AD6" t="n">
        <v>960421.9695008384</v>
      </c>
      <c r="AE6" t="n">
        <v>1314091.709497959</v>
      </c>
      <c r="AF6" t="n">
        <v>1.369717528567992e-06</v>
      </c>
      <c r="AG6" t="n">
        <v>1.443333333333333</v>
      </c>
      <c r="AH6" t="n">
        <v>1188676.641082771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1.4716</v>
      </c>
      <c r="E7" t="n">
        <v>67.95</v>
      </c>
      <c r="F7" t="n">
        <v>62.73</v>
      </c>
      <c r="G7" t="n">
        <v>47.64</v>
      </c>
      <c r="H7" t="n">
        <v>0.58</v>
      </c>
      <c r="I7" t="n">
        <v>79</v>
      </c>
      <c r="J7" t="n">
        <v>184.19</v>
      </c>
      <c r="K7" t="n">
        <v>52.44</v>
      </c>
      <c r="L7" t="n">
        <v>6</v>
      </c>
      <c r="M7" t="n">
        <v>28</v>
      </c>
      <c r="N7" t="n">
        <v>35.75</v>
      </c>
      <c r="O7" t="n">
        <v>22951.43</v>
      </c>
      <c r="P7" t="n">
        <v>633.08</v>
      </c>
      <c r="Q7" t="n">
        <v>6857.21</v>
      </c>
      <c r="R7" t="n">
        <v>270.87</v>
      </c>
      <c r="S7" t="n">
        <v>168.03</v>
      </c>
      <c r="T7" t="n">
        <v>48282.79</v>
      </c>
      <c r="U7" t="n">
        <v>0.62</v>
      </c>
      <c r="V7" t="n">
        <v>0.87</v>
      </c>
      <c r="W7" t="n">
        <v>15</v>
      </c>
      <c r="X7" t="n">
        <v>2.97</v>
      </c>
      <c r="Y7" t="n">
        <v>1</v>
      </c>
      <c r="Z7" t="n">
        <v>10</v>
      </c>
      <c r="AA7" t="n">
        <v>898.1468358740859</v>
      </c>
      <c r="AB7" t="n">
        <v>1228.884124284841</v>
      </c>
      <c r="AC7" t="n">
        <v>1111.601148212796</v>
      </c>
      <c r="AD7" t="n">
        <v>898146.8358740859</v>
      </c>
      <c r="AE7" t="n">
        <v>1228884.124284841</v>
      </c>
      <c r="AF7" t="n">
        <v>1.396477979105346e-06</v>
      </c>
      <c r="AG7" t="n">
        <v>1.415625</v>
      </c>
      <c r="AH7" t="n">
        <v>1111601.148212796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1.4729</v>
      </c>
      <c r="E8" t="n">
        <v>67.89</v>
      </c>
      <c r="F8" t="n">
        <v>62.7</v>
      </c>
      <c r="G8" t="n">
        <v>48.23</v>
      </c>
      <c r="H8" t="n">
        <v>0.67</v>
      </c>
      <c r="I8" t="n">
        <v>78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634.58</v>
      </c>
      <c r="Q8" t="n">
        <v>6857.42</v>
      </c>
      <c r="R8" t="n">
        <v>268.58</v>
      </c>
      <c r="S8" t="n">
        <v>168.03</v>
      </c>
      <c r="T8" t="n">
        <v>47143.88</v>
      </c>
      <c r="U8" t="n">
        <v>0.63</v>
      </c>
      <c r="V8" t="n">
        <v>0.88</v>
      </c>
      <c r="W8" t="n">
        <v>15.03</v>
      </c>
      <c r="X8" t="n">
        <v>2.94</v>
      </c>
      <c r="Y8" t="n">
        <v>1</v>
      </c>
      <c r="Z8" t="n">
        <v>10</v>
      </c>
      <c r="AA8" t="n">
        <v>898.5953975393181</v>
      </c>
      <c r="AB8" t="n">
        <v>1229.497866144356</v>
      </c>
      <c r="AC8" t="n">
        <v>1112.156315410631</v>
      </c>
      <c r="AD8" t="n">
        <v>898595.3975393181</v>
      </c>
      <c r="AE8" t="n">
        <v>1229497.866144356</v>
      </c>
      <c r="AF8" t="n">
        <v>1.397711616896075e-06</v>
      </c>
      <c r="AG8" t="n">
        <v>1.414375</v>
      </c>
      <c r="AH8" t="n">
        <v>1112156.315410631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1.0492</v>
      </c>
      <c r="E2" t="n">
        <v>95.31</v>
      </c>
      <c r="F2" t="n">
        <v>86.05</v>
      </c>
      <c r="G2" t="n">
        <v>7.54</v>
      </c>
      <c r="H2" t="n">
        <v>0.64</v>
      </c>
      <c r="I2" t="n">
        <v>685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250.49</v>
      </c>
      <c r="Q2" t="n">
        <v>6862.96</v>
      </c>
      <c r="R2" t="n">
        <v>1020.71</v>
      </c>
      <c r="S2" t="n">
        <v>168.03</v>
      </c>
      <c r="T2" t="n">
        <v>420172.87</v>
      </c>
      <c r="U2" t="n">
        <v>0.16</v>
      </c>
      <c r="V2" t="n">
        <v>0.64</v>
      </c>
      <c r="W2" t="n">
        <v>16.8</v>
      </c>
      <c r="X2" t="n">
        <v>26.27</v>
      </c>
      <c r="Y2" t="n">
        <v>1</v>
      </c>
      <c r="Z2" t="n">
        <v>10</v>
      </c>
      <c r="AA2" t="n">
        <v>575.4643619633322</v>
      </c>
      <c r="AB2" t="n">
        <v>787.375727734108</v>
      </c>
      <c r="AC2" t="n">
        <v>712.2296933679386</v>
      </c>
      <c r="AD2" t="n">
        <v>575464.3619633322</v>
      </c>
      <c r="AE2" t="n">
        <v>787375.727734108</v>
      </c>
      <c r="AF2" t="n">
        <v>1.27933983481902e-06</v>
      </c>
      <c r="AG2" t="n">
        <v>1.985625</v>
      </c>
      <c r="AH2" t="n">
        <v>712229.6933679386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1.1132</v>
      </c>
      <c r="E2" t="n">
        <v>89.83</v>
      </c>
      <c r="F2" t="n">
        <v>78.06</v>
      </c>
      <c r="G2" t="n">
        <v>9.84</v>
      </c>
      <c r="H2" t="n">
        <v>0.18</v>
      </c>
      <c r="I2" t="n">
        <v>476</v>
      </c>
      <c r="J2" t="n">
        <v>98.70999999999999</v>
      </c>
      <c r="K2" t="n">
        <v>39.72</v>
      </c>
      <c r="L2" t="n">
        <v>1</v>
      </c>
      <c r="M2" t="n">
        <v>474</v>
      </c>
      <c r="N2" t="n">
        <v>12.99</v>
      </c>
      <c r="O2" t="n">
        <v>12407.75</v>
      </c>
      <c r="P2" t="n">
        <v>657.27</v>
      </c>
      <c r="Q2" t="n">
        <v>6858.9</v>
      </c>
      <c r="R2" t="n">
        <v>785.42</v>
      </c>
      <c r="S2" t="n">
        <v>168.03</v>
      </c>
      <c r="T2" t="n">
        <v>303574</v>
      </c>
      <c r="U2" t="n">
        <v>0.21</v>
      </c>
      <c r="V2" t="n">
        <v>0.7</v>
      </c>
      <c r="W2" t="n">
        <v>15.58</v>
      </c>
      <c r="X2" t="n">
        <v>18.29</v>
      </c>
      <c r="Y2" t="n">
        <v>1</v>
      </c>
      <c r="Z2" t="n">
        <v>10</v>
      </c>
      <c r="AA2" t="n">
        <v>1191.884862274333</v>
      </c>
      <c r="AB2" t="n">
        <v>1630.789450812797</v>
      </c>
      <c r="AC2" t="n">
        <v>1475.149194454593</v>
      </c>
      <c r="AD2" t="n">
        <v>1191884.862274333</v>
      </c>
      <c r="AE2" t="n">
        <v>1630789.450812798</v>
      </c>
      <c r="AF2" t="n">
        <v>1.163425764840645e-06</v>
      </c>
      <c r="AG2" t="n">
        <v>1.871458333333333</v>
      </c>
      <c r="AH2" t="n">
        <v>1475149.194454593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1.3882</v>
      </c>
      <c r="E3" t="n">
        <v>72.03</v>
      </c>
      <c r="F3" t="n">
        <v>66.41</v>
      </c>
      <c r="G3" t="n">
        <v>22.51</v>
      </c>
      <c r="H3" t="n">
        <v>0.35</v>
      </c>
      <c r="I3" t="n">
        <v>177</v>
      </c>
      <c r="J3" t="n">
        <v>99.95</v>
      </c>
      <c r="K3" t="n">
        <v>39.72</v>
      </c>
      <c r="L3" t="n">
        <v>2</v>
      </c>
      <c r="M3" t="n">
        <v>151</v>
      </c>
      <c r="N3" t="n">
        <v>13.24</v>
      </c>
      <c r="O3" t="n">
        <v>12561.45</v>
      </c>
      <c r="P3" t="n">
        <v>485.46</v>
      </c>
      <c r="Q3" t="n">
        <v>6857.57</v>
      </c>
      <c r="R3" t="n">
        <v>394.5</v>
      </c>
      <c r="S3" t="n">
        <v>168.03</v>
      </c>
      <c r="T3" t="n">
        <v>109611.36</v>
      </c>
      <c r="U3" t="n">
        <v>0.43</v>
      </c>
      <c r="V3" t="n">
        <v>0.83</v>
      </c>
      <c r="W3" t="n">
        <v>15.13</v>
      </c>
      <c r="X3" t="n">
        <v>6.65</v>
      </c>
      <c r="Y3" t="n">
        <v>1</v>
      </c>
      <c r="Z3" t="n">
        <v>10</v>
      </c>
      <c r="AA3" t="n">
        <v>742.3194481577376</v>
      </c>
      <c r="AB3" t="n">
        <v>1015.674217792174</v>
      </c>
      <c r="AC3" t="n">
        <v>918.7396959538058</v>
      </c>
      <c r="AD3" t="n">
        <v>742319.4481577376</v>
      </c>
      <c r="AE3" t="n">
        <v>1015674.217792174</v>
      </c>
      <c r="AF3" t="n">
        <v>1.450833315443572e-06</v>
      </c>
      <c r="AG3" t="n">
        <v>1.500625</v>
      </c>
      <c r="AH3" t="n">
        <v>918739.6959538058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1.4127</v>
      </c>
      <c r="E4" t="n">
        <v>70.79000000000001</v>
      </c>
      <c r="F4" t="n">
        <v>65.63</v>
      </c>
      <c r="G4" t="n">
        <v>25.57</v>
      </c>
      <c r="H4" t="n">
        <v>0.52</v>
      </c>
      <c r="I4" t="n">
        <v>154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468.21</v>
      </c>
      <c r="Q4" t="n">
        <v>6858.07</v>
      </c>
      <c r="R4" t="n">
        <v>363.12</v>
      </c>
      <c r="S4" t="n">
        <v>168.03</v>
      </c>
      <c r="T4" t="n">
        <v>94036.31</v>
      </c>
      <c r="U4" t="n">
        <v>0.46</v>
      </c>
      <c r="V4" t="n">
        <v>0.84</v>
      </c>
      <c r="W4" t="n">
        <v>15.25</v>
      </c>
      <c r="X4" t="n">
        <v>5.87</v>
      </c>
      <c r="Y4" t="n">
        <v>1</v>
      </c>
      <c r="Z4" t="n">
        <v>10</v>
      </c>
      <c r="AA4" t="n">
        <v>709.8761614954175</v>
      </c>
      <c r="AB4" t="n">
        <v>971.2838816839958</v>
      </c>
      <c r="AC4" t="n">
        <v>878.5859112215644</v>
      </c>
      <c r="AD4" t="n">
        <v>709876.1614954175</v>
      </c>
      <c r="AE4" t="n">
        <v>971283.8816839958</v>
      </c>
      <c r="AF4" t="n">
        <v>1.476438715406378e-06</v>
      </c>
      <c r="AG4" t="n">
        <v>1.474791666666667</v>
      </c>
      <c r="AH4" t="n">
        <v>878585.9112215644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0.9869</v>
      </c>
      <c r="E2" t="n">
        <v>101.33</v>
      </c>
      <c r="F2" t="n">
        <v>83.53</v>
      </c>
      <c r="G2" t="n">
        <v>8.18</v>
      </c>
      <c r="H2" t="n">
        <v>0.14</v>
      </c>
      <c r="I2" t="n">
        <v>613</v>
      </c>
      <c r="J2" t="n">
        <v>124.63</v>
      </c>
      <c r="K2" t="n">
        <v>45</v>
      </c>
      <c r="L2" t="n">
        <v>1</v>
      </c>
      <c r="M2" t="n">
        <v>611</v>
      </c>
      <c r="N2" t="n">
        <v>18.64</v>
      </c>
      <c r="O2" t="n">
        <v>15605.44</v>
      </c>
      <c r="P2" t="n">
        <v>844.47</v>
      </c>
      <c r="Q2" t="n">
        <v>6859.93</v>
      </c>
      <c r="R2" t="n">
        <v>969.27</v>
      </c>
      <c r="S2" t="n">
        <v>168.03</v>
      </c>
      <c r="T2" t="n">
        <v>394816.84</v>
      </c>
      <c r="U2" t="n">
        <v>0.17</v>
      </c>
      <c r="V2" t="n">
        <v>0.66</v>
      </c>
      <c r="W2" t="n">
        <v>15.78</v>
      </c>
      <c r="X2" t="n">
        <v>23.75</v>
      </c>
      <c r="Y2" t="n">
        <v>1</v>
      </c>
      <c r="Z2" t="n">
        <v>10</v>
      </c>
      <c r="AA2" t="n">
        <v>1689.04178118865</v>
      </c>
      <c r="AB2" t="n">
        <v>2311.021480286673</v>
      </c>
      <c r="AC2" t="n">
        <v>2090.460833747131</v>
      </c>
      <c r="AD2" t="n">
        <v>1689041.78118865</v>
      </c>
      <c r="AE2" t="n">
        <v>2311021.480286673</v>
      </c>
      <c r="AF2" t="n">
        <v>9.930434239310477e-07</v>
      </c>
      <c r="AG2" t="n">
        <v>2.111041666666666</v>
      </c>
      <c r="AH2" t="n">
        <v>2090460.833747132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1.3071</v>
      </c>
      <c r="E3" t="n">
        <v>76.51000000000001</v>
      </c>
      <c r="F3" t="n">
        <v>68.47</v>
      </c>
      <c r="G3" t="n">
        <v>17.78</v>
      </c>
      <c r="H3" t="n">
        <v>0.28</v>
      </c>
      <c r="I3" t="n">
        <v>231</v>
      </c>
      <c r="J3" t="n">
        <v>125.95</v>
      </c>
      <c r="K3" t="n">
        <v>45</v>
      </c>
      <c r="L3" t="n">
        <v>2</v>
      </c>
      <c r="M3" t="n">
        <v>229</v>
      </c>
      <c r="N3" t="n">
        <v>18.95</v>
      </c>
      <c r="O3" t="n">
        <v>15767.7</v>
      </c>
      <c r="P3" t="n">
        <v>639.17</v>
      </c>
      <c r="Q3" t="n">
        <v>6857.89</v>
      </c>
      <c r="R3" t="n">
        <v>464.29</v>
      </c>
      <c r="S3" t="n">
        <v>168.03</v>
      </c>
      <c r="T3" t="n">
        <v>144236.87</v>
      </c>
      <c r="U3" t="n">
        <v>0.36</v>
      </c>
      <c r="V3" t="n">
        <v>0.8</v>
      </c>
      <c r="W3" t="n">
        <v>15.19</v>
      </c>
      <c r="X3" t="n">
        <v>8.710000000000001</v>
      </c>
      <c r="Y3" t="n">
        <v>1</v>
      </c>
      <c r="Z3" t="n">
        <v>10</v>
      </c>
      <c r="AA3" t="n">
        <v>991.857112556214</v>
      </c>
      <c r="AB3" t="n">
        <v>1357.102659046959</v>
      </c>
      <c r="AC3" t="n">
        <v>1227.582685973061</v>
      </c>
      <c r="AD3" t="n">
        <v>991857.112556214</v>
      </c>
      <c r="AE3" t="n">
        <v>1357102.659046959</v>
      </c>
      <c r="AF3" t="n">
        <v>1.315236659661843e-06</v>
      </c>
      <c r="AG3" t="n">
        <v>1.593958333333333</v>
      </c>
      <c r="AH3" t="n">
        <v>1227582.685973061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1.4258</v>
      </c>
      <c r="E4" t="n">
        <v>70.13</v>
      </c>
      <c r="F4" t="n">
        <v>64.65000000000001</v>
      </c>
      <c r="G4" t="n">
        <v>29.61</v>
      </c>
      <c r="H4" t="n">
        <v>0.42</v>
      </c>
      <c r="I4" t="n">
        <v>131</v>
      </c>
      <c r="J4" t="n">
        <v>127.27</v>
      </c>
      <c r="K4" t="n">
        <v>45</v>
      </c>
      <c r="L4" t="n">
        <v>3</v>
      </c>
      <c r="M4" t="n">
        <v>115</v>
      </c>
      <c r="N4" t="n">
        <v>19.27</v>
      </c>
      <c r="O4" t="n">
        <v>15930.42</v>
      </c>
      <c r="P4" t="n">
        <v>542.46</v>
      </c>
      <c r="Q4" t="n">
        <v>6857.01</v>
      </c>
      <c r="R4" t="n">
        <v>337.05</v>
      </c>
      <c r="S4" t="n">
        <v>168.03</v>
      </c>
      <c r="T4" t="n">
        <v>81112.86</v>
      </c>
      <c r="U4" t="n">
        <v>0.5</v>
      </c>
      <c r="V4" t="n">
        <v>0.85</v>
      </c>
      <c r="W4" t="n">
        <v>15.03</v>
      </c>
      <c r="X4" t="n">
        <v>4.9</v>
      </c>
      <c r="Y4" t="n">
        <v>1</v>
      </c>
      <c r="Z4" t="n">
        <v>10</v>
      </c>
      <c r="AA4" t="n">
        <v>800.8640714771599</v>
      </c>
      <c r="AB4" t="n">
        <v>1095.777554224303</v>
      </c>
      <c r="AC4" t="n">
        <v>991.1980823825915</v>
      </c>
      <c r="AD4" t="n">
        <v>800864.0714771599</v>
      </c>
      <c r="AE4" t="n">
        <v>1095777.554224303</v>
      </c>
      <c r="AF4" t="n">
        <v>1.434675563725694e-06</v>
      </c>
      <c r="AG4" t="n">
        <v>1.461041666666667</v>
      </c>
      <c r="AH4" t="n">
        <v>991198.0823825914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1.443</v>
      </c>
      <c r="E5" t="n">
        <v>69.3</v>
      </c>
      <c r="F5" t="n">
        <v>64.2</v>
      </c>
      <c r="G5" t="n">
        <v>33.21</v>
      </c>
      <c r="H5" t="n">
        <v>0.55</v>
      </c>
      <c r="I5" t="n">
        <v>116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525.99</v>
      </c>
      <c r="Q5" t="n">
        <v>6857.68</v>
      </c>
      <c r="R5" t="n">
        <v>317.77</v>
      </c>
      <c r="S5" t="n">
        <v>168.03</v>
      </c>
      <c r="T5" t="n">
        <v>71550.67</v>
      </c>
      <c r="U5" t="n">
        <v>0.53</v>
      </c>
      <c r="V5" t="n">
        <v>0.85</v>
      </c>
      <c r="W5" t="n">
        <v>15.13</v>
      </c>
      <c r="X5" t="n">
        <v>4.44</v>
      </c>
      <c r="Y5" t="n">
        <v>1</v>
      </c>
      <c r="Z5" t="n">
        <v>10</v>
      </c>
      <c r="AA5" t="n">
        <v>773.9158708846206</v>
      </c>
      <c r="AB5" t="n">
        <v>1058.905837302887</v>
      </c>
      <c r="AC5" t="n">
        <v>957.8453503743756</v>
      </c>
      <c r="AD5" t="n">
        <v>773915.8708846206</v>
      </c>
      <c r="AE5" t="n">
        <v>1058905.837302887</v>
      </c>
      <c r="AF5" t="n">
        <v>1.451982633227786e-06</v>
      </c>
      <c r="AG5" t="n">
        <v>1.44375</v>
      </c>
      <c r="AH5" t="n">
        <v>957845.3503743756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0.8383</v>
      </c>
      <c r="E2" t="n">
        <v>119.3</v>
      </c>
      <c r="F2" t="n">
        <v>91.19</v>
      </c>
      <c r="G2" t="n">
        <v>6.84</v>
      </c>
      <c r="H2" t="n">
        <v>0.11</v>
      </c>
      <c r="I2" t="n">
        <v>800</v>
      </c>
      <c r="J2" t="n">
        <v>159.12</v>
      </c>
      <c r="K2" t="n">
        <v>50.28</v>
      </c>
      <c r="L2" t="n">
        <v>1</v>
      </c>
      <c r="M2" t="n">
        <v>798</v>
      </c>
      <c r="N2" t="n">
        <v>27.84</v>
      </c>
      <c r="O2" t="n">
        <v>19859.16</v>
      </c>
      <c r="P2" t="n">
        <v>1099.28</v>
      </c>
      <c r="Q2" t="n">
        <v>6860.64</v>
      </c>
      <c r="R2" t="n">
        <v>1226.4</v>
      </c>
      <c r="S2" t="n">
        <v>168.03</v>
      </c>
      <c r="T2" t="n">
        <v>522447.3</v>
      </c>
      <c r="U2" t="n">
        <v>0.14</v>
      </c>
      <c r="V2" t="n">
        <v>0.6</v>
      </c>
      <c r="W2" t="n">
        <v>16.08</v>
      </c>
      <c r="X2" t="n">
        <v>31.41</v>
      </c>
      <c r="Y2" t="n">
        <v>1</v>
      </c>
      <c r="Z2" t="n">
        <v>10</v>
      </c>
      <c r="AA2" t="n">
        <v>2538.87192004486</v>
      </c>
      <c r="AB2" t="n">
        <v>3473.796568129623</v>
      </c>
      <c r="AC2" t="n">
        <v>3142.262299171306</v>
      </c>
      <c r="AD2" t="n">
        <v>2538871.92004486</v>
      </c>
      <c r="AE2" t="n">
        <v>3473796.568129623</v>
      </c>
      <c r="AF2" t="n">
        <v>8.096792266137777e-07</v>
      </c>
      <c r="AG2" t="n">
        <v>2.485416666666667</v>
      </c>
      <c r="AH2" t="n">
        <v>3142262.299171306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1.2085</v>
      </c>
      <c r="E3" t="n">
        <v>82.75</v>
      </c>
      <c r="F3" t="n">
        <v>70.92</v>
      </c>
      <c r="G3" t="n">
        <v>14.42</v>
      </c>
      <c r="H3" t="n">
        <v>0.22</v>
      </c>
      <c r="I3" t="n">
        <v>295</v>
      </c>
      <c r="J3" t="n">
        <v>160.54</v>
      </c>
      <c r="K3" t="n">
        <v>50.28</v>
      </c>
      <c r="L3" t="n">
        <v>2</v>
      </c>
      <c r="M3" t="n">
        <v>293</v>
      </c>
      <c r="N3" t="n">
        <v>28.26</v>
      </c>
      <c r="O3" t="n">
        <v>20034.4</v>
      </c>
      <c r="P3" t="n">
        <v>815.5700000000001</v>
      </c>
      <c r="Q3" t="n">
        <v>6857.92</v>
      </c>
      <c r="R3" t="n">
        <v>546.48</v>
      </c>
      <c r="S3" t="n">
        <v>168.03</v>
      </c>
      <c r="T3" t="n">
        <v>185011.85</v>
      </c>
      <c r="U3" t="n">
        <v>0.31</v>
      </c>
      <c r="V3" t="n">
        <v>0.77</v>
      </c>
      <c r="W3" t="n">
        <v>15.28</v>
      </c>
      <c r="X3" t="n">
        <v>11.15</v>
      </c>
      <c r="Y3" t="n">
        <v>1</v>
      </c>
      <c r="Z3" t="n">
        <v>10</v>
      </c>
      <c r="AA3" t="n">
        <v>1327.660693519407</v>
      </c>
      <c r="AB3" t="n">
        <v>1816.563933129228</v>
      </c>
      <c r="AC3" t="n">
        <v>1643.193620914867</v>
      </c>
      <c r="AD3" t="n">
        <v>1327660.693519407</v>
      </c>
      <c r="AE3" t="n">
        <v>1816563.933129228</v>
      </c>
      <c r="AF3" t="n">
        <v>1.167240063655911e-06</v>
      </c>
      <c r="AG3" t="n">
        <v>1.723958333333333</v>
      </c>
      <c r="AH3" t="n">
        <v>1643193.620914867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1.3476</v>
      </c>
      <c r="E4" t="n">
        <v>74.20999999999999</v>
      </c>
      <c r="F4" t="n">
        <v>66.28</v>
      </c>
      <c r="G4" t="n">
        <v>22.85</v>
      </c>
      <c r="H4" t="n">
        <v>0.33</v>
      </c>
      <c r="I4" t="n">
        <v>174</v>
      </c>
      <c r="J4" t="n">
        <v>161.97</v>
      </c>
      <c r="K4" t="n">
        <v>50.28</v>
      </c>
      <c r="L4" t="n">
        <v>3</v>
      </c>
      <c r="M4" t="n">
        <v>172</v>
      </c>
      <c r="N4" t="n">
        <v>28.69</v>
      </c>
      <c r="O4" t="n">
        <v>20210.21</v>
      </c>
      <c r="P4" t="n">
        <v>721.51</v>
      </c>
      <c r="Q4" t="n">
        <v>6857.41</v>
      </c>
      <c r="R4" t="n">
        <v>391.85</v>
      </c>
      <c r="S4" t="n">
        <v>168.03</v>
      </c>
      <c r="T4" t="n">
        <v>108300.45</v>
      </c>
      <c r="U4" t="n">
        <v>0.43</v>
      </c>
      <c r="V4" t="n">
        <v>0.83</v>
      </c>
      <c r="W4" t="n">
        <v>15.08</v>
      </c>
      <c r="X4" t="n">
        <v>6.52</v>
      </c>
      <c r="Y4" t="n">
        <v>1</v>
      </c>
      <c r="Z4" t="n">
        <v>10</v>
      </c>
      <c r="AA4" t="n">
        <v>1072.336504868062</v>
      </c>
      <c r="AB4" t="n">
        <v>1467.218114108236</v>
      </c>
      <c r="AC4" t="n">
        <v>1327.188876551302</v>
      </c>
      <c r="AD4" t="n">
        <v>1072336.504868062</v>
      </c>
      <c r="AE4" t="n">
        <v>1467218.114108236</v>
      </c>
      <c r="AF4" t="n">
        <v>1.301590988649322e-06</v>
      </c>
      <c r="AG4" t="n">
        <v>1.546041666666667</v>
      </c>
      <c r="AH4" t="n">
        <v>1327188.876551301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1.4231</v>
      </c>
      <c r="E5" t="n">
        <v>70.27</v>
      </c>
      <c r="F5" t="n">
        <v>64.14</v>
      </c>
      <c r="G5" t="n">
        <v>32.62</v>
      </c>
      <c r="H5" t="n">
        <v>0.43</v>
      </c>
      <c r="I5" t="n">
        <v>118</v>
      </c>
      <c r="J5" t="n">
        <v>163.4</v>
      </c>
      <c r="K5" t="n">
        <v>50.28</v>
      </c>
      <c r="L5" t="n">
        <v>4</v>
      </c>
      <c r="M5" t="n">
        <v>116</v>
      </c>
      <c r="N5" t="n">
        <v>29.12</v>
      </c>
      <c r="O5" t="n">
        <v>20386.62</v>
      </c>
      <c r="P5" t="n">
        <v>651.41</v>
      </c>
      <c r="Q5" t="n">
        <v>6857.02</v>
      </c>
      <c r="R5" t="n">
        <v>320.59</v>
      </c>
      <c r="S5" t="n">
        <v>168.03</v>
      </c>
      <c r="T5" t="n">
        <v>72950.35000000001</v>
      </c>
      <c r="U5" t="n">
        <v>0.52</v>
      </c>
      <c r="V5" t="n">
        <v>0.86</v>
      </c>
      <c r="W5" t="n">
        <v>14.98</v>
      </c>
      <c r="X5" t="n">
        <v>4.38</v>
      </c>
      <c r="Y5" t="n">
        <v>1</v>
      </c>
      <c r="Z5" t="n">
        <v>10</v>
      </c>
      <c r="AA5" t="n">
        <v>938.2579032392117</v>
      </c>
      <c r="AB5" t="n">
        <v>1283.765856229209</v>
      </c>
      <c r="AC5" t="n">
        <v>1161.245044687387</v>
      </c>
      <c r="AD5" t="n">
        <v>938257.9032392118</v>
      </c>
      <c r="AE5" t="n">
        <v>1283765.856229209</v>
      </c>
      <c r="AF5" t="n">
        <v>1.374513309547975e-06</v>
      </c>
      <c r="AG5" t="n">
        <v>1.463958333333333</v>
      </c>
      <c r="AH5" t="n">
        <v>1161245.044687387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1.4639</v>
      </c>
      <c r="E6" t="n">
        <v>68.31</v>
      </c>
      <c r="F6" t="n">
        <v>63.12</v>
      </c>
      <c r="G6" t="n">
        <v>42.55</v>
      </c>
      <c r="H6" t="n">
        <v>0.54</v>
      </c>
      <c r="I6" t="n">
        <v>89</v>
      </c>
      <c r="J6" t="n">
        <v>164.83</v>
      </c>
      <c r="K6" t="n">
        <v>50.28</v>
      </c>
      <c r="L6" t="n">
        <v>5</v>
      </c>
      <c r="M6" t="n">
        <v>34</v>
      </c>
      <c r="N6" t="n">
        <v>29.55</v>
      </c>
      <c r="O6" t="n">
        <v>20563.61</v>
      </c>
      <c r="P6" t="n">
        <v>597</v>
      </c>
      <c r="Q6" t="n">
        <v>6857.08</v>
      </c>
      <c r="R6" t="n">
        <v>283.81</v>
      </c>
      <c r="S6" t="n">
        <v>168.03</v>
      </c>
      <c r="T6" t="n">
        <v>54705.39</v>
      </c>
      <c r="U6" t="n">
        <v>0.59</v>
      </c>
      <c r="V6" t="n">
        <v>0.87</v>
      </c>
      <c r="W6" t="n">
        <v>15.02</v>
      </c>
      <c r="X6" t="n">
        <v>3.36</v>
      </c>
      <c r="Y6" t="n">
        <v>1</v>
      </c>
      <c r="Z6" t="n">
        <v>10</v>
      </c>
      <c r="AA6" t="n">
        <v>856.834271949637</v>
      </c>
      <c r="AB6" t="n">
        <v>1172.358451741721</v>
      </c>
      <c r="AC6" t="n">
        <v>1060.470206522912</v>
      </c>
      <c r="AD6" t="n">
        <v>856834.271949637</v>
      </c>
      <c r="AE6" t="n">
        <v>1172358.451741721</v>
      </c>
      <c r="AF6" t="n">
        <v>1.413920338589895e-06</v>
      </c>
      <c r="AG6" t="n">
        <v>1.423125</v>
      </c>
      <c r="AH6" t="n">
        <v>1060470.206522912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1.4662</v>
      </c>
      <c r="E7" t="n">
        <v>68.20999999999999</v>
      </c>
      <c r="F7" t="n">
        <v>63.08</v>
      </c>
      <c r="G7" t="n">
        <v>43.5</v>
      </c>
      <c r="H7" t="n">
        <v>0.64</v>
      </c>
      <c r="I7" t="n">
        <v>87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598.36</v>
      </c>
      <c r="Q7" t="n">
        <v>6857.26</v>
      </c>
      <c r="R7" t="n">
        <v>281.28</v>
      </c>
      <c r="S7" t="n">
        <v>168.03</v>
      </c>
      <c r="T7" t="n">
        <v>53448.66</v>
      </c>
      <c r="U7" t="n">
        <v>0.6</v>
      </c>
      <c r="V7" t="n">
        <v>0.87</v>
      </c>
      <c r="W7" t="n">
        <v>15.05</v>
      </c>
      <c r="X7" t="n">
        <v>3.32</v>
      </c>
      <c r="Y7" t="n">
        <v>1</v>
      </c>
      <c r="Z7" t="n">
        <v>10</v>
      </c>
      <c r="AA7" t="n">
        <v>856.5692862558792</v>
      </c>
      <c r="AB7" t="n">
        <v>1171.995886625178</v>
      </c>
      <c r="AC7" t="n">
        <v>1060.142244112229</v>
      </c>
      <c r="AD7" t="n">
        <v>856569.2862558792</v>
      </c>
      <c r="AE7" t="n">
        <v>1171995.886625178</v>
      </c>
      <c r="AF7" t="n">
        <v>1.416141813266278e-06</v>
      </c>
      <c r="AG7" t="n">
        <v>1.421041666666667</v>
      </c>
      <c r="AH7" t="n">
        <v>1060142.244112229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1.2112</v>
      </c>
      <c r="E2" t="n">
        <v>82.56999999999999</v>
      </c>
      <c r="F2" t="n">
        <v>74.16</v>
      </c>
      <c r="G2" t="n">
        <v>11.77</v>
      </c>
      <c r="H2" t="n">
        <v>0.22</v>
      </c>
      <c r="I2" t="n">
        <v>378</v>
      </c>
      <c r="J2" t="n">
        <v>80.84</v>
      </c>
      <c r="K2" t="n">
        <v>35.1</v>
      </c>
      <c r="L2" t="n">
        <v>1</v>
      </c>
      <c r="M2" t="n">
        <v>376</v>
      </c>
      <c r="N2" t="n">
        <v>9.74</v>
      </c>
      <c r="O2" t="n">
        <v>10204.21</v>
      </c>
      <c r="P2" t="n">
        <v>522.8</v>
      </c>
      <c r="Q2" t="n">
        <v>6858.23</v>
      </c>
      <c r="R2" t="n">
        <v>655.4299999999999</v>
      </c>
      <c r="S2" t="n">
        <v>168.03</v>
      </c>
      <c r="T2" t="n">
        <v>239069.7</v>
      </c>
      <c r="U2" t="n">
        <v>0.26</v>
      </c>
      <c r="V2" t="n">
        <v>0.74</v>
      </c>
      <c r="W2" t="n">
        <v>15.41</v>
      </c>
      <c r="X2" t="n">
        <v>14.39</v>
      </c>
      <c r="Y2" t="n">
        <v>1</v>
      </c>
      <c r="Z2" t="n">
        <v>10</v>
      </c>
      <c r="AA2" t="n">
        <v>895.0133645383931</v>
      </c>
      <c r="AB2" t="n">
        <v>1224.596770564347</v>
      </c>
      <c r="AC2" t="n">
        <v>1107.722973514048</v>
      </c>
      <c r="AD2" t="n">
        <v>895013.3645383931</v>
      </c>
      <c r="AE2" t="n">
        <v>1224596.770564348</v>
      </c>
      <c r="AF2" t="n">
        <v>1.305379815342681e-06</v>
      </c>
      <c r="AG2" t="n">
        <v>1.720208333333333</v>
      </c>
      <c r="AH2" t="n">
        <v>1107722.973514048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1.3776</v>
      </c>
      <c r="E3" t="n">
        <v>72.59</v>
      </c>
      <c r="F3" t="n">
        <v>67.31</v>
      </c>
      <c r="G3" t="n">
        <v>20.5</v>
      </c>
      <c r="H3" t="n">
        <v>0.43</v>
      </c>
      <c r="I3" t="n">
        <v>197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424.38</v>
      </c>
      <c r="Q3" t="n">
        <v>6858.66</v>
      </c>
      <c r="R3" t="n">
        <v>416.61</v>
      </c>
      <c r="S3" t="n">
        <v>168.03</v>
      </c>
      <c r="T3" t="n">
        <v>120566.12</v>
      </c>
      <c r="U3" t="n">
        <v>0.4</v>
      </c>
      <c r="V3" t="n">
        <v>0.82</v>
      </c>
      <c r="W3" t="n">
        <v>15.39</v>
      </c>
      <c r="X3" t="n">
        <v>7.54</v>
      </c>
      <c r="Y3" t="n">
        <v>1</v>
      </c>
      <c r="Z3" t="n">
        <v>10</v>
      </c>
      <c r="AA3" t="n">
        <v>665.6011799896709</v>
      </c>
      <c r="AB3" t="n">
        <v>910.7048987135048</v>
      </c>
      <c r="AC3" t="n">
        <v>823.7885013626403</v>
      </c>
      <c r="AD3" t="n">
        <v>665601.1799896709</v>
      </c>
      <c r="AE3" t="n">
        <v>910704.8987135048</v>
      </c>
      <c r="AF3" t="n">
        <v>1.484718653910236e-06</v>
      </c>
      <c r="AG3" t="n">
        <v>1.512291666666667</v>
      </c>
      <c r="AH3" t="n">
        <v>823788.5013626403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1.0692</v>
      </c>
      <c r="E2" t="n">
        <v>93.53</v>
      </c>
      <c r="F2" t="n">
        <v>79.90000000000001</v>
      </c>
      <c r="G2" t="n">
        <v>9.18</v>
      </c>
      <c r="H2" t="n">
        <v>0.16</v>
      </c>
      <c r="I2" t="n">
        <v>522</v>
      </c>
      <c r="J2" t="n">
        <v>107.41</v>
      </c>
      <c r="K2" t="n">
        <v>41.65</v>
      </c>
      <c r="L2" t="n">
        <v>1</v>
      </c>
      <c r="M2" t="n">
        <v>520</v>
      </c>
      <c r="N2" t="n">
        <v>14.77</v>
      </c>
      <c r="O2" t="n">
        <v>13481.73</v>
      </c>
      <c r="P2" t="n">
        <v>719.9299999999999</v>
      </c>
      <c r="Q2" t="n">
        <v>6859.11</v>
      </c>
      <c r="R2" t="n">
        <v>847.54</v>
      </c>
      <c r="S2" t="n">
        <v>168.03</v>
      </c>
      <c r="T2" t="n">
        <v>334406.19</v>
      </c>
      <c r="U2" t="n">
        <v>0.2</v>
      </c>
      <c r="V2" t="n">
        <v>0.6899999999999999</v>
      </c>
      <c r="W2" t="n">
        <v>15.64</v>
      </c>
      <c r="X2" t="n">
        <v>20.12</v>
      </c>
      <c r="Y2" t="n">
        <v>1</v>
      </c>
      <c r="Z2" t="n">
        <v>10</v>
      </c>
      <c r="AA2" t="n">
        <v>1347.547274598834</v>
      </c>
      <c r="AB2" t="n">
        <v>1843.773630696139</v>
      </c>
      <c r="AC2" t="n">
        <v>1667.806463135042</v>
      </c>
      <c r="AD2" t="n">
        <v>1347547.274598834</v>
      </c>
      <c r="AE2" t="n">
        <v>1843773.630696139</v>
      </c>
      <c r="AF2" t="n">
        <v>1.102405445367992e-06</v>
      </c>
      <c r="AG2" t="n">
        <v>1.948541666666667</v>
      </c>
      <c r="AH2" t="n">
        <v>1667806.463135042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1.3627</v>
      </c>
      <c r="E3" t="n">
        <v>73.38</v>
      </c>
      <c r="F3" t="n">
        <v>67.02</v>
      </c>
      <c r="G3" t="n">
        <v>20.62</v>
      </c>
      <c r="H3" t="n">
        <v>0.32</v>
      </c>
      <c r="I3" t="n">
        <v>195</v>
      </c>
      <c r="J3" t="n">
        <v>108.68</v>
      </c>
      <c r="K3" t="n">
        <v>41.65</v>
      </c>
      <c r="L3" t="n">
        <v>2</v>
      </c>
      <c r="M3" t="n">
        <v>193</v>
      </c>
      <c r="N3" t="n">
        <v>15.03</v>
      </c>
      <c r="O3" t="n">
        <v>13638.32</v>
      </c>
      <c r="P3" t="n">
        <v>539.02</v>
      </c>
      <c r="Q3" t="n">
        <v>6857.69</v>
      </c>
      <c r="R3" t="n">
        <v>416.36</v>
      </c>
      <c r="S3" t="n">
        <v>168.03</v>
      </c>
      <c r="T3" t="n">
        <v>120448.44</v>
      </c>
      <c r="U3" t="n">
        <v>0.4</v>
      </c>
      <c r="V3" t="n">
        <v>0.82</v>
      </c>
      <c r="W3" t="n">
        <v>15.11</v>
      </c>
      <c r="X3" t="n">
        <v>7.25</v>
      </c>
      <c r="Y3" t="n">
        <v>1</v>
      </c>
      <c r="Z3" t="n">
        <v>10</v>
      </c>
      <c r="AA3" t="n">
        <v>823.6927772887014</v>
      </c>
      <c r="AB3" t="n">
        <v>1127.012796647075</v>
      </c>
      <c r="AC3" t="n">
        <v>1019.452277107472</v>
      </c>
      <c r="AD3" t="n">
        <v>823692.7772887015</v>
      </c>
      <c r="AE3" t="n">
        <v>1127012.796647075</v>
      </c>
      <c r="AF3" t="n">
        <v>1.405020482980699e-06</v>
      </c>
      <c r="AG3" t="n">
        <v>1.52875</v>
      </c>
      <c r="AH3" t="n">
        <v>1019452.277107472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1.4247</v>
      </c>
      <c r="E4" t="n">
        <v>70.19</v>
      </c>
      <c r="F4" t="n">
        <v>65.06999999999999</v>
      </c>
      <c r="G4" t="n">
        <v>28.09</v>
      </c>
      <c r="H4" t="n">
        <v>0.48</v>
      </c>
      <c r="I4" t="n">
        <v>139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485.63</v>
      </c>
      <c r="Q4" t="n">
        <v>6857.83</v>
      </c>
      <c r="R4" t="n">
        <v>345.34</v>
      </c>
      <c r="S4" t="n">
        <v>168.03</v>
      </c>
      <c r="T4" t="n">
        <v>85220.03999999999</v>
      </c>
      <c r="U4" t="n">
        <v>0.49</v>
      </c>
      <c r="V4" t="n">
        <v>0.84</v>
      </c>
      <c r="W4" t="n">
        <v>15.2</v>
      </c>
      <c r="X4" t="n">
        <v>5.31</v>
      </c>
      <c r="Y4" t="n">
        <v>1</v>
      </c>
      <c r="Z4" t="n">
        <v>10</v>
      </c>
      <c r="AA4" t="n">
        <v>729.2110895388162</v>
      </c>
      <c r="AB4" t="n">
        <v>997.7387832297977</v>
      </c>
      <c r="AC4" t="n">
        <v>902.5159940935225</v>
      </c>
      <c r="AD4" t="n">
        <v>729211.0895388161</v>
      </c>
      <c r="AE4" t="n">
        <v>997738.7832297977</v>
      </c>
      <c r="AF4" t="n">
        <v>1.468945976445734e-06</v>
      </c>
      <c r="AG4" t="n">
        <v>1.462291666666667</v>
      </c>
      <c r="AH4" t="n">
        <v>902515.9940935225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1.3065</v>
      </c>
      <c r="E2" t="n">
        <v>76.54000000000001</v>
      </c>
      <c r="F2" t="n">
        <v>70.75</v>
      </c>
      <c r="G2" t="n">
        <v>14.74</v>
      </c>
      <c r="H2" t="n">
        <v>0.28</v>
      </c>
      <c r="I2" t="n">
        <v>288</v>
      </c>
      <c r="J2" t="n">
        <v>61.76</v>
      </c>
      <c r="K2" t="n">
        <v>28.92</v>
      </c>
      <c r="L2" t="n">
        <v>1</v>
      </c>
      <c r="M2" t="n">
        <v>109</v>
      </c>
      <c r="N2" t="n">
        <v>6.84</v>
      </c>
      <c r="O2" t="n">
        <v>7851.41</v>
      </c>
      <c r="P2" t="n">
        <v>377.91</v>
      </c>
      <c r="Q2" t="n">
        <v>6859.09</v>
      </c>
      <c r="R2" t="n">
        <v>532.33</v>
      </c>
      <c r="S2" t="n">
        <v>168.03</v>
      </c>
      <c r="T2" t="n">
        <v>177971.66</v>
      </c>
      <c r="U2" t="n">
        <v>0.32</v>
      </c>
      <c r="V2" t="n">
        <v>0.78</v>
      </c>
      <c r="W2" t="n">
        <v>15.51</v>
      </c>
      <c r="X2" t="n">
        <v>10.98</v>
      </c>
      <c r="Y2" t="n">
        <v>1</v>
      </c>
      <c r="Z2" t="n">
        <v>10</v>
      </c>
      <c r="AA2" t="n">
        <v>632.4291669824397</v>
      </c>
      <c r="AB2" t="n">
        <v>865.317487071082</v>
      </c>
      <c r="AC2" t="n">
        <v>782.732800585738</v>
      </c>
      <c r="AD2" t="n">
        <v>632429.1669824397</v>
      </c>
      <c r="AE2" t="n">
        <v>865317.487071082</v>
      </c>
      <c r="AF2" t="n">
        <v>1.462420048716416e-06</v>
      </c>
      <c r="AG2" t="n">
        <v>1.594583333333333</v>
      </c>
      <c r="AH2" t="n">
        <v>782732.800585738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1.3176</v>
      </c>
      <c r="E3" t="n">
        <v>75.89</v>
      </c>
      <c r="F3" t="n">
        <v>70.28</v>
      </c>
      <c r="G3" t="n">
        <v>15.33</v>
      </c>
      <c r="H3" t="n">
        <v>0.55</v>
      </c>
      <c r="I3" t="n">
        <v>275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378.38</v>
      </c>
      <c r="Q3" t="n">
        <v>6859.46</v>
      </c>
      <c r="R3" t="n">
        <v>512.87</v>
      </c>
      <c r="S3" t="n">
        <v>168.03</v>
      </c>
      <c r="T3" t="n">
        <v>168306.22</v>
      </c>
      <c r="U3" t="n">
        <v>0.33</v>
      </c>
      <c r="V3" t="n">
        <v>0.78</v>
      </c>
      <c r="W3" t="n">
        <v>15.6</v>
      </c>
      <c r="X3" t="n">
        <v>10.51</v>
      </c>
      <c r="Y3" t="n">
        <v>1</v>
      </c>
      <c r="Z3" t="n">
        <v>10</v>
      </c>
      <c r="AA3" t="n">
        <v>626.0779695243911</v>
      </c>
      <c r="AB3" t="n">
        <v>856.6274985139231</v>
      </c>
      <c r="AC3" t="n">
        <v>774.8721723399989</v>
      </c>
      <c r="AD3" t="n">
        <v>626077.969524391</v>
      </c>
      <c r="AE3" t="n">
        <v>856627.4985139231</v>
      </c>
      <c r="AF3" t="n">
        <v>1.474844742586108e-06</v>
      </c>
      <c r="AG3" t="n">
        <v>1.581041666666667</v>
      </c>
      <c r="AH3" t="n">
        <v>774872.1723399989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0.8036</v>
      </c>
      <c r="E2" t="n">
        <v>124.44</v>
      </c>
      <c r="F2" t="n">
        <v>93.26000000000001</v>
      </c>
      <c r="G2" t="n">
        <v>6.58</v>
      </c>
      <c r="H2" t="n">
        <v>0.11</v>
      </c>
      <c r="I2" t="n">
        <v>850</v>
      </c>
      <c r="J2" t="n">
        <v>167.88</v>
      </c>
      <c r="K2" t="n">
        <v>51.39</v>
      </c>
      <c r="L2" t="n">
        <v>1</v>
      </c>
      <c r="M2" t="n">
        <v>848</v>
      </c>
      <c r="N2" t="n">
        <v>30.49</v>
      </c>
      <c r="O2" t="n">
        <v>20939.59</v>
      </c>
      <c r="P2" t="n">
        <v>1166.75</v>
      </c>
      <c r="Q2" t="n">
        <v>6861.09</v>
      </c>
      <c r="R2" t="n">
        <v>1295.83</v>
      </c>
      <c r="S2" t="n">
        <v>168.03</v>
      </c>
      <c r="T2" t="n">
        <v>556909.58</v>
      </c>
      <c r="U2" t="n">
        <v>0.13</v>
      </c>
      <c r="V2" t="n">
        <v>0.59</v>
      </c>
      <c r="W2" t="n">
        <v>16.18</v>
      </c>
      <c r="X2" t="n">
        <v>33.48</v>
      </c>
      <c r="Y2" t="n">
        <v>1</v>
      </c>
      <c r="Z2" t="n">
        <v>10</v>
      </c>
      <c r="AA2" t="n">
        <v>2799.919046834777</v>
      </c>
      <c r="AB2" t="n">
        <v>3830.972763590041</v>
      </c>
      <c r="AC2" t="n">
        <v>3465.350099836906</v>
      </c>
      <c r="AD2" t="n">
        <v>2799919.046834777</v>
      </c>
      <c r="AE2" t="n">
        <v>3830972.763590041</v>
      </c>
      <c r="AF2" t="n">
        <v>7.691917098205596e-07</v>
      </c>
      <c r="AG2" t="n">
        <v>2.5925</v>
      </c>
      <c r="AH2" t="n">
        <v>3465350.099836906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1.1849</v>
      </c>
      <c r="E3" t="n">
        <v>84.39</v>
      </c>
      <c r="F3" t="n">
        <v>71.52</v>
      </c>
      <c r="G3" t="n">
        <v>13.84</v>
      </c>
      <c r="H3" t="n">
        <v>0.21</v>
      </c>
      <c r="I3" t="n">
        <v>310</v>
      </c>
      <c r="J3" t="n">
        <v>169.33</v>
      </c>
      <c r="K3" t="n">
        <v>51.39</v>
      </c>
      <c r="L3" t="n">
        <v>2</v>
      </c>
      <c r="M3" t="n">
        <v>308</v>
      </c>
      <c r="N3" t="n">
        <v>30.94</v>
      </c>
      <c r="O3" t="n">
        <v>21118.46</v>
      </c>
      <c r="P3" t="n">
        <v>858.08</v>
      </c>
      <c r="Q3" t="n">
        <v>6857.8</v>
      </c>
      <c r="R3" t="n">
        <v>566.96</v>
      </c>
      <c r="S3" t="n">
        <v>168.03</v>
      </c>
      <c r="T3" t="n">
        <v>195174.29</v>
      </c>
      <c r="U3" t="n">
        <v>0.3</v>
      </c>
      <c r="V3" t="n">
        <v>0.77</v>
      </c>
      <c r="W3" t="n">
        <v>15.3</v>
      </c>
      <c r="X3" t="n">
        <v>11.75</v>
      </c>
      <c r="Y3" t="n">
        <v>1</v>
      </c>
      <c r="Z3" t="n">
        <v>10</v>
      </c>
      <c r="AA3" t="n">
        <v>1416.586469031122</v>
      </c>
      <c r="AB3" t="n">
        <v>1938.236102312692</v>
      </c>
      <c r="AC3" t="n">
        <v>1753.253569039423</v>
      </c>
      <c r="AD3" t="n">
        <v>1416586.469031122</v>
      </c>
      <c r="AE3" t="n">
        <v>1938236.102312692</v>
      </c>
      <c r="AF3" t="n">
        <v>1.134165327235417e-06</v>
      </c>
      <c r="AG3" t="n">
        <v>1.758125</v>
      </c>
      <c r="AH3" t="n">
        <v>1753253.569039423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1.3301</v>
      </c>
      <c r="E4" t="n">
        <v>75.18000000000001</v>
      </c>
      <c r="F4" t="n">
        <v>66.61</v>
      </c>
      <c r="G4" t="n">
        <v>21.84</v>
      </c>
      <c r="H4" t="n">
        <v>0.31</v>
      </c>
      <c r="I4" t="n">
        <v>183</v>
      </c>
      <c r="J4" t="n">
        <v>170.79</v>
      </c>
      <c r="K4" t="n">
        <v>51.39</v>
      </c>
      <c r="L4" t="n">
        <v>3</v>
      </c>
      <c r="M4" t="n">
        <v>181</v>
      </c>
      <c r="N4" t="n">
        <v>31.4</v>
      </c>
      <c r="O4" t="n">
        <v>21297.94</v>
      </c>
      <c r="P4" t="n">
        <v>759.97</v>
      </c>
      <c r="Q4" t="n">
        <v>6857.76</v>
      </c>
      <c r="R4" t="n">
        <v>402.78</v>
      </c>
      <c r="S4" t="n">
        <v>168.03</v>
      </c>
      <c r="T4" t="n">
        <v>113719.79</v>
      </c>
      <c r="U4" t="n">
        <v>0.42</v>
      </c>
      <c r="V4" t="n">
        <v>0.82</v>
      </c>
      <c r="W4" t="n">
        <v>15.1</v>
      </c>
      <c r="X4" t="n">
        <v>6.84</v>
      </c>
      <c r="Y4" t="n">
        <v>1</v>
      </c>
      <c r="Z4" t="n">
        <v>10</v>
      </c>
      <c r="AA4" t="n">
        <v>1135.962530345347</v>
      </c>
      <c r="AB4" t="n">
        <v>1554.274049148396</v>
      </c>
      <c r="AC4" t="n">
        <v>1405.936315335001</v>
      </c>
      <c r="AD4" t="n">
        <v>1135962.530345347</v>
      </c>
      <c r="AE4" t="n">
        <v>1554274.049148395</v>
      </c>
      <c r="AF4" t="n">
        <v>1.273148199642019e-06</v>
      </c>
      <c r="AG4" t="n">
        <v>1.56625</v>
      </c>
      <c r="AH4" t="n">
        <v>1405936.315335001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1.4069</v>
      </c>
      <c r="E5" t="n">
        <v>71.08</v>
      </c>
      <c r="F5" t="n">
        <v>64.44</v>
      </c>
      <c r="G5" t="n">
        <v>30.68</v>
      </c>
      <c r="H5" t="n">
        <v>0.41</v>
      </c>
      <c r="I5" t="n">
        <v>126</v>
      </c>
      <c r="J5" t="n">
        <v>172.25</v>
      </c>
      <c r="K5" t="n">
        <v>51.39</v>
      </c>
      <c r="L5" t="n">
        <v>4</v>
      </c>
      <c r="M5" t="n">
        <v>124</v>
      </c>
      <c r="N5" t="n">
        <v>31.86</v>
      </c>
      <c r="O5" t="n">
        <v>21478.05</v>
      </c>
      <c r="P5" t="n">
        <v>694.27</v>
      </c>
      <c r="Q5" t="n">
        <v>6857.03</v>
      </c>
      <c r="R5" t="n">
        <v>330.58</v>
      </c>
      <c r="S5" t="n">
        <v>168.03</v>
      </c>
      <c r="T5" t="n">
        <v>77904.03999999999</v>
      </c>
      <c r="U5" t="n">
        <v>0.51</v>
      </c>
      <c r="V5" t="n">
        <v>0.85</v>
      </c>
      <c r="W5" t="n">
        <v>14.99</v>
      </c>
      <c r="X5" t="n">
        <v>4.68</v>
      </c>
      <c r="Y5" t="n">
        <v>1</v>
      </c>
      <c r="Z5" t="n">
        <v>10</v>
      </c>
      <c r="AA5" t="n">
        <v>999.7267914311118</v>
      </c>
      <c r="AB5" t="n">
        <v>1367.870300869322</v>
      </c>
      <c r="AC5" t="n">
        <v>1237.322679172378</v>
      </c>
      <c r="AD5" t="n">
        <v>999726.7914311117</v>
      </c>
      <c r="AE5" t="n">
        <v>1367870.300869322</v>
      </c>
      <c r="AF5" t="n">
        <v>1.346659801576089e-06</v>
      </c>
      <c r="AG5" t="n">
        <v>1.480833333333333</v>
      </c>
      <c r="AH5" t="n">
        <v>1237322.679172378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1.4545</v>
      </c>
      <c r="E6" t="n">
        <v>68.75</v>
      </c>
      <c r="F6" t="n">
        <v>63.23</v>
      </c>
      <c r="G6" t="n">
        <v>40.79</v>
      </c>
      <c r="H6" t="n">
        <v>0.51</v>
      </c>
      <c r="I6" t="n">
        <v>93</v>
      </c>
      <c r="J6" t="n">
        <v>173.71</v>
      </c>
      <c r="K6" t="n">
        <v>51.39</v>
      </c>
      <c r="L6" t="n">
        <v>5</v>
      </c>
      <c r="M6" t="n">
        <v>83</v>
      </c>
      <c r="N6" t="n">
        <v>32.32</v>
      </c>
      <c r="O6" t="n">
        <v>21658.78</v>
      </c>
      <c r="P6" t="n">
        <v>635.55</v>
      </c>
      <c r="Q6" t="n">
        <v>6857.01</v>
      </c>
      <c r="R6" t="n">
        <v>289.68</v>
      </c>
      <c r="S6" t="n">
        <v>168.03</v>
      </c>
      <c r="T6" t="n">
        <v>57620.22</v>
      </c>
      <c r="U6" t="n">
        <v>0.58</v>
      </c>
      <c r="V6" t="n">
        <v>0.87</v>
      </c>
      <c r="W6" t="n">
        <v>14.96</v>
      </c>
      <c r="X6" t="n">
        <v>3.47</v>
      </c>
      <c r="Y6" t="n">
        <v>1</v>
      </c>
      <c r="Z6" t="n">
        <v>10</v>
      </c>
      <c r="AA6" t="n">
        <v>906.3231144051177</v>
      </c>
      <c r="AB6" t="n">
        <v>1240.07126928295</v>
      </c>
      <c r="AC6" t="n">
        <v>1121.720607793542</v>
      </c>
      <c r="AD6" t="n">
        <v>906323.1144051177</v>
      </c>
      <c r="AE6" t="n">
        <v>1240071.26928295</v>
      </c>
      <c r="AF6" t="n">
        <v>1.392221679858143e-06</v>
      </c>
      <c r="AG6" t="n">
        <v>1.432291666666667</v>
      </c>
      <c r="AH6" t="n">
        <v>1121720.607793542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1.4702</v>
      </c>
      <c r="E7" t="n">
        <v>68.02</v>
      </c>
      <c r="F7" t="n">
        <v>62.87</v>
      </c>
      <c r="G7" t="n">
        <v>46</v>
      </c>
      <c r="H7" t="n">
        <v>0.61</v>
      </c>
      <c r="I7" t="n">
        <v>82</v>
      </c>
      <c r="J7" t="n">
        <v>175.18</v>
      </c>
      <c r="K7" t="n">
        <v>51.39</v>
      </c>
      <c r="L7" t="n">
        <v>6</v>
      </c>
      <c r="M7" t="n">
        <v>4</v>
      </c>
      <c r="N7" t="n">
        <v>32.79</v>
      </c>
      <c r="O7" t="n">
        <v>21840.16</v>
      </c>
      <c r="P7" t="n">
        <v>614.46</v>
      </c>
      <c r="Q7" t="n">
        <v>6857.41</v>
      </c>
      <c r="R7" t="n">
        <v>274.62</v>
      </c>
      <c r="S7" t="n">
        <v>168.03</v>
      </c>
      <c r="T7" t="n">
        <v>50143.85</v>
      </c>
      <c r="U7" t="n">
        <v>0.61</v>
      </c>
      <c r="V7" t="n">
        <v>0.87</v>
      </c>
      <c r="W7" t="n">
        <v>15.03</v>
      </c>
      <c r="X7" t="n">
        <v>3.11</v>
      </c>
      <c r="Y7" t="n">
        <v>1</v>
      </c>
      <c r="Z7" t="n">
        <v>10</v>
      </c>
      <c r="AA7" t="n">
        <v>875.4348061364511</v>
      </c>
      <c r="AB7" t="n">
        <v>1197.808523213773</v>
      </c>
      <c r="AC7" t="n">
        <v>1083.491358893071</v>
      </c>
      <c r="AD7" t="n">
        <v>875434.8061364511</v>
      </c>
      <c r="AE7" t="n">
        <v>1197808.523213774</v>
      </c>
      <c r="AF7" t="n">
        <v>1.407249442232687e-06</v>
      </c>
      <c r="AG7" t="n">
        <v>1.417083333333333</v>
      </c>
      <c r="AH7" t="n">
        <v>1083491.358893072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1.47</v>
      </c>
      <c r="E8" t="n">
        <v>68.03</v>
      </c>
      <c r="F8" t="n">
        <v>62.88</v>
      </c>
      <c r="G8" t="n">
        <v>46.01</v>
      </c>
      <c r="H8" t="n">
        <v>0.7</v>
      </c>
      <c r="I8" t="n">
        <v>82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619.24</v>
      </c>
      <c r="Q8" t="n">
        <v>6857.28</v>
      </c>
      <c r="R8" t="n">
        <v>274.7</v>
      </c>
      <c r="S8" t="n">
        <v>168.03</v>
      </c>
      <c r="T8" t="n">
        <v>50184.72</v>
      </c>
      <c r="U8" t="n">
        <v>0.61</v>
      </c>
      <c r="V8" t="n">
        <v>0.87</v>
      </c>
      <c r="W8" t="n">
        <v>15.04</v>
      </c>
      <c r="X8" t="n">
        <v>3.12</v>
      </c>
      <c r="Y8" t="n">
        <v>1</v>
      </c>
      <c r="Z8" t="n">
        <v>10</v>
      </c>
      <c r="AA8" t="n">
        <v>880.0252334002562</v>
      </c>
      <c r="AB8" t="n">
        <v>1204.08934831147</v>
      </c>
      <c r="AC8" t="n">
        <v>1089.172750858637</v>
      </c>
      <c r="AD8" t="n">
        <v>880025.2334002561</v>
      </c>
      <c r="AE8" t="n">
        <v>1204089.34831147</v>
      </c>
      <c r="AF8" t="n">
        <v>1.407058005769316e-06</v>
      </c>
      <c r="AG8" t="n">
        <v>1.417291666666667</v>
      </c>
      <c r="AH8" t="n">
        <v>1089172.750858637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1.2674</v>
      </c>
      <c r="E2" t="n">
        <v>78.90000000000001</v>
      </c>
      <c r="F2" t="n">
        <v>72.95</v>
      </c>
      <c r="G2" t="n">
        <v>12.72</v>
      </c>
      <c r="H2" t="n">
        <v>0.34</v>
      </c>
      <c r="I2" t="n">
        <v>344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343.38</v>
      </c>
      <c r="Q2" t="n">
        <v>6859.89</v>
      </c>
      <c r="R2" t="n">
        <v>599.23</v>
      </c>
      <c r="S2" t="n">
        <v>168.03</v>
      </c>
      <c r="T2" t="n">
        <v>211138.03</v>
      </c>
      <c r="U2" t="n">
        <v>0.28</v>
      </c>
      <c r="V2" t="n">
        <v>0.75</v>
      </c>
      <c r="W2" t="n">
        <v>15.79</v>
      </c>
      <c r="X2" t="n">
        <v>13.18</v>
      </c>
      <c r="Y2" t="n">
        <v>1</v>
      </c>
      <c r="Z2" t="n">
        <v>10</v>
      </c>
      <c r="AA2" t="n">
        <v>600.9701752721819</v>
      </c>
      <c r="AB2" t="n">
        <v>822.273906740344</v>
      </c>
      <c r="AC2" t="n">
        <v>743.7972391497213</v>
      </c>
      <c r="AD2" t="n">
        <v>600970.1752721819</v>
      </c>
      <c r="AE2" t="n">
        <v>822273.906740344</v>
      </c>
      <c r="AF2" t="n">
        <v>1.451824474232737e-06</v>
      </c>
      <c r="AG2" t="n">
        <v>1.64375</v>
      </c>
      <c r="AH2" t="n">
        <v>743797.2391497213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0.9475</v>
      </c>
      <c r="E2" t="n">
        <v>105.54</v>
      </c>
      <c r="F2" t="n">
        <v>85.42</v>
      </c>
      <c r="G2" t="n">
        <v>7.78</v>
      </c>
      <c r="H2" t="n">
        <v>0.13</v>
      </c>
      <c r="I2" t="n">
        <v>659</v>
      </c>
      <c r="J2" t="n">
        <v>133.21</v>
      </c>
      <c r="K2" t="n">
        <v>46.47</v>
      </c>
      <c r="L2" t="n">
        <v>1</v>
      </c>
      <c r="M2" t="n">
        <v>657</v>
      </c>
      <c r="N2" t="n">
        <v>20.75</v>
      </c>
      <c r="O2" t="n">
        <v>16663.42</v>
      </c>
      <c r="P2" t="n">
        <v>907.2</v>
      </c>
      <c r="Q2" t="n">
        <v>6859.36</v>
      </c>
      <c r="R2" t="n">
        <v>1031.97</v>
      </c>
      <c r="S2" t="n">
        <v>168.03</v>
      </c>
      <c r="T2" t="n">
        <v>425935.11</v>
      </c>
      <c r="U2" t="n">
        <v>0.16</v>
      </c>
      <c r="V2" t="n">
        <v>0.64</v>
      </c>
      <c r="W2" t="n">
        <v>15.88</v>
      </c>
      <c r="X2" t="n">
        <v>25.64</v>
      </c>
      <c r="Y2" t="n">
        <v>1</v>
      </c>
      <c r="Z2" t="n">
        <v>10</v>
      </c>
      <c r="AA2" t="n">
        <v>1879.45333538434</v>
      </c>
      <c r="AB2" t="n">
        <v>2571.55096910212</v>
      </c>
      <c r="AC2" t="n">
        <v>2326.125753805466</v>
      </c>
      <c r="AD2" t="n">
        <v>1879453.33538434</v>
      </c>
      <c r="AE2" t="n">
        <v>2571550.96910212</v>
      </c>
      <c r="AF2" t="n">
        <v>9.428890901383864e-07</v>
      </c>
      <c r="AG2" t="n">
        <v>2.19875</v>
      </c>
      <c r="AH2" t="n">
        <v>2326125.753805466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1.2811</v>
      </c>
      <c r="E3" t="n">
        <v>78.06</v>
      </c>
      <c r="F3" t="n">
        <v>69.12</v>
      </c>
      <c r="G3" t="n">
        <v>16.72</v>
      </c>
      <c r="H3" t="n">
        <v>0.26</v>
      </c>
      <c r="I3" t="n">
        <v>248</v>
      </c>
      <c r="J3" t="n">
        <v>134.55</v>
      </c>
      <c r="K3" t="n">
        <v>46.47</v>
      </c>
      <c r="L3" t="n">
        <v>2</v>
      </c>
      <c r="M3" t="n">
        <v>246</v>
      </c>
      <c r="N3" t="n">
        <v>21.09</v>
      </c>
      <c r="O3" t="n">
        <v>16828.84</v>
      </c>
      <c r="P3" t="n">
        <v>685.17</v>
      </c>
      <c r="Q3" t="n">
        <v>6858.02</v>
      </c>
      <c r="R3" t="n">
        <v>486.24</v>
      </c>
      <c r="S3" t="n">
        <v>168.03</v>
      </c>
      <c r="T3" t="n">
        <v>155123.17</v>
      </c>
      <c r="U3" t="n">
        <v>0.35</v>
      </c>
      <c r="V3" t="n">
        <v>0.79</v>
      </c>
      <c r="W3" t="n">
        <v>15.22</v>
      </c>
      <c r="X3" t="n">
        <v>9.359999999999999</v>
      </c>
      <c r="Y3" t="n">
        <v>1</v>
      </c>
      <c r="Z3" t="n">
        <v>10</v>
      </c>
      <c r="AA3" t="n">
        <v>1074.703348884416</v>
      </c>
      <c r="AB3" t="n">
        <v>1470.4565345092</v>
      </c>
      <c r="AC3" t="n">
        <v>1330.11822665435</v>
      </c>
      <c r="AD3" t="n">
        <v>1074703.348884416</v>
      </c>
      <c r="AE3" t="n">
        <v>1470456.5345092</v>
      </c>
      <c r="AF3" t="n">
        <v>1.274865660555448e-06</v>
      </c>
      <c r="AG3" t="n">
        <v>1.62625</v>
      </c>
      <c r="AH3" t="n">
        <v>1330118.22665435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1.4064</v>
      </c>
      <c r="E4" t="n">
        <v>71.09999999999999</v>
      </c>
      <c r="F4" t="n">
        <v>65.06</v>
      </c>
      <c r="G4" t="n">
        <v>27.49</v>
      </c>
      <c r="H4" t="n">
        <v>0.39</v>
      </c>
      <c r="I4" t="n">
        <v>142</v>
      </c>
      <c r="J4" t="n">
        <v>135.9</v>
      </c>
      <c r="K4" t="n">
        <v>46.47</v>
      </c>
      <c r="L4" t="n">
        <v>3</v>
      </c>
      <c r="M4" t="n">
        <v>140</v>
      </c>
      <c r="N4" t="n">
        <v>21.43</v>
      </c>
      <c r="O4" t="n">
        <v>16994.64</v>
      </c>
      <c r="P4" t="n">
        <v>589.83</v>
      </c>
      <c r="Q4" t="n">
        <v>6857.02</v>
      </c>
      <c r="R4" t="n">
        <v>350.74</v>
      </c>
      <c r="S4" t="n">
        <v>168.03</v>
      </c>
      <c r="T4" t="n">
        <v>87906.85000000001</v>
      </c>
      <c r="U4" t="n">
        <v>0.48</v>
      </c>
      <c r="V4" t="n">
        <v>0.84</v>
      </c>
      <c r="W4" t="n">
        <v>15.04</v>
      </c>
      <c r="X4" t="n">
        <v>5.3</v>
      </c>
      <c r="Y4" t="n">
        <v>1</v>
      </c>
      <c r="Z4" t="n">
        <v>10</v>
      </c>
      <c r="AA4" t="n">
        <v>868.7608896206402</v>
      </c>
      <c r="AB4" t="n">
        <v>1188.676976204425</v>
      </c>
      <c r="AC4" t="n">
        <v>1075.231313914088</v>
      </c>
      <c r="AD4" t="n">
        <v>868760.8896206402</v>
      </c>
      <c r="AE4" t="n">
        <v>1188676.976204425</v>
      </c>
      <c r="AF4" t="n">
        <v>1.399555901182719e-06</v>
      </c>
      <c r="AG4" t="n">
        <v>1.48125</v>
      </c>
      <c r="AH4" t="n">
        <v>1075231.313914088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1.4511</v>
      </c>
      <c r="E5" t="n">
        <v>68.91</v>
      </c>
      <c r="F5" t="n">
        <v>63.82</v>
      </c>
      <c r="G5" t="n">
        <v>35.79</v>
      </c>
      <c r="H5" t="n">
        <v>0.52</v>
      </c>
      <c r="I5" t="n">
        <v>107</v>
      </c>
      <c r="J5" t="n">
        <v>137.25</v>
      </c>
      <c r="K5" t="n">
        <v>46.47</v>
      </c>
      <c r="L5" t="n">
        <v>4</v>
      </c>
      <c r="M5" t="n">
        <v>11</v>
      </c>
      <c r="N5" t="n">
        <v>21.78</v>
      </c>
      <c r="O5" t="n">
        <v>17160.92</v>
      </c>
      <c r="P5" t="n">
        <v>542.9</v>
      </c>
      <c r="Q5" t="n">
        <v>6856.81</v>
      </c>
      <c r="R5" t="n">
        <v>305.02</v>
      </c>
      <c r="S5" t="n">
        <v>168.03</v>
      </c>
      <c r="T5" t="n">
        <v>65222.44</v>
      </c>
      <c r="U5" t="n">
        <v>0.55</v>
      </c>
      <c r="V5" t="n">
        <v>0.86</v>
      </c>
      <c r="W5" t="n">
        <v>15.11</v>
      </c>
      <c r="X5" t="n">
        <v>4.06</v>
      </c>
      <c r="Y5" t="n">
        <v>1</v>
      </c>
      <c r="Z5" t="n">
        <v>10</v>
      </c>
      <c r="AA5" t="n">
        <v>792.6896905250384</v>
      </c>
      <c r="AB5" t="n">
        <v>1084.593005577375</v>
      </c>
      <c r="AC5" t="n">
        <v>981.0809713609133</v>
      </c>
      <c r="AD5" t="n">
        <v>792689.6905250384</v>
      </c>
      <c r="AE5" t="n">
        <v>1084593.005577375</v>
      </c>
      <c r="AF5" t="n">
        <v>1.444038373297955e-06</v>
      </c>
      <c r="AG5" t="n">
        <v>1.435625</v>
      </c>
      <c r="AH5" t="n">
        <v>981080.9713609132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1.4511</v>
      </c>
      <c r="E6" t="n">
        <v>68.91</v>
      </c>
      <c r="F6" t="n">
        <v>63.82</v>
      </c>
      <c r="G6" t="n">
        <v>35.79</v>
      </c>
      <c r="H6" t="n">
        <v>0.64</v>
      </c>
      <c r="I6" t="n">
        <v>107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545.79</v>
      </c>
      <c r="Q6" t="n">
        <v>6857.75</v>
      </c>
      <c r="R6" t="n">
        <v>304.66</v>
      </c>
      <c r="S6" t="n">
        <v>168.03</v>
      </c>
      <c r="T6" t="n">
        <v>65041.48</v>
      </c>
      <c r="U6" t="n">
        <v>0.55</v>
      </c>
      <c r="V6" t="n">
        <v>0.86</v>
      </c>
      <c r="W6" t="n">
        <v>15.12</v>
      </c>
      <c r="X6" t="n">
        <v>4.06</v>
      </c>
      <c r="Y6" t="n">
        <v>1</v>
      </c>
      <c r="Z6" t="n">
        <v>10</v>
      </c>
      <c r="AA6" t="n">
        <v>795.3992316074085</v>
      </c>
      <c r="AB6" t="n">
        <v>1088.30031922279</v>
      </c>
      <c r="AC6" t="n">
        <v>984.4344641952573</v>
      </c>
      <c r="AD6" t="n">
        <v>795399.2316074085</v>
      </c>
      <c r="AE6" t="n">
        <v>1088300.31922279</v>
      </c>
      <c r="AF6" t="n">
        <v>1.444038373297955e-06</v>
      </c>
      <c r="AG6" t="n">
        <v>1.435625</v>
      </c>
      <c r="AH6" t="n">
        <v>984434.4641952573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0.8737</v>
      </c>
      <c r="E2" t="n">
        <v>114.46</v>
      </c>
      <c r="F2" t="n">
        <v>89.2</v>
      </c>
      <c r="G2" t="n">
        <v>7.12</v>
      </c>
      <c r="H2" t="n">
        <v>0.12</v>
      </c>
      <c r="I2" t="n">
        <v>752</v>
      </c>
      <c r="J2" t="n">
        <v>150.44</v>
      </c>
      <c r="K2" t="n">
        <v>49.1</v>
      </c>
      <c r="L2" t="n">
        <v>1</v>
      </c>
      <c r="M2" t="n">
        <v>750</v>
      </c>
      <c r="N2" t="n">
        <v>25.34</v>
      </c>
      <c r="O2" t="n">
        <v>18787.76</v>
      </c>
      <c r="P2" t="n">
        <v>1033.94</v>
      </c>
      <c r="Q2" t="n">
        <v>6860.56</v>
      </c>
      <c r="R2" t="n">
        <v>1159.52</v>
      </c>
      <c r="S2" t="n">
        <v>168.03</v>
      </c>
      <c r="T2" t="n">
        <v>489244.42</v>
      </c>
      <c r="U2" t="n">
        <v>0.14</v>
      </c>
      <c r="V2" t="n">
        <v>0.62</v>
      </c>
      <c r="W2" t="n">
        <v>16.02</v>
      </c>
      <c r="X2" t="n">
        <v>29.42</v>
      </c>
      <c r="Y2" t="n">
        <v>1</v>
      </c>
      <c r="Z2" t="n">
        <v>10</v>
      </c>
      <c r="AA2" t="n">
        <v>2300.804138366455</v>
      </c>
      <c r="AB2" t="n">
        <v>3148.061726427934</v>
      </c>
      <c r="AC2" t="n">
        <v>2847.615133589915</v>
      </c>
      <c r="AD2" t="n">
        <v>2300804.138366455</v>
      </c>
      <c r="AE2" t="n">
        <v>3148061.726427934</v>
      </c>
      <c r="AF2" t="n">
        <v>8.51886045991204e-07</v>
      </c>
      <c r="AG2" t="n">
        <v>2.384583333333333</v>
      </c>
      <c r="AH2" t="n">
        <v>2847615.133589915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1.2321</v>
      </c>
      <c r="E3" t="n">
        <v>81.16</v>
      </c>
      <c r="F3" t="n">
        <v>70.33</v>
      </c>
      <c r="G3" t="n">
        <v>15.07</v>
      </c>
      <c r="H3" t="n">
        <v>0.23</v>
      </c>
      <c r="I3" t="n">
        <v>280</v>
      </c>
      <c r="J3" t="n">
        <v>151.83</v>
      </c>
      <c r="K3" t="n">
        <v>49.1</v>
      </c>
      <c r="L3" t="n">
        <v>2</v>
      </c>
      <c r="M3" t="n">
        <v>278</v>
      </c>
      <c r="N3" t="n">
        <v>25.73</v>
      </c>
      <c r="O3" t="n">
        <v>18959.54</v>
      </c>
      <c r="P3" t="n">
        <v>773.49</v>
      </c>
      <c r="Q3" t="n">
        <v>6858.26</v>
      </c>
      <c r="R3" t="n">
        <v>527.09</v>
      </c>
      <c r="S3" t="n">
        <v>168.03</v>
      </c>
      <c r="T3" t="n">
        <v>175388.44</v>
      </c>
      <c r="U3" t="n">
        <v>0.32</v>
      </c>
      <c r="V3" t="n">
        <v>0.78</v>
      </c>
      <c r="W3" t="n">
        <v>15.25</v>
      </c>
      <c r="X3" t="n">
        <v>10.56</v>
      </c>
      <c r="Y3" t="n">
        <v>1</v>
      </c>
      <c r="Z3" t="n">
        <v>10</v>
      </c>
      <c r="AA3" t="n">
        <v>1242.465211171585</v>
      </c>
      <c r="AB3" t="n">
        <v>1699.995715621523</v>
      </c>
      <c r="AC3" t="n">
        <v>1537.750510481577</v>
      </c>
      <c r="AD3" t="n">
        <v>1242465.211171585</v>
      </c>
      <c r="AE3" t="n">
        <v>1699995.715621524</v>
      </c>
      <c r="AF3" t="n">
        <v>1.201337755826671e-06</v>
      </c>
      <c r="AG3" t="n">
        <v>1.690833333333333</v>
      </c>
      <c r="AH3" t="n">
        <v>1537750.510481577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1.3662</v>
      </c>
      <c r="E4" t="n">
        <v>73.2</v>
      </c>
      <c r="F4" t="n">
        <v>65.91</v>
      </c>
      <c r="G4" t="n">
        <v>24.11</v>
      </c>
      <c r="H4" t="n">
        <v>0.35</v>
      </c>
      <c r="I4" t="n">
        <v>164</v>
      </c>
      <c r="J4" t="n">
        <v>153.23</v>
      </c>
      <c r="K4" t="n">
        <v>49.1</v>
      </c>
      <c r="L4" t="n">
        <v>3</v>
      </c>
      <c r="M4" t="n">
        <v>162</v>
      </c>
      <c r="N4" t="n">
        <v>26.13</v>
      </c>
      <c r="O4" t="n">
        <v>19131.85</v>
      </c>
      <c r="P4" t="n">
        <v>680.05</v>
      </c>
      <c r="Q4" t="n">
        <v>6857.09</v>
      </c>
      <c r="R4" t="n">
        <v>379.33</v>
      </c>
      <c r="S4" t="n">
        <v>168.03</v>
      </c>
      <c r="T4" t="n">
        <v>102090.67</v>
      </c>
      <c r="U4" t="n">
        <v>0.44</v>
      </c>
      <c r="V4" t="n">
        <v>0.83</v>
      </c>
      <c r="W4" t="n">
        <v>15.07</v>
      </c>
      <c r="X4" t="n">
        <v>6.15</v>
      </c>
      <c r="Y4" t="n">
        <v>1</v>
      </c>
      <c r="Z4" t="n">
        <v>10</v>
      </c>
      <c r="AA4" t="n">
        <v>1006.116781051014</v>
      </c>
      <c r="AB4" t="n">
        <v>1376.613366573719</v>
      </c>
      <c r="AC4" t="n">
        <v>1245.231318956917</v>
      </c>
      <c r="AD4" t="n">
        <v>1006116.781051014</v>
      </c>
      <c r="AE4" t="n">
        <v>1376613.366573719</v>
      </c>
      <c r="AF4" t="n">
        <v>1.332089637213212e-06</v>
      </c>
      <c r="AG4" t="n">
        <v>1.525</v>
      </c>
      <c r="AH4" t="n">
        <v>1245231.318956917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1.4393</v>
      </c>
      <c r="E5" t="n">
        <v>69.48</v>
      </c>
      <c r="F5" t="n">
        <v>63.84</v>
      </c>
      <c r="G5" t="n">
        <v>34.82</v>
      </c>
      <c r="H5" t="n">
        <v>0.46</v>
      </c>
      <c r="I5" t="n">
        <v>110</v>
      </c>
      <c r="J5" t="n">
        <v>154.63</v>
      </c>
      <c r="K5" t="n">
        <v>49.1</v>
      </c>
      <c r="L5" t="n">
        <v>4</v>
      </c>
      <c r="M5" t="n">
        <v>107</v>
      </c>
      <c r="N5" t="n">
        <v>26.53</v>
      </c>
      <c r="O5" t="n">
        <v>19304.72</v>
      </c>
      <c r="P5" t="n">
        <v>607.28</v>
      </c>
      <c r="Q5" t="n">
        <v>6856.83</v>
      </c>
      <c r="R5" t="n">
        <v>310.32</v>
      </c>
      <c r="S5" t="n">
        <v>168.03</v>
      </c>
      <c r="T5" t="n">
        <v>67856.8</v>
      </c>
      <c r="U5" t="n">
        <v>0.54</v>
      </c>
      <c r="V5" t="n">
        <v>0.86</v>
      </c>
      <c r="W5" t="n">
        <v>14.98</v>
      </c>
      <c r="X5" t="n">
        <v>4.08</v>
      </c>
      <c r="Y5" t="n">
        <v>1</v>
      </c>
      <c r="Z5" t="n">
        <v>10</v>
      </c>
      <c r="AA5" t="n">
        <v>876.7562427923092</v>
      </c>
      <c r="AB5" t="n">
        <v>1199.616571143989</v>
      </c>
      <c r="AC5" t="n">
        <v>1085.126849266439</v>
      </c>
      <c r="AD5" t="n">
        <v>876756.2427923091</v>
      </c>
      <c r="AE5" t="n">
        <v>1199616.571143989</v>
      </c>
      <c r="AF5" t="n">
        <v>1.4033645255753e-06</v>
      </c>
      <c r="AG5" t="n">
        <v>1.4475</v>
      </c>
      <c r="AH5" t="n">
        <v>1085126.849266439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1.4615</v>
      </c>
      <c r="E6" t="n">
        <v>68.42</v>
      </c>
      <c r="F6" t="n">
        <v>63.3</v>
      </c>
      <c r="G6" t="n">
        <v>40.84</v>
      </c>
      <c r="H6" t="n">
        <v>0.57</v>
      </c>
      <c r="I6" t="n">
        <v>93</v>
      </c>
      <c r="J6" t="n">
        <v>156.03</v>
      </c>
      <c r="K6" t="n">
        <v>49.1</v>
      </c>
      <c r="L6" t="n">
        <v>5</v>
      </c>
      <c r="M6" t="n">
        <v>8</v>
      </c>
      <c r="N6" t="n">
        <v>26.94</v>
      </c>
      <c r="O6" t="n">
        <v>19478.15</v>
      </c>
      <c r="P6" t="n">
        <v>578.63</v>
      </c>
      <c r="Q6" t="n">
        <v>6857.47</v>
      </c>
      <c r="R6" t="n">
        <v>288.47</v>
      </c>
      <c r="S6" t="n">
        <v>168.03</v>
      </c>
      <c r="T6" t="n">
        <v>57012.92</v>
      </c>
      <c r="U6" t="n">
        <v>0.58</v>
      </c>
      <c r="V6" t="n">
        <v>0.87</v>
      </c>
      <c r="W6" t="n">
        <v>15.07</v>
      </c>
      <c r="X6" t="n">
        <v>3.55</v>
      </c>
      <c r="Y6" t="n">
        <v>1</v>
      </c>
      <c r="Z6" t="n">
        <v>10</v>
      </c>
      <c r="AA6" t="n">
        <v>834.3376471297108</v>
      </c>
      <c r="AB6" t="n">
        <v>1141.577577182057</v>
      </c>
      <c r="AC6" t="n">
        <v>1032.627015429993</v>
      </c>
      <c r="AD6" t="n">
        <v>834337.6471297109</v>
      </c>
      <c r="AE6" t="n">
        <v>1141577.577182057</v>
      </c>
      <c r="AF6" t="n">
        <v>1.425010250905511e-06</v>
      </c>
      <c r="AG6" t="n">
        <v>1.425416666666667</v>
      </c>
      <c r="AH6" t="n">
        <v>1032627.015429993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1.4615</v>
      </c>
      <c r="E7" t="n">
        <v>68.42</v>
      </c>
      <c r="F7" t="n">
        <v>63.31</v>
      </c>
      <c r="G7" t="n">
        <v>40.84</v>
      </c>
      <c r="H7" t="n">
        <v>0.67</v>
      </c>
      <c r="I7" t="n">
        <v>93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582.76</v>
      </c>
      <c r="Q7" t="n">
        <v>6857.13</v>
      </c>
      <c r="R7" t="n">
        <v>288.22</v>
      </c>
      <c r="S7" t="n">
        <v>168.03</v>
      </c>
      <c r="T7" t="n">
        <v>56887.99</v>
      </c>
      <c r="U7" t="n">
        <v>0.58</v>
      </c>
      <c r="V7" t="n">
        <v>0.87</v>
      </c>
      <c r="W7" t="n">
        <v>15.08</v>
      </c>
      <c r="X7" t="n">
        <v>3.55</v>
      </c>
      <c r="Y7" t="n">
        <v>1</v>
      </c>
      <c r="Z7" t="n">
        <v>10</v>
      </c>
      <c r="AA7" t="n">
        <v>838.2277223673892</v>
      </c>
      <c r="AB7" t="n">
        <v>1146.900149740256</v>
      </c>
      <c r="AC7" t="n">
        <v>1037.441609133515</v>
      </c>
      <c r="AD7" t="n">
        <v>838227.7223673892</v>
      </c>
      <c r="AE7" t="n">
        <v>1146900.149740256</v>
      </c>
      <c r="AF7" t="n">
        <v>1.425010250905511e-06</v>
      </c>
      <c r="AG7" t="n">
        <v>1.425416666666667</v>
      </c>
      <c r="AH7" t="n">
        <v>1037441.609133515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0.7369</v>
      </c>
      <c r="E2" t="n">
        <v>135.7</v>
      </c>
      <c r="F2" t="n">
        <v>97.68000000000001</v>
      </c>
      <c r="G2" t="n">
        <v>6.14</v>
      </c>
      <c r="H2" t="n">
        <v>0.1</v>
      </c>
      <c r="I2" t="n">
        <v>955</v>
      </c>
      <c r="J2" t="n">
        <v>185.69</v>
      </c>
      <c r="K2" t="n">
        <v>53.44</v>
      </c>
      <c r="L2" t="n">
        <v>1</v>
      </c>
      <c r="M2" t="n">
        <v>953</v>
      </c>
      <c r="N2" t="n">
        <v>36.26</v>
      </c>
      <c r="O2" t="n">
        <v>23136.14</v>
      </c>
      <c r="P2" t="n">
        <v>1308.99</v>
      </c>
      <c r="Q2" t="n">
        <v>6861.13</v>
      </c>
      <c r="R2" t="n">
        <v>1444.37</v>
      </c>
      <c r="S2" t="n">
        <v>168.03</v>
      </c>
      <c r="T2" t="n">
        <v>630655.9300000001</v>
      </c>
      <c r="U2" t="n">
        <v>0.12</v>
      </c>
      <c r="V2" t="n">
        <v>0.5600000000000001</v>
      </c>
      <c r="W2" t="n">
        <v>16.35</v>
      </c>
      <c r="X2" t="n">
        <v>37.89</v>
      </c>
      <c r="Y2" t="n">
        <v>1</v>
      </c>
      <c r="Z2" t="n">
        <v>10</v>
      </c>
      <c r="AA2" t="n">
        <v>3400.458432211793</v>
      </c>
      <c r="AB2" t="n">
        <v>4652.657244590756</v>
      </c>
      <c r="AC2" t="n">
        <v>4208.614167212294</v>
      </c>
      <c r="AD2" t="n">
        <v>3400458.432211793</v>
      </c>
      <c r="AE2" t="n">
        <v>4652657.244590756</v>
      </c>
      <c r="AF2" t="n">
        <v>6.935143126306435e-07</v>
      </c>
      <c r="AG2" t="n">
        <v>2.827083333333333</v>
      </c>
      <c r="AH2" t="n">
        <v>4208614.167212294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1.1391</v>
      </c>
      <c r="E3" t="n">
        <v>87.79000000000001</v>
      </c>
      <c r="F3" t="n">
        <v>72.66</v>
      </c>
      <c r="G3" t="n">
        <v>12.82</v>
      </c>
      <c r="H3" t="n">
        <v>0.19</v>
      </c>
      <c r="I3" t="n">
        <v>340</v>
      </c>
      <c r="J3" t="n">
        <v>187.21</v>
      </c>
      <c r="K3" t="n">
        <v>53.44</v>
      </c>
      <c r="L3" t="n">
        <v>2</v>
      </c>
      <c r="M3" t="n">
        <v>338</v>
      </c>
      <c r="N3" t="n">
        <v>36.77</v>
      </c>
      <c r="O3" t="n">
        <v>23322.88</v>
      </c>
      <c r="P3" t="n">
        <v>941.03</v>
      </c>
      <c r="Q3" t="n">
        <v>6858.15</v>
      </c>
      <c r="R3" t="n">
        <v>604.47</v>
      </c>
      <c r="S3" t="n">
        <v>168.03</v>
      </c>
      <c r="T3" t="n">
        <v>213779.51</v>
      </c>
      <c r="U3" t="n">
        <v>0.28</v>
      </c>
      <c r="V3" t="n">
        <v>0.76</v>
      </c>
      <c r="W3" t="n">
        <v>15.36</v>
      </c>
      <c r="X3" t="n">
        <v>12.9</v>
      </c>
      <c r="Y3" t="n">
        <v>1</v>
      </c>
      <c r="Z3" t="n">
        <v>10</v>
      </c>
      <c r="AA3" t="n">
        <v>1600.123394565902</v>
      </c>
      <c r="AB3" t="n">
        <v>2189.35942090707</v>
      </c>
      <c r="AC3" t="n">
        <v>1980.410030560945</v>
      </c>
      <c r="AD3" t="n">
        <v>1600123.394565902</v>
      </c>
      <c r="AE3" t="n">
        <v>2189359.42090707</v>
      </c>
      <c r="AF3" t="n">
        <v>1.072034405641968e-06</v>
      </c>
      <c r="AG3" t="n">
        <v>1.828958333333333</v>
      </c>
      <c r="AH3" t="n">
        <v>1980410.030560945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1.293</v>
      </c>
      <c r="E4" t="n">
        <v>77.34</v>
      </c>
      <c r="F4" t="n">
        <v>67.34999999999999</v>
      </c>
      <c r="G4" t="n">
        <v>20.01</v>
      </c>
      <c r="H4" t="n">
        <v>0.28</v>
      </c>
      <c r="I4" t="n">
        <v>202</v>
      </c>
      <c r="J4" t="n">
        <v>188.73</v>
      </c>
      <c r="K4" t="n">
        <v>53.44</v>
      </c>
      <c r="L4" t="n">
        <v>3</v>
      </c>
      <c r="M4" t="n">
        <v>200</v>
      </c>
      <c r="N4" t="n">
        <v>37.29</v>
      </c>
      <c r="O4" t="n">
        <v>23510.33</v>
      </c>
      <c r="P4" t="n">
        <v>839.15</v>
      </c>
      <c r="Q4" t="n">
        <v>6857.4</v>
      </c>
      <c r="R4" t="n">
        <v>427.02</v>
      </c>
      <c r="S4" t="n">
        <v>168.03</v>
      </c>
      <c r="T4" t="n">
        <v>125747.04</v>
      </c>
      <c r="U4" t="n">
        <v>0.39</v>
      </c>
      <c r="V4" t="n">
        <v>0.8100000000000001</v>
      </c>
      <c r="W4" t="n">
        <v>15.14</v>
      </c>
      <c r="X4" t="n">
        <v>7.59</v>
      </c>
      <c r="Y4" t="n">
        <v>1</v>
      </c>
      <c r="Z4" t="n">
        <v>10</v>
      </c>
      <c r="AA4" t="n">
        <v>1272.632474418435</v>
      </c>
      <c r="AB4" t="n">
        <v>1741.271896081588</v>
      </c>
      <c r="AC4" t="n">
        <v>1575.087350210016</v>
      </c>
      <c r="AD4" t="n">
        <v>1272632.474418435</v>
      </c>
      <c r="AE4" t="n">
        <v>1741271.896081588</v>
      </c>
      <c r="AF4" t="n">
        <v>1.216873396975739e-06</v>
      </c>
      <c r="AG4" t="n">
        <v>1.61125</v>
      </c>
      <c r="AH4" t="n">
        <v>1575087.350210016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1.3765</v>
      </c>
      <c r="E5" t="n">
        <v>72.65000000000001</v>
      </c>
      <c r="F5" t="n">
        <v>64.97</v>
      </c>
      <c r="G5" t="n">
        <v>27.84</v>
      </c>
      <c r="H5" t="n">
        <v>0.37</v>
      </c>
      <c r="I5" t="n">
        <v>140</v>
      </c>
      <c r="J5" t="n">
        <v>190.25</v>
      </c>
      <c r="K5" t="n">
        <v>53.44</v>
      </c>
      <c r="L5" t="n">
        <v>4</v>
      </c>
      <c r="M5" t="n">
        <v>138</v>
      </c>
      <c r="N5" t="n">
        <v>37.82</v>
      </c>
      <c r="O5" t="n">
        <v>23698.48</v>
      </c>
      <c r="P5" t="n">
        <v>774.86</v>
      </c>
      <c r="Q5" t="n">
        <v>6857.01</v>
      </c>
      <c r="R5" t="n">
        <v>348.19</v>
      </c>
      <c r="S5" t="n">
        <v>168.03</v>
      </c>
      <c r="T5" t="n">
        <v>86640.78</v>
      </c>
      <c r="U5" t="n">
        <v>0.48</v>
      </c>
      <c r="V5" t="n">
        <v>0.84</v>
      </c>
      <c r="W5" t="n">
        <v>15.02</v>
      </c>
      <c r="X5" t="n">
        <v>5.21</v>
      </c>
      <c r="Y5" t="n">
        <v>1</v>
      </c>
      <c r="Z5" t="n">
        <v>10</v>
      </c>
      <c r="AA5" t="n">
        <v>1119.34783965325</v>
      </c>
      <c r="AB5" t="n">
        <v>1531.541096355046</v>
      </c>
      <c r="AC5" t="n">
        <v>1385.372963650349</v>
      </c>
      <c r="AD5" t="n">
        <v>1119347.83965325</v>
      </c>
      <c r="AE5" t="n">
        <v>1531541.096355046</v>
      </c>
      <c r="AF5" t="n">
        <v>1.295457255171775e-06</v>
      </c>
      <c r="AG5" t="n">
        <v>1.513541666666667</v>
      </c>
      <c r="AH5" t="n">
        <v>1385372.963650349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1.4301</v>
      </c>
      <c r="E6" t="n">
        <v>69.92</v>
      </c>
      <c r="F6" t="n">
        <v>63.59</v>
      </c>
      <c r="G6" t="n">
        <v>36.68</v>
      </c>
      <c r="H6" t="n">
        <v>0.46</v>
      </c>
      <c r="I6" t="n">
        <v>104</v>
      </c>
      <c r="J6" t="n">
        <v>191.78</v>
      </c>
      <c r="K6" t="n">
        <v>53.44</v>
      </c>
      <c r="L6" t="n">
        <v>5</v>
      </c>
      <c r="M6" t="n">
        <v>102</v>
      </c>
      <c r="N6" t="n">
        <v>38.35</v>
      </c>
      <c r="O6" t="n">
        <v>23887.36</v>
      </c>
      <c r="P6" t="n">
        <v>718.8</v>
      </c>
      <c r="Q6" t="n">
        <v>6856.93</v>
      </c>
      <c r="R6" t="n">
        <v>302.13</v>
      </c>
      <c r="S6" t="n">
        <v>168.03</v>
      </c>
      <c r="T6" t="n">
        <v>63792.43</v>
      </c>
      <c r="U6" t="n">
        <v>0.5600000000000001</v>
      </c>
      <c r="V6" t="n">
        <v>0.86</v>
      </c>
      <c r="W6" t="n">
        <v>14.96</v>
      </c>
      <c r="X6" t="n">
        <v>3.83</v>
      </c>
      <c r="Y6" t="n">
        <v>1</v>
      </c>
      <c r="Z6" t="n">
        <v>10</v>
      </c>
      <c r="AA6" t="n">
        <v>1017.069061401512</v>
      </c>
      <c r="AB6" t="n">
        <v>1391.598759729778</v>
      </c>
      <c r="AC6" t="n">
        <v>1258.786527222293</v>
      </c>
      <c r="AD6" t="n">
        <v>1017069.061401512</v>
      </c>
      <c r="AE6" t="n">
        <v>1391598.759729778</v>
      </c>
      <c r="AF6" t="n">
        <v>1.345901504265278e-06</v>
      </c>
      <c r="AG6" t="n">
        <v>1.456666666666667</v>
      </c>
      <c r="AH6" t="n">
        <v>1258786.527222293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1.4656</v>
      </c>
      <c r="E7" t="n">
        <v>68.23</v>
      </c>
      <c r="F7" t="n">
        <v>62.75</v>
      </c>
      <c r="G7" t="n">
        <v>46.48</v>
      </c>
      <c r="H7" t="n">
        <v>0.55</v>
      </c>
      <c r="I7" t="n">
        <v>81</v>
      </c>
      <c r="J7" t="n">
        <v>193.32</v>
      </c>
      <c r="K7" t="n">
        <v>53.44</v>
      </c>
      <c r="L7" t="n">
        <v>6</v>
      </c>
      <c r="M7" t="n">
        <v>69</v>
      </c>
      <c r="N7" t="n">
        <v>38.89</v>
      </c>
      <c r="O7" t="n">
        <v>24076.95</v>
      </c>
      <c r="P7" t="n">
        <v>668.05</v>
      </c>
      <c r="Q7" t="n">
        <v>6856.7</v>
      </c>
      <c r="R7" t="n">
        <v>274.06</v>
      </c>
      <c r="S7" t="n">
        <v>168.03</v>
      </c>
      <c r="T7" t="n">
        <v>49871.22</v>
      </c>
      <c r="U7" t="n">
        <v>0.61</v>
      </c>
      <c r="V7" t="n">
        <v>0.87</v>
      </c>
      <c r="W7" t="n">
        <v>14.93</v>
      </c>
      <c r="X7" t="n">
        <v>2.99</v>
      </c>
      <c r="Y7" t="n">
        <v>1</v>
      </c>
      <c r="Z7" t="n">
        <v>10</v>
      </c>
      <c r="AA7" t="n">
        <v>941.1729935561541</v>
      </c>
      <c r="AB7" t="n">
        <v>1287.754411405557</v>
      </c>
      <c r="AC7" t="n">
        <v>1164.852937755678</v>
      </c>
      <c r="AD7" t="n">
        <v>941172.9935561541</v>
      </c>
      <c r="AE7" t="n">
        <v>1287754.411405557</v>
      </c>
      <c r="AF7" t="n">
        <v>1.379311408049221e-06</v>
      </c>
      <c r="AG7" t="n">
        <v>1.421458333333333</v>
      </c>
      <c r="AH7" t="n">
        <v>1164852.937755678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1.4759</v>
      </c>
      <c r="E8" t="n">
        <v>67.76000000000001</v>
      </c>
      <c r="F8" t="n">
        <v>62.53</v>
      </c>
      <c r="G8" t="n">
        <v>50.7</v>
      </c>
      <c r="H8" t="n">
        <v>0.64</v>
      </c>
      <c r="I8" t="n">
        <v>74</v>
      </c>
      <c r="J8" t="n">
        <v>194.86</v>
      </c>
      <c r="K8" t="n">
        <v>53.44</v>
      </c>
      <c r="L8" t="n">
        <v>7</v>
      </c>
      <c r="M8" t="n">
        <v>1</v>
      </c>
      <c r="N8" t="n">
        <v>39.43</v>
      </c>
      <c r="O8" t="n">
        <v>24267.28</v>
      </c>
      <c r="P8" t="n">
        <v>648.35</v>
      </c>
      <c r="Q8" t="n">
        <v>6856.91</v>
      </c>
      <c r="R8" t="n">
        <v>263.78</v>
      </c>
      <c r="S8" t="n">
        <v>168.03</v>
      </c>
      <c r="T8" t="n">
        <v>44764.88</v>
      </c>
      <c r="U8" t="n">
        <v>0.64</v>
      </c>
      <c r="V8" t="n">
        <v>0.88</v>
      </c>
      <c r="W8" t="n">
        <v>15.01</v>
      </c>
      <c r="X8" t="n">
        <v>2.78</v>
      </c>
      <c r="Y8" t="n">
        <v>1</v>
      </c>
      <c r="Z8" t="n">
        <v>10</v>
      </c>
      <c r="AA8" t="n">
        <v>915.3675318527667</v>
      </c>
      <c r="AB8" t="n">
        <v>1252.44624024636</v>
      </c>
      <c r="AC8" t="n">
        <v>1132.914528896585</v>
      </c>
      <c r="AD8" t="n">
        <v>915367.5318527666</v>
      </c>
      <c r="AE8" t="n">
        <v>1252446.24024636</v>
      </c>
      <c r="AF8" t="n">
        <v>1.389004985766816e-06</v>
      </c>
      <c r="AG8" t="n">
        <v>1.411666666666667</v>
      </c>
      <c r="AH8" t="n">
        <v>1132914.528896585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1.4758</v>
      </c>
      <c r="E9" t="n">
        <v>67.76000000000001</v>
      </c>
      <c r="F9" t="n">
        <v>62.53</v>
      </c>
      <c r="G9" t="n">
        <v>50.7</v>
      </c>
      <c r="H9" t="n">
        <v>0.72</v>
      </c>
      <c r="I9" t="n">
        <v>74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653.01</v>
      </c>
      <c r="Q9" t="n">
        <v>6857.1</v>
      </c>
      <c r="R9" t="n">
        <v>263.54</v>
      </c>
      <c r="S9" t="n">
        <v>168.03</v>
      </c>
      <c r="T9" t="n">
        <v>44645.47</v>
      </c>
      <c r="U9" t="n">
        <v>0.64</v>
      </c>
      <c r="V9" t="n">
        <v>0.88</v>
      </c>
      <c r="W9" t="n">
        <v>15.02</v>
      </c>
      <c r="X9" t="n">
        <v>2.78</v>
      </c>
      <c r="Y9" t="n">
        <v>1</v>
      </c>
      <c r="Z9" t="n">
        <v>10</v>
      </c>
      <c r="AA9" t="n">
        <v>919.7249315468057</v>
      </c>
      <c r="AB9" t="n">
        <v>1258.408226742652</v>
      </c>
      <c r="AC9" t="n">
        <v>1138.307511769371</v>
      </c>
      <c r="AD9" t="n">
        <v>919724.9315468057</v>
      </c>
      <c r="AE9" t="n">
        <v>1258408.226742652</v>
      </c>
      <c r="AF9" t="n">
        <v>1.388910873361791e-06</v>
      </c>
      <c r="AG9" t="n">
        <v>1.411666666666667</v>
      </c>
      <c r="AH9" t="n">
        <v>1138307.511769371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1.0282</v>
      </c>
      <c r="E2" t="n">
        <v>97.26000000000001</v>
      </c>
      <c r="F2" t="n">
        <v>81.63</v>
      </c>
      <c r="G2" t="n">
        <v>8.640000000000001</v>
      </c>
      <c r="H2" t="n">
        <v>0.15</v>
      </c>
      <c r="I2" t="n">
        <v>567</v>
      </c>
      <c r="J2" t="n">
        <v>116.05</v>
      </c>
      <c r="K2" t="n">
        <v>43.4</v>
      </c>
      <c r="L2" t="n">
        <v>1</v>
      </c>
      <c r="M2" t="n">
        <v>565</v>
      </c>
      <c r="N2" t="n">
        <v>16.65</v>
      </c>
      <c r="O2" t="n">
        <v>14546.17</v>
      </c>
      <c r="P2" t="n">
        <v>781.73</v>
      </c>
      <c r="Q2" t="n">
        <v>6859.14</v>
      </c>
      <c r="R2" t="n">
        <v>905.92</v>
      </c>
      <c r="S2" t="n">
        <v>168.03</v>
      </c>
      <c r="T2" t="n">
        <v>363369.82</v>
      </c>
      <c r="U2" t="n">
        <v>0.19</v>
      </c>
      <c r="V2" t="n">
        <v>0.67</v>
      </c>
      <c r="W2" t="n">
        <v>15.7</v>
      </c>
      <c r="X2" t="n">
        <v>21.86</v>
      </c>
      <c r="Y2" t="n">
        <v>1</v>
      </c>
      <c r="Z2" t="n">
        <v>10</v>
      </c>
      <c r="AA2" t="n">
        <v>1510.308126114363</v>
      </c>
      <c r="AB2" t="n">
        <v>2066.470208241679</v>
      </c>
      <c r="AC2" t="n">
        <v>1869.249191876246</v>
      </c>
      <c r="AD2" t="n">
        <v>1510308.126114363</v>
      </c>
      <c r="AE2" t="n">
        <v>2066470.208241679</v>
      </c>
      <c r="AF2" t="n">
        <v>1.046864155130927e-06</v>
      </c>
      <c r="AG2" t="n">
        <v>2.02625</v>
      </c>
      <c r="AH2" t="n">
        <v>1869249.191876246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1.335</v>
      </c>
      <c r="E3" t="n">
        <v>74.90000000000001</v>
      </c>
      <c r="F3" t="n">
        <v>67.73</v>
      </c>
      <c r="G3" t="n">
        <v>19.08</v>
      </c>
      <c r="H3" t="n">
        <v>0.3</v>
      </c>
      <c r="I3" t="n">
        <v>213</v>
      </c>
      <c r="J3" t="n">
        <v>117.34</v>
      </c>
      <c r="K3" t="n">
        <v>43.4</v>
      </c>
      <c r="L3" t="n">
        <v>2</v>
      </c>
      <c r="M3" t="n">
        <v>211</v>
      </c>
      <c r="N3" t="n">
        <v>16.94</v>
      </c>
      <c r="O3" t="n">
        <v>14705.49</v>
      </c>
      <c r="P3" t="n">
        <v>590.05</v>
      </c>
      <c r="Q3" t="n">
        <v>6857.11</v>
      </c>
      <c r="R3" t="n">
        <v>441.18</v>
      </c>
      <c r="S3" t="n">
        <v>168.03</v>
      </c>
      <c r="T3" t="n">
        <v>132767.91</v>
      </c>
      <c r="U3" t="n">
        <v>0.38</v>
      </c>
      <c r="V3" t="n">
        <v>0.8100000000000001</v>
      </c>
      <c r="W3" t="n">
        <v>15.12</v>
      </c>
      <c r="X3" t="n">
        <v>7.97</v>
      </c>
      <c r="Y3" t="n">
        <v>1</v>
      </c>
      <c r="Z3" t="n">
        <v>10</v>
      </c>
      <c r="AA3" t="n">
        <v>907.0444389430442</v>
      </c>
      <c r="AB3" t="n">
        <v>1241.058217338334</v>
      </c>
      <c r="AC3" t="n">
        <v>1122.61336291171</v>
      </c>
      <c r="AD3" t="n">
        <v>907044.4389430442</v>
      </c>
      <c r="AE3" t="n">
        <v>1241058.217338334</v>
      </c>
      <c r="AF3" t="n">
        <v>1.359233268916347e-06</v>
      </c>
      <c r="AG3" t="n">
        <v>1.560416666666667</v>
      </c>
      <c r="AH3" t="n">
        <v>1122613.36291171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1.4317</v>
      </c>
      <c r="E4" t="n">
        <v>69.84999999999999</v>
      </c>
      <c r="F4" t="n">
        <v>64.68000000000001</v>
      </c>
      <c r="G4" t="n">
        <v>30.08</v>
      </c>
      <c r="H4" t="n">
        <v>0.45</v>
      </c>
      <c r="I4" t="n">
        <v>129</v>
      </c>
      <c r="J4" t="n">
        <v>118.63</v>
      </c>
      <c r="K4" t="n">
        <v>43.4</v>
      </c>
      <c r="L4" t="n">
        <v>3</v>
      </c>
      <c r="M4" t="n">
        <v>41</v>
      </c>
      <c r="N4" t="n">
        <v>17.23</v>
      </c>
      <c r="O4" t="n">
        <v>14865.24</v>
      </c>
      <c r="P4" t="n">
        <v>508.93</v>
      </c>
      <c r="Q4" t="n">
        <v>6857.4</v>
      </c>
      <c r="R4" t="n">
        <v>333.94</v>
      </c>
      <c r="S4" t="n">
        <v>168.03</v>
      </c>
      <c r="T4" t="n">
        <v>79569.64</v>
      </c>
      <c r="U4" t="n">
        <v>0.5</v>
      </c>
      <c r="V4" t="n">
        <v>0.85</v>
      </c>
      <c r="W4" t="n">
        <v>15.14</v>
      </c>
      <c r="X4" t="n">
        <v>4.92</v>
      </c>
      <c r="Y4" t="n">
        <v>1</v>
      </c>
      <c r="Z4" t="n">
        <v>10</v>
      </c>
      <c r="AA4" t="n">
        <v>756.3130406691366</v>
      </c>
      <c r="AB4" t="n">
        <v>1034.820868420001</v>
      </c>
      <c r="AC4" t="n">
        <v>936.0590171182063</v>
      </c>
      <c r="AD4" t="n">
        <v>756313.0406691367</v>
      </c>
      <c r="AE4" t="n">
        <v>1034820.868420001</v>
      </c>
      <c r="AF4" t="n">
        <v>1.457688592589913e-06</v>
      </c>
      <c r="AG4" t="n">
        <v>1.455208333333333</v>
      </c>
      <c r="AH4" t="n">
        <v>936059.0171182062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1.4356</v>
      </c>
      <c r="E5" t="n">
        <v>69.66</v>
      </c>
      <c r="F5" t="n">
        <v>64.56</v>
      </c>
      <c r="G5" t="n">
        <v>30.74</v>
      </c>
      <c r="H5" t="n">
        <v>0.59</v>
      </c>
      <c r="I5" t="n">
        <v>126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508.58</v>
      </c>
      <c r="Q5" t="n">
        <v>6858.03</v>
      </c>
      <c r="R5" t="n">
        <v>328.59</v>
      </c>
      <c r="S5" t="n">
        <v>168.03</v>
      </c>
      <c r="T5" t="n">
        <v>76911.95</v>
      </c>
      <c r="U5" t="n">
        <v>0.51</v>
      </c>
      <c r="V5" t="n">
        <v>0.85</v>
      </c>
      <c r="W5" t="n">
        <v>15.17</v>
      </c>
      <c r="X5" t="n">
        <v>4.8</v>
      </c>
      <c r="Y5" t="n">
        <v>1</v>
      </c>
      <c r="Z5" t="n">
        <v>10</v>
      </c>
      <c r="AA5" t="n">
        <v>753.4409413909935</v>
      </c>
      <c r="AB5" t="n">
        <v>1030.891135479568</v>
      </c>
      <c r="AC5" t="n">
        <v>932.5043323741935</v>
      </c>
      <c r="AD5" t="n">
        <v>753440.9413909935</v>
      </c>
      <c r="AE5" t="n">
        <v>1030891.135479568</v>
      </c>
      <c r="AF5" t="n">
        <v>1.461659386409219e-06</v>
      </c>
      <c r="AG5" t="n">
        <v>1.45125</v>
      </c>
      <c r="AH5" t="n">
        <v>932504.3323741935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0.7046</v>
      </c>
      <c r="E2" t="n">
        <v>141.92</v>
      </c>
      <c r="F2" t="n">
        <v>100.09</v>
      </c>
      <c r="G2" t="n">
        <v>5.94</v>
      </c>
      <c r="H2" t="n">
        <v>0.09</v>
      </c>
      <c r="I2" t="n">
        <v>1011</v>
      </c>
      <c r="J2" t="n">
        <v>194.77</v>
      </c>
      <c r="K2" t="n">
        <v>54.38</v>
      </c>
      <c r="L2" t="n">
        <v>1</v>
      </c>
      <c r="M2" t="n">
        <v>1009</v>
      </c>
      <c r="N2" t="n">
        <v>39.4</v>
      </c>
      <c r="O2" t="n">
        <v>24256.19</v>
      </c>
      <c r="P2" t="n">
        <v>1385.01</v>
      </c>
      <c r="Q2" t="n">
        <v>6861.09</v>
      </c>
      <c r="R2" t="n">
        <v>1525.62</v>
      </c>
      <c r="S2" t="n">
        <v>168.03</v>
      </c>
      <c r="T2" t="n">
        <v>671000.95</v>
      </c>
      <c r="U2" t="n">
        <v>0.11</v>
      </c>
      <c r="V2" t="n">
        <v>0.55</v>
      </c>
      <c r="W2" t="n">
        <v>16.44</v>
      </c>
      <c r="X2" t="n">
        <v>40.3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1.115</v>
      </c>
      <c r="E3" t="n">
        <v>89.68000000000001</v>
      </c>
      <c r="F3" t="n">
        <v>73.31999999999999</v>
      </c>
      <c r="G3" t="n">
        <v>12.36</v>
      </c>
      <c r="H3" t="n">
        <v>0.18</v>
      </c>
      <c r="I3" t="n">
        <v>356</v>
      </c>
      <c r="J3" t="n">
        <v>196.32</v>
      </c>
      <c r="K3" t="n">
        <v>54.38</v>
      </c>
      <c r="L3" t="n">
        <v>2</v>
      </c>
      <c r="M3" t="n">
        <v>354</v>
      </c>
      <c r="N3" t="n">
        <v>39.95</v>
      </c>
      <c r="O3" t="n">
        <v>24447.22</v>
      </c>
      <c r="P3" t="n">
        <v>983.6900000000001</v>
      </c>
      <c r="Q3" t="n">
        <v>6858.43</v>
      </c>
      <c r="R3" t="n">
        <v>626.6</v>
      </c>
      <c r="S3" t="n">
        <v>168.03</v>
      </c>
      <c r="T3" t="n">
        <v>224765.24</v>
      </c>
      <c r="U3" t="n">
        <v>0.27</v>
      </c>
      <c r="V3" t="n">
        <v>0.75</v>
      </c>
      <c r="W3" t="n">
        <v>15.4</v>
      </c>
      <c r="X3" t="n">
        <v>13.56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1.2753</v>
      </c>
      <c r="E4" t="n">
        <v>78.41</v>
      </c>
      <c r="F4" t="n">
        <v>67.69</v>
      </c>
      <c r="G4" t="n">
        <v>19.25</v>
      </c>
      <c r="H4" t="n">
        <v>0.27</v>
      </c>
      <c r="I4" t="n">
        <v>211</v>
      </c>
      <c r="J4" t="n">
        <v>197.88</v>
      </c>
      <c r="K4" t="n">
        <v>54.38</v>
      </c>
      <c r="L4" t="n">
        <v>3</v>
      </c>
      <c r="M4" t="n">
        <v>209</v>
      </c>
      <c r="N4" t="n">
        <v>40.5</v>
      </c>
      <c r="O4" t="n">
        <v>24639</v>
      </c>
      <c r="P4" t="n">
        <v>876.48</v>
      </c>
      <c r="Q4" t="n">
        <v>6857.48</v>
      </c>
      <c r="R4" t="n">
        <v>438.87</v>
      </c>
      <c r="S4" t="n">
        <v>168.03</v>
      </c>
      <c r="T4" t="n">
        <v>131623.39</v>
      </c>
      <c r="U4" t="n">
        <v>0.38</v>
      </c>
      <c r="V4" t="n">
        <v>0.8100000000000001</v>
      </c>
      <c r="W4" t="n">
        <v>15.15</v>
      </c>
      <c r="X4" t="n">
        <v>7.93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1.3605</v>
      </c>
      <c r="E5" t="n">
        <v>73.5</v>
      </c>
      <c r="F5" t="n">
        <v>65.27</v>
      </c>
      <c r="G5" t="n">
        <v>26.64</v>
      </c>
      <c r="H5" t="n">
        <v>0.36</v>
      </c>
      <c r="I5" t="n">
        <v>147</v>
      </c>
      <c r="J5" t="n">
        <v>199.44</v>
      </c>
      <c r="K5" t="n">
        <v>54.38</v>
      </c>
      <c r="L5" t="n">
        <v>4</v>
      </c>
      <c r="M5" t="n">
        <v>145</v>
      </c>
      <c r="N5" t="n">
        <v>41.06</v>
      </c>
      <c r="O5" t="n">
        <v>24831.54</v>
      </c>
      <c r="P5" t="n">
        <v>813.01</v>
      </c>
      <c r="Q5" t="n">
        <v>6857.15</v>
      </c>
      <c r="R5" t="n">
        <v>357.42</v>
      </c>
      <c r="S5" t="n">
        <v>168.03</v>
      </c>
      <c r="T5" t="n">
        <v>91221.09</v>
      </c>
      <c r="U5" t="n">
        <v>0.47</v>
      </c>
      <c r="V5" t="n">
        <v>0.84</v>
      </c>
      <c r="W5" t="n">
        <v>15.05</v>
      </c>
      <c r="X5" t="n">
        <v>5.51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1.4153</v>
      </c>
      <c r="E6" t="n">
        <v>70.66</v>
      </c>
      <c r="F6" t="n">
        <v>63.86</v>
      </c>
      <c r="G6" t="n">
        <v>34.83</v>
      </c>
      <c r="H6" t="n">
        <v>0.44</v>
      </c>
      <c r="I6" t="n">
        <v>110</v>
      </c>
      <c r="J6" t="n">
        <v>201.01</v>
      </c>
      <c r="K6" t="n">
        <v>54.38</v>
      </c>
      <c r="L6" t="n">
        <v>5</v>
      </c>
      <c r="M6" t="n">
        <v>108</v>
      </c>
      <c r="N6" t="n">
        <v>41.63</v>
      </c>
      <c r="O6" t="n">
        <v>25024.84</v>
      </c>
      <c r="P6" t="n">
        <v>759.5700000000001</v>
      </c>
      <c r="Q6" t="n">
        <v>6857.08</v>
      </c>
      <c r="R6" t="n">
        <v>311.45</v>
      </c>
      <c r="S6" t="n">
        <v>168.03</v>
      </c>
      <c r="T6" t="n">
        <v>68419.08</v>
      </c>
      <c r="U6" t="n">
        <v>0.54</v>
      </c>
      <c r="V6" t="n">
        <v>0.86</v>
      </c>
      <c r="W6" t="n">
        <v>14.97</v>
      </c>
      <c r="X6" t="n">
        <v>4.1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1.4534</v>
      </c>
      <c r="E7" t="n">
        <v>68.81</v>
      </c>
      <c r="F7" t="n">
        <v>62.94</v>
      </c>
      <c r="G7" t="n">
        <v>43.91</v>
      </c>
      <c r="H7" t="n">
        <v>0.53</v>
      </c>
      <c r="I7" t="n">
        <v>86</v>
      </c>
      <c r="J7" t="n">
        <v>202.58</v>
      </c>
      <c r="K7" t="n">
        <v>54.38</v>
      </c>
      <c r="L7" t="n">
        <v>6</v>
      </c>
      <c r="M7" t="n">
        <v>84</v>
      </c>
      <c r="N7" t="n">
        <v>42.2</v>
      </c>
      <c r="O7" t="n">
        <v>25218.93</v>
      </c>
      <c r="P7" t="n">
        <v>710.15</v>
      </c>
      <c r="Q7" t="n">
        <v>6856.72</v>
      </c>
      <c r="R7" t="n">
        <v>280.72</v>
      </c>
      <c r="S7" t="n">
        <v>168.03</v>
      </c>
      <c r="T7" t="n">
        <v>53173.11</v>
      </c>
      <c r="U7" t="n">
        <v>0.6</v>
      </c>
      <c r="V7" t="n">
        <v>0.87</v>
      </c>
      <c r="W7" t="n">
        <v>14.93</v>
      </c>
      <c r="X7" t="n">
        <v>3.19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1.4758</v>
      </c>
      <c r="E8" t="n">
        <v>67.76000000000001</v>
      </c>
      <c r="F8" t="n">
        <v>62.44</v>
      </c>
      <c r="G8" t="n">
        <v>52.04</v>
      </c>
      <c r="H8" t="n">
        <v>0.61</v>
      </c>
      <c r="I8" t="n">
        <v>72</v>
      </c>
      <c r="J8" t="n">
        <v>204.16</v>
      </c>
      <c r="K8" t="n">
        <v>54.38</v>
      </c>
      <c r="L8" t="n">
        <v>7</v>
      </c>
      <c r="M8" t="n">
        <v>34</v>
      </c>
      <c r="N8" t="n">
        <v>42.78</v>
      </c>
      <c r="O8" t="n">
        <v>25413.94</v>
      </c>
      <c r="P8" t="n">
        <v>672.4299999999999</v>
      </c>
      <c r="Q8" t="n">
        <v>6857.08</v>
      </c>
      <c r="R8" t="n">
        <v>262.45</v>
      </c>
      <c r="S8" t="n">
        <v>168.03</v>
      </c>
      <c r="T8" t="n">
        <v>44110.82</v>
      </c>
      <c r="U8" t="n">
        <v>0.64</v>
      </c>
      <c r="V8" t="n">
        <v>0.88</v>
      </c>
      <c r="W8" t="n">
        <v>14.96</v>
      </c>
      <c r="X8" t="n">
        <v>2.69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1.4782</v>
      </c>
      <c r="E9" t="n">
        <v>67.65000000000001</v>
      </c>
      <c r="F9" t="n">
        <v>62.41</v>
      </c>
      <c r="G9" t="n">
        <v>53.49</v>
      </c>
      <c r="H9" t="n">
        <v>0.6899999999999999</v>
      </c>
      <c r="I9" t="n">
        <v>70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670.61</v>
      </c>
      <c r="Q9" t="n">
        <v>6857.02</v>
      </c>
      <c r="R9" t="n">
        <v>259.88</v>
      </c>
      <c r="S9" t="n">
        <v>168.03</v>
      </c>
      <c r="T9" t="n">
        <v>42835.1</v>
      </c>
      <c r="U9" t="n">
        <v>0.65</v>
      </c>
      <c r="V9" t="n">
        <v>0.88</v>
      </c>
      <c r="W9" t="n">
        <v>15</v>
      </c>
      <c r="X9" t="n">
        <v>2.65</v>
      </c>
      <c r="Y9" t="n">
        <v>1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1.1589</v>
      </c>
      <c r="E10" t="n">
        <v>86.29000000000001</v>
      </c>
      <c r="F10" t="n">
        <v>76.23999999999999</v>
      </c>
      <c r="G10" t="n">
        <v>10.66</v>
      </c>
      <c r="H10" t="n">
        <v>0.2</v>
      </c>
      <c r="I10" t="n">
        <v>429</v>
      </c>
      <c r="J10" t="n">
        <v>89.87</v>
      </c>
      <c r="K10" t="n">
        <v>37.55</v>
      </c>
      <c r="L10" t="n">
        <v>1</v>
      </c>
      <c r="M10" t="n">
        <v>427</v>
      </c>
      <c r="N10" t="n">
        <v>11.32</v>
      </c>
      <c r="O10" t="n">
        <v>11317.98</v>
      </c>
      <c r="P10" t="n">
        <v>592.38</v>
      </c>
      <c r="Q10" t="n">
        <v>6858.86</v>
      </c>
      <c r="R10" t="n">
        <v>724.26</v>
      </c>
      <c r="S10" t="n">
        <v>168.03</v>
      </c>
      <c r="T10" t="n">
        <v>273228.76</v>
      </c>
      <c r="U10" t="n">
        <v>0.23</v>
      </c>
      <c r="V10" t="n">
        <v>0.72</v>
      </c>
      <c r="W10" t="n">
        <v>15.51</v>
      </c>
      <c r="X10" t="n">
        <v>16.47</v>
      </c>
      <c r="Y10" t="n">
        <v>1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1.3955</v>
      </c>
      <c r="E11" t="n">
        <v>71.66</v>
      </c>
      <c r="F11" t="n">
        <v>66.42</v>
      </c>
      <c r="G11" t="n">
        <v>22.77</v>
      </c>
      <c r="H11" t="n">
        <v>0.39</v>
      </c>
      <c r="I11" t="n">
        <v>175</v>
      </c>
      <c r="J11" t="n">
        <v>91.09999999999999</v>
      </c>
      <c r="K11" t="n">
        <v>37.55</v>
      </c>
      <c r="L11" t="n">
        <v>2</v>
      </c>
      <c r="M11" t="n">
        <v>33</v>
      </c>
      <c r="N11" t="n">
        <v>11.54</v>
      </c>
      <c r="O11" t="n">
        <v>11468.97</v>
      </c>
      <c r="P11" t="n">
        <v>445.38</v>
      </c>
      <c r="Q11" t="n">
        <v>6858.45</v>
      </c>
      <c r="R11" t="n">
        <v>390.09</v>
      </c>
      <c r="S11" t="n">
        <v>168.03</v>
      </c>
      <c r="T11" t="n">
        <v>107417.18</v>
      </c>
      <c r="U11" t="n">
        <v>0.43</v>
      </c>
      <c r="V11" t="n">
        <v>0.83</v>
      </c>
      <c r="W11" t="n">
        <v>15.26</v>
      </c>
      <c r="X11" t="n">
        <v>6.65</v>
      </c>
      <c r="Y11" t="n">
        <v>1</v>
      </c>
      <c r="Z11" t="n">
        <v>10</v>
      </c>
    </row>
    <row r="12">
      <c r="A12" t="n">
        <v>2</v>
      </c>
      <c r="B12" t="n">
        <v>40</v>
      </c>
      <c r="C12" t="inlineStr">
        <is>
          <t xml:space="preserve">CONCLUIDO	</t>
        </is>
      </c>
      <c r="D12" t="n">
        <v>1.3971</v>
      </c>
      <c r="E12" t="n">
        <v>71.56999999999999</v>
      </c>
      <c r="F12" t="n">
        <v>66.37</v>
      </c>
      <c r="G12" t="n">
        <v>23.02</v>
      </c>
      <c r="H12" t="n">
        <v>0.57</v>
      </c>
      <c r="I12" t="n">
        <v>173</v>
      </c>
      <c r="J12" t="n">
        <v>92.31999999999999</v>
      </c>
      <c r="K12" t="n">
        <v>37.55</v>
      </c>
      <c r="L12" t="n">
        <v>3</v>
      </c>
      <c r="M12" t="n">
        <v>0</v>
      </c>
      <c r="N12" t="n">
        <v>11.77</v>
      </c>
      <c r="O12" t="n">
        <v>11620.34</v>
      </c>
      <c r="P12" t="n">
        <v>450.12</v>
      </c>
      <c r="Q12" t="n">
        <v>6857.98</v>
      </c>
      <c r="R12" t="n">
        <v>387.22</v>
      </c>
      <c r="S12" t="n">
        <v>168.03</v>
      </c>
      <c r="T12" t="n">
        <v>105991.3</v>
      </c>
      <c r="U12" t="n">
        <v>0.43</v>
      </c>
      <c r="V12" t="n">
        <v>0.83</v>
      </c>
      <c r="W12" t="n">
        <v>15.3</v>
      </c>
      <c r="X12" t="n">
        <v>6.61</v>
      </c>
      <c r="Y12" t="n">
        <v>1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1.2665</v>
      </c>
      <c r="E13" t="n">
        <v>78.95999999999999</v>
      </c>
      <c r="F13" t="n">
        <v>72.06999999999999</v>
      </c>
      <c r="G13" t="n">
        <v>13.35</v>
      </c>
      <c r="H13" t="n">
        <v>0.24</v>
      </c>
      <c r="I13" t="n">
        <v>324</v>
      </c>
      <c r="J13" t="n">
        <v>71.52</v>
      </c>
      <c r="K13" t="n">
        <v>32.27</v>
      </c>
      <c r="L13" t="n">
        <v>1</v>
      </c>
      <c r="M13" t="n">
        <v>318</v>
      </c>
      <c r="N13" t="n">
        <v>8.25</v>
      </c>
      <c r="O13" t="n">
        <v>9054.6</v>
      </c>
      <c r="P13" t="n">
        <v>448.53</v>
      </c>
      <c r="Q13" t="n">
        <v>6858.12</v>
      </c>
      <c r="R13" t="n">
        <v>585.03</v>
      </c>
      <c r="S13" t="n">
        <v>168.03</v>
      </c>
      <c r="T13" t="n">
        <v>204137.57</v>
      </c>
      <c r="U13" t="n">
        <v>0.29</v>
      </c>
      <c r="V13" t="n">
        <v>0.76</v>
      </c>
      <c r="W13" t="n">
        <v>15.33</v>
      </c>
      <c r="X13" t="n">
        <v>12.31</v>
      </c>
      <c r="Y13" t="n">
        <v>1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1.3514</v>
      </c>
      <c r="E14" t="n">
        <v>74</v>
      </c>
      <c r="F14" t="n">
        <v>68.58</v>
      </c>
      <c r="G14" t="n">
        <v>17.89</v>
      </c>
      <c r="H14" t="n">
        <v>0.48</v>
      </c>
      <c r="I14" t="n">
        <v>230</v>
      </c>
      <c r="J14" t="n">
        <v>72.7</v>
      </c>
      <c r="K14" t="n">
        <v>32.27</v>
      </c>
      <c r="L14" t="n">
        <v>2</v>
      </c>
      <c r="M14" t="n">
        <v>0</v>
      </c>
      <c r="N14" t="n">
        <v>8.43</v>
      </c>
      <c r="O14" t="n">
        <v>9200.25</v>
      </c>
      <c r="P14" t="n">
        <v>402.38</v>
      </c>
      <c r="Q14" t="n">
        <v>6858.94</v>
      </c>
      <c r="R14" t="n">
        <v>457.89</v>
      </c>
      <c r="S14" t="n">
        <v>168.03</v>
      </c>
      <c r="T14" t="n">
        <v>141039.01</v>
      </c>
      <c r="U14" t="n">
        <v>0.37</v>
      </c>
      <c r="V14" t="n">
        <v>0.8</v>
      </c>
      <c r="W14" t="n">
        <v>15.48</v>
      </c>
      <c r="X14" t="n">
        <v>8.81</v>
      </c>
      <c r="Y14" t="n">
        <v>1</v>
      </c>
      <c r="Z14" t="n">
        <v>10</v>
      </c>
    </row>
    <row r="15">
      <c r="A15" t="n">
        <v>0</v>
      </c>
      <c r="B15" t="n">
        <v>15</v>
      </c>
      <c r="C15" t="inlineStr">
        <is>
          <t xml:space="preserve">CONCLUIDO	</t>
        </is>
      </c>
      <c r="D15" t="n">
        <v>1.1888</v>
      </c>
      <c r="E15" t="n">
        <v>84.12</v>
      </c>
      <c r="F15" t="n">
        <v>77.33</v>
      </c>
      <c r="G15" t="n">
        <v>10.13</v>
      </c>
      <c r="H15" t="n">
        <v>0.43</v>
      </c>
      <c r="I15" t="n">
        <v>458</v>
      </c>
      <c r="J15" t="n">
        <v>39.78</v>
      </c>
      <c r="K15" t="n">
        <v>19.54</v>
      </c>
      <c r="L15" t="n">
        <v>1</v>
      </c>
      <c r="M15" t="n">
        <v>0</v>
      </c>
      <c r="N15" t="n">
        <v>4.24</v>
      </c>
      <c r="O15" t="n">
        <v>5140</v>
      </c>
      <c r="P15" t="n">
        <v>306.09</v>
      </c>
      <c r="Q15" t="n">
        <v>6862.23</v>
      </c>
      <c r="R15" t="n">
        <v>739.5700000000001</v>
      </c>
      <c r="S15" t="n">
        <v>168.03</v>
      </c>
      <c r="T15" t="n">
        <v>280739.4</v>
      </c>
      <c r="U15" t="n">
        <v>0.23</v>
      </c>
      <c r="V15" t="n">
        <v>0.71</v>
      </c>
      <c r="W15" t="n">
        <v>16.15</v>
      </c>
      <c r="X15" t="n">
        <v>17.56</v>
      </c>
      <c r="Y15" t="n">
        <v>1</v>
      </c>
      <c r="Z15" t="n">
        <v>10</v>
      </c>
    </row>
    <row r="16">
      <c r="A16" t="n">
        <v>0</v>
      </c>
      <c r="B16" t="n">
        <v>70</v>
      </c>
      <c r="C16" t="inlineStr">
        <is>
          <t xml:space="preserve">CONCLUIDO	</t>
        </is>
      </c>
      <c r="D16" t="n">
        <v>0.9091</v>
      </c>
      <c r="E16" t="n">
        <v>110</v>
      </c>
      <c r="F16" t="n">
        <v>87.37</v>
      </c>
      <c r="G16" t="n">
        <v>7.43</v>
      </c>
      <c r="H16" t="n">
        <v>0.12</v>
      </c>
      <c r="I16" t="n">
        <v>706</v>
      </c>
      <c r="J16" t="n">
        <v>141.81</v>
      </c>
      <c r="K16" t="n">
        <v>47.83</v>
      </c>
      <c r="L16" t="n">
        <v>1</v>
      </c>
      <c r="M16" t="n">
        <v>704</v>
      </c>
      <c r="N16" t="n">
        <v>22.98</v>
      </c>
      <c r="O16" t="n">
        <v>17723.39</v>
      </c>
      <c r="P16" t="n">
        <v>971.05</v>
      </c>
      <c r="Q16" t="n">
        <v>6860.77</v>
      </c>
      <c r="R16" t="n">
        <v>1097.04</v>
      </c>
      <c r="S16" t="n">
        <v>168.03</v>
      </c>
      <c r="T16" t="n">
        <v>458234.07</v>
      </c>
      <c r="U16" t="n">
        <v>0.15</v>
      </c>
      <c r="V16" t="n">
        <v>0.63</v>
      </c>
      <c r="W16" t="n">
        <v>15.97</v>
      </c>
      <c r="X16" t="n">
        <v>27.59</v>
      </c>
      <c r="Y16" t="n">
        <v>1</v>
      </c>
      <c r="Z16" t="n">
        <v>10</v>
      </c>
    </row>
    <row r="17">
      <c r="A17" t="n">
        <v>1</v>
      </c>
      <c r="B17" t="n">
        <v>70</v>
      </c>
      <c r="C17" t="inlineStr">
        <is>
          <t xml:space="preserve">CONCLUIDO	</t>
        </is>
      </c>
      <c r="D17" t="n">
        <v>1.2569</v>
      </c>
      <c r="E17" t="n">
        <v>79.56</v>
      </c>
      <c r="F17" t="n">
        <v>69.70999999999999</v>
      </c>
      <c r="G17" t="n">
        <v>15.84</v>
      </c>
      <c r="H17" t="n">
        <v>0.25</v>
      </c>
      <c r="I17" t="n">
        <v>264</v>
      </c>
      <c r="J17" t="n">
        <v>143.17</v>
      </c>
      <c r="K17" t="n">
        <v>47.83</v>
      </c>
      <c r="L17" t="n">
        <v>2</v>
      </c>
      <c r="M17" t="n">
        <v>262</v>
      </c>
      <c r="N17" t="n">
        <v>23.34</v>
      </c>
      <c r="O17" t="n">
        <v>17891.86</v>
      </c>
      <c r="P17" t="n">
        <v>729.28</v>
      </c>
      <c r="Q17" t="n">
        <v>6858.03</v>
      </c>
      <c r="R17" t="n">
        <v>506.76</v>
      </c>
      <c r="S17" t="n">
        <v>168.03</v>
      </c>
      <c r="T17" t="n">
        <v>165303.07</v>
      </c>
      <c r="U17" t="n">
        <v>0.33</v>
      </c>
      <c r="V17" t="n">
        <v>0.79</v>
      </c>
      <c r="W17" t="n">
        <v>15.21</v>
      </c>
      <c r="X17" t="n">
        <v>9.94</v>
      </c>
      <c r="Y17" t="n">
        <v>1</v>
      </c>
      <c r="Z17" t="n">
        <v>10</v>
      </c>
    </row>
    <row r="18">
      <c r="A18" t="n">
        <v>2</v>
      </c>
      <c r="B18" t="n">
        <v>70</v>
      </c>
      <c r="C18" t="inlineStr">
        <is>
          <t xml:space="preserve">CONCLUIDO	</t>
        </is>
      </c>
      <c r="D18" t="n">
        <v>1.3855</v>
      </c>
      <c r="E18" t="n">
        <v>72.18000000000001</v>
      </c>
      <c r="F18" t="n">
        <v>65.5</v>
      </c>
      <c r="G18" t="n">
        <v>25.52</v>
      </c>
      <c r="H18" t="n">
        <v>0.37</v>
      </c>
      <c r="I18" t="n">
        <v>154</v>
      </c>
      <c r="J18" t="n">
        <v>144.54</v>
      </c>
      <c r="K18" t="n">
        <v>47.83</v>
      </c>
      <c r="L18" t="n">
        <v>3</v>
      </c>
      <c r="M18" t="n">
        <v>152</v>
      </c>
      <c r="N18" t="n">
        <v>23.71</v>
      </c>
      <c r="O18" t="n">
        <v>18060.85</v>
      </c>
      <c r="P18" t="n">
        <v>637.1799999999999</v>
      </c>
      <c r="Q18" t="n">
        <v>6857.3</v>
      </c>
      <c r="R18" t="n">
        <v>365.78</v>
      </c>
      <c r="S18" t="n">
        <v>168.03</v>
      </c>
      <c r="T18" t="n">
        <v>95365.99000000001</v>
      </c>
      <c r="U18" t="n">
        <v>0.46</v>
      </c>
      <c r="V18" t="n">
        <v>0.84</v>
      </c>
      <c r="W18" t="n">
        <v>15.05</v>
      </c>
      <c r="X18" t="n">
        <v>5.74</v>
      </c>
      <c r="Y18" t="n">
        <v>1</v>
      </c>
      <c r="Z18" t="n">
        <v>10</v>
      </c>
    </row>
    <row r="19">
      <c r="A19" t="n">
        <v>3</v>
      </c>
      <c r="B19" t="n">
        <v>70</v>
      </c>
      <c r="C19" t="inlineStr">
        <is>
          <t xml:space="preserve">CONCLUIDO	</t>
        </is>
      </c>
      <c r="D19" t="n">
        <v>1.4503</v>
      </c>
      <c r="E19" t="n">
        <v>68.95</v>
      </c>
      <c r="F19" t="n">
        <v>63.69</v>
      </c>
      <c r="G19" t="n">
        <v>36.39</v>
      </c>
      <c r="H19" t="n">
        <v>0.49</v>
      </c>
      <c r="I19" t="n">
        <v>105</v>
      </c>
      <c r="J19" t="n">
        <v>145.92</v>
      </c>
      <c r="K19" t="n">
        <v>47.83</v>
      </c>
      <c r="L19" t="n">
        <v>4</v>
      </c>
      <c r="M19" t="n">
        <v>58</v>
      </c>
      <c r="N19" t="n">
        <v>24.09</v>
      </c>
      <c r="O19" t="n">
        <v>18230.35</v>
      </c>
      <c r="P19" t="n">
        <v>567.8099999999999</v>
      </c>
      <c r="Q19" t="n">
        <v>6857.1</v>
      </c>
      <c r="R19" t="n">
        <v>303.99</v>
      </c>
      <c r="S19" t="n">
        <v>168.03</v>
      </c>
      <c r="T19" t="n">
        <v>64716.27</v>
      </c>
      <c r="U19" t="n">
        <v>0.55</v>
      </c>
      <c r="V19" t="n">
        <v>0.86</v>
      </c>
      <c r="W19" t="n">
        <v>15.01</v>
      </c>
      <c r="X19" t="n">
        <v>3.93</v>
      </c>
      <c r="Y19" t="n">
        <v>1</v>
      </c>
      <c r="Z19" t="n">
        <v>10</v>
      </c>
    </row>
    <row r="20">
      <c r="A20" t="n">
        <v>4</v>
      </c>
      <c r="B20" t="n">
        <v>70</v>
      </c>
      <c r="C20" t="inlineStr">
        <is>
          <t xml:space="preserve">CONCLUIDO	</t>
        </is>
      </c>
      <c r="D20" t="n">
        <v>1.458</v>
      </c>
      <c r="E20" t="n">
        <v>68.59</v>
      </c>
      <c r="F20" t="n">
        <v>63.5</v>
      </c>
      <c r="G20" t="n">
        <v>38.49</v>
      </c>
      <c r="H20" t="n">
        <v>0.6</v>
      </c>
      <c r="I20" t="n">
        <v>99</v>
      </c>
      <c r="J20" t="n">
        <v>147.3</v>
      </c>
      <c r="K20" t="n">
        <v>47.83</v>
      </c>
      <c r="L20" t="n">
        <v>5</v>
      </c>
      <c r="M20" t="n">
        <v>0</v>
      </c>
      <c r="N20" t="n">
        <v>24.47</v>
      </c>
      <c r="O20" t="n">
        <v>18400.38</v>
      </c>
      <c r="P20" t="n">
        <v>560.9</v>
      </c>
      <c r="Q20" t="n">
        <v>6857.34</v>
      </c>
      <c r="R20" t="n">
        <v>294.67</v>
      </c>
      <c r="S20" t="n">
        <v>168.03</v>
      </c>
      <c r="T20" t="n">
        <v>60084.16</v>
      </c>
      <c r="U20" t="n">
        <v>0.57</v>
      </c>
      <c r="V20" t="n">
        <v>0.86</v>
      </c>
      <c r="W20" t="n">
        <v>15.09</v>
      </c>
      <c r="X20" t="n">
        <v>3.74</v>
      </c>
      <c r="Y20" t="n">
        <v>1</v>
      </c>
      <c r="Z20" t="n">
        <v>10</v>
      </c>
    </row>
    <row r="21">
      <c r="A21" t="n">
        <v>0</v>
      </c>
      <c r="B21" t="n">
        <v>90</v>
      </c>
      <c r="C21" t="inlineStr">
        <is>
          <t xml:space="preserve">CONCLUIDO	</t>
        </is>
      </c>
      <c r="D21" t="n">
        <v>0.7694</v>
      </c>
      <c r="E21" t="n">
        <v>129.97</v>
      </c>
      <c r="F21" t="n">
        <v>95.48</v>
      </c>
      <c r="G21" t="n">
        <v>6.35</v>
      </c>
      <c r="H21" t="n">
        <v>0.1</v>
      </c>
      <c r="I21" t="n">
        <v>902</v>
      </c>
      <c r="J21" t="n">
        <v>176.73</v>
      </c>
      <c r="K21" t="n">
        <v>52.44</v>
      </c>
      <c r="L21" t="n">
        <v>1</v>
      </c>
      <c r="M21" t="n">
        <v>900</v>
      </c>
      <c r="N21" t="n">
        <v>33.29</v>
      </c>
      <c r="O21" t="n">
        <v>22031.19</v>
      </c>
      <c r="P21" t="n">
        <v>1237.33</v>
      </c>
      <c r="Q21" t="n">
        <v>6860.32</v>
      </c>
      <c r="R21" t="n">
        <v>1369.96</v>
      </c>
      <c r="S21" t="n">
        <v>168.03</v>
      </c>
      <c r="T21" t="n">
        <v>593715.26</v>
      </c>
      <c r="U21" t="n">
        <v>0.12</v>
      </c>
      <c r="V21" t="n">
        <v>0.58</v>
      </c>
      <c r="W21" t="n">
        <v>16.28</v>
      </c>
      <c r="X21" t="n">
        <v>35.69</v>
      </c>
      <c r="Y21" t="n">
        <v>1</v>
      </c>
      <c r="Z21" t="n">
        <v>10</v>
      </c>
    </row>
    <row r="22">
      <c r="A22" t="n">
        <v>1</v>
      </c>
      <c r="B22" t="n">
        <v>90</v>
      </c>
      <c r="C22" t="inlineStr">
        <is>
          <t xml:space="preserve">CONCLUIDO	</t>
        </is>
      </c>
      <c r="D22" t="n">
        <v>1.162</v>
      </c>
      <c r="E22" t="n">
        <v>86.06</v>
      </c>
      <c r="F22" t="n">
        <v>72.08</v>
      </c>
      <c r="G22" t="n">
        <v>13.31</v>
      </c>
      <c r="H22" t="n">
        <v>0.2</v>
      </c>
      <c r="I22" t="n">
        <v>325</v>
      </c>
      <c r="J22" t="n">
        <v>178.21</v>
      </c>
      <c r="K22" t="n">
        <v>52.44</v>
      </c>
      <c r="L22" t="n">
        <v>2</v>
      </c>
      <c r="M22" t="n">
        <v>323</v>
      </c>
      <c r="N22" t="n">
        <v>33.77</v>
      </c>
      <c r="O22" t="n">
        <v>22213.89</v>
      </c>
      <c r="P22" t="n">
        <v>899.3</v>
      </c>
      <c r="Q22" t="n">
        <v>6858.2</v>
      </c>
      <c r="R22" t="n">
        <v>585.55</v>
      </c>
      <c r="S22" t="n">
        <v>168.03</v>
      </c>
      <c r="T22" t="n">
        <v>204397.2</v>
      </c>
      <c r="U22" t="n">
        <v>0.29</v>
      </c>
      <c r="V22" t="n">
        <v>0.76</v>
      </c>
      <c r="W22" t="n">
        <v>15.32</v>
      </c>
      <c r="X22" t="n">
        <v>12.31</v>
      </c>
      <c r="Y22" t="n">
        <v>1</v>
      </c>
      <c r="Z22" t="n">
        <v>10</v>
      </c>
    </row>
    <row r="23">
      <c r="A23" t="n">
        <v>2</v>
      </c>
      <c r="B23" t="n">
        <v>90</v>
      </c>
      <c r="C23" t="inlineStr">
        <is>
          <t xml:space="preserve">CONCLUIDO	</t>
        </is>
      </c>
      <c r="D23" t="n">
        <v>1.3111</v>
      </c>
      <c r="E23" t="n">
        <v>76.27</v>
      </c>
      <c r="F23" t="n">
        <v>66.98999999999999</v>
      </c>
      <c r="G23" t="n">
        <v>20.83</v>
      </c>
      <c r="H23" t="n">
        <v>0.3</v>
      </c>
      <c r="I23" t="n">
        <v>193</v>
      </c>
      <c r="J23" t="n">
        <v>179.7</v>
      </c>
      <c r="K23" t="n">
        <v>52.44</v>
      </c>
      <c r="L23" t="n">
        <v>3</v>
      </c>
      <c r="M23" t="n">
        <v>191</v>
      </c>
      <c r="N23" t="n">
        <v>34.26</v>
      </c>
      <c r="O23" t="n">
        <v>22397.24</v>
      </c>
      <c r="P23" t="n">
        <v>800.4299999999999</v>
      </c>
      <c r="Q23" t="n">
        <v>6857.61</v>
      </c>
      <c r="R23" t="n">
        <v>415.85</v>
      </c>
      <c r="S23" t="n">
        <v>168.03</v>
      </c>
      <c r="T23" t="n">
        <v>120206.86</v>
      </c>
      <c r="U23" t="n">
        <v>0.4</v>
      </c>
      <c r="V23" t="n">
        <v>0.82</v>
      </c>
      <c r="W23" t="n">
        <v>15.11</v>
      </c>
      <c r="X23" t="n">
        <v>7.23</v>
      </c>
      <c r="Y23" t="n">
        <v>1</v>
      </c>
      <c r="Z23" t="n">
        <v>10</v>
      </c>
    </row>
    <row r="24">
      <c r="A24" t="n">
        <v>3</v>
      </c>
      <c r="B24" t="n">
        <v>90</v>
      </c>
      <c r="C24" t="inlineStr">
        <is>
          <t xml:space="preserve">CONCLUIDO	</t>
        </is>
      </c>
      <c r="D24" t="n">
        <v>1.3917</v>
      </c>
      <c r="E24" t="n">
        <v>71.86</v>
      </c>
      <c r="F24" t="n">
        <v>64.70999999999999</v>
      </c>
      <c r="G24" t="n">
        <v>29.19</v>
      </c>
      <c r="H24" t="n">
        <v>0.39</v>
      </c>
      <c r="I24" t="n">
        <v>133</v>
      </c>
      <c r="J24" t="n">
        <v>181.19</v>
      </c>
      <c r="K24" t="n">
        <v>52.44</v>
      </c>
      <c r="L24" t="n">
        <v>4</v>
      </c>
      <c r="M24" t="n">
        <v>131</v>
      </c>
      <c r="N24" t="n">
        <v>34.75</v>
      </c>
      <c r="O24" t="n">
        <v>22581.25</v>
      </c>
      <c r="P24" t="n">
        <v>734.7</v>
      </c>
      <c r="Q24" t="n">
        <v>6857.03</v>
      </c>
      <c r="R24" t="n">
        <v>339.74</v>
      </c>
      <c r="S24" t="n">
        <v>168.03</v>
      </c>
      <c r="T24" t="n">
        <v>82451.99000000001</v>
      </c>
      <c r="U24" t="n">
        <v>0.49</v>
      </c>
      <c r="V24" t="n">
        <v>0.85</v>
      </c>
      <c r="W24" t="n">
        <v>15</v>
      </c>
      <c r="X24" t="n">
        <v>4.95</v>
      </c>
      <c r="Y24" t="n">
        <v>1</v>
      </c>
      <c r="Z24" t="n">
        <v>10</v>
      </c>
    </row>
    <row r="25">
      <c r="A25" t="n">
        <v>4</v>
      </c>
      <c r="B25" t="n">
        <v>90</v>
      </c>
      <c r="C25" t="inlineStr">
        <is>
          <t xml:space="preserve">CONCLUIDO	</t>
        </is>
      </c>
      <c r="D25" t="n">
        <v>1.4434</v>
      </c>
      <c r="E25" t="n">
        <v>69.28</v>
      </c>
      <c r="F25" t="n">
        <v>63.38</v>
      </c>
      <c r="G25" t="n">
        <v>38.8</v>
      </c>
      <c r="H25" t="n">
        <v>0.49</v>
      </c>
      <c r="I25" t="n">
        <v>98</v>
      </c>
      <c r="J25" t="n">
        <v>182.69</v>
      </c>
      <c r="K25" t="n">
        <v>52.44</v>
      </c>
      <c r="L25" t="n">
        <v>5</v>
      </c>
      <c r="M25" t="n">
        <v>96</v>
      </c>
      <c r="N25" t="n">
        <v>35.25</v>
      </c>
      <c r="O25" t="n">
        <v>22766.06</v>
      </c>
      <c r="P25" t="n">
        <v>677.15</v>
      </c>
      <c r="Q25" t="n">
        <v>6857.08</v>
      </c>
      <c r="R25" t="n">
        <v>295.27</v>
      </c>
      <c r="S25" t="n">
        <v>168.03</v>
      </c>
      <c r="T25" t="n">
        <v>60388.4</v>
      </c>
      <c r="U25" t="n">
        <v>0.57</v>
      </c>
      <c r="V25" t="n">
        <v>0.87</v>
      </c>
      <c r="W25" t="n">
        <v>14.95</v>
      </c>
      <c r="X25" t="n">
        <v>3.62</v>
      </c>
      <c r="Y25" t="n">
        <v>1</v>
      </c>
      <c r="Z25" t="n">
        <v>10</v>
      </c>
    </row>
    <row r="26">
      <c r="A26" t="n">
        <v>5</v>
      </c>
      <c r="B26" t="n">
        <v>90</v>
      </c>
      <c r="C26" t="inlineStr">
        <is>
          <t xml:space="preserve">CONCLUIDO	</t>
        </is>
      </c>
      <c r="D26" t="n">
        <v>1.4716</v>
      </c>
      <c r="E26" t="n">
        <v>67.95</v>
      </c>
      <c r="F26" t="n">
        <v>62.73</v>
      </c>
      <c r="G26" t="n">
        <v>47.64</v>
      </c>
      <c r="H26" t="n">
        <v>0.58</v>
      </c>
      <c r="I26" t="n">
        <v>79</v>
      </c>
      <c r="J26" t="n">
        <v>184.19</v>
      </c>
      <c r="K26" t="n">
        <v>52.44</v>
      </c>
      <c r="L26" t="n">
        <v>6</v>
      </c>
      <c r="M26" t="n">
        <v>28</v>
      </c>
      <c r="N26" t="n">
        <v>35.75</v>
      </c>
      <c r="O26" t="n">
        <v>22951.43</v>
      </c>
      <c r="P26" t="n">
        <v>633.08</v>
      </c>
      <c r="Q26" t="n">
        <v>6857.21</v>
      </c>
      <c r="R26" t="n">
        <v>270.87</v>
      </c>
      <c r="S26" t="n">
        <v>168.03</v>
      </c>
      <c r="T26" t="n">
        <v>48282.79</v>
      </c>
      <c r="U26" t="n">
        <v>0.62</v>
      </c>
      <c r="V26" t="n">
        <v>0.87</v>
      </c>
      <c r="W26" t="n">
        <v>15</v>
      </c>
      <c r="X26" t="n">
        <v>2.97</v>
      </c>
      <c r="Y26" t="n">
        <v>1</v>
      </c>
      <c r="Z26" t="n">
        <v>10</v>
      </c>
    </row>
    <row r="27">
      <c r="A27" t="n">
        <v>6</v>
      </c>
      <c r="B27" t="n">
        <v>90</v>
      </c>
      <c r="C27" t="inlineStr">
        <is>
          <t xml:space="preserve">CONCLUIDO	</t>
        </is>
      </c>
      <c r="D27" t="n">
        <v>1.4729</v>
      </c>
      <c r="E27" t="n">
        <v>67.89</v>
      </c>
      <c r="F27" t="n">
        <v>62.7</v>
      </c>
      <c r="G27" t="n">
        <v>48.23</v>
      </c>
      <c r="H27" t="n">
        <v>0.67</v>
      </c>
      <c r="I27" t="n">
        <v>78</v>
      </c>
      <c r="J27" t="n">
        <v>185.7</v>
      </c>
      <c r="K27" t="n">
        <v>52.44</v>
      </c>
      <c r="L27" t="n">
        <v>7</v>
      </c>
      <c r="M27" t="n">
        <v>0</v>
      </c>
      <c r="N27" t="n">
        <v>36.26</v>
      </c>
      <c r="O27" t="n">
        <v>23137.49</v>
      </c>
      <c r="P27" t="n">
        <v>634.58</v>
      </c>
      <c r="Q27" t="n">
        <v>6857.42</v>
      </c>
      <c r="R27" t="n">
        <v>268.58</v>
      </c>
      <c r="S27" t="n">
        <v>168.03</v>
      </c>
      <c r="T27" t="n">
        <v>47143.88</v>
      </c>
      <c r="U27" t="n">
        <v>0.63</v>
      </c>
      <c r="V27" t="n">
        <v>0.88</v>
      </c>
      <c r="W27" t="n">
        <v>15.03</v>
      </c>
      <c r="X27" t="n">
        <v>2.94</v>
      </c>
      <c r="Y27" t="n">
        <v>1</v>
      </c>
      <c r="Z27" t="n">
        <v>10</v>
      </c>
    </row>
    <row r="28">
      <c r="A28" t="n">
        <v>0</v>
      </c>
      <c r="B28" t="n">
        <v>10</v>
      </c>
      <c r="C28" t="inlineStr">
        <is>
          <t xml:space="preserve">CONCLUIDO	</t>
        </is>
      </c>
      <c r="D28" t="n">
        <v>1.0492</v>
      </c>
      <c r="E28" t="n">
        <v>95.31</v>
      </c>
      <c r="F28" t="n">
        <v>86.05</v>
      </c>
      <c r="G28" t="n">
        <v>7.54</v>
      </c>
      <c r="H28" t="n">
        <v>0.64</v>
      </c>
      <c r="I28" t="n">
        <v>685</v>
      </c>
      <c r="J28" t="n">
        <v>26.11</v>
      </c>
      <c r="K28" t="n">
        <v>12.1</v>
      </c>
      <c r="L28" t="n">
        <v>1</v>
      </c>
      <c r="M28" t="n">
        <v>0</v>
      </c>
      <c r="N28" t="n">
        <v>3.01</v>
      </c>
      <c r="O28" t="n">
        <v>3454.41</v>
      </c>
      <c r="P28" t="n">
        <v>250.49</v>
      </c>
      <c r="Q28" t="n">
        <v>6862.96</v>
      </c>
      <c r="R28" t="n">
        <v>1020.71</v>
      </c>
      <c r="S28" t="n">
        <v>168.03</v>
      </c>
      <c r="T28" t="n">
        <v>420172.87</v>
      </c>
      <c r="U28" t="n">
        <v>0.16</v>
      </c>
      <c r="V28" t="n">
        <v>0.64</v>
      </c>
      <c r="W28" t="n">
        <v>16.8</v>
      </c>
      <c r="X28" t="n">
        <v>26.27</v>
      </c>
      <c r="Y28" t="n">
        <v>1</v>
      </c>
      <c r="Z28" t="n">
        <v>10</v>
      </c>
    </row>
    <row r="29">
      <c r="A29" t="n">
        <v>0</v>
      </c>
      <c r="B29" t="n">
        <v>45</v>
      </c>
      <c r="C29" t="inlineStr">
        <is>
          <t xml:space="preserve">CONCLUIDO	</t>
        </is>
      </c>
      <c r="D29" t="n">
        <v>1.1132</v>
      </c>
      <c r="E29" t="n">
        <v>89.83</v>
      </c>
      <c r="F29" t="n">
        <v>78.06</v>
      </c>
      <c r="G29" t="n">
        <v>9.84</v>
      </c>
      <c r="H29" t="n">
        <v>0.18</v>
      </c>
      <c r="I29" t="n">
        <v>476</v>
      </c>
      <c r="J29" t="n">
        <v>98.70999999999999</v>
      </c>
      <c r="K29" t="n">
        <v>39.72</v>
      </c>
      <c r="L29" t="n">
        <v>1</v>
      </c>
      <c r="M29" t="n">
        <v>474</v>
      </c>
      <c r="N29" t="n">
        <v>12.99</v>
      </c>
      <c r="O29" t="n">
        <v>12407.75</v>
      </c>
      <c r="P29" t="n">
        <v>657.27</v>
      </c>
      <c r="Q29" t="n">
        <v>6858.9</v>
      </c>
      <c r="R29" t="n">
        <v>785.42</v>
      </c>
      <c r="S29" t="n">
        <v>168.03</v>
      </c>
      <c r="T29" t="n">
        <v>303574</v>
      </c>
      <c r="U29" t="n">
        <v>0.21</v>
      </c>
      <c r="V29" t="n">
        <v>0.7</v>
      </c>
      <c r="W29" t="n">
        <v>15.58</v>
      </c>
      <c r="X29" t="n">
        <v>18.29</v>
      </c>
      <c r="Y29" t="n">
        <v>1</v>
      </c>
      <c r="Z29" t="n">
        <v>10</v>
      </c>
    </row>
    <row r="30">
      <c r="A30" t="n">
        <v>1</v>
      </c>
      <c r="B30" t="n">
        <v>45</v>
      </c>
      <c r="C30" t="inlineStr">
        <is>
          <t xml:space="preserve">CONCLUIDO	</t>
        </is>
      </c>
      <c r="D30" t="n">
        <v>1.3882</v>
      </c>
      <c r="E30" t="n">
        <v>72.03</v>
      </c>
      <c r="F30" t="n">
        <v>66.41</v>
      </c>
      <c r="G30" t="n">
        <v>22.51</v>
      </c>
      <c r="H30" t="n">
        <v>0.35</v>
      </c>
      <c r="I30" t="n">
        <v>177</v>
      </c>
      <c r="J30" t="n">
        <v>99.95</v>
      </c>
      <c r="K30" t="n">
        <v>39.72</v>
      </c>
      <c r="L30" t="n">
        <v>2</v>
      </c>
      <c r="M30" t="n">
        <v>151</v>
      </c>
      <c r="N30" t="n">
        <v>13.24</v>
      </c>
      <c r="O30" t="n">
        <v>12561.45</v>
      </c>
      <c r="P30" t="n">
        <v>485.46</v>
      </c>
      <c r="Q30" t="n">
        <v>6857.57</v>
      </c>
      <c r="R30" t="n">
        <v>394.5</v>
      </c>
      <c r="S30" t="n">
        <v>168.03</v>
      </c>
      <c r="T30" t="n">
        <v>109611.36</v>
      </c>
      <c r="U30" t="n">
        <v>0.43</v>
      </c>
      <c r="V30" t="n">
        <v>0.83</v>
      </c>
      <c r="W30" t="n">
        <v>15.13</v>
      </c>
      <c r="X30" t="n">
        <v>6.65</v>
      </c>
      <c r="Y30" t="n">
        <v>1</v>
      </c>
      <c r="Z30" t="n">
        <v>10</v>
      </c>
    </row>
    <row r="31">
      <c r="A31" t="n">
        <v>2</v>
      </c>
      <c r="B31" t="n">
        <v>45</v>
      </c>
      <c r="C31" t="inlineStr">
        <is>
          <t xml:space="preserve">CONCLUIDO	</t>
        </is>
      </c>
      <c r="D31" t="n">
        <v>1.4127</v>
      </c>
      <c r="E31" t="n">
        <v>70.79000000000001</v>
      </c>
      <c r="F31" t="n">
        <v>65.63</v>
      </c>
      <c r="G31" t="n">
        <v>25.57</v>
      </c>
      <c r="H31" t="n">
        <v>0.52</v>
      </c>
      <c r="I31" t="n">
        <v>154</v>
      </c>
      <c r="J31" t="n">
        <v>101.2</v>
      </c>
      <c r="K31" t="n">
        <v>39.72</v>
      </c>
      <c r="L31" t="n">
        <v>3</v>
      </c>
      <c r="M31" t="n">
        <v>0</v>
      </c>
      <c r="N31" t="n">
        <v>13.49</v>
      </c>
      <c r="O31" t="n">
        <v>12715.54</v>
      </c>
      <c r="P31" t="n">
        <v>468.21</v>
      </c>
      <c r="Q31" t="n">
        <v>6858.07</v>
      </c>
      <c r="R31" t="n">
        <v>363.12</v>
      </c>
      <c r="S31" t="n">
        <v>168.03</v>
      </c>
      <c r="T31" t="n">
        <v>94036.31</v>
      </c>
      <c r="U31" t="n">
        <v>0.46</v>
      </c>
      <c r="V31" t="n">
        <v>0.84</v>
      </c>
      <c r="W31" t="n">
        <v>15.25</v>
      </c>
      <c r="X31" t="n">
        <v>5.87</v>
      </c>
      <c r="Y31" t="n">
        <v>1</v>
      </c>
      <c r="Z31" t="n">
        <v>10</v>
      </c>
    </row>
    <row r="32">
      <c r="A32" t="n">
        <v>0</v>
      </c>
      <c r="B32" t="n">
        <v>60</v>
      </c>
      <c r="C32" t="inlineStr">
        <is>
          <t xml:space="preserve">CONCLUIDO	</t>
        </is>
      </c>
      <c r="D32" t="n">
        <v>0.9869</v>
      </c>
      <c r="E32" t="n">
        <v>101.33</v>
      </c>
      <c r="F32" t="n">
        <v>83.53</v>
      </c>
      <c r="G32" t="n">
        <v>8.18</v>
      </c>
      <c r="H32" t="n">
        <v>0.14</v>
      </c>
      <c r="I32" t="n">
        <v>613</v>
      </c>
      <c r="J32" t="n">
        <v>124.63</v>
      </c>
      <c r="K32" t="n">
        <v>45</v>
      </c>
      <c r="L32" t="n">
        <v>1</v>
      </c>
      <c r="M32" t="n">
        <v>611</v>
      </c>
      <c r="N32" t="n">
        <v>18.64</v>
      </c>
      <c r="O32" t="n">
        <v>15605.44</v>
      </c>
      <c r="P32" t="n">
        <v>844.47</v>
      </c>
      <c r="Q32" t="n">
        <v>6859.93</v>
      </c>
      <c r="R32" t="n">
        <v>969.27</v>
      </c>
      <c r="S32" t="n">
        <v>168.03</v>
      </c>
      <c r="T32" t="n">
        <v>394816.84</v>
      </c>
      <c r="U32" t="n">
        <v>0.17</v>
      </c>
      <c r="V32" t="n">
        <v>0.66</v>
      </c>
      <c r="W32" t="n">
        <v>15.78</v>
      </c>
      <c r="X32" t="n">
        <v>23.75</v>
      </c>
      <c r="Y32" t="n">
        <v>1</v>
      </c>
      <c r="Z32" t="n">
        <v>10</v>
      </c>
    </row>
    <row r="33">
      <c r="A33" t="n">
        <v>1</v>
      </c>
      <c r="B33" t="n">
        <v>60</v>
      </c>
      <c r="C33" t="inlineStr">
        <is>
          <t xml:space="preserve">CONCLUIDO	</t>
        </is>
      </c>
      <c r="D33" t="n">
        <v>1.3071</v>
      </c>
      <c r="E33" t="n">
        <v>76.51000000000001</v>
      </c>
      <c r="F33" t="n">
        <v>68.47</v>
      </c>
      <c r="G33" t="n">
        <v>17.78</v>
      </c>
      <c r="H33" t="n">
        <v>0.28</v>
      </c>
      <c r="I33" t="n">
        <v>231</v>
      </c>
      <c r="J33" t="n">
        <v>125.95</v>
      </c>
      <c r="K33" t="n">
        <v>45</v>
      </c>
      <c r="L33" t="n">
        <v>2</v>
      </c>
      <c r="M33" t="n">
        <v>229</v>
      </c>
      <c r="N33" t="n">
        <v>18.95</v>
      </c>
      <c r="O33" t="n">
        <v>15767.7</v>
      </c>
      <c r="P33" t="n">
        <v>639.17</v>
      </c>
      <c r="Q33" t="n">
        <v>6857.89</v>
      </c>
      <c r="R33" t="n">
        <v>464.29</v>
      </c>
      <c r="S33" t="n">
        <v>168.03</v>
      </c>
      <c r="T33" t="n">
        <v>144236.87</v>
      </c>
      <c r="U33" t="n">
        <v>0.36</v>
      </c>
      <c r="V33" t="n">
        <v>0.8</v>
      </c>
      <c r="W33" t="n">
        <v>15.19</v>
      </c>
      <c r="X33" t="n">
        <v>8.710000000000001</v>
      </c>
      <c r="Y33" t="n">
        <v>1</v>
      </c>
      <c r="Z33" t="n">
        <v>10</v>
      </c>
    </row>
    <row r="34">
      <c r="A34" t="n">
        <v>2</v>
      </c>
      <c r="B34" t="n">
        <v>60</v>
      </c>
      <c r="C34" t="inlineStr">
        <is>
          <t xml:space="preserve">CONCLUIDO	</t>
        </is>
      </c>
      <c r="D34" t="n">
        <v>1.4258</v>
      </c>
      <c r="E34" t="n">
        <v>70.13</v>
      </c>
      <c r="F34" t="n">
        <v>64.65000000000001</v>
      </c>
      <c r="G34" t="n">
        <v>29.61</v>
      </c>
      <c r="H34" t="n">
        <v>0.42</v>
      </c>
      <c r="I34" t="n">
        <v>131</v>
      </c>
      <c r="J34" t="n">
        <v>127.27</v>
      </c>
      <c r="K34" t="n">
        <v>45</v>
      </c>
      <c r="L34" t="n">
        <v>3</v>
      </c>
      <c r="M34" t="n">
        <v>115</v>
      </c>
      <c r="N34" t="n">
        <v>19.27</v>
      </c>
      <c r="O34" t="n">
        <v>15930.42</v>
      </c>
      <c r="P34" t="n">
        <v>542.46</v>
      </c>
      <c r="Q34" t="n">
        <v>6857.01</v>
      </c>
      <c r="R34" t="n">
        <v>337.05</v>
      </c>
      <c r="S34" t="n">
        <v>168.03</v>
      </c>
      <c r="T34" t="n">
        <v>81112.86</v>
      </c>
      <c r="U34" t="n">
        <v>0.5</v>
      </c>
      <c r="V34" t="n">
        <v>0.85</v>
      </c>
      <c r="W34" t="n">
        <v>15.03</v>
      </c>
      <c r="X34" t="n">
        <v>4.9</v>
      </c>
      <c r="Y34" t="n">
        <v>1</v>
      </c>
      <c r="Z34" t="n">
        <v>10</v>
      </c>
    </row>
    <row r="35">
      <c r="A35" t="n">
        <v>3</v>
      </c>
      <c r="B35" t="n">
        <v>60</v>
      </c>
      <c r="C35" t="inlineStr">
        <is>
          <t xml:space="preserve">CONCLUIDO	</t>
        </is>
      </c>
      <c r="D35" t="n">
        <v>1.443</v>
      </c>
      <c r="E35" t="n">
        <v>69.3</v>
      </c>
      <c r="F35" t="n">
        <v>64.2</v>
      </c>
      <c r="G35" t="n">
        <v>33.21</v>
      </c>
      <c r="H35" t="n">
        <v>0.55</v>
      </c>
      <c r="I35" t="n">
        <v>116</v>
      </c>
      <c r="J35" t="n">
        <v>128.59</v>
      </c>
      <c r="K35" t="n">
        <v>45</v>
      </c>
      <c r="L35" t="n">
        <v>4</v>
      </c>
      <c r="M35" t="n">
        <v>0</v>
      </c>
      <c r="N35" t="n">
        <v>19.59</v>
      </c>
      <c r="O35" t="n">
        <v>16093.6</v>
      </c>
      <c r="P35" t="n">
        <v>525.99</v>
      </c>
      <c r="Q35" t="n">
        <v>6857.68</v>
      </c>
      <c r="R35" t="n">
        <v>317.77</v>
      </c>
      <c r="S35" t="n">
        <v>168.03</v>
      </c>
      <c r="T35" t="n">
        <v>71550.67</v>
      </c>
      <c r="U35" t="n">
        <v>0.53</v>
      </c>
      <c r="V35" t="n">
        <v>0.85</v>
      </c>
      <c r="W35" t="n">
        <v>15.13</v>
      </c>
      <c r="X35" t="n">
        <v>4.44</v>
      </c>
      <c r="Y35" t="n">
        <v>1</v>
      </c>
      <c r="Z35" t="n">
        <v>10</v>
      </c>
    </row>
    <row r="36">
      <c r="A36" t="n">
        <v>0</v>
      </c>
      <c r="B36" t="n">
        <v>80</v>
      </c>
      <c r="C36" t="inlineStr">
        <is>
          <t xml:space="preserve">CONCLUIDO	</t>
        </is>
      </c>
      <c r="D36" t="n">
        <v>0.8383</v>
      </c>
      <c r="E36" t="n">
        <v>119.3</v>
      </c>
      <c r="F36" t="n">
        <v>91.19</v>
      </c>
      <c r="G36" t="n">
        <v>6.84</v>
      </c>
      <c r="H36" t="n">
        <v>0.11</v>
      </c>
      <c r="I36" t="n">
        <v>800</v>
      </c>
      <c r="J36" t="n">
        <v>159.12</v>
      </c>
      <c r="K36" t="n">
        <v>50.28</v>
      </c>
      <c r="L36" t="n">
        <v>1</v>
      </c>
      <c r="M36" t="n">
        <v>798</v>
      </c>
      <c r="N36" t="n">
        <v>27.84</v>
      </c>
      <c r="O36" t="n">
        <v>19859.16</v>
      </c>
      <c r="P36" t="n">
        <v>1099.28</v>
      </c>
      <c r="Q36" t="n">
        <v>6860.64</v>
      </c>
      <c r="R36" t="n">
        <v>1226.4</v>
      </c>
      <c r="S36" t="n">
        <v>168.03</v>
      </c>
      <c r="T36" t="n">
        <v>522447.3</v>
      </c>
      <c r="U36" t="n">
        <v>0.14</v>
      </c>
      <c r="V36" t="n">
        <v>0.6</v>
      </c>
      <c r="W36" t="n">
        <v>16.08</v>
      </c>
      <c r="X36" t="n">
        <v>31.41</v>
      </c>
      <c r="Y36" t="n">
        <v>1</v>
      </c>
      <c r="Z36" t="n">
        <v>10</v>
      </c>
    </row>
    <row r="37">
      <c r="A37" t="n">
        <v>1</v>
      </c>
      <c r="B37" t="n">
        <v>80</v>
      </c>
      <c r="C37" t="inlineStr">
        <is>
          <t xml:space="preserve">CONCLUIDO	</t>
        </is>
      </c>
      <c r="D37" t="n">
        <v>1.2085</v>
      </c>
      <c r="E37" t="n">
        <v>82.75</v>
      </c>
      <c r="F37" t="n">
        <v>70.92</v>
      </c>
      <c r="G37" t="n">
        <v>14.42</v>
      </c>
      <c r="H37" t="n">
        <v>0.22</v>
      </c>
      <c r="I37" t="n">
        <v>295</v>
      </c>
      <c r="J37" t="n">
        <v>160.54</v>
      </c>
      <c r="K37" t="n">
        <v>50.28</v>
      </c>
      <c r="L37" t="n">
        <v>2</v>
      </c>
      <c r="M37" t="n">
        <v>293</v>
      </c>
      <c r="N37" t="n">
        <v>28.26</v>
      </c>
      <c r="O37" t="n">
        <v>20034.4</v>
      </c>
      <c r="P37" t="n">
        <v>815.5700000000001</v>
      </c>
      <c r="Q37" t="n">
        <v>6857.92</v>
      </c>
      <c r="R37" t="n">
        <v>546.48</v>
      </c>
      <c r="S37" t="n">
        <v>168.03</v>
      </c>
      <c r="T37" t="n">
        <v>185011.85</v>
      </c>
      <c r="U37" t="n">
        <v>0.31</v>
      </c>
      <c r="V37" t="n">
        <v>0.77</v>
      </c>
      <c r="W37" t="n">
        <v>15.28</v>
      </c>
      <c r="X37" t="n">
        <v>11.15</v>
      </c>
      <c r="Y37" t="n">
        <v>1</v>
      </c>
      <c r="Z37" t="n">
        <v>10</v>
      </c>
    </row>
    <row r="38">
      <c r="A38" t="n">
        <v>2</v>
      </c>
      <c r="B38" t="n">
        <v>80</v>
      </c>
      <c r="C38" t="inlineStr">
        <is>
          <t xml:space="preserve">CONCLUIDO	</t>
        </is>
      </c>
      <c r="D38" t="n">
        <v>1.3476</v>
      </c>
      <c r="E38" t="n">
        <v>74.20999999999999</v>
      </c>
      <c r="F38" t="n">
        <v>66.28</v>
      </c>
      <c r="G38" t="n">
        <v>22.85</v>
      </c>
      <c r="H38" t="n">
        <v>0.33</v>
      </c>
      <c r="I38" t="n">
        <v>174</v>
      </c>
      <c r="J38" t="n">
        <v>161.97</v>
      </c>
      <c r="K38" t="n">
        <v>50.28</v>
      </c>
      <c r="L38" t="n">
        <v>3</v>
      </c>
      <c r="M38" t="n">
        <v>172</v>
      </c>
      <c r="N38" t="n">
        <v>28.69</v>
      </c>
      <c r="O38" t="n">
        <v>20210.21</v>
      </c>
      <c r="P38" t="n">
        <v>721.51</v>
      </c>
      <c r="Q38" t="n">
        <v>6857.41</v>
      </c>
      <c r="R38" t="n">
        <v>391.85</v>
      </c>
      <c r="S38" t="n">
        <v>168.03</v>
      </c>
      <c r="T38" t="n">
        <v>108300.45</v>
      </c>
      <c r="U38" t="n">
        <v>0.43</v>
      </c>
      <c r="V38" t="n">
        <v>0.83</v>
      </c>
      <c r="W38" t="n">
        <v>15.08</v>
      </c>
      <c r="X38" t="n">
        <v>6.52</v>
      </c>
      <c r="Y38" t="n">
        <v>1</v>
      </c>
      <c r="Z38" t="n">
        <v>10</v>
      </c>
    </row>
    <row r="39">
      <c r="A39" t="n">
        <v>3</v>
      </c>
      <c r="B39" t="n">
        <v>80</v>
      </c>
      <c r="C39" t="inlineStr">
        <is>
          <t xml:space="preserve">CONCLUIDO	</t>
        </is>
      </c>
      <c r="D39" t="n">
        <v>1.4231</v>
      </c>
      <c r="E39" t="n">
        <v>70.27</v>
      </c>
      <c r="F39" t="n">
        <v>64.14</v>
      </c>
      <c r="G39" t="n">
        <v>32.62</v>
      </c>
      <c r="H39" t="n">
        <v>0.43</v>
      </c>
      <c r="I39" t="n">
        <v>118</v>
      </c>
      <c r="J39" t="n">
        <v>163.4</v>
      </c>
      <c r="K39" t="n">
        <v>50.28</v>
      </c>
      <c r="L39" t="n">
        <v>4</v>
      </c>
      <c r="M39" t="n">
        <v>116</v>
      </c>
      <c r="N39" t="n">
        <v>29.12</v>
      </c>
      <c r="O39" t="n">
        <v>20386.62</v>
      </c>
      <c r="P39" t="n">
        <v>651.41</v>
      </c>
      <c r="Q39" t="n">
        <v>6857.02</v>
      </c>
      <c r="R39" t="n">
        <v>320.59</v>
      </c>
      <c r="S39" t="n">
        <v>168.03</v>
      </c>
      <c r="T39" t="n">
        <v>72950.35000000001</v>
      </c>
      <c r="U39" t="n">
        <v>0.52</v>
      </c>
      <c r="V39" t="n">
        <v>0.86</v>
      </c>
      <c r="W39" t="n">
        <v>14.98</v>
      </c>
      <c r="X39" t="n">
        <v>4.38</v>
      </c>
      <c r="Y39" t="n">
        <v>1</v>
      </c>
      <c r="Z39" t="n">
        <v>10</v>
      </c>
    </row>
    <row r="40">
      <c r="A40" t="n">
        <v>4</v>
      </c>
      <c r="B40" t="n">
        <v>80</v>
      </c>
      <c r="C40" t="inlineStr">
        <is>
          <t xml:space="preserve">CONCLUIDO	</t>
        </is>
      </c>
      <c r="D40" t="n">
        <v>1.4639</v>
      </c>
      <c r="E40" t="n">
        <v>68.31</v>
      </c>
      <c r="F40" t="n">
        <v>63.12</v>
      </c>
      <c r="G40" t="n">
        <v>42.55</v>
      </c>
      <c r="H40" t="n">
        <v>0.54</v>
      </c>
      <c r="I40" t="n">
        <v>89</v>
      </c>
      <c r="J40" t="n">
        <v>164.83</v>
      </c>
      <c r="K40" t="n">
        <v>50.28</v>
      </c>
      <c r="L40" t="n">
        <v>5</v>
      </c>
      <c r="M40" t="n">
        <v>34</v>
      </c>
      <c r="N40" t="n">
        <v>29.55</v>
      </c>
      <c r="O40" t="n">
        <v>20563.61</v>
      </c>
      <c r="P40" t="n">
        <v>597</v>
      </c>
      <c r="Q40" t="n">
        <v>6857.08</v>
      </c>
      <c r="R40" t="n">
        <v>283.81</v>
      </c>
      <c r="S40" t="n">
        <v>168.03</v>
      </c>
      <c r="T40" t="n">
        <v>54705.39</v>
      </c>
      <c r="U40" t="n">
        <v>0.59</v>
      </c>
      <c r="V40" t="n">
        <v>0.87</v>
      </c>
      <c r="W40" t="n">
        <v>15.02</v>
      </c>
      <c r="X40" t="n">
        <v>3.36</v>
      </c>
      <c r="Y40" t="n">
        <v>1</v>
      </c>
      <c r="Z40" t="n">
        <v>10</v>
      </c>
    </row>
    <row r="41">
      <c r="A41" t="n">
        <v>5</v>
      </c>
      <c r="B41" t="n">
        <v>80</v>
      </c>
      <c r="C41" t="inlineStr">
        <is>
          <t xml:space="preserve">CONCLUIDO	</t>
        </is>
      </c>
      <c r="D41" t="n">
        <v>1.4662</v>
      </c>
      <c r="E41" t="n">
        <v>68.20999999999999</v>
      </c>
      <c r="F41" t="n">
        <v>63.08</v>
      </c>
      <c r="G41" t="n">
        <v>43.5</v>
      </c>
      <c r="H41" t="n">
        <v>0.64</v>
      </c>
      <c r="I41" t="n">
        <v>87</v>
      </c>
      <c r="J41" t="n">
        <v>166.27</v>
      </c>
      <c r="K41" t="n">
        <v>50.28</v>
      </c>
      <c r="L41" t="n">
        <v>6</v>
      </c>
      <c r="M41" t="n">
        <v>0</v>
      </c>
      <c r="N41" t="n">
        <v>29.99</v>
      </c>
      <c r="O41" t="n">
        <v>20741.2</v>
      </c>
      <c r="P41" t="n">
        <v>598.36</v>
      </c>
      <c r="Q41" t="n">
        <v>6857.26</v>
      </c>
      <c r="R41" t="n">
        <v>281.28</v>
      </c>
      <c r="S41" t="n">
        <v>168.03</v>
      </c>
      <c r="T41" t="n">
        <v>53448.66</v>
      </c>
      <c r="U41" t="n">
        <v>0.6</v>
      </c>
      <c r="V41" t="n">
        <v>0.87</v>
      </c>
      <c r="W41" t="n">
        <v>15.05</v>
      </c>
      <c r="X41" t="n">
        <v>3.32</v>
      </c>
      <c r="Y41" t="n">
        <v>1</v>
      </c>
      <c r="Z41" t="n">
        <v>10</v>
      </c>
    </row>
    <row r="42">
      <c r="A42" t="n">
        <v>0</v>
      </c>
      <c r="B42" t="n">
        <v>35</v>
      </c>
      <c r="C42" t="inlineStr">
        <is>
          <t xml:space="preserve">CONCLUIDO	</t>
        </is>
      </c>
      <c r="D42" t="n">
        <v>1.2112</v>
      </c>
      <c r="E42" t="n">
        <v>82.56999999999999</v>
      </c>
      <c r="F42" t="n">
        <v>74.16</v>
      </c>
      <c r="G42" t="n">
        <v>11.77</v>
      </c>
      <c r="H42" t="n">
        <v>0.22</v>
      </c>
      <c r="I42" t="n">
        <v>378</v>
      </c>
      <c r="J42" t="n">
        <v>80.84</v>
      </c>
      <c r="K42" t="n">
        <v>35.1</v>
      </c>
      <c r="L42" t="n">
        <v>1</v>
      </c>
      <c r="M42" t="n">
        <v>376</v>
      </c>
      <c r="N42" t="n">
        <v>9.74</v>
      </c>
      <c r="O42" t="n">
        <v>10204.21</v>
      </c>
      <c r="P42" t="n">
        <v>522.8</v>
      </c>
      <c r="Q42" t="n">
        <v>6858.23</v>
      </c>
      <c r="R42" t="n">
        <v>655.4299999999999</v>
      </c>
      <c r="S42" t="n">
        <v>168.03</v>
      </c>
      <c r="T42" t="n">
        <v>239069.7</v>
      </c>
      <c r="U42" t="n">
        <v>0.26</v>
      </c>
      <c r="V42" t="n">
        <v>0.74</v>
      </c>
      <c r="W42" t="n">
        <v>15.41</v>
      </c>
      <c r="X42" t="n">
        <v>14.39</v>
      </c>
      <c r="Y42" t="n">
        <v>1</v>
      </c>
      <c r="Z42" t="n">
        <v>10</v>
      </c>
    </row>
    <row r="43">
      <c r="A43" t="n">
        <v>1</v>
      </c>
      <c r="B43" t="n">
        <v>35</v>
      </c>
      <c r="C43" t="inlineStr">
        <is>
          <t xml:space="preserve">CONCLUIDO	</t>
        </is>
      </c>
      <c r="D43" t="n">
        <v>1.3776</v>
      </c>
      <c r="E43" t="n">
        <v>72.59</v>
      </c>
      <c r="F43" t="n">
        <v>67.31</v>
      </c>
      <c r="G43" t="n">
        <v>20.5</v>
      </c>
      <c r="H43" t="n">
        <v>0.43</v>
      </c>
      <c r="I43" t="n">
        <v>197</v>
      </c>
      <c r="J43" t="n">
        <v>82.04000000000001</v>
      </c>
      <c r="K43" t="n">
        <v>35.1</v>
      </c>
      <c r="L43" t="n">
        <v>2</v>
      </c>
      <c r="M43" t="n">
        <v>0</v>
      </c>
      <c r="N43" t="n">
        <v>9.94</v>
      </c>
      <c r="O43" t="n">
        <v>10352.53</v>
      </c>
      <c r="P43" t="n">
        <v>424.38</v>
      </c>
      <c r="Q43" t="n">
        <v>6858.66</v>
      </c>
      <c r="R43" t="n">
        <v>416.61</v>
      </c>
      <c r="S43" t="n">
        <v>168.03</v>
      </c>
      <c r="T43" t="n">
        <v>120566.12</v>
      </c>
      <c r="U43" t="n">
        <v>0.4</v>
      </c>
      <c r="V43" t="n">
        <v>0.82</v>
      </c>
      <c r="W43" t="n">
        <v>15.39</v>
      </c>
      <c r="X43" t="n">
        <v>7.54</v>
      </c>
      <c r="Y43" t="n">
        <v>1</v>
      </c>
      <c r="Z43" t="n">
        <v>10</v>
      </c>
    </row>
    <row r="44">
      <c r="A44" t="n">
        <v>0</v>
      </c>
      <c r="B44" t="n">
        <v>50</v>
      </c>
      <c r="C44" t="inlineStr">
        <is>
          <t xml:space="preserve">CONCLUIDO	</t>
        </is>
      </c>
      <c r="D44" t="n">
        <v>1.0692</v>
      </c>
      <c r="E44" t="n">
        <v>93.53</v>
      </c>
      <c r="F44" t="n">
        <v>79.90000000000001</v>
      </c>
      <c r="G44" t="n">
        <v>9.18</v>
      </c>
      <c r="H44" t="n">
        <v>0.16</v>
      </c>
      <c r="I44" t="n">
        <v>522</v>
      </c>
      <c r="J44" t="n">
        <v>107.41</v>
      </c>
      <c r="K44" t="n">
        <v>41.65</v>
      </c>
      <c r="L44" t="n">
        <v>1</v>
      </c>
      <c r="M44" t="n">
        <v>520</v>
      </c>
      <c r="N44" t="n">
        <v>14.77</v>
      </c>
      <c r="O44" t="n">
        <v>13481.73</v>
      </c>
      <c r="P44" t="n">
        <v>719.9299999999999</v>
      </c>
      <c r="Q44" t="n">
        <v>6859.11</v>
      </c>
      <c r="R44" t="n">
        <v>847.54</v>
      </c>
      <c r="S44" t="n">
        <v>168.03</v>
      </c>
      <c r="T44" t="n">
        <v>334406.19</v>
      </c>
      <c r="U44" t="n">
        <v>0.2</v>
      </c>
      <c r="V44" t="n">
        <v>0.6899999999999999</v>
      </c>
      <c r="W44" t="n">
        <v>15.64</v>
      </c>
      <c r="X44" t="n">
        <v>20.12</v>
      </c>
      <c r="Y44" t="n">
        <v>1</v>
      </c>
      <c r="Z44" t="n">
        <v>10</v>
      </c>
    </row>
    <row r="45">
      <c r="A45" t="n">
        <v>1</v>
      </c>
      <c r="B45" t="n">
        <v>50</v>
      </c>
      <c r="C45" t="inlineStr">
        <is>
          <t xml:space="preserve">CONCLUIDO	</t>
        </is>
      </c>
      <c r="D45" t="n">
        <v>1.3627</v>
      </c>
      <c r="E45" t="n">
        <v>73.38</v>
      </c>
      <c r="F45" t="n">
        <v>67.02</v>
      </c>
      <c r="G45" t="n">
        <v>20.62</v>
      </c>
      <c r="H45" t="n">
        <v>0.32</v>
      </c>
      <c r="I45" t="n">
        <v>195</v>
      </c>
      <c r="J45" t="n">
        <v>108.68</v>
      </c>
      <c r="K45" t="n">
        <v>41.65</v>
      </c>
      <c r="L45" t="n">
        <v>2</v>
      </c>
      <c r="M45" t="n">
        <v>193</v>
      </c>
      <c r="N45" t="n">
        <v>15.03</v>
      </c>
      <c r="O45" t="n">
        <v>13638.32</v>
      </c>
      <c r="P45" t="n">
        <v>539.02</v>
      </c>
      <c r="Q45" t="n">
        <v>6857.69</v>
      </c>
      <c r="R45" t="n">
        <v>416.36</v>
      </c>
      <c r="S45" t="n">
        <v>168.03</v>
      </c>
      <c r="T45" t="n">
        <v>120448.44</v>
      </c>
      <c r="U45" t="n">
        <v>0.4</v>
      </c>
      <c r="V45" t="n">
        <v>0.82</v>
      </c>
      <c r="W45" t="n">
        <v>15.11</v>
      </c>
      <c r="X45" t="n">
        <v>7.25</v>
      </c>
      <c r="Y45" t="n">
        <v>1</v>
      </c>
      <c r="Z45" t="n">
        <v>10</v>
      </c>
    </row>
    <row r="46">
      <c r="A46" t="n">
        <v>2</v>
      </c>
      <c r="B46" t="n">
        <v>50</v>
      </c>
      <c r="C46" t="inlineStr">
        <is>
          <t xml:space="preserve">CONCLUIDO	</t>
        </is>
      </c>
      <c r="D46" t="n">
        <v>1.4247</v>
      </c>
      <c r="E46" t="n">
        <v>70.19</v>
      </c>
      <c r="F46" t="n">
        <v>65.06999999999999</v>
      </c>
      <c r="G46" t="n">
        <v>28.09</v>
      </c>
      <c r="H46" t="n">
        <v>0.48</v>
      </c>
      <c r="I46" t="n">
        <v>139</v>
      </c>
      <c r="J46" t="n">
        <v>109.96</v>
      </c>
      <c r="K46" t="n">
        <v>41.65</v>
      </c>
      <c r="L46" t="n">
        <v>3</v>
      </c>
      <c r="M46" t="n">
        <v>0</v>
      </c>
      <c r="N46" t="n">
        <v>15.31</v>
      </c>
      <c r="O46" t="n">
        <v>13795.21</v>
      </c>
      <c r="P46" t="n">
        <v>485.63</v>
      </c>
      <c r="Q46" t="n">
        <v>6857.83</v>
      </c>
      <c r="R46" t="n">
        <v>345.34</v>
      </c>
      <c r="S46" t="n">
        <v>168.03</v>
      </c>
      <c r="T46" t="n">
        <v>85220.03999999999</v>
      </c>
      <c r="U46" t="n">
        <v>0.49</v>
      </c>
      <c r="V46" t="n">
        <v>0.84</v>
      </c>
      <c r="W46" t="n">
        <v>15.2</v>
      </c>
      <c r="X46" t="n">
        <v>5.31</v>
      </c>
      <c r="Y46" t="n">
        <v>1</v>
      </c>
      <c r="Z46" t="n">
        <v>10</v>
      </c>
    </row>
    <row r="47">
      <c r="A47" t="n">
        <v>0</v>
      </c>
      <c r="B47" t="n">
        <v>25</v>
      </c>
      <c r="C47" t="inlineStr">
        <is>
          <t xml:space="preserve">CONCLUIDO	</t>
        </is>
      </c>
      <c r="D47" t="n">
        <v>1.3065</v>
      </c>
      <c r="E47" t="n">
        <v>76.54000000000001</v>
      </c>
      <c r="F47" t="n">
        <v>70.75</v>
      </c>
      <c r="G47" t="n">
        <v>14.74</v>
      </c>
      <c r="H47" t="n">
        <v>0.28</v>
      </c>
      <c r="I47" t="n">
        <v>288</v>
      </c>
      <c r="J47" t="n">
        <v>61.76</v>
      </c>
      <c r="K47" t="n">
        <v>28.92</v>
      </c>
      <c r="L47" t="n">
        <v>1</v>
      </c>
      <c r="M47" t="n">
        <v>109</v>
      </c>
      <c r="N47" t="n">
        <v>6.84</v>
      </c>
      <c r="O47" t="n">
        <v>7851.41</v>
      </c>
      <c r="P47" t="n">
        <v>377.91</v>
      </c>
      <c r="Q47" t="n">
        <v>6859.09</v>
      </c>
      <c r="R47" t="n">
        <v>532.33</v>
      </c>
      <c r="S47" t="n">
        <v>168.03</v>
      </c>
      <c r="T47" t="n">
        <v>177971.66</v>
      </c>
      <c r="U47" t="n">
        <v>0.32</v>
      </c>
      <c r="V47" t="n">
        <v>0.78</v>
      </c>
      <c r="W47" t="n">
        <v>15.51</v>
      </c>
      <c r="X47" t="n">
        <v>10.98</v>
      </c>
      <c r="Y47" t="n">
        <v>1</v>
      </c>
      <c r="Z47" t="n">
        <v>10</v>
      </c>
    </row>
    <row r="48">
      <c r="A48" t="n">
        <v>1</v>
      </c>
      <c r="B48" t="n">
        <v>25</v>
      </c>
      <c r="C48" t="inlineStr">
        <is>
          <t xml:space="preserve">CONCLUIDO	</t>
        </is>
      </c>
      <c r="D48" t="n">
        <v>1.3176</v>
      </c>
      <c r="E48" t="n">
        <v>75.89</v>
      </c>
      <c r="F48" t="n">
        <v>70.28</v>
      </c>
      <c r="G48" t="n">
        <v>15.33</v>
      </c>
      <c r="H48" t="n">
        <v>0.55</v>
      </c>
      <c r="I48" t="n">
        <v>275</v>
      </c>
      <c r="J48" t="n">
        <v>62.92</v>
      </c>
      <c r="K48" t="n">
        <v>28.92</v>
      </c>
      <c r="L48" t="n">
        <v>2</v>
      </c>
      <c r="M48" t="n">
        <v>0</v>
      </c>
      <c r="N48" t="n">
        <v>7</v>
      </c>
      <c r="O48" t="n">
        <v>7994.37</v>
      </c>
      <c r="P48" t="n">
        <v>378.38</v>
      </c>
      <c r="Q48" t="n">
        <v>6859.46</v>
      </c>
      <c r="R48" t="n">
        <v>512.87</v>
      </c>
      <c r="S48" t="n">
        <v>168.03</v>
      </c>
      <c r="T48" t="n">
        <v>168306.22</v>
      </c>
      <c r="U48" t="n">
        <v>0.33</v>
      </c>
      <c r="V48" t="n">
        <v>0.78</v>
      </c>
      <c r="W48" t="n">
        <v>15.6</v>
      </c>
      <c r="X48" t="n">
        <v>10.51</v>
      </c>
      <c r="Y48" t="n">
        <v>1</v>
      </c>
      <c r="Z48" t="n">
        <v>10</v>
      </c>
    </row>
    <row r="49">
      <c r="A49" t="n">
        <v>0</v>
      </c>
      <c r="B49" t="n">
        <v>85</v>
      </c>
      <c r="C49" t="inlineStr">
        <is>
          <t xml:space="preserve">CONCLUIDO	</t>
        </is>
      </c>
      <c r="D49" t="n">
        <v>0.8036</v>
      </c>
      <c r="E49" t="n">
        <v>124.44</v>
      </c>
      <c r="F49" t="n">
        <v>93.26000000000001</v>
      </c>
      <c r="G49" t="n">
        <v>6.58</v>
      </c>
      <c r="H49" t="n">
        <v>0.11</v>
      </c>
      <c r="I49" t="n">
        <v>850</v>
      </c>
      <c r="J49" t="n">
        <v>167.88</v>
      </c>
      <c r="K49" t="n">
        <v>51.39</v>
      </c>
      <c r="L49" t="n">
        <v>1</v>
      </c>
      <c r="M49" t="n">
        <v>848</v>
      </c>
      <c r="N49" t="n">
        <v>30.49</v>
      </c>
      <c r="O49" t="n">
        <v>20939.59</v>
      </c>
      <c r="P49" t="n">
        <v>1166.75</v>
      </c>
      <c r="Q49" t="n">
        <v>6861.09</v>
      </c>
      <c r="R49" t="n">
        <v>1295.83</v>
      </c>
      <c r="S49" t="n">
        <v>168.03</v>
      </c>
      <c r="T49" t="n">
        <v>556909.58</v>
      </c>
      <c r="U49" t="n">
        <v>0.13</v>
      </c>
      <c r="V49" t="n">
        <v>0.59</v>
      </c>
      <c r="W49" t="n">
        <v>16.18</v>
      </c>
      <c r="X49" t="n">
        <v>33.48</v>
      </c>
      <c r="Y49" t="n">
        <v>1</v>
      </c>
      <c r="Z49" t="n">
        <v>10</v>
      </c>
    </row>
    <row r="50">
      <c r="A50" t="n">
        <v>1</v>
      </c>
      <c r="B50" t="n">
        <v>85</v>
      </c>
      <c r="C50" t="inlineStr">
        <is>
          <t xml:space="preserve">CONCLUIDO	</t>
        </is>
      </c>
      <c r="D50" t="n">
        <v>1.1849</v>
      </c>
      <c r="E50" t="n">
        <v>84.39</v>
      </c>
      <c r="F50" t="n">
        <v>71.52</v>
      </c>
      <c r="G50" t="n">
        <v>13.84</v>
      </c>
      <c r="H50" t="n">
        <v>0.21</v>
      </c>
      <c r="I50" t="n">
        <v>310</v>
      </c>
      <c r="J50" t="n">
        <v>169.33</v>
      </c>
      <c r="K50" t="n">
        <v>51.39</v>
      </c>
      <c r="L50" t="n">
        <v>2</v>
      </c>
      <c r="M50" t="n">
        <v>308</v>
      </c>
      <c r="N50" t="n">
        <v>30.94</v>
      </c>
      <c r="O50" t="n">
        <v>21118.46</v>
      </c>
      <c r="P50" t="n">
        <v>858.08</v>
      </c>
      <c r="Q50" t="n">
        <v>6857.8</v>
      </c>
      <c r="R50" t="n">
        <v>566.96</v>
      </c>
      <c r="S50" t="n">
        <v>168.03</v>
      </c>
      <c r="T50" t="n">
        <v>195174.29</v>
      </c>
      <c r="U50" t="n">
        <v>0.3</v>
      </c>
      <c r="V50" t="n">
        <v>0.77</v>
      </c>
      <c r="W50" t="n">
        <v>15.3</v>
      </c>
      <c r="X50" t="n">
        <v>11.75</v>
      </c>
      <c r="Y50" t="n">
        <v>1</v>
      </c>
      <c r="Z50" t="n">
        <v>10</v>
      </c>
    </row>
    <row r="51">
      <c r="A51" t="n">
        <v>2</v>
      </c>
      <c r="B51" t="n">
        <v>85</v>
      </c>
      <c r="C51" t="inlineStr">
        <is>
          <t xml:space="preserve">CONCLUIDO	</t>
        </is>
      </c>
      <c r="D51" t="n">
        <v>1.3301</v>
      </c>
      <c r="E51" t="n">
        <v>75.18000000000001</v>
      </c>
      <c r="F51" t="n">
        <v>66.61</v>
      </c>
      <c r="G51" t="n">
        <v>21.84</v>
      </c>
      <c r="H51" t="n">
        <v>0.31</v>
      </c>
      <c r="I51" t="n">
        <v>183</v>
      </c>
      <c r="J51" t="n">
        <v>170.79</v>
      </c>
      <c r="K51" t="n">
        <v>51.39</v>
      </c>
      <c r="L51" t="n">
        <v>3</v>
      </c>
      <c r="M51" t="n">
        <v>181</v>
      </c>
      <c r="N51" t="n">
        <v>31.4</v>
      </c>
      <c r="O51" t="n">
        <v>21297.94</v>
      </c>
      <c r="P51" t="n">
        <v>759.97</v>
      </c>
      <c r="Q51" t="n">
        <v>6857.76</v>
      </c>
      <c r="R51" t="n">
        <v>402.78</v>
      </c>
      <c r="S51" t="n">
        <v>168.03</v>
      </c>
      <c r="T51" t="n">
        <v>113719.79</v>
      </c>
      <c r="U51" t="n">
        <v>0.42</v>
      </c>
      <c r="V51" t="n">
        <v>0.82</v>
      </c>
      <c r="W51" t="n">
        <v>15.1</v>
      </c>
      <c r="X51" t="n">
        <v>6.84</v>
      </c>
      <c r="Y51" t="n">
        <v>1</v>
      </c>
      <c r="Z51" t="n">
        <v>10</v>
      </c>
    </row>
    <row r="52">
      <c r="A52" t="n">
        <v>3</v>
      </c>
      <c r="B52" t="n">
        <v>85</v>
      </c>
      <c r="C52" t="inlineStr">
        <is>
          <t xml:space="preserve">CONCLUIDO	</t>
        </is>
      </c>
      <c r="D52" t="n">
        <v>1.4069</v>
      </c>
      <c r="E52" t="n">
        <v>71.08</v>
      </c>
      <c r="F52" t="n">
        <v>64.44</v>
      </c>
      <c r="G52" t="n">
        <v>30.68</v>
      </c>
      <c r="H52" t="n">
        <v>0.41</v>
      </c>
      <c r="I52" t="n">
        <v>126</v>
      </c>
      <c r="J52" t="n">
        <v>172.25</v>
      </c>
      <c r="K52" t="n">
        <v>51.39</v>
      </c>
      <c r="L52" t="n">
        <v>4</v>
      </c>
      <c r="M52" t="n">
        <v>124</v>
      </c>
      <c r="N52" t="n">
        <v>31.86</v>
      </c>
      <c r="O52" t="n">
        <v>21478.05</v>
      </c>
      <c r="P52" t="n">
        <v>694.27</v>
      </c>
      <c r="Q52" t="n">
        <v>6857.03</v>
      </c>
      <c r="R52" t="n">
        <v>330.58</v>
      </c>
      <c r="S52" t="n">
        <v>168.03</v>
      </c>
      <c r="T52" t="n">
        <v>77904.03999999999</v>
      </c>
      <c r="U52" t="n">
        <v>0.51</v>
      </c>
      <c r="V52" t="n">
        <v>0.85</v>
      </c>
      <c r="W52" t="n">
        <v>14.99</v>
      </c>
      <c r="X52" t="n">
        <v>4.68</v>
      </c>
      <c r="Y52" t="n">
        <v>1</v>
      </c>
      <c r="Z52" t="n">
        <v>10</v>
      </c>
    </row>
    <row r="53">
      <c r="A53" t="n">
        <v>4</v>
      </c>
      <c r="B53" t="n">
        <v>85</v>
      </c>
      <c r="C53" t="inlineStr">
        <is>
          <t xml:space="preserve">CONCLUIDO	</t>
        </is>
      </c>
      <c r="D53" t="n">
        <v>1.4545</v>
      </c>
      <c r="E53" t="n">
        <v>68.75</v>
      </c>
      <c r="F53" t="n">
        <v>63.23</v>
      </c>
      <c r="G53" t="n">
        <v>40.79</v>
      </c>
      <c r="H53" t="n">
        <v>0.51</v>
      </c>
      <c r="I53" t="n">
        <v>93</v>
      </c>
      <c r="J53" t="n">
        <v>173.71</v>
      </c>
      <c r="K53" t="n">
        <v>51.39</v>
      </c>
      <c r="L53" t="n">
        <v>5</v>
      </c>
      <c r="M53" t="n">
        <v>83</v>
      </c>
      <c r="N53" t="n">
        <v>32.32</v>
      </c>
      <c r="O53" t="n">
        <v>21658.78</v>
      </c>
      <c r="P53" t="n">
        <v>635.55</v>
      </c>
      <c r="Q53" t="n">
        <v>6857.01</v>
      </c>
      <c r="R53" t="n">
        <v>289.68</v>
      </c>
      <c r="S53" t="n">
        <v>168.03</v>
      </c>
      <c r="T53" t="n">
        <v>57620.22</v>
      </c>
      <c r="U53" t="n">
        <v>0.58</v>
      </c>
      <c r="V53" t="n">
        <v>0.87</v>
      </c>
      <c r="W53" t="n">
        <v>14.96</v>
      </c>
      <c r="X53" t="n">
        <v>3.47</v>
      </c>
      <c r="Y53" t="n">
        <v>1</v>
      </c>
      <c r="Z53" t="n">
        <v>10</v>
      </c>
    </row>
    <row r="54">
      <c r="A54" t="n">
        <v>5</v>
      </c>
      <c r="B54" t="n">
        <v>85</v>
      </c>
      <c r="C54" t="inlineStr">
        <is>
          <t xml:space="preserve">CONCLUIDO	</t>
        </is>
      </c>
      <c r="D54" t="n">
        <v>1.4702</v>
      </c>
      <c r="E54" t="n">
        <v>68.02</v>
      </c>
      <c r="F54" t="n">
        <v>62.87</v>
      </c>
      <c r="G54" t="n">
        <v>46</v>
      </c>
      <c r="H54" t="n">
        <v>0.61</v>
      </c>
      <c r="I54" t="n">
        <v>82</v>
      </c>
      <c r="J54" t="n">
        <v>175.18</v>
      </c>
      <c r="K54" t="n">
        <v>51.39</v>
      </c>
      <c r="L54" t="n">
        <v>6</v>
      </c>
      <c r="M54" t="n">
        <v>4</v>
      </c>
      <c r="N54" t="n">
        <v>32.79</v>
      </c>
      <c r="O54" t="n">
        <v>21840.16</v>
      </c>
      <c r="P54" t="n">
        <v>614.46</v>
      </c>
      <c r="Q54" t="n">
        <v>6857.41</v>
      </c>
      <c r="R54" t="n">
        <v>274.62</v>
      </c>
      <c r="S54" t="n">
        <v>168.03</v>
      </c>
      <c r="T54" t="n">
        <v>50143.85</v>
      </c>
      <c r="U54" t="n">
        <v>0.61</v>
      </c>
      <c r="V54" t="n">
        <v>0.87</v>
      </c>
      <c r="W54" t="n">
        <v>15.03</v>
      </c>
      <c r="X54" t="n">
        <v>3.11</v>
      </c>
      <c r="Y54" t="n">
        <v>1</v>
      </c>
      <c r="Z54" t="n">
        <v>10</v>
      </c>
    </row>
    <row r="55">
      <c r="A55" t="n">
        <v>6</v>
      </c>
      <c r="B55" t="n">
        <v>85</v>
      </c>
      <c r="C55" t="inlineStr">
        <is>
          <t xml:space="preserve">CONCLUIDO	</t>
        </is>
      </c>
      <c r="D55" t="n">
        <v>1.47</v>
      </c>
      <c r="E55" t="n">
        <v>68.03</v>
      </c>
      <c r="F55" t="n">
        <v>62.88</v>
      </c>
      <c r="G55" t="n">
        <v>46.01</v>
      </c>
      <c r="H55" t="n">
        <v>0.7</v>
      </c>
      <c r="I55" t="n">
        <v>82</v>
      </c>
      <c r="J55" t="n">
        <v>176.66</v>
      </c>
      <c r="K55" t="n">
        <v>51.39</v>
      </c>
      <c r="L55" t="n">
        <v>7</v>
      </c>
      <c r="M55" t="n">
        <v>0</v>
      </c>
      <c r="N55" t="n">
        <v>33.27</v>
      </c>
      <c r="O55" t="n">
        <v>22022.17</v>
      </c>
      <c r="P55" t="n">
        <v>619.24</v>
      </c>
      <c r="Q55" t="n">
        <v>6857.28</v>
      </c>
      <c r="R55" t="n">
        <v>274.7</v>
      </c>
      <c r="S55" t="n">
        <v>168.03</v>
      </c>
      <c r="T55" t="n">
        <v>50184.72</v>
      </c>
      <c r="U55" t="n">
        <v>0.61</v>
      </c>
      <c r="V55" t="n">
        <v>0.87</v>
      </c>
      <c r="W55" t="n">
        <v>15.04</v>
      </c>
      <c r="X55" t="n">
        <v>3.12</v>
      </c>
      <c r="Y55" t="n">
        <v>1</v>
      </c>
      <c r="Z55" t="n">
        <v>10</v>
      </c>
    </row>
    <row r="56">
      <c r="A56" t="n">
        <v>0</v>
      </c>
      <c r="B56" t="n">
        <v>20</v>
      </c>
      <c r="C56" t="inlineStr">
        <is>
          <t xml:space="preserve">CONCLUIDO	</t>
        </is>
      </c>
      <c r="D56" t="n">
        <v>1.2674</v>
      </c>
      <c r="E56" t="n">
        <v>78.90000000000001</v>
      </c>
      <c r="F56" t="n">
        <v>72.95</v>
      </c>
      <c r="G56" t="n">
        <v>12.72</v>
      </c>
      <c r="H56" t="n">
        <v>0.34</v>
      </c>
      <c r="I56" t="n">
        <v>344</v>
      </c>
      <c r="J56" t="n">
        <v>51.33</v>
      </c>
      <c r="K56" t="n">
        <v>24.83</v>
      </c>
      <c r="L56" t="n">
        <v>1</v>
      </c>
      <c r="M56" t="n">
        <v>0</v>
      </c>
      <c r="N56" t="n">
        <v>5.51</v>
      </c>
      <c r="O56" t="n">
        <v>6564.78</v>
      </c>
      <c r="P56" t="n">
        <v>343.38</v>
      </c>
      <c r="Q56" t="n">
        <v>6859.89</v>
      </c>
      <c r="R56" t="n">
        <v>599.23</v>
      </c>
      <c r="S56" t="n">
        <v>168.03</v>
      </c>
      <c r="T56" t="n">
        <v>211138.03</v>
      </c>
      <c r="U56" t="n">
        <v>0.28</v>
      </c>
      <c r="V56" t="n">
        <v>0.75</v>
      </c>
      <c r="W56" t="n">
        <v>15.79</v>
      </c>
      <c r="X56" t="n">
        <v>13.18</v>
      </c>
      <c r="Y56" t="n">
        <v>1</v>
      </c>
      <c r="Z56" t="n">
        <v>10</v>
      </c>
    </row>
    <row r="57">
      <c r="A57" t="n">
        <v>0</v>
      </c>
      <c r="B57" t="n">
        <v>65</v>
      </c>
      <c r="C57" t="inlineStr">
        <is>
          <t xml:space="preserve">CONCLUIDO	</t>
        </is>
      </c>
      <c r="D57" t="n">
        <v>0.9475</v>
      </c>
      <c r="E57" t="n">
        <v>105.54</v>
      </c>
      <c r="F57" t="n">
        <v>85.42</v>
      </c>
      <c r="G57" t="n">
        <v>7.78</v>
      </c>
      <c r="H57" t="n">
        <v>0.13</v>
      </c>
      <c r="I57" t="n">
        <v>659</v>
      </c>
      <c r="J57" t="n">
        <v>133.21</v>
      </c>
      <c r="K57" t="n">
        <v>46.47</v>
      </c>
      <c r="L57" t="n">
        <v>1</v>
      </c>
      <c r="M57" t="n">
        <v>657</v>
      </c>
      <c r="N57" t="n">
        <v>20.75</v>
      </c>
      <c r="O57" t="n">
        <v>16663.42</v>
      </c>
      <c r="P57" t="n">
        <v>907.2</v>
      </c>
      <c r="Q57" t="n">
        <v>6859.36</v>
      </c>
      <c r="R57" t="n">
        <v>1031.97</v>
      </c>
      <c r="S57" t="n">
        <v>168.03</v>
      </c>
      <c r="T57" t="n">
        <v>425935.11</v>
      </c>
      <c r="U57" t="n">
        <v>0.16</v>
      </c>
      <c r="V57" t="n">
        <v>0.64</v>
      </c>
      <c r="W57" t="n">
        <v>15.88</v>
      </c>
      <c r="X57" t="n">
        <v>25.64</v>
      </c>
      <c r="Y57" t="n">
        <v>1</v>
      </c>
      <c r="Z57" t="n">
        <v>10</v>
      </c>
    </row>
    <row r="58">
      <c r="A58" t="n">
        <v>1</v>
      </c>
      <c r="B58" t="n">
        <v>65</v>
      </c>
      <c r="C58" t="inlineStr">
        <is>
          <t xml:space="preserve">CONCLUIDO	</t>
        </is>
      </c>
      <c r="D58" t="n">
        <v>1.2811</v>
      </c>
      <c r="E58" t="n">
        <v>78.06</v>
      </c>
      <c r="F58" t="n">
        <v>69.12</v>
      </c>
      <c r="G58" t="n">
        <v>16.72</v>
      </c>
      <c r="H58" t="n">
        <v>0.26</v>
      </c>
      <c r="I58" t="n">
        <v>248</v>
      </c>
      <c r="J58" t="n">
        <v>134.55</v>
      </c>
      <c r="K58" t="n">
        <v>46.47</v>
      </c>
      <c r="L58" t="n">
        <v>2</v>
      </c>
      <c r="M58" t="n">
        <v>246</v>
      </c>
      <c r="N58" t="n">
        <v>21.09</v>
      </c>
      <c r="O58" t="n">
        <v>16828.84</v>
      </c>
      <c r="P58" t="n">
        <v>685.17</v>
      </c>
      <c r="Q58" t="n">
        <v>6858.02</v>
      </c>
      <c r="R58" t="n">
        <v>486.24</v>
      </c>
      <c r="S58" t="n">
        <v>168.03</v>
      </c>
      <c r="T58" t="n">
        <v>155123.17</v>
      </c>
      <c r="U58" t="n">
        <v>0.35</v>
      </c>
      <c r="V58" t="n">
        <v>0.79</v>
      </c>
      <c r="W58" t="n">
        <v>15.22</v>
      </c>
      <c r="X58" t="n">
        <v>9.359999999999999</v>
      </c>
      <c r="Y58" t="n">
        <v>1</v>
      </c>
      <c r="Z58" t="n">
        <v>10</v>
      </c>
    </row>
    <row r="59">
      <c r="A59" t="n">
        <v>2</v>
      </c>
      <c r="B59" t="n">
        <v>65</v>
      </c>
      <c r="C59" t="inlineStr">
        <is>
          <t xml:space="preserve">CONCLUIDO	</t>
        </is>
      </c>
      <c r="D59" t="n">
        <v>1.4064</v>
      </c>
      <c r="E59" t="n">
        <v>71.09999999999999</v>
      </c>
      <c r="F59" t="n">
        <v>65.06</v>
      </c>
      <c r="G59" t="n">
        <v>27.49</v>
      </c>
      <c r="H59" t="n">
        <v>0.39</v>
      </c>
      <c r="I59" t="n">
        <v>142</v>
      </c>
      <c r="J59" t="n">
        <v>135.9</v>
      </c>
      <c r="K59" t="n">
        <v>46.47</v>
      </c>
      <c r="L59" t="n">
        <v>3</v>
      </c>
      <c r="M59" t="n">
        <v>140</v>
      </c>
      <c r="N59" t="n">
        <v>21.43</v>
      </c>
      <c r="O59" t="n">
        <v>16994.64</v>
      </c>
      <c r="P59" t="n">
        <v>589.83</v>
      </c>
      <c r="Q59" t="n">
        <v>6857.02</v>
      </c>
      <c r="R59" t="n">
        <v>350.74</v>
      </c>
      <c r="S59" t="n">
        <v>168.03</v>
      </c>
      <c r="T59" t="n">
        <v>87906.85000000001</v>
      </c>
      <c r="U59" t="n">
        <v>0.48</v>
      </c>
      <c r="V59" t="n">
        <v>0.84</v>
      </c>
      <c r="W59" t="n">
        <v>15.04</v>
      </c>
      <c r="X59" t="n">
        <v>5.3</v>
      </c>
      <c r="Y59" t="n">
        <v>1</v>
      </c>
      <c r="Z59" t="n">
        <v>10</v>
      </c>
    </row>
    <row r="60">
      <c r="A60" t="n">
        <v>3</v>
      </c>
      <c r="B60" t="n">
        <v>65</v>
      </c>
      <c r="C60" t="inlineStr">
        <is>
          <t xml:space="preserve">CONCLUIDO	</t>
        </is>
      </c>
      <c r="D60" t="n">
        <v>1.4511</v>
      </c>
      <c r="E60" t="n">
        <v>68.91</v>
      </c>
      <c r="F60" t="n">
        <v>63.82</v>
      </c>
      <c r="G60" t="n">
        <v>35.79</v>
      </c>
      <c r="H60" t="n">
        <v>0.52</v>
      </c>
      <c r="I60" t="n">
        <v>107</v>
      </c>
      <c r="J60" t="n">
        <v>137.25</v>
      </c>
      <c r="K60" t="n">
        <v>46.47</v>
      </c>
      <c r="L60" t="n">
        <v>4</v>
      </c>
      <c r="M60" t="n">
        <v>11</v>
      </c>
      <c r="N60" t="n">
        <v>21.78</v>
      </c>
      <c r="O60" t="n">
        <v>17160.92</v>
      </c>
      <c r="P60" t="n">
        <v>542.9</v>
      </c>
      <c r="Q60" t="n">
        <v>6856.81</v>
      </c>
      <c r="R60" t="n">
        <v>305.02</v>
      </c>
      <c r="S60" t="n">
        <v>168.03</v>
      </c>
      <c r="T60" t="n">
        <v>65222.44</v>
      </c>
      <c r="U60" t="n">
        <v>0.55</v>
      </c>
      <c r="V60" t="n">
        <v>0.86</v>
      </c>
      <c r="W60" t="n">
        <v>15.11</v>
      </c>
      <c r="X60" t="n">
        <v>4.06</v>
      </c>
      <c r="Y60" t="n">
        <v>1</v>
      </c>
      <c r="Z60" t="n">
        <v>10</v>
      </c>
    </row>
    <row r="61">
      <c r="A61" t="n">
        <v>4</v>
      </c>
      <c r="B61" t="n">
        <v>65</v>
      </c>
      <c r="C61" t="inlineStr">
        <is>
          <t xml:space="preserve">CONCLUIDO	</t>
        </is>
      </c>
      <c r="D61" t="n">
        <v>1.4511</v>
      </c>
      <c r="E61" t="n">
        <v>68.91</v>
      </c>
      <c r="F61" t="n">
        <v>63.82</v>
      </c>
      <c r="G61" t="n">
        <v>35.79</v>
      </c>
      <c r="H61" t="n">
        <v>0.64</v>
      </c>
      <c r="I61" t="n">
        <v>107</v>
      </c>
      <c r="J61" t="n">
        <v>138.6</v>
      </c>
      <c r="K61" t="n">
        <v>46.47</v>
      </c>
      <c r="L61" t="n">
        <v>5</v>
      </c>
      <c r="M61" t="n">
        <v>0</v>
      </c>
      <c r="N61" t="n">
        <v>22.13</v>
      </c>
      <c r="O61" t="n">
        <v>17327.69</v>
      </c>
      <c r="P61" t="n">
        <v>545.79</v>
      </c>
      <c r="Q61" t="n">
        <v>6857.75</v>
      </c>
      <c r="R61" t="n">
        <v>304.66</v>
      </c>
      <c r="S61" t="n">
        <v>168.03</v>
      </c>
      <c r="T61" t="n">
        <v>65041.48</v>
      </c>
      <c r="U61" t="n">
        <v>0.55</v>
      </c>
      <c r="V61" t="n">
        <v>0.86</v>
      </c>
      <c r="W61" t="n">
        <v>15.12</v>
      </c>
      <c r="X61" t="n">
        <v>4.06</v>
      </c>
      <c r="Y61" t="n">
        <v>1</v>
      </c>
      <c r="Z61" t="n">
        <v>10</v>
      </c>
    </row>
    <row r="62">
      <c r="A62" t="n">
        <v>0</v>
      </c>
      <c r="B62" t="n">
        <v>75</v>
      </c>
      <c r="C62" t="inlineStr">
        <is>
          <t xml:space="preserve">CONCLUIDO	</t>
        </is>
      </c>
      <c r="D62" t="n">
        <v>0.8737</v>
      </c>
      <c r="E62" t="n">
        <v>114.46</v>
      </c>
      <c r="F62" t="n">
        <v>89.2</v>
      </c>
      <c r="G62" t="n">
        <v>7.12</v>
      </c>
      <c r="H62" t="n">
        <v>0.12</v>
      </c>
      <c r="I62" t="n">
        <v>752</v>
      </c>
      <c r="J62" t="n">
        <v>150.44</v>
      </c>
      <c r="K62" t="n">
        <v>49.1</v>
      </c>
      <c r="L62" t="n">
        <v>1</v>
      </c>
      <c r="M62" t="n">
        <v>750</v>
      </c>
      <c r="N62" t="n">
        <v>25.34</v>
      </c>
      <c r="O62" t="n">
        <v>18787.76</v>
      </c>
      <c r="P62" t="n">
        <v>1033.94</v>
      </c>
      <c r="Q62" t="n">
        <v>6860.56</v>
      </c>
      <c r="R62" t="n">
        <v>1159.52</v>
      </c>
      <c r="S62" t="n">
        <v>168.03</v>
      </c>
      <c r="T62" t="n">
        <v>489244.42</v>
      </c>
      <c r="U62" t="n">
        <v>0.14</v>
      </c>
      <c r="V62" t="n">
        <v>0.62</v>
      </c>
      <c r="W62" t="n">
        <v>16.02</v>
      </c>
      <c r="X62" t="n">
        <v>29.42</v>
      </c>
      <c r="Y62" t="n">
        <v>1</v>
      </c>
      <c r="Z62" t="n">
        <v>10</v>
      </c>
    </row>
    <row r="63">
      <c r="A63" t="n">
        <v>1</v>
      </c>
      <c r="B63" t="n">
        <v>75</v>
      </c>
      <c r="C63" t="inlineStr">
        <is>
          <t xml:space="preserve">CONCLUIDO	</t>
        </is>
      </c>
      <c r="D63" t="n">
        <v>1.2321</v>
      </c>
      <c r="E63" t="n">
        <v>81.16</v>
      </c>
      <c r="F63" t="n">
        <v>70.33</v>
      </c>
      <c r="G63" t="n">
        <v>15.07</v>
      </c>
      <c r="H63" t="n">
        <v>0.23</v>
      </c>
      <c r="I63" t="n">
        <v>280</v>
      </c>
      <c r="J63" t="n">
        <v>151.83</v>
      </c>
      <c r="K63" t="n">
        <v>49.1</v>
      </c>
      <c r="L63" t="n">
        <v>2</v>
      </c>
      <c r="M63" t="n">
        <v>278</v>
      </c>
      <c r="N63" t="n">
        <v>25.73</v>
      </c>
      <c r="O63" t="n">
        <v>18959.54</v>
      </c>
      <c r="P63" t="n">
        <v>773.49</v>
      </c>
      <c r="Q63" t="n">
        <v>6858.26</v>
      </c>
      <c r="R63" t="n">
        <v>527.09</v>
      </c>
      <c r="S63" t="n">
        <v>168.03</v>
      </c>
      <c r="T63" t="n">
        <v>175388.44</v>
      </c>
      <c r="U63" t="n">
        <v>0.32</v>
      </c>
      <c r="V63" t="n">
        <v>0.78</v>
      </c>
      <c r="W63" t="n">
        <v>15.25</v>
      </c>
      <c r="X63" t="n">
        <v>10.56</v>
      </c>
      <c r="Y63" t="n">
        <v>1</v>
      </c>
      <c r="Z63" t="n">
        <v>10</v>
      </c>
    </row>
    <row r="64">
      <c r="A64" t="n">
        <v>2</v>
      </c>
      <c r="B64" t="n">
        <v>75</v>
      </c>
      <c r="C64" t="inlineStr">
        <is>
          <t xml:space="preserve">CONCLUIDO	</t>
        </is>
      </c>
      <c r="D64" t="n">
        <v>1.3662</v>
      </c>
      <c r="E64" t="n">
        <v>73.2</v>
      </c>
      <c r="F64" t="n">
        <v>65.91</v>
      </c>
      <c r="G64" t="n">
        <v>24.11</v>
      </c>
      <c r="H64" t="n">
        <v>0.35</v>
      </c>
      <c r="I64" t="n">
        <v>164</v>
      </c>
      <c r="J64" t="n">
        <v>153.23</v>
      </c>
      <c r="K64" t="n">
        <v>49.1</v>
      </c>
      <c r="L64" t="n">
        <v>3</v>
      </c>
      <c r="M64" t="n">
        <v>162</v>
      </c>
      <c r="N64" t="n">
        <v>26.13</v>
      </c>
      <c r="O64" t="n">
        <v>19131.85</v>
      </c>
      <c r="P64" t="n">
        <v>680.05</v>
      </c>
      <c r="Q64" t="n">
        <v>6857.09</v>
      </c>
      <c r="R64" t="n">
        <v>379.33</v>
      </c>
      <c r="S64" t="n">
        <v>168.03</v>
      </c>
      <c r="T64" t="n">
        <v>102090.67</v>
      </c>
      <c r="U64" t="n">
        <v>0.44</v>
      </c>
      <c r="V64" t="n">
        <v>0.83</v>
      </c>
      <c r="W64" t="n">
        <v>15.07</v>
      </c>
      <c r="X64" t="n">
        <v>6.15</v>
      </c>
      <c r="Y64" t="n">
        <v>1</v>
      </c>
      <c r="Z64" t="n">
        <v>10</v>
      </c>
    </row>
    <row r="65">
      <c r="A65" t="n">
        <v>3</v>
      </c>
      <c r="B65" t="n">
        <v>75</v>
      </c>
      <c r="C65" t="inlineStr">
        <is>
          <t xml:space="preserve">CONCLUIDO	</t>
        </is>
      </c>
      <c r="D65" t="n">
        <v>1.4393</v>
      </c>
      <c r="E65" t="n">
        <v>69.48</v>
      </c>
      <c r="F65" t="n">
        <v>63.84</v>
      </c>
      <c r="G65" t="n">
        <v>34.82</v>
      </c>
      <c r="H65" t="n">
        <v>0.46</v>
      </c>
      <c r="I65" t="n">
        <v>110</v>
      </c>
      <c r="J65" t="n">
        <v>154.63</v>
      </c>
      <c r="K65" t="n">
        <v>49.1</v>
      </c>
      <c r="L65" t="n">
        <v>4</v>
      </c>
      <c r="M65" t="n">
        <v>107</v>
      </c>
      <c r="N65" t="n">
        <v>26.53</v>
      </c>
      <c r="O65" t="n">
        <v>19304.72</v>
      </c>
      <c r="P65" t="n">
        <v>607.28</v>
      </c>
      <c r="Q65" t="n">
        <v>6856.83</v>
      </c>
      <c r="R65" t="n">
        <v>310.32</v>
      </c>
      <c r="S65" t="n">
        <v>168.03</v>
      </c>
      <c r="T65" t="n">
        <v>67856.8</v>
      </c>
      <c r="U65" t="n">
        <v>0.54</v>
      </c>
      <c r="V65" t="n">
        <v>0.86</v>
      </c>
      <c r="W65" t="n">
        <v>14.98</v>
      </c>
      <c r="X65" t="n">
        <v>4.08</v>
      </c>
      <c r="Y65" t="n">
        <v>1</v>
      </c>
      <c r="Z65" t="n">
        <v>10</v>
      </c>
    </row>
    <row r="66">
      <c r="A66" t="n">
        <v>4</v>
      </c>
      <c r="B66" t="n">
        <v>75</v>
      </c>
      <c r="C66" t="inlineStr">
        <is>
          <t xml:space="preserve">CONCLUIDO	</t>
        </is>
      </c>
      <c r="D66" t="n">
        <v>1.4615</v>
      </c>
      <c r="E66" t="n">
        <v>68.42</v>
      </c>
      <c r="F66" t="n">
        <v>63.3</v>
      </c>
      <c r="G66" t="n">
        <v>40.84</v>
      </c>
      <c r="H66" t="n">
        <v>0.57</v>
      </c>
      <c r="I66" t="n">
        <v>93</v>
      </c>
      <c r="J66" t="n">
        <v>156.03</v>
      </c>
      <c r="K66" t="n">
        <v>49.1</v>
      </c>
      <c r="L66" t="n">
        <v>5</v>
      </c>
      <c r="M66" t="n">
        <v>8</v>
      </c>
      <c r="N66" t="n">
        <v>26.94</v>
      </c>
      <c r="O66" t="n">
        <v>19478.15</v>
      </c>
      <c r="P66" t="n">
        <v>578.63</v>
      </c>
      <c r="Q66" t="n">
        <v>6857.47</v>
      </c>
      <c r="R66" t="n">
        <v>288.47</v>
      </c>
      <c r="S66" t="n">
        <v>168.03</v>
      </c>
      <c r="T66" t="n">
        <v>57012.92</v>
      </c>
      <c r="U66" t="n">
        <v>0.58</v>
      </c>
      <c r="V66" t="n">
        <v>0.87</v>
      </c>
      <c r="W66" t="n">
        <v>15.07</v>
      </c>
      <c r="X66" t="n">
        <v>3.55</v>
      </c>
      <c r="Y66" t="n">
        <v>1</v>
      </c>
      <c r="Z66" t="n">
        <v>10</v>
      </c>
    </row>
    <row r="67">
      <c r="A67" t="n">
        <v>5</v>
      </c>
      <c r="B67" t="n">
        <v>75</v>
      </c>
      <c r="C67" t="inlineStr">
        <is>
          <t xml:space="preserve">CONCLUIDO	</t>
        </is>
      </c>
      <c r="D67" t="n">
        <v>1.4615</v>
      </c>
      <c r="E67" t="n">
        <v>68.42</v>
      </c>
      <c r="F67" t="n">
        <v>63.31</v>
      </c>
      <c r="G67" t="n">
        <v>40.84</v>
      </c>
      <c r="H67" t="n">
        <v>0.67</v>
      </c>
      <c r="I67" t="n">
        <v>93</v>
      </c>
      <c r="J67" t="n">
        <v>157.44</v>
      </c>
      <c r="K67" t="n">
        <v>49.1</v>
      </c>
      <c r="L67" t="n">
        <v>6</v>
      </c>
      <c r="M67" t="n">
        <v>0</v>
      </c>
      <c r="N67" t="n">
        <v>27.35</v>
      </c>
      <c r="O67" t="n">
        <v>19652.13</v>
      </c>
      <c r="P67" t="n">
        <v>582.76</v>
      </c>
      <c r="Q67" t="n">
        <v>6857.13</v>
      </c>
      <c r="R67" t="n">
        <v>288.22</v>
      </c>
      <c r="S67" t="n">
        <v>168.03</v>
      </c>
      <c r="T67" t="n">
        <v>56887.99</v>
      </c>
      <c r="U67" t="n">
        <v>0.58</v>
      </c>
      <c r="V67" t="n">
        <v>0.87</v>
      </c>
      <c r="W67" t="n">
        <v>15.08</v>
      </c>
      <c r="X67" t="n">
        <v>3.55</v>
      </c>
      <c r="Y67" t="n">
        <v>1</v>
      </c>
      <c r="Z67" t="n">
        <v>10</v>
      </c>
    </row>
    <row r="68">
      <c r="A68" t="n">
        <v>0</v>
      </c>
      <c r="B68" t="n">
        <v>95</v>
      </c>
      <c r="C68" t="inlineStr">
        <is>
          <t xml:space="preserve">CONCLUIDO	</t>
        </is>
      </c>
      <c r="D68" t="n">
        <v>0.7369</v>
      </c>
      <c r="E68" t="n">
        <v>135.7</v>
      </c>
      <c r="F68" t="n">
        <v>97.68000000000001</v>
      </c>
      <c r="G68" t="n">
        <v>6.14</v>
      </c>
      <c r="H68" t="n">
        <v>0.1</v>
      </c>
      <c r="I68" t="n">
        <v>955</v>
      </c>
      <c r="J68" t="n">
        <v>185.69</v>
      </c>
      <c r="K68" t="n">
        <v>53.44</v>
      </c>
      <c r="L68" t="n">
        <v>1</v>
      </c>
      <c r="M68" t="n">
        <v>953</v>
      </c>
      <c r="N68" t="n">
        <v>36.26</v>
      </c>
      <c r="O68" t="n">
        <v>23136.14</v>
      </c>
      <c r="P68" t="n">
        <v>1308.99</v>
      </c>
      <c r="Q68" t="n">
        <v>6861.13</v>
      </c>
      <c r="R68" t="n">
        <v>1444.37</v>
      </c>
      <c r="S68" t="n">
        <v>168.03</v>
      </c>
      <c r="T68" t="n">
        <v>630655.9300000001</v>
      </c>
      <c r="U68" t="n">
        <v>0.12</v>
      </c>
      <c r="V68" t="n">
        <v>0.5600000000000001</v>
      </c>
      <c r="W68" t="n">
        <v>16.35</v>
      </c>
      <c r="X68" t="n">
        <v>37.89</v>
      </c>
      <c r="Y68" t="n">
        <v>1</v>
      </c>
      <c r="Z68" t="n">
        <v>10</v>
      </c>
    </row>
    <row r="69">
      <c r="A69" t="n">
        <v>1</v>
      </c>
      <c r="B69" t="n">
        <v>95</v>
      </c>
      <c r="C69" t="inlineStr">
        <is>
          <t xml:space="preserve">CONCLUIDO	</t>
        </is>
      </c>
      <c r="D69" t="n">
        <v>1.1391</v>
      </c>
      <c r="E69" t="n">
        <v>87.79000000000001</v>
      </c>
      <c r="F69" t="n">
        <v>72.66</v>
      </c>
      <c r="G69" t="n">
        <v>12.82</v>
      </c>
      <c r="H69" t="n">
        <v>0.19</v>
      </c>
      <c r="I69" t="n">
        <v>340</v>
      </c>
      <c r="J69" t="n">
        <v>187.21</v>
      </c>
      <c r="K69" t="n">
        <v>53.44</v>
      </c>
      <c r="L69" t="n">
        <v>2</v>
      </c>
      <c r="M69" t="n">
        <v>338</v>
      </c>
      <c r="N69" t="n">
        <v>36.77</v>
      </c>
      <c r="O69" t="n">
        <v>23322.88</v>
      </c>
      <c r="P69" t="n">
        <v>941.03</v>
      </c>
      <c r="Q69" t="n">
        <v>6858.15</v>
      </c>
      <c r="R69" t="n">
        <v>604.47</v>
      </c>
      <c r="S69" t="n">
        <v>168.03</v>
      </c>
      <c r="T69" t="n">
        <v>213779.51</v>
      </c>
      <c r="U69" t="n">
        <v>0.28</v>
      </c>
      <c r="V69" t="n">
        <v>0.76</v>
      </c>
      <c r="W69" t="n">
        <v>15.36</v>
      </c>
      <c r="X69" t="n">
        <v>12.9</v>
      </c>
      <c r="Y69" t="n">
        <v>1</v>
      </c>
      <c r="Z69" t="n">
        <v>10</v>
      </c>
    </row>
    <row r="70">
      <c r="A70" t="n">
        <v>2</v>
      </c>
      <c r="B70" t="n">
        <v>95</v>
      </c>
      <c r="C70" t="inlineStr">
        <is>
          <t xml:space="preserve">CONCLUIDO	</t>
        </is>
      </c>
      <c r="D70" t="n">
        <v>1.293</v>
      </c>
      <c r="E70" t="n">
        <v>77.34</v>
      </c>
      <c r="F70" t="n">
        <v>67.34999999999999</v>
      </c>
      <c r="G70" t="n">
        <v>20.01</v>
      </c>
      <c r="H70" t="n">
        <v>0.28</v>
      </c>
      <c r="I70" t="n">
        <v>202</v>
      </c>
      <c r="J70" t="n">
        <v>188.73</v>
      </c>
      <c r="K70" t="n">
        <v>53.44</v>
      </c>
      <c r="L70" t="n">
        <v>3</v>
      </c>
      <c r="M70" t="n">
        <v>200</v>
      </c>
      <c r="N70" t="n">
        <v>37.29</v>
      </c>
      <c r="O70" t="n">
        <v>23510.33</v>
      </c>
      <c r="P70" t="n">
        <v>839.15</v>
      </c>
      <c r="Q70" t="n">
        <v>6857.4</v>
      </c>
      <c r="R70" t="n">
        <v>427.02</v>
      </c>
      <c r="S70" t="n">
        <v>168.03</v>
      </c>
      <c r="T70" t="n">
        <v>125747.04</v>
      </c>
      <c r="U70" t="n">
        <v>0.39</v>
      </c>
      <c r="V70" t="n">
        <v>0.8100000000000001</v>
      </c>
      <c r="W70" t="n">
        <v>15.14</v>
      </c>
      <c r="X70" t="n">
        <v>7.59</v>
      </c>
      <c r="Y70" t="n">
        <v>1</v>
      </c>
      <c r="Z70" t="n">
        <v>10</v>
      </c>
    </row>
    <row r="71">
      <c r="A71" t="n">
        <v>3</v>
      </c>
      <c r="B71" t="n">
        <v>95</v>
      </c>
      <c r="C71" t="inlineStr">
        <is>
          <t xml:space="preserve">CONCLUIDO	</t>
        </is>
      </c>
      <c r="D71" t="n">
        <v>1.3765</v>
      </c>
      <c r="E71" t="n">
        <v>72.65000000000001</v>
      </c>
      <c r="F71" t="n">
        <v>64.97</v>
      </c>
      <c r="G71" t="n">
        <v>27.84</v>
      </c>
      <c r="H71" t="n">
        <v>0.37</v>
      </c>
      <c r="I71" t="n">
        <v>140</v>
      </c>
      <c r="J71" t="n">
        <v>190.25</v>
      </c>
      <c r="K71" t="n">
        <v>53.44</v>
      </c>
      <c r="L71" t="n">
        <v>4</v>
      </c>
      <c r="M71" t="n">
        <v>138</v>
      </c>
      <c r="N71" t="n">
        <v>37.82</v>
      </c>
      <c r="O71" t="n">
        <v>23698.48</v>
      </c>
      <c r="P71" t="n">
        <v>774.86</v>
      </c>
      <c r="Q71" t="n">
        <v>6857.01</v>
      </c>
      <c r="R71" t="n">
        <v>348.19</v>
      </c>
      <c r="S71" t="n">
        <v>168.03</v>
      </c>
      <c r="T71" t="n">
        <v>86640.78</v>
      </c>
      <c r="U71" t="n">
        <v>0.48</v>
      </c>
      <c r="V71" t="n">
        <v>0.84</v>
      </c>
      <c r="W71" t="n">
        <v>15.02</v>
      </c>
      <c r="X71" t="n">
        <v>5.21</v>
      </c>
      <c r="Y71" t="n">
        <v>1</v>
      </c>
      <c r="Z71" t="n">
        <v>10</v>
      </c>
    </row>
    <row r="72">
      <c r="A72" t="n">
        <v>4</v>
      </c>
      <c r="B72" t="n">
        <v>95</v>
      </c>
      <c r="C72" t="inlineStr">
        <is>
          <t xml:space="preserve">CONCLUIDO	</t>
        </is>
      </c>
      <c r="D72" t="n">
        <v>1.4301</v>
      </c>
      <c r="E72" t="n">
        <v>69.92</v>
      </c>
      <c r="F72" t="n">
        <v>63.59</v>
      </c>
      <c r="G72" t="n">
        <v>36.68</v>
      </c>
      <c r="H72" t="n">
        <v>0.46</v>
      </c>
      <c r="I72" t="n">
        <v>104</v>
      </c>
      <c r="J72" t="n">
        <v>191.78</v>
      </c>
      <c r="K72" t="n">
        <v>53.44</v>
      </c>
      <c r="L72" t="n">
        <v>5</v>
      </c>
      <c r="M72" t="n">
        <v>102</v>
      </c>
      <c r="N72" t="n">
        <v>38.35</v>
      </c>
      <c r="O72" t="n">
        <v>23887.36</v>
      </c>
      <c r="P72" t="n">
        <v>718.8</v>
      </c>
      <c r="Q72" t="n">
        <v>6856.93</v>
      </c>
      <c r="R72" t="n">
        <v>302.13</v>
      </c>
      <c r="S72" t="n">
        <v>168.03</v>
      </c>
      <c r="T72" t="n">
        <v>63792.43</v>
      </c>
      <c r="U72" t="n">
        <v>0.5600000000000001</v>
      </c>
      <c r="V72" t="n">
        <v>0.86</v>
      </c>
      <c r="W72" t="n">
        <v>14.96</v>
      </c>
      <c r="X72" t="n">
        <v>3.83</v>
      </c>
      <c r="Y72" t="n">
        <v>1</v>
      </c>
      <c r="Z72" t="n">
        <v>10</v>
      </c>
    </row>
    <row r="73">
      <c r="A73" t="n">
        <v>5</v>
      </c>
      <c r="B73" t="n">
        <v>95</v>
      </c>
      <c r="C73" t="inlineStr">
        <is>
          <t xml:space="preserve">CONCLUIDO	</t>
        </is>
      </c>
      <c r="D73" t="n">
        <v>1.4656</v>
      </c>
      <c r="E73" t="n">
        <v>68.23</v>
      </c>
      <c r="F73" t="n">
        <v>62.75</v>
      </c>
      <c r="G73" t="n">
        <v>46.48</v>
      </c>
      <c r="H73" t="n">
        <v>0.55</v>
      </c>
      <c r="I73" t="n">
        <v>81</v>
      </c>
      <c r="J73" t="n">
        <v>193.32</v>
      </c>
      <c r="K73" t="n">
        <v>53.44</v>
      </c>
      <c r="L73" t="n">
        <v>6</v>
      </c>
      <c r="M73" t="n">
        <v>69</v>
      </c>
      <c r="N73" t="n">
        <v>38.89</v>
      </c>
      <c r="O73" t="n">
        <v>24076.95</v>
      </c>
      <c r="P73" t="n">
        <v>668.05</v>
      </c>
      <c r="Q73" t="n">
        <v>6856.7</v>
      </c>
      <c r="R73" t="n">
        <v>274.06</v>
      </c>
      <c r="S73" t="n">
        <v>168.03</v>
      </c>
      <c r="T73" t="n">
        <v>49871.22</v>
      </c>
      <c r="U73" t="n">
        <v>0.61</v>
      </c>
      <c r="V73" t="n">
        <v>0.87</v>
      </c>
      <c r="W73" t="n">
        <v>14.93</v>
      </c>
      <c r="X73" t="n">
        <v>2.99</v>
      </c>
      <c r="Y73" t="n">
        <v>1</v>
      </c>
      <c r="Z73" t="n">
        <v>10</v>
      </c>
    </row>
    <row r="74">
      <c r="A74" t="n">
        <v>6</v>
      </c>
      <c r="B74" t="n">
        <v>95</v>
      </c>
      <c r="C74" t="inlineStr">
        <is>
          <t xml:space="preserve">CONCLUIDO	</t>
        </is>
      </c>
      <c r="D74" t="n">
        <v>1.4759</v>
      </c>
      <c r="E74" t="n">
        <v>67.76000000000001</v>
      </c>
      <c r="F74" t="n">
        <v>62.53</v>
      </c>
      <c r="G74" t="n">
        <v>50.7</v>
      </c>
      <c r="H74" t="n">
        <v>0.64</v>
      </c>
      <c r="I74" t="n">
        <v>74</v>
      </c>
      <c r="J74" t="n">
        <v>194.86</v>
      </c>
      <c r="K74" t="n">
        <v>53.44</v>
      </c>
      <c r="L74" t="n">
        <v>7</v>
      </c>
      <c r="M74" t="n">
        <v>1</v>
      </c>
      <c r="N74" t="n">
        <v>39.43</v>
      </c>
      <c r="O74" t="n">
        <v>24267.28</v>
      </c>
      <c r="P74" t="n">
        <v>648.35</v>
      </c>
      <c r="Q74" t="n">
        <v>6856.91</v>
      </c>
      <c r="R74" t="n">
        <v>263.78</v>
      </c>
      <c r="S74" t="n">
        <v>168.03</v>
      </c>
      <c r="T74" t="n">
        <v>44764.88</v>
      </c>
      <c r="U74" t="n">
        <v>0.64</v>
      </c>
      <c r="V74" t="n">
        <v>0.88</v>
      </c>
      <c r="W74" t="n">
        <v>15.01</v>
      </c>
      <c r="X74" t="n">
        <v>2.78</v>
      </c>
      <c r="Y74" t="n">
        <v>1</v>
      </c>
      <c r="Z74" t="n">
        <v>10</v>
      </c>
    </row>
    <row r="75">
      <c r="A75" t="n">
        <v>7</v>
      </c>
      <c r="B75" t="n">
        <v>95</v>
      </c>
      <c r="C75" t="inlineStr">
        <is>
          <t xml:space="preserve">CONCLUIDO	</t>
        </is>
      </c>
      <c r="D75" t="n">
        <v>1.4758</v>
      </c>
      <c r="E75" t="n">
        <v>67.76000000000001</v>
      </c>
      <c r="F75" t="n">
        <v>62.53</v>
      </c>
      <c r="G75" t="n">
        <v>50.7</v>
      </c>
      <c r="H75" t="n">
        <v>0.72</v>
      </c>
      <c r="I75" t="n">
        <v>74</v>
      </c>
      <c r="J75" t="n">
        <v>196.41</v>
      </c>
      <c r="K75" t="n">
        <v>53.44</v>
      </c>
      <c r="L75" t="n">
        <v>8</v>
      </c>
      <c r="M75" t="n">
        <v>0</v>
      </c>
      <c r="N75" t="n">
        <v>39.98</v>
      </c>
      <c r="O75" t="n">
        <v>24458.36</v>
      </c>
      <c r="P75" t="n">
        <v>653.01</v>
      </c>
      <c r="Q75" t="n">
        <v>6857.1</v>
      </c>
      <c r="R75" t="n">
        <v>263.54</v>
      </c>
      <c r="S75" t="n">
        <v>168.03</v>
      </c>
      <c r="T75" t="n">
        <v>44645.47</v>
      </c>
      <c r="U75" t="n">
        <v>0.64</v>
      </c>
      <c r="V75" t="n">
        <v>0.88</v>
      </c>
      <c r="W75" t="n">
        <v>15.02</v>
      </c>
      <c r="X75" t="n">
        <v>2.78</v>
      </c>
      <c r="Y75" t="n">
        <v>1</v>
      </c>
      <c r="Z75" t="n">
        <v>10</v>
      </c>
    </row>
    <row r="76">
      <c r="A76" t="n">
        <v>0</v>
      </c>
      <c r="B76" t="n">
        <v>55</v>
      </c>
      <c r="C76" t="inlineStr">
        <is>
          <t xml:space="preserve">CONCLUIDO	</t>
        </is>
      </c>
      <c r="D76" t="n">
        <v>1.0282</v>
      </c>
      <c r="E76" t="n">
        <v>97.26000000000001</v>
      </c>
      <c r="F76" t="n">
        <v>81.63</v>
      </c>
      <c r="G76" t="n">
        <v>8.640000000000001</v>
      </c>
      <c r="H76" t="n">
        <v>0.15</v>
      </c>
      <c r="I76" t="n">
        <v>567</v>
      </c>
      <c r="J76" t="n">
        <v>116.05</v>
      </c>
      <c r="K76" t="n">
        <v>43.4</v>
      </c>
      <c r="L76" t="n">
        <v>1</v>
      </c>
      <c r="M76" t="n">
        <v>565</v>
      </c>
      <c r="N76" t="n">
        <v>16.65</v>
      </c>
      <c r="O76" t="n">
        <v>14546.17</v>
      </c>
      <c r="P76" t="n">
        <v>781.73</v>
      </c>
      <c r="Q76" t="n">
        <v>6859.14</v>
      </c>
      <c r="R76" t="n">
        <v>905.92</v>
      </c>
      <c r="S76" t="n">
        <v>168.03</v>
      </c>
      <c r="T76" t="n">
        <v>363369.82</v>
      </c>
      <c r="U76" t="n">
        <v>0.19</v>
      </c>
      <c r="V76" t="n">
        <v>0.67</v>
      </c>
      <c r="W76" t="n">
        <v>15.7</v>
      </c>
      <c r="X76" t="n">
        <v>21.86</v>
      </c>
      <c r="Y76" t="n">
        <v>1</v>
      </c>
      <c r="Z76" t="n">
        <v>10</v>
      </c>
    </row>
    <row r="77">
      <c r="A77" t="n">
        <v>1</v>
      </c>
      <c r="B77" t="n">
        <v>55</v>
      </c>
      <c r="C77" t="inlineStr">
        <is>
          <t xml:space="preserve">CONCLUIDO	</t>
        </is>
      </c>
      <c r="D77" t="n">
        <v>1.335</v>
      </c>
      <c r="E77" t="n">
        <v>74.90000000000001</v>
      </c>
      <c r="F77" t="n">
        <v>67.73</v>
      </c>
      <c r="G77" t="n">
        <v>19.08</v>
      </c>
      <c r="H77" t="n">
        <v>0.3</v>
      </c>
      <c r="I77" t="n">
        <v>213</v>
      </c>
      <c r="J77" t="n">
        <v>117.34</v>
      </c>
      <c r="K77" t="n">
        <v>43.4</v>
      </c>
      <c r="L77" t="n">
        <v>2</v>
      </c>
      <c r="M77" t="n">
        <v>211</v>
      </c>
      <c r="N77" t="n">
        <v>16.94</v>
      </c>
      <c r="O77" t="n">
        <v>14705.49</v>
      </c>
      <c r="P77" t="n">
        <v>590.05</v>
      </c>
      <c r="Q77" t="n">
        <v>6857.11</v>
      </c>
      <c r="R77" t="n">
        <v>441.18</v>
      </c>
      <c r="S77" t="n">
        <v>168.03</v>
      </c>
      <c r="T77" t="n">
        <v>132767.91</v>
      </c>
      <c r="U77" t="n">
        <v>0.38</v>
      </c>
      <c r="V77" t="n">
        <v>0.8100000000000001</v>
      </c>
      <c r="W77" t="n">
        <v>15.12</v>
      </c>
      <c r="X77" t="n">
        <v>7.97</v>
      </c>
      <c r="Y77" t="n">
        <v>1</v>
      </c>
      <c r="Z77" t="n">
        <v>10</v>
      </c>
    </row>
    <row r="78">
      <c r="A78" t="n">
        <v>2</v>
      </c>
      <c r="B78" t="n">
        <v>55</v>
      </c>
      <c r="C78" t="inlineStr">
        <is>
          <t xml:space="preserve">CONCLUIDO	</t>
        </is>
      </c>
      <c r="D78" t="n">
        <v>1.4317</v>
      </c>
      <c r="E78" t="n">
        <v>69.84999999999999</v>
      </c>
      <c r="F78" t="n">
        <v>64.68000000000001</v>
      </c>
      <c r="G78" t="n">
        <v>30.08</v>
      </c>
      <c r="H78" t="n">
        <v>0.45</v>
      </c>
      <c r="I78" t="n">
        <v>129</v>
      </c>
      <c r="J78" t="n">
        <v>118.63</v>
      </c>
      <c r="K78" t="n">
        <v>43.4</v>
      </c>
      <c r="L78" t="n">
        <v>3</v>
      </c>
      <c r="M78" t="n">
        <v>41</v>
      </c>
      <c r="N78" t="n">
        <v>17.23</v>
      </c>
      <c r="O78" t="n">
        <v>14865.24</v>
      </c>
      <c r="P78" t="n">
        <v>508.93</v>
      </c>
      <c r="Q78" t="n">
        <v>6857.4</v>
      </c>
      <c r="R78" t="n">
        <v>333.94</v>
      </c>
      <c r="S78" t="n">
        <v>168.03</v>
      </c>
      <c r="T78" t="n">
        <v>79569.64</v>
      </c>
      <c r="U78" t="n">
        <v>0.5</v>
      </c>
      <c r="V78" t="n">
        <v>0.85</v>
      </c>
      <c r="W78" t="n">
        <v>15.14</v>
      </c>
      <c r="X78" t="n">
        <v>4.92</v>
      </c>
      <c r="Y78" t="n">
        <v>1</v>
      </c>
      <c r="Z78" t="n">
        <v>10</v>
      </c>
    </row>
    <row r="79">
      <c r="A79" t="n">
        <v>3</v>
      </c>
      <c r="B79" t="n">
        <v>55</v>
      </c>
      <c r="C79" t="inlineStr">
        <is>
          <t xml:space="preserve">CONCLUIDO	</t>
        </is>
      </c>
      <c r="D79" t="n">
        <v>1.4356</v>
      </c>
      <c r="E79" t="n">
        <v>69.66</v>
      </c>
      <c r="F79" t="n">
        <v>64.56</v>
      </c>
      <c r="G79" t="n">
        <v>30.74</v>
      </c>
      <c r="H79" t="n">
        <v>0.59</v>
      </c>
      <c r="I79" t="n">
        <v>126</v>
      </c>
      <c r="J79" t="n">
        <v>119.93</v>
      </c>
      <c r="K79" t="n">
        <v>43.4</v>
      </c>
      <c r="L79" t="n">
        <v>4</v>
      </c>
      <c r="M79" t="n">
        <v>0</v>
      </c>
      <c r="N79" t="n">
        <v>17.53</v>
      </c>
      <c r="O79" t="n">
        <v>15025.44</v>
      </c>
      <c r="P79" t="n">
        <v>508.58</v>
      </c>
      <c r="Q79" t="n">
        <v>6858.03</v>
      </c>
      <c r="R79" t="n">
        <v>328.59</v>
      </c>
      <c r="S79" t="n">
        <v>168.03</v>
      </c>
      <c r="T79" t="n">
        <v>76911.95</v>
      </c>
      <c r="U79" t="n">
        <v>0.51</v>
      </c>
      <c r="V79" t="n">
        <v>0.85</v>
      </c>
      <c r="W79" t="n">
        <v>15.17</v>
      </c>
      <c r="X79" t="n">
        <v>4.8</v>
      </c>
      <c r="Y79" t="n">
        <v>1</v>
      </c>
      <c r="Z7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INDEX(resultados!$A$2:$ZZ$79, 1, MATCH($B$1, resultados!$A$1:$ZZ$1, 0))</f>
        <v/>
      </c>
      <c r="B7">
        <f>INDEX(resultados!$A$2:$ZZ$79, 1, MATCH($B$2, resultados!$A$1:$ZZ$1, 0))</f>
        <v/>
      </c>
      <c r="C7">
        <f>INDEX(resultados!$A$2:$ZZ$79, 1, MATCH($B$3, resultados!$A$1:$ZZ$1, 0))</f>
        <v/>
      </c>
    </row>
    <row r="8">
      <c r="A8">
        <f>INDEX(resultados!$A$2:$ZZ$79, 2, MATCH($B$1, resultados!$A$1:$ZZ$1, 0))</f>
        <v/>
      </c>
      <c r="B8">
        <f>INDEX(resultados!$A$2:$ZZ$79, 2, MATCH($B$2, resultados!$A$1:$ZZ$1, 0))</f>
        <v/>
      </c>
      <c r="C8">
        <f>INDEX(resultados!$A$2:$ZZ$79, 2, MATCH($B$3, resultados!$A$1:$ZZ$1, 0))</f>
        <v/>
      </c>
    </row>
    <row r="9">
      <c r="A9">
        <f>INDEX(resultados!$A$2:$ZZ$79, 3, MATCH($B$1, resultados!$A$1:$ZZ$1, 0))</f>
        <v/>
      </c>
      <c r="B9">
        <f>INDEX(resultados!$A$2:$ZZ$79, 3, MATCH($B$2, resultados!$A$1:$ZZ$1, 0))</f>
        <v/>
      </c>
      <c r="C9">
        <f>INDEX(resultados!$A$2:$ZZ$79, 3, MATCH($B$3, resultados!$A$1:$ZZ$1, 0))</f>
        <v/>
      </c>
    </row>
    <row r="10">
      <c r="A10">
        <f>INDEX(resultados!$A$2:$ZZ$79, 4, MATCH($B$1, resultados!$A$1:$ZZ$1, 0))</f>
        <v/>
      </c>
      <c r="B10">
        <f>INDEX(resultados!$A$2:$ZZ$79, 4, MATCH($B$2, resultados!$A$1:$ZZ$1, 0))</f>
        <v/>
      </c>
      <c r="C10">
        <f>INDEX(resultados!$A$2:$ZZ$79, 4, MATCH($B$3, resultados!$A$1:$ZZ$1, 0))</f>
        <v/>
      </c>
    </row>
    <row r="11">
      <c r="A11">
        <f>INDEX(resultados!$A$2:$ZZ$79, 5, MATCH($B$1, resultados!$A$1:$ZZ$1, 0))</f>
        <v/>
      </c>
      <c r="B11">
        <f>INDEX(resultados!$A$2:$ZZ$79, 5, MATCH($B$2, resultados!$A$1:$ZZ$1, 0))</f>
        <v/>
      </c>
      <c r="C11">
        <f>INDEX(resultados!$A$2:$ZZ$79, 5, MATCH($B$3, resultados!$A$1:$ZZ$1, 0))</f>
        <v/>
      </c>
    </row>
    <row r="12">
      <c r="A12">
        <f>INDEX(resultados!$A$2:$ZZ$79, 6, MATCH($B$1, resultados!$A$1:$ZZ$1, 0))</f>
        <v/>
      </c>
      <c r="B12">
        <f>INDEX(resultados!$A$2:$ZZ$79, 6, MATCH($B$2, resultados!$A$1:$ZZ$1, 0))</f>
        <v/>
      </c>
      <c r="C12">
        <f>INDEX(resultados!$A$2:$ZZ$79, 6, MATCH($B$3, resultados!$A$1:$ZZ$1, 0))</f>
        <v/>
      </c>
    </row>
    <row r="13">
      <c r="A13">
        <f>INDEX(resultados!$A$2:$ZZ$79, 7, MATCH($B$1, resultados!$A$1:$ZZ$1, 0))</f>
        <v/>
      </c>
      <c r="B13">
        <f>INDEX(resultados!$A$2:$ZZ$79, 7, MATCH($B$2, resultados!$A$1:$ZZ$1, 0))</f>
        <v/>
      </c>
      <c r="C13">
        <f>INDEX(resultados!$A$2:$ZZ$79, 7, MATCH($B$3, resultados!$A$1:$ZZ$1, 0))</f>
        <v/>
      </c>
    </row>
    <row r="14">
      <c r="A14">
        <f>INDEX(resultados!$A$2:$ZZ$79, 8, MATCH($B$1, resultados!$A$1:$ZZ$1, 0))</f>
        <v/>
      </c>
      <c r="B14">
        <f>INDEX(resultados!$A$2:$ZZ$79, 8, MATCH($B$2, resultados!$A$1:$ZZ$1, 0))</f>
        <v/>
      </c>
      <c r="C14">
        <f>INDEX(resultados!$A$2:$ZZ$79, 8, MATCH($B$3, resultados!$A$1:$ZZ$1, 0))</f>
        <v/>
      </c>
    </row>
    <row r="15">
      <c r="A15">
        <f>INDEX(resultados!$A$2:$ZZ$79, 9, MATCH($B$1, resultados!$A$1:$ZZ$1, 0))</f>
        <v/>
      </c>
      <c r="B15">
        <f>INDEX(resultados!$A$2:$ZZ$79, 9, MATCH($B$2, resultados!$A$1:$ZZ$1, 0))</f>
        <v/>
      </c>
      <c r="C15">
        <f>INDEX(resultados!$A$2:$ZZ$79, 9, MATCH($B$3, resultados!$A$1:$ZZ$1, 0))</f>
        <v/>
      </c>
    </row>
    <row r="16">
      <c r="A16">
        <f>INDEX(resultados!$A$2:$ZZ$79, 10, MATCH($B$1, resultados!$A$1:$ZZ$1, 0))</f>
        <v/>
      </c>
      <c r="B16">
        <f>INDEX(resultados!$A$2:$ZZ$79, 10, MATCH($B$2, resultados!$A$1:$ZZ$1, 0))</f>
        <v/>
      </c>
      <c r="C16">
        <f>INDEX(resultados!$A$2:$ZZ$79, 10, MATCH($B$3, resultados!$A$1:$ZZ$1, 0))</f>
        <v/>
      </c>
    </row>
    <row r="17">
      <c r="A17">
        <f>INDEX(resultados!$A$2:$ZZ$79, 11, MATCH($B$1, resultados!$A$1:$ZZ$1, 0))</f>
        <v/>
      </c>
      <c r="B17">
        <f>INDEX(resultados!$A$2:$ZZ$79, 11, MATCH($B$2, resultados!$A$1:$ZZ$1, 0))</f>
        <v/>
      </c>
      <c r="C17">
        <f>INDEX(resultados!$A$2:$ZZ$79, 11, MATCH($B$3, resultados!$A$1:$ZZ$1, 0))</f>
        <v/>
      </c>
    </row>
    <row r="18">
      <c r="A18">
        <f>INDEX(resultados!$A$2:$ZZ$79, 12, MATCH($B$1, resultados!$A$1:$ZZ$1, 0))</f>
        <v/>
      </c>
      <c r="B18">
        <f>INDEX(resultados!$A$2:$ZZ$79, 12, MATCH($B$2, resultados!$A$1:$ZZ$1, 0))</f>
        <v/>
      </c>
      <c r="C18">
        <f>INDEX(resultados!$A$2:$ZZ$79, 12, MATCH($B$3, resultados!$A$1:$ZZ$1, 0))</f>
        <v/>
      </c>
    </row>
    <row r="19">
      <c r="A19">
        <f>INDEX(resultados!$A$2:$ZZ$79, 13, MATCH($B$1, resultados!$A$1:$ZZ$1, 0))</f>
        <v/>
      </c>
      <c r="B19">
        <f>INDEX(resultados!$A$2:$ZZ$79, 13, MATCH($B$2, resultados!$A$1:$ZZ$1, 0))</f>
        <v/>
      </c>
      <c r="C19">
        <f>INDEX(resultados!$A$2:$ZZ$79, 13, MATCH($B$3, resultados!$A$1:$ZZ$1, 0))</f>
        <v/>
      </c>
    </row>
    <row r="20">
      <c r="A20">
        <f>INDEX(resultados!$A$2:$ZZ$79, 14, MATCH($B$1, resultados!$A$1:$ZZ$1, 0))</f>
        <v/>
      </c>
      <c r="B20">
        <f>INDEX(resultados!$A$2:$ZZ$79, 14, MATCH($B$2, resultados!$A$1:$ZZ$1, 0))</f>
        <v/>
      </c>
      <c r="C20">
        <f>INDEX(resultados!$A$2:$ZZ$79, 14, MATCH($B$3, resultados!$A$1:$ZZ$1, 0))</f>
        <v/>
      </c>
    </row>
    <row r="21">
      <c r="A21">
        <f>INDEX(resultados!$A$2:$ZZ$79, 15, MATCH($B$1, resultados!$A$1:$ZZ$1, 0))</f>
        <v/>
      </c>
      <c r="B21">
        <f>INDEX(resultados!$A$2:$ZZ$79, 15, MATCH($B$2, resultados!$A$1:$ZZ$1, 0))</f>
        <v/>
      </c>
      <c r="C21">
        <f>INDEX(resultados!$A$2:$ZZ$79, 15, MATCH($B$3, resultados!$A$1:$ZZ$1, 0))</f>
        <v/>
      </c>
    </row>
    <row r="22">
      <c r="A22">
        <f>INDEX(resultados!$A$2:$ZZ$79, 16, MATCH($B$1, resultados!$A$1:$ZZ$1, 0))</f>
        <v/>
      </c>
      <c r="B22">
        <f>INDEX(resultados!$A$2:$ZZ$79, 16, MATCH($B$2, resultados!$A$1:$ZZ$1, 0))</f>
        <v/>
      </c>
      <c r="C22">
        <f>INDEX(resultados!$A$2:$ZZ$79, 16, MATCH($B$3, resultados!$A$1:$ZZ$1, 0))</f>
        <v/>
      </c>
    </row>
    <row r="23">
      <c r="A23">
        <f>INDEX(resultados!$A$2:$ZZ$79, 17, MATCH($B$1, resultados!$A$1:$ZZ$1, 0))</f>
        <v/>
      </c>
      <c r="B23">
        <f>INDEX(resultados!$A$2:$ZZ$79, 17, MATCH($B$2, resultados!$A$1:$ZZ$1, 0))</f>
        <v/>
      </c>
      <c r="C23">
        <f>INDEX(resultados!$A$2:$ZZ$79, 17, MATCH($B$3, resultados!$A$1:$ZZ$1, 0))</f>
        <v/>
      </c>
    </row>
    <row r="24">
      <c r="A24">
        <f>INDEX(resultados!$A$2:$ZZ$79, 18, MATCH($B$1, resultados!$A$1:$ZZ$1, 0))</f>
        <v/>
      </c>
      <c r="B24">
        <f>INDEX(resultados!$A$2:$ZZ$79, 18, MATCH($B$2, resultados!$A$1:$ZZ$1, 0))</f>
        <v/>
      </c>
      <c r="C24">
        <f>INDEX(resultados!$A$2:$ZZ$79, 18, MATCH($B$3, resultados!$A$1:$ZZ$1, 0))</f>
        <v/>
      </c>
    </row>
    <row r="25">
      <c r="A25">
        <f>INDEX(resultados!$A$2:$ZZ$79, 19, MATCH($B$1, resultados!$A$1:$ZZ$1, 0))</f>
        <v/>
      </c>
      <c r="B25">
        <f>INDEX(resultados!$A$2:$ZZ$79, 19, MATCH($B$2, resultados!$A$1:$ZZ$1, 0))</f>
        <v/>
      </c>
      <c r="C25">
        <f>INDEX(resultados!$A$2:$ZZ$79, 19, MATCH($B$3, resultados!$A$1:$ZZ$1, 0))</f>
        <v/>
      </c>
    </row>
    <row r="26">
      <c r="A26">
        <f>INDEX(resultados!$A$2:$ZZ$79, 20, MATCH($B$1, resultados!$A$1:$ZZ$1, 0))</f>
        <v/>
      </c>
      <c r="B26">
        <f>INDEX(resultados!$A$2:$ZZ$79, 20, MATCH($B$2, resultados!$A$1:$ZZ$1, 0))</f>
        <v/>
      </c>
      <c r="C26">
        <f>INDEX(resultados!$A$2:$ZZ$79, 20, MATCH($B$3, resultados!$A$1:$ZZ$1, 0))</f>
        <v/>
      </c>
    </row>
    <row r="27">
      <c r="A27">
        <f>INDEX(resultados!$A$2:$ZZ$79, 21, MATCH($B$1, resultados!$A$1:$ZZ$1, 0))</f>
        <v/>
      </c>
      <c r="B27">
        <f>INDEX(resultados!$A$2:$ZZ$79, 21, MATCH($B$2, resultados!$A$1:$ZZ$1, 0))</f>
        <v/>
      </c>
      <c r="C27">
        <f>INDEX(resultados!$A$2:$ZZ$79, 21, MATCH($B$3, resultados!$A$1:$ZZ$1, 0))</f>
        <v/>
      </c>
    </row>
    <row r="28">
      <c r="A28">
        <f>INDEX(resultados!$A$2:$ZZ$79, 22, MATCH($B$1, resultados!$A$1:$ZZ$1, 0))</f>
        <v/>
      </c>
      <c r="B28">
        <f>INDEX(resultados!$A$2:$ZZ$79, 22, MATCH($B$2, resultados!$A$1:$ZZ$1, 0))</f>
        <v/>
      </c>
      <c r="C28">
        <f>INDEX(resultados!$A$2:$ZZ$79, 22, MATCH($B$3, resultados!$A$1:$ZZ$1, 0))</f>
        <v/>
      </c>
    </row>
    <row r="29">
      <c r="A29">
        <f>INDEX(resultados!$A$2:$ZZ$79, 23, MATCH($B$1, resultados!$A$1:$ZZ$1, 0))</f>
        <v/>
      </c>
      <c r="B29">
        <f>INDEX(resultados!$A$2:$ZZ$79, 23, MATCH($B$2, resultados!$A$1:$ZZ$1, 0))</f>
        <v/>
      </c>
      <c r="C29">
        <f>INDEX(resultados!$A$2:$ZZ$79, 23, MATCH($B$3, resultados!$A$1:$ZZ$1, 0))</f>
        <v/>
      </c>
    </row>
    <row r="30">
      <c r="A30">
        <f>INDEX(resultados!$A$2:$ZZ$79, 24, MATCH($B$1, resultados!$A$1:$ZZ$1, 0))</f>
        <v/>
      </c>
      <c r="B30">
        <f>INDEX(resultados!$A$2:$ZZ$79, 24, MATCH($B$2, resultados!$A$1:$ZZ$1, 0))</f>
        <v/>
      </c>
      <c r="C30">
        <f>INDEX(resultados!$A$2:$ZZ$79, 24, MATCH($B$3, resultados!$A$1:$ZZ$1, 0))</f>
        <v/>
      </c>
    </row>
    <row r="31">
      <c r="A31">
        <f>INDEX(resultados!$A$2:$ZZ$79, 25, MATCH($B$1, resultados!$A$1:$ZZ$1, 0))</f>
        <v/>
      </c>
      <c r="B31">
        <f>INDEX(resultados!$A$2:$ZZ$79, 25, MATCH($B$2, resultados!$A$1:$ZZ$1, 0))</f>
        <v/>
      </c>
      <c r="C31">
        <f>INDEX(resultados!$A$2:$ZZ$79, 25, MATCH($B$3, resultados!$A$1:$ZZ$1, 0))</f>
        <v/>
      </c>
    </row>
    <row r="32">
      <c r="A32">
        <f>INDEX(resultados!$A$2:$ZZ$79, 26, MATCH($B$1, resultados!$A$1:$ZZ$1, 0))</f>
        <v/>
      </c>
      <c r="B32">
        <f>INDEX(resultados!$A$2:$ZZ$79, 26, MATCH($B$2, resultados!$A$1:$ZZ$1, 0))</f>
        <v/>
      </c>
      <c r="C32">
        <f>INDEX(resultados!$A$2:$ZZ$79, 26, MATCH($B$3, resultados!$A$1:$ZZ$1, 0))</f>
        <v/>
      </c>
    </row>
    <row r="33">
      <c r="A33">
        <f>INDEX(resultados!$A$2:$ZZ$79, 27, MATCH($B$1, resultados!$A$1:$ZZ$1, 0))</f>
        <v/>
      </c>
      <c r="B33">
        <f>INDEX(resultados!$A$2:$ZZ$79, 27, MATCH($B$2, resultados!$A$1:$ZZ$1, 0))</f>
        <v/>
      </c>
      <c r="C33">
        <f>INDEX(resultados!$A$2:$ZZ$79, 27, MATCH($B$3, resultados!$A$1:$ZZ$1, 0))</f>
        <v/>
      </c>
    </row>
    <row r="34">
      <c r="A34">
        <f>INDEX(resultados!$A$2:$ZZ$79, 28, MATCH($B$1, resultados!$A$1:$ZZ$1, 0))</f>
        <v/>
      </c>
      <c r="B34">
        <f>INDEX(resultados!$A$2:$ZZ$79, 28, MATCH($B$2, resultados!$A$1:$ZZ$1, 0))</f>
        <v/>
      </c>
      <c r="C34">
        <f>INDEX(resultados!$A$2:$ZZ$79, 28, MATCH($B$3, resultados!$A$1:$ZZ$1, 0))</f>
        <v/>
      </c>
    </row>
    <row r="35">
      <c r="A35">
        <f>INDEX(resultados!$A$2:$ZZ$79, 29, MATCH($B$1, resultados!$A$1:$ZZ$1, 0))</f>
        <v/>
      </c>
      <c r="B35">
        <f>INDEX(resultados!$A$2:$ZZ$79, 29, MATCH($B$2, resultados!$A$1:$ZZ$1, 0))</f>
        <v/>
      </c>
      <c r="C35">
        <f>INDEX(resultados!$A$2:$ZZ$79, 29, MATCH($B$3, resultados!$A$1:$ZZ$1, 0))</f>
        <v/>
      </c>
    </row>
    <row r="36">
      <c r="A36">
        <f>INDEX(resultados!$A$2:$ZZ$79, 30, MATCH($B$1, resultados!$A$1:$ZZ$1, 0))</f>
        <v/>
      </c>
      <c r="B36">
        <f>INDEX(resultados!$A$2:$ZZ$79, 30, MATCH($B$2, resultados!$A$1:$ZZ$1, 0))</f>
        <v/>
      </c>
      <c r="C36">
        <f>INDEX(resultados!$A$2:$ZZ$79, 30, MATCH($B$3, resultados!$A$1:$ZZ$1, 0))</f>
        <v/>
      </c>
    </row>
    <row r="37">
      <c r="A37">
        <f>INDEX(resultados!$A$2:$ZZ$79, 31, MATCH($B$1, resultados!$A$1:$ZZ$1, 0))</f>
        <v/>
      </c>
      <c r="B37">
        <f>INDEX(resultados!$A$2:$ZZ$79, 31, MATCH($B$2, resultados!$A$1:$ZZ$1, 0))</f>
        <v/>
      </c>
      <c r="C37">
        <f>INDEX(resultados!$A$2:$ZZ$79, 31, MATCH($B$3, resultados!$A$1:$ZZ$1, 0))</f>
        <v/>
      </c>
    </row>
    <row r="38">
      <c r="A38">
        <f>INDEX(resultados!$A$2:$ZZ$79, 32, MATCH($B$1, resultados!$A$1:$ZZ$1, 0))</f>
        <v/>
      </c>
      <c r="B38">
        <f>INDEX(resultados!$A$2:$ZZ$79, 32, MATCH($B$2, resultados!$A$1:$ZZ$1, 0))</f>
        <v/>
      </c>
      <c r="C38">
        <f>INDEX(resultados!$A$2:$ZZ$79, 32, MATCH($B$3, resultados!$A$1:$ZZ$1, 0))</f>
        <v/>
      </c>
    </row>
    <row r="39">
      <c r="A39">
        <f>INDEX(resultados!$A$2:$ZZ$79, 33, MATCH($B$1, resultados!$A$1:$ZZ$1, 0))</f>
        <v/>
      </c>
      <c r="B39">
        <f>INDEX(resultados!$A$2:$ZZ$79, 33, MATCH($B$2, resultados!$A$1:$ZZ$1, 0))</f>
        <v/>
      </c>
      <c r="C39">
        <f>INDEX(resultados!$A$2:$ZZ$79, 33, MATCH($B$3, resultados!$A$1:$ZZ$1, 0))</f>
        <v/>
      </c>
    </row>
    <row r="40">
      <c r="A40">
        <f>INDEX(resultados!$A$2:$ZZ$79, 34, MATCH($B$1, resultados!$A$1:$ZZ$1, 0))</f>
        <v/>
      </c>
      <c r="B40">
        <f>INDEX(resultados!$A$2:$ZZ$79, 34, MATCH($B$2, resultados!$A$1:$ZZ$1, 0))</f>
        <v/>
      </c>
      <c r="C40">
        <f>INDEX(resultados!$A$2:$ZZ$79, 34, MATCH($B$3, resultados!$A$1:$ZZ$1, 0))</f>
        <v/>
      </c>
    </row>
    <row r="41">
      <c r="A41">
        <f>INDEX(resultados!$A$2:$ZZ$79, 35, MATCH($B$1, resultados!$A$1:$ZZ$1, 0))</f>
        <v/>
      </c>
      <c r="B41">
        <f>INDEX(resultados!$A$2:$ZZ$79, 35, MATCH($B$2, resultados!$A$1:$ZZ$1, 0))</f>
        <v/>
      </c>
      <c r="C41">
        <f>INDEX(resultados!$A$2:$ZZ$79, 35, MATCH($B$3, resultados!$A$1:$ZZ$1, 0))</f>
        <v/>
      </c>
    </row>
    <row r="42">
      <c r="A42">
        <f>INDEX(resultados!$A$2:$ZZ$79, 36, MATCH($B$1, resultados!$A$1:$ZZ$1, 0))</f>
        <v/>
      </c>
      <c r="B42">
        <f>INDEX(resultados!$A$2:$ZZ$79, 36, MATCH($B$2, resultados!$A$1:$ZZ$1, 0))</f>
        <v/>
      </c>
      <c r="C42">
        <f>INDEX(resultados!$A$2:$ZZ$79, 36, MATCH($B$3, resultados!$A$1:$ZZ$1, 0))</f>
        <v/>
      </c>
    </row>
    <row r="43">
      <c r="A43">
        <f>INDEX(resultados!$A$2:$ZZ$79, 37, MATCH($B$1, resultados!$A$1:$ZZ$1, 0))</f>
        <v/>
      </c>
      <c r="B43">
        <f>INDEX(resultados!$A$2:$ZZ$79, 37, MATCH($B$2, resultados!$A$1:$ZZ$1, 0))</f>
        <v/>
      </c>
      <c r="C43">
        <f>INDEX(resultados!$A$2:$ZZ$79, 37, MATCH($B$3, resultados!$A$1:$ZZ$1, 0))</f>
        <v/>
      </c>
    </row>
    <row r="44">
      <c r="A44">
        <f>INDEX(resultados!$A$2:$ZZ$79, 38, MATCH($B$1, resultados!$A$1:$ZZ$1, 0))</f>
        <v/>
      </c>
      <c r="B44">
        <f>INDEX(resultados!$A$2:$ZZ$79, 38, MATCH($B$2, resultados!$A$1:$ZZ$1, 0))</f>
        <v/>
      </c>
      <c r="C44">
        <f>INDEX(resultados!$A$2:$ZZ$79, 38, MATCH($B$3, resultados!$A$1:$ZZ$1, 0))</f>
        <v/>
      </c>
    </row>
    <row r="45">
      <c r="A45">
        <f>INDEX(resultados!$A$2:$ZZ$79, 39, MATCH($B$1, resultados!$A$1:$ZZ$1, 0))</f>
        <v/>
      </c>
      <c r="B45">
        <f>INDEX(resultados!$A$2:$ZZ$79, 39, MATCH($B$2, resultados!$A$1:$ZZ$1, 0))</f>
        <v/>
      </c>
      <c r="C45">
        <f>INDEX(resultados!$A$2:$ZZ$79, 39, MATCH($B$3, resultados!$A$1:$ZZ$1, 0))</f>
        <v/>
      </c>
    </row>
    <row r="46">
      <c r="A46">
        <f>INDEX(resultados!$A$2:$ZZ$79, 40, MATCH($B$1, resultados!$A$1:$ZZ$1, 0))</f>
        <v/>
      </c>
      <c r="B46">
        <f>INDEX(resultados!$A$2:$ZZ$79, 40, MATCH($B$2, resultados!$A$1:$ZZ$1, 0))</f>
        <v/>
      </c>
      <c r="C46">
        <f>INDEX(resultados!$A$2:$ZZ$79, 40, MATCH($B$3, resultados!$A$1:$ZZ$1, 0))</f>
        <v/>
      </c>
    </row>
    <row r="47">
      <c r="A47">
        <f>INDEX(resultados!$A$2:$ZZ$79, 41, MATCH($B$1, resultados!$A$1:$ZZ$1, 0))</f>
        <v/>
      </c>
      <c r="B47">
        <f>INDEX(resultados!$A$2:$ZZ$79, 41, MATCH($B$2, resultados!$A$1:$ZZ$1, 0))</f>
        <v/>
      </c>
      <c r="C47">
        <f>INDEX(resultados!$A$2:$ZZ$79, 41, MATCH($B$3, resultados!$A$1:$ZZ$1, 0))</f>
        <v/>
      </c>
    </row>
    <row r="48">
      <c r="A48">
        <f>INDEX(resultados!$A$2:$ZZ$79, 42, MATCH($B$1, resultados!$A$1:$ZZ$1, 0))</f>
        <v/>
      </c>
      <c r="B48">
        <f>INDEX(resultados!$A$2:$ZZ$79, 42, MATCH($B$2, resultados!$A$1:$ZZ$1, 0))</f>
        <v/>
      </c>
      <c r="C48">
        <f>INDEX(resultados!$A$2:$ZZ$79, 42, MATCH($B$3, resultados!$A$1:$ZZ$1, 0))</f>
        <v/>
      </c>
    </row>
    <row r="49">
      <c r="A49">
        <f>INDEX(resultados!$A$2:$ZZ$79, 43, MATCH($B$1, resultados!$A$1:$ZZ$1, 0))</f>
        <v/>
      </c>
      <c r="B49">
        <f>INDEX(resultados!$A$2:$ZZ$79, 43, MATCH($B$2, resultados!$A$1:$ZZ$1, 0))</f>
        <v/>
      </c>
      <c r="C49">
        <f>INDEX(resultados!$A$2:$ZZ$79, 43, MATCH($B$3, resultados!$A$1:$ZZ$1, 0))</f>
        <v/>
      </c>
    </row>
    <row r="50">
      <c r="A50">
        <f>INDEX(resultados!$A$2:$ZZ$79, 44, MATCH($B$1, resultados!$A$1:$ZZ$1, 0))</f>
        <v/>
      </c>
      <c r="B50">
        <f>INDEX(resultados!$A$2:$ZZ$79, 44, MATCH($B$2, resultados!$A$1:$ZZ$1, 0))</f>
        <v/>
      </c>
      <c r="C50">
        <f>INDEX(resultados!$A$2:$ZZ$79, 44, MATCH($B$3, resultados!$A$1:$ZZ$1, 0))</f>
        <v/>
      </c>
    </row>
    <row r="51">
      <c r="A51">
        <f>INDEX(resultados!$A$2:$ZZ$79, 45, MATCH($B$1, resultados!$A$1:$ZZ$1, 0))</f>
        <v/>
      </c>
      <c r="B51">
        <f>INDEX(resultados!$A$2:$ZZ$79, 45, MATCH($B$2, resultados!$A$1:$ZZ$1, 0))</f>
        <v/>
      </c>
      <c r="C51">
        <f>INDEX(resultados!$A$2:$ZZ$79, 45, MATCH($B$3, resultados!$A$1:$ZZ$1, 0))</f>
        <v/>
      </c>
    </row>
    <row r="52">
      <c r="A52">
        <f>INDEX(resultados!$A$2:$ZZ$79, 46, MATCH($B$1, resultados!$A$1:$ZZ$1, 0))</f>
        <v/>
      </c>
      <c r="B52">
        <f>INDEX(resultados!$A$2:$ZZ$79, 46, MATCH($B$2, resultados!$A$1:$ZZ$1, 0))</f>
        <v/>
      </c>
      <c r="C52">
        <f>INDEX(resultados!$A$2:$ZZ$79, 46, MATCH($B$3, resultados!$A$1:$ZZ$1, 0))</f>
        <v/>
      </c>
    </row>
    <row r="53">
      <c r="A53">
        <f>INDEX(resultados!$A$2:$ZZ$79, 47, MATCH($B$1, resultados!$A$1:$ZZ$1, 0))</f>
        <v/>
      </c>
      <c r="B53">
        <f>INDEX(resultados!$A$2:$ZZ$79, 47, MATCH($B$2, resultados!$A$1:$ZZ$1, 0))</f>
        <v/>
      </c>
      <c r="C53">
        <f>INDEX(resultados!$A$2:$ZZ$79, 47, MATCH($B$3, resultados!$A$1:$ZZ$1, 0))</f>
        <v/>
      </c>
    </row>
    <row r="54">
      <c r="A54">
        <f>INDEX(resultados!$A$2:$ZZ$79, 48, MATCH($B$1, resultados!$A$1:$ZZ$1, 0))</f>
        <v/>
      </c>
      <c r="B54">
        <f>INDEX(resultados!$A$2:$ZZ$79, 48, MATCH($B$2, resultados!$A$1:$ZZ$1, 0))</f>
        <v/>
      </c>
      <c r="C54">
        <f>INDEX(resultados!$A$2:$ZZ$79, 48, MATCH($B$3, resultados!$A$1:$ZZ$1, 0))</f>
        <v/>
      </c>
    </row>
    <row r="55">
      <c r="A55">
        <f>INDEX(resultados!$A$2:$ZZ$79, 49, MATCH($B$1, resultados!$A$1:$ZZ$1, 0))</f>
        <v/>
      </c>
      <c r="B55">
        <f>INDEX(resultados!$A$2:$ZZ$79, 49, MATCH($B$2, resultados!$A$1:$ZZ$1, 0))</f>
        <v/>
      </c>
      <c r="C55">
        <f>INDEX(resultados!$A$2:$ZZ$79, 49, MATCH($B$3, resultados!$A$1:$ZZ$1, 0))</f>
        <v/>
      </c>
    </row>
    <row r="56">
      <c r="A56">
        <f>INDEX(resultados!$A$2:$ZZ$79, 50, MATCH($B$1, resultados!$A$1:$ZZ$1, 0))</f>
        <v/>
      </c>
      <c r="B56">
        <f>INDEX(resultados!$A$2:$ZZ$79, 50, MATCH($B$2, resultados!$A$1:$ZZ$1, 0))</f>
        <v/>
      </c>
      <c r="C56">
        <f>INDEX(resultados!$A$2:$ZZ$79, 50, MATCH($B$3, resultados!$A$1:$ZZ$1, 0))</f>
        <v/>
      </c>
    </row>
    <row r="57">
      <c r="A57">
        <f>INDEX(resultados!$A$2:$ZZ$79, 51, MATCH($B$1, resultados!$A$1:$ZZ$1, 0))</f>
        <v/>
      </c>
      <c r="B57">
        <f>INDEX(resultados!$A$2:$ZZ$79, 51, MATCH($B$2, resultados!$A$1:$ZZ$1, 0))</f>
        <v/>
      </c>
      <c r="C57">
        <f>INDEX(resultados!$A$2:$ZZ$79, 51, MATCH($B$3, resultados!$A$1:$ZZ$1, 0))</f>
        <v/>
      </c>
    </row>
    <row r="58">
      <c r="A58">
        <f>INDEX(resultados!$A$2:$ZZ$79, 52, MATCH($B$1, resultados!$A$1:$ZZ$1, 0))</f>
        <v/>
      </c>
      <c r="B58">
        <f>INDEX(resultados!$A$2:$ZZ$79, 52, MATCH($B$2, resultados!$A$1:$ZZ$1, 0))</f>
        <v/>
      </c>
      <c r="C58">
        <f>INDEX(resultados!$A$2:$ZZ$79, 52, MATCH($B$3, resultados!$A$1:$ZZ$1, 0))</f>
        <v/>
      </c>
    </row>
    <row r="59">
      <c r="A59">
        <f>INDEX(resultados!$A$2:$ZZ$79, 53, MATCH($B$1, resultados!$A$1:$ZZ$1, 0))</f>
        <v/>
      </c>
      <c r="B59">
        <f>INDEX(resultados!$A$2:$ZZ$79, 53, MATCH($B$2, resultados!$A$1:$ZZ$1, 0))</f>
        <v/>
      </c>
      <c r="C59">
        <f>INDEX(resultados!$A$2:$ZZ$79, 53, MATCH($B$3, resultados!$A$1:$ZZ$1, 0))</f>
        <v/>
      </c>
    </row>
    <row r="60">
      <c r="A60">
        <f>INDEX(resultados!$A$2:$ZZ$79, 54, MATCH($B$1, resultados!$A$1:$ZZ$1, 0))</f>
        <v/>
      </c>
      <c r="B60">
        <f>INDEX(resultados!$A$2:$ZZ$79, 54, MATCH($B$2, resultados!$A$1:$ZZ$1, 0))</f>
        <v/>
      </c>
      <c r="C60">
        <f>INDEX(resultados!$A$2:$ZZ$79, 54, MATCH($B$3, resultados!$A$1:$ZZ$1, 0))</f>
        <v/>
      </c>
    </row>
    <row r="61">
      <c r="A61">
        <f>INDEX(resultados!$A$2:$ZZ$79, 55, MATCH($B$1, resultados!$A$1:$ZZ$1, 0))</f>
        <v/>
      </c>
      <c r="B61">
        <f>INDEX(resultados!$A$2:$ZZ$79, 55, MATCH($B$2, resultados!$A$1:$ZZ$1, 0))</f>
        <v/>
      </c>
      <c r="C61">
        <f>INDEX(resultados!$A$2:$ZZ$79, 55, MATCH($B$3, resultados!$A$1:$ZZ$1, 0))</f>
        <v/>
      </c>
    </row>
    <row r="62">
      <c r="A62">
        <f>INDEX(resultados!$A$2:$ZZ$79, 56, MATCH($B$1, resultados!$A$1:$ZZ$1, 0))</f>
        <v/>
      </c>
      <c r="B62">
        <f>INDEX(resultados!$A$2:$ZZ$79, 56, MATCH($B$2, resultados!$A$1:$ZZ$1, 0))</f>
        <v/>
      </c>
      <c r="C62">
        <f>INDEX(resultados!$A$2:$ZZ$79, 56, MATCH($B$3, resultados!$A$1:$ZZ$1, 0))</f>
        <v/>
      </c>
    </row>
    <row r="63">
      <c r="A63">
        <f>INDEX(resultados!$A$2:$ZZ$79, 57, MATCH($B$1, resultados!$A$1:$ZZ$1, 0))</f>
        <v/>
      </c>
      <c r="B63">
        <f>INDEX(resultados!$A$2:$ZZ$79, 57, MATCH($B$2, resultados!$A$1:$ZZ$1, 0))</f>
        <v/>
      </c>
      <c r="C63">
        <f>INDEX(resultados!$A$2:$ZZ$79, 57, MATCH($B$3, resultados!$A$1:$ZZ$1, 0))</f>
        <v/>
      </c>
    </row>
    <row r="64">
      <c r="A64">
        <f>INDEX(resultados!$A$2:$ZZ$79, 58, MATCH($B$1, resultados!$A$1:$ZZ$1, 0))</f>
        <v/>
      </c>
      <c r="B64">
        <f>INDEX(resultados!$A$2:$ZZ$79, 58, MATCH($B$2, resultados!$A$1:$ZZ$1, 0))</f>
        <v/>
      </c>
      <c r="C64">
        <f>INDEX(resultados!$A$2:$ZZ$79, 58, MATCH($B$3, resultados!$A$1:$ZZ$1, 0))</f>
        <v/>
      </c>
    </row>
    <row r="65">
      <c r="A65">
        <f>INDEX(resultados!$A$2:$ZZ$79, 59, MATCH($B$1, resultados!$A$1:$ZZ$1, 0))</f>
        <v/>
      </c>
      <c r="B65">
        <f>INDEX(resultados!$A$2:$ZZ$79, 59, MATCH($B$2, resultados!$A$1:$ZZ$1, 0))</f>
        <v/>
      </c>
      <c r="C65">
        <f>INDEX(resultados!$A$2:$ZZ$79, 59, MATCH($B$3, resultados!$A$1:$ZZ$1, 0))</f>
        <v/>
      </c>
    </row>
    <row r="66">
      <c r="A66">
        <f>INDEX(resultados!$A$2:$ZZ$79, 60, MATCH($B$1, resultados!$A$1:$ZZ$1, 0))</f>
        <v/>
      </c>
      <c r="B66">
        <f>INDEX(resultados!$A$2:$ZZ$79, 60, MATCH($B$2, resultados!$A$1:$ZZ$1, 0))</f>
        <v/>
      </c>
      <c r="C66">
        <f>INDEX(resultados!$A$2:$ZZ$79, 60, MATCH($B$3, resultados!$A$1:$ZZ$1, 0))</f>
        <v/>
      </c>
    </row>
    <row r="67">
      <c r="A67">
        <f>INDEX(resultados!$A$2:$ZZ$79, 61, MATCH($B$1, resultados!$A$1:$ZZ$1, 0))</f>
        <v/>
      </c>
      <c r="B67">
        <f>INDEX(resultados!$A$2:$ZZ$79, 61, MATCH($B$2, resultados!$A$1:$ZZ$1, 0))</f>
        <v/>
      </c>
      <c r="C67">
        <f>INDEX(resultados!$A$2:$ZZ$79, 61, MATCH($B$3, resultados!$A$1:$ZZ$1, 0))</f>
        <v/>
      </c>
    </row>
    <row r="68">
      <c r="A68">
        <f>INDEX(resultados!$A$2:$ZZ$79, 62, MATCH($B$1, resultados!$A$1:$ZZ$1, 0))</f>
        <v/>
      </c>
      <c r="B68">
        <f>INDEX(resultados!$A$2:$ZZ$79, 62, MATCH($B$2, resultados!$A$1:$ZZ$1, 0))</f>
        <v/>
      </c>
      <c r="C68">
        <f>INDEX(resultados!$A$2:$ZZ$79, 62, MATCH($B$3, resultados!$A$1:$ZZ$1, 0))</f>
        <v/>
      </c>
    </row>
    <row r="69">
      <c r="A69">
        <f>INDEX(resultados!$A$2:$ZZ$79, 63, MATCH($B$1, resultados!$A$1:$ZZ$1, 0))</f>
        <v/>
      </c>
      <c r="B69">
        <f>INDEX(resultados!$A$2:$ZZ$79, 63, MATCH($B$2, resultados!$A$1:$ZZ$1, 0))</f>
        <v/>
      </c>
      <c r="C69">
        <f>INDEX(resultados!$A$2:$ZZ$79, 63, MATCH($B$3, resultados!$A$1:$ZZ$1, 0))</f>
        <v/>
      </c>
    </row>
    <row r="70">
      <c r="A70">
        <f>INDEX(resultados!$A$2:$ZZ$79, 64, MATCH($B$1, resultados!$A$1:$ZZ$1, 0))</f>
        <v/>
      </c>
      <c r="B70">
        <f>INDEX(resultados!$A$2:$ZZ$79, 64, MATCH($B$2, resultados!$A$1:$ZZ$1, 0))</f>
        <v/>
      </c>
      <c r="C70">
        <f>INDEX(resultados!$A$2:$ZZ$79, 64, MATCH($B$3, resultados!$A$1:$ZZ$1, 0))</f>
        <v/>
      </c>
    </row>
    <row r="71">
      <c r="A71">
        <f>INDEX(resultados!$A$2:$ZZ$79, 65, MATCH($B$1, resultados!$A$1:$ZZ$1, 0))</f>
        <v/>
      </c>
      <c r="B71">
        <f>INDEX(resultados!$A$2:$ZZ$79, 65, MATCH($B$2, resultados!$A$1:$ZZ$1, 0))</f>
        <v/>
      </c>
      <c r="C71">
        <f>INDEX(resultados!$A$2:$ZZ$79, 65, MATCH($B$3, resultados!$A$1:$ZZ$1, 0))</f>
        <v/>
      </c>
    </row>
    <row r="72">
      <c r="A72">
        <f>INDEX(resultados!$A$2:$ZZ$79, 66, MATCH($B$1, resultados!$A$1:$ZZ$1, 0))</f>
        <v/>
      </c>
      <c r="B72">
        <f>INDEX(resultados!$A$2:$ZZ$79, 66, MATCH($B$2, resultados!$A$1:$ZZ$1, 0))</f>
        <v/>
      </c>
      <c r="C72">
        <f>INDEX(resultados!$A$2:$ZZ$79, 66, MATCH($B$3, resultados!$A$1:$ZZ$1, 0))</f>
        <v/>
      </c>
    </row>
    <row r="73">
      <c r="A73">
        <f>INDEX(resultados!$A$2:$ZZ$79, 67, MATCH($B$1, resultados!$A$1:$ZZ$1, 0))</f>
        <v/>
      </c>
      <c r="B73">
        <f>INDEX(resultados!$A$2:$ZZ$79, 67, MATCH($B$2, resultados!$A$1:$ZZ$1, 0))</f>
        <v/>
      </c>
      <c r="C73">
        <f>INDEX(resultados!$A$2:$ZZ$79, 67, MATCH($B$3, resultados!$A$1:$ZZ$1, 0))</f>
        <v/>
      </c>
    </row>
    <row r="74">
      <c r="A74">
        <f>INDEX(resultados!$A$2:$ZZ$79, 68, MATCH($B$1, resultados!$A$1:$ZZ$1, 0))</f>
        <v/>
      </c>
      <c r="B74">
        <f>INDEX(resultados!$A$2:$ZZ$79, 68, MATCH($B$2, resultados!$A$1:$ZZ$1, 0))</f>
        <v/>
      </c>
      <c r="C74">
        <f>INDEX(resultados!$A$2:$ZZ$79, 68, MATCH($B$3, resultados!$A$1:$ZZ$1, 0))</f>
        <v/>
      </c>
    </row>
    <row r="75">
      <c r="A75">
        <f>INDEX(resultados!$A$2:$ZZ$79, 69, MATCH($B$1, resultados!$A$1:$ZZ$1, 0))</f>
        <v/>
      </c>
      <c r="B75">
        <f>INDEX(resultados!$A$2:$ZZ$79, 69, MATCH($B$2, resultados!$A$1:$ZZ$1, 0))</f>
        <v/>
      </c>
      <c r="C75">
        <f>INDEX(resultados!$A$2:$ZZ$79, 69, MATCH($B$3, resultados!$A$1:$ZZ$1, 0))</f>
        <v/>
      </c>
    </row>
    <row r="76">
      <c r="A76">
        <f>INDEX(resultados!$A$2:$ZZ$79, 70, MATCH($B$1, resultados!$A$1:$ZZ$1, 0))</f>
        <v/>
      </c>
      <c r="B76">
        <f>INDEX(resultados!$A$2:$ZZ$79, 70, MATCH($B$2, resultados!$A$1:$ZZ$1, 0))</f>
        <v/>
      </c>
      <c r="C76">
        <f>INDEX(resultados!$A$2:$ZZ$79, 70, MATCH($B$3, resultados!$A$1:$ZZ$1, 0))</f>
        <v/>
      </c>
    </row>
    <row r="77">
      <c r="A77">
        <f>INDEX(resultados!$A$2:$ZZ$79, 71, MATCH($B$1, resultados!$A$1:$ZZ$1, 0))</f>
        <v/>
      </c>
      <c r="B77">
        <f>INDEX(resultados!$A$2:$ZZ$79, 71, MATCH($B$2, resultados!$A$1:$ZZ$1, 0))</f>
        <v/>
      </c>
      <c r="C77">
        <f>INDEX(resultados!$A$2:$ZZ$79, 71, MATCH($B$3, resultados!$A$1:$ZZ$1, 0))</f>
        <v/>
      </c>
    </row>
    <row r="78">
      <c r="A78">
        <f>INDEX(resultados!$A$2:$ZZ$79, 72, MATCH($B$1, resultados!$A$1:$ZZ$1, 0))</f>
        <v/>
      </c>
      <c r="B78">
        <f>INDEX(resultados!$A$2:$ZZ$79, 72, MATCH($B$2, resultados!$A$1:$ZZ$1, 0))</f>
        <v/>
      </c>
      <c r="C78">
        <f>INDEX(resultados!$A$2:$ZZ$79, 72, MATCH($B$3, resultados!$A$1:$ZZ$1, 0))</f>
        <v/>
      </c>
    </row>
    <row r="79">
      <c r="A79">
        <f>INDEX(resultados!$A$2:$ZZ$79, 73, MATCH($B$1, resultados!$A$1:$ZZ$1, 0))</f>
        <v/>
      </c>
      <c r="B79">
        <f>INDEX(resultados!$A$2:$ZZ$79, 73, MATCH($B$2, resultados!$A$1:$ZZ$1, 0))</f>
        <v/>
      </c>
      <c r="C79">
        <f>INDEX(resultados!$A$2:$ZZ$79, 73, MATCH($B$3, resultados!$A$1:$ZZ$1, 0))</f>
        <v/>
      </c>
    </row>
    <row r="80">
      <c r="A80">
        <f>INDEX(resultados!$A$2:$ZZ$79, 74, MATCH($B$1, resultados!$A$1:$ZZ$1, 0))</f>
        <v/>
      </c>
      <c r="B80">
        <f>INDEX(resultados!$A$2:$ZZ$79, 74, MATCH($B$2, resultados!$A$1:$ZZ$1, 0))</f>
        <v/>
      </c>
      <c r="C80">
        <f>INDEX(resultados!$A$2:$ZZ$79, 74, MATCH($B$3, resultados!$A$1:$ZZ$1, 0))</f>
        <v/>
      </c>
    </row>
    <row r="81">
      <c r="A81">
        <f>INDEX(resultados!$A$2:$ZZ$79, 75, MATCH($B$1, resultados!$A$1:$ZZ$1, 0))</f>
        <v/>
      </c>
      <c r="B81">
        <f>INDEX(resultados!$A$2:$ZZ$79, 75, MATCH($B$2, resultados!$A$1:$ZZ$1, 0))</f>
        <v/>
      </c>
      <c r="C81">
        <f>INDEX(resultados!$A$2:$ZZ$79, 75, MATCH($B$3, resultados!$A$1:$ZZ$1, 0))</f>
        <v/>
      </c>
    </row>
    <row r="82">
      <c r="A82">
        <f>INDEX(resultados!$A$2:$ZZ$79, 76, MATCH($B$1, resultados!$A$1:$ZZ$1, 0))</f>
        <v/>
      </c>
      <c r="B82">
        <f>INDEX(resultados!$A$2:$ZZ$79, 76, MATCH($B$2, resultados!$A$1:$ZZ$1, 0))</f>
        <v/>
      </c>
      <c r="C82">
        <f>INDEX(resultados!$A$2:$ZZ$79, 76, MATCH($B$3, resultados!$A$1:$ZZ$1, 0))</f>
        <v/>
      </c>
    </row>
    <row r="83">
      <c r="A83">
        <f>INDEX(resultados!$A$2:$ZZ$79, 77, MATCH($B$1, resultados!$A$1:$ZZ$1, 0))</f>
        <v/>
      </c>
      <c r="B83">
        <f>INDEX(resultados!$A$2:$ZZ$79, 77, MATCH($B$2, resultados!$A$1:$ZZ$1, 0))</f>
        <v/>
      </c>
      <c r="C83">
        <f>INDEX(resultados!$A$2:$ZZ$79, 77, MATCH($B$3, resultados!$A$1:$ZZ$1, 0))</f>
        <v/>
      </c>
    </row>
    <row r="84">
      <c r="A84">
        <f>INDEX(resultados!$A$2:$ZZ$79, 78, MATCH($B$1, resultados!$A$1:$ZZ$1, 0))</f>
        <v/>
      </c>
      <c r="B84">
        <f>INDEX(resultados!$A$2:$ZZ$79, 78, MATCH($B$2, resultados!$A$1:$ZZ$1, 0))</f>
        <v/>
      </c>
      <c r="C84">
        <f>INDEX(resultados!$A$2:$ZZ$79, 78,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2024-09-25T15:01:50Z</dcterms:created>
  <dcterms:modified xmlns:dcterms="http://purl.org/dc/terms/" xmlns:xsi="http://www.w3.org/2001/XMLSchema-instance" xsi:type="dcterms:W3CDTF">2024-09-25T15:01:50Z</dcterms:modified>
</cp:coreProperties>
</file>