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gráficos!$A$7:$A$91</f>
              <numCache>
                <formatCode>General</formatCode>
                <ptCount val="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</numCache>
            </numRef>
          </xVal>
          <yVal>
            <numRef>
              <f>gráficos!$B$7:$B$91</f>
              <numCache>
                <formatCode>General</formatCode>
                <ptCount val="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6.8942</v>
      </c>
      <c r="E2" t="n">
        <v>14.5</v>
      </c>
      <c r="F2" t="n">
        <v>8.609999999999999</v>
      </c>
      <c r="G2" t="n">
        <v>5.93</v>
      </c>
      <c r="H2" t="n">
        <v>0.09</v>
      </c>
      <c r="I2" t="n">
        <v>87</v>
      </c>
      <c r="J2" t="n">
        <v>194.77</v>
      </c>
      <c r="K2" t="n">
        <v>54.38</v>
      </c>
      <c r="L2" t="n">
        <v>1</v>
      </c>
      <c r="M2" t="n">
        <v>85</v>
      </c>
      <c r="N2" t="n">
        <v>39.4</v>
      </c>
      <c r="O2" t="n">
        <v>24256.19</v>
      </c>
      <c r="P2" t="n">
        <v>119.58</v>
      </c>
      <c r="Q2" t="n">
        <v>662.8200000000001</v>
      </c>
      <c r="R2" t="n">
        <v>86.06</v>
      </c>
      <c r="S2" t="n">
        <v>28.45</v>
      </c>
      <c r="T2" t="n">
        <v>27382.22</v>
      </c>
      <c r="U2" t="n">
        <v>0.33</v>
      </c>
      <c r="V2" t="n">
        <v>0.67</v>
      </c>
      <c r="W2" t="n">
        <v>2.5</v>
      </c>
      <c r="X2" t="n">
        <v>1.78</v>
      </c>
      <c r="Y2" t="n">
        <v>2</v>
      </c>
      <c r="Z2" t="n">
        <v>10</v>
      </c>
      <c r="AA2" t="n">
        <v>134.6093379068214</v>
      </c>
      <c r="AB2" t="n">
        <v>184.1784346688988</v>
      </c>
      <c r="AC2" t="n">
        <v>166.6007033602075</v>
      </c>
      <c r="AD2" t="n">
        <v>134609.3379068214</v>
      </c>
      <c r="AE2" t="n">
        <v>184178.4346688988</v>
      </c>
      <c r="AF2" t="n">
        <v>1.609210272172297e-06</v>
      </c>
      <c r="AG2" t="n">
        <v>0.3020833333333333</v>
      </c>
      <c r="AH2" t="n">
        <v>166600.7033602075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8.6462</v>
      </c>
      <c r="E3" t="n">
        <v>11.57</v>
      </c>
      <c r="F3" t="n">
        <v>7.57</v>
      </c>
      <c r="G3" t="n">
        <v>11.95</v>
      </c>
      <c r="H3" t="n">
        <v>0.18</v>
      </c>
      <c r="I3" t="n">
        <v>38</v>
      </c>
      <c r="J3" t="n">
        <v>196.32</v>
      </c>
      <c r="K3" t="n">
        <v>54.38</v>
      </c>
      <c r="L3" t="n">
        <v>2</v>
      </c>
      <c r="M3" t="n">
        <v>36</v>
      </c>
      <c r="N3" t="n">
        <v>39.95</v>
      </c>
      <c r="O3" t="n">
        <v>24447.22</v>
      </c>
      <c r="P3" t="n">
        <v>102.67</v>
      </c>
      <c r="Q3" t="n">
        <v>662.0599999999999</v>
      </c>
      <c r="R3" t="n">
        <v>54.2</v>
      </c>
      <c r="S3" t="n">
        <v>28.45</v>
      </c>
      <c r="T3" t="n">
        <v>11694.78</v>
      </c>
      <c r="U3" t="n">
        <v>0.52</v>
      </c>
      <c r="V3" t="n">
        <v>0.76</v>
      </c>
      <c r="W3" t="n">
        <v>2.41</v>
      </c>
      <c r="X3" t="n">
        <v>0.75</v>
      </c>
      <c r="Y3" t="n">
        <v>2</v>
      </c>
      <c r="Z3" t="n">
        <v>10</v>
      </c>
      <c r="AA3" t="n">
        <v>93.42700244515295</v>
      </c>
      <c r="AB3" t="n">
        <v>127.8309464538576</v>
      </c>
      <c r="AC3" t="n">
        <v>115.6309403361954</v>
      </c>
      <c r="AD3" t="n">
        <v>93427.00244515295</v>
      </c>
      <c r="AE3" t="n">
        <v>127830.9464538576</v>
      </c>
      <c r="AF3" t="n">
        <v>2.018153499355417e-06</v>
      </c>
      <c r="AG3" t="n">
        <v>0.2410416666666667</v>
      </c>
      <c r="AH3" t="n">
        <v>115630.9403361954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9.3146</v>
      </c>
      <c r="E4" t="n">
        <v>10.74</v>
      </c>
      <c r="F4" t="n">
        <v>7.29</v>
      </c>
      <c r="G4" t="n">
        <v>18.21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96.20999999999999</v>
      </c>
      <c r="Q4" t="n">
        <v>662</v>
      </c>
      <c r="R4" t="n">
        <v>45.13</v>
      </c>
      <c r="S4" t="n">
        <v>28.45</v>
      </c>
      <c r="T4" t="n">
        <v>7228.95</v>
      </c>
      <c r="U4" t="n">
        <v>0.63</v>
      </c>
      <c r="V4" t="n">
        <v>0.79</v>
      </c>
      <c r="W4" t="n">
        <v>2.39</v>
      </c>
      <c r="X4" t="n">
        <v>0.46</v>
      </c>
      <c r="Y4" t="n">
        <v>2</v>
      </c>
      <c r="Z4" t="n">
        <v>10</v>
      </c>
      <c r="AA4" t="n">
        <v>82.16754155727423</v>
      </c>
      <c r="AB4" t="n">
        <v>112.425255334713</v>
      </c>
      <c r="AC4" t="n">
        <v>101.6955467554338</v>
      </c>
      <c r="AD4" t="n">
        <v>82167.54155727423</v>
      </c>
      <c r="AE4" t="n">
        <v>112425.255334713</v>
      </c>
      <c r="AF4" t="n">
        <v>2.174168141506785e-06</v>
      </c>
      <c r="AG4" t="n">
        <v>0.22375</v>
      </c>
      <c r="AH4" t="n">
        <v>101695.5467554338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9.636200000000001</v>
      </c>
      <c r="E5" t="n">
        <v>10.38</v>
      </c>
      <c r="F5" t="n">
        <v>7.16</v>
      </c>
      <c r="G5" t="n">
        <v>23.87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91.48999999999999</v>
      </c>
      <c r="Q5" t="n">
        <v>662.03</v>
      </c>
      <c r="R5" t="n">
        <v>41.09</v>
      </c>
      <c r="S5" t="n">
        <v>28.45</v>
      </c>
      <c r="T5" t="n">
        <v>5242.7</v>
      </c>
      <c r="U5" t="n">
        <v>0.6899999999999999</v>
      </c>
      <c r="V5" t="n">
        <v>0.8</v>
      </c>
      <c r="W5" t="n">
        <v>2.39</v>
      </c>
      <c r="X5" t="n">
        <v>0.34</v>
      </c>
      <c r="Y5" t="n">
        <v>2</v>
      </c>
      <c r="Z5" t="n">
        <v>10</v>
      </c>
      <c r="AA5" t="n">
        <v>76.41090131562795</v>
      </c>
      <c r="AB5" t="n">
        <v>104.548766191053</v>
      </c>
      <c r="AC5" t="n">
        <v>94.57077868092021</v>
      </c>
      <c r="AD5" t="n">
        <v>76410.90131562795</v>
      </c>
      <c r="AE5" t="n">
        <v>104548.766191053</v>
      </c>
      <c r="AF5" t="n">
        <v>2.249234432523961e-06</v>
      </c>
      <c r="AG5" t="n">
        <v>0.21625</v>
      </c>
      <c r="AH5" t="n">
        <v>94570.77868092021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9.862500000000001</v>
      </c>
      <c r="E6" t="n">
        <v>10.14</v>
      </c>
      <c r="F6" t="n">
        <v>7.08</v>
      </c>
      <c r="G6" t="n">
        <v>30.34</v>
      </c>
      <c r="H6" t="n">
        <v>0.44</v>
      </c>
      <c r="I6" t="n">
        <v>14</v>
      </c>
      <c r="J6" t="n">
        <v>201.01</v>
      </c>
      <c r="K6" t="n">
        <v>54.38</v>
      </c>
      <c r="L6" t="n">
        <v>5</v>
      </c>
      <c r="M6" t="n">
        <v>12</v>
      </c>
      <c r="N6" t="n">
        <v>41.63</v>
      </c>
      <c r="O6" t="n">
        <v>25024.84</v>
      </c>
      <c r="P6" t="n">
        <v>87.89</v>
      </c>
      <c r="Q6" t="n">
        <v>662.15</v>
      </c>
      <c r="R6" t="n">
        <v>38.82</v>
      </c>
      <c r="S6" t="n">
        <v>28.45</v>
      </c>
      <c r="T6" t="n">
        <v>4123.98</v>
      </c>
      <c r="U6" t="n">
        <v>0.73</v>
      </c>
      <c r="V6" t="n">
        <v>0.8100000000000001</v>
      </c>
      <c r="W6" t="n">
        <v>2.37</v>
      </c>
      <c r="X6" t="n">
        <v>0.25</v>
      </c>
      <c r="Y6" t="n">
        <v>2</v>
      </c>
      <c r="Z6" t="n">
        <v>10</v>
      </c>
      <c r="AA6" t="n">
        <v>72.46610475124463</v>
      </c>
      <c r="AB6" t="n">
        <v>99.15132149952456</v>
      </c>
      <c r="AC6" t="n">
        <v>89.68845853538834</v>
      </c>
      <c r="AD6" t="n">
        <v>72466.10475124462</v>
      </c>
      <c r="AE6" t="n">
        <v>99151.32149952455</v>
      </c>
      <c r="AF6" t="n">
        <v>2.302056266035113e-06</v>
      </c>
      <c r="AG6" t="n">
        <v>0.21125</v>
      </c>
      <c r="AH6" t="n">
        <v>89688.45853538833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10.036</v>
      </c>
      <c r="E7" t="n">
        <v>9.960000000000001</v>
      </c>
      <c r="F7" t="n">
        <v>7.02</v>
      </c>
      <c r="G7" t="n">
        <v>38.29</v>
      </c>
      <c r="H7" t="n">
        <v>0.53</v>
      </c>
      <c r="I7" t="n">
        <v>11</v>
      </c>
      <c r="J7" t="n">
        <v>202.58</v>
      </c>
      <c r="K7" t="n">
        <v>54.38</v>
      </c>
      <c r="L7" t="n">
        <v>6</v>
      </c>
      <c r="M7" t="n">
        <v>9</v>
      </c>
      <c r="N7" t="n">
        <v>42.2</v>
      </c>
      <c r="O7" t="n">
        <v>25218.93</v>
      </c>
      <c r="P7" t="n">
        <v>83.59999999999999</v>
      </c>
      <c r="Q7" t="n">
        <v>662.08</v>
      </c>
      <c r="R7" t="n">
        <v>36.9</v>
      </c>
      <c r="S7" t="n">
        <v>28.45</v>
      </c>
      <c r="T7" t="n">
        <v>3180.1</v>
      </c>
      <c r="U7" t="n">
        <v>0.77</v>
      </c>
      <c r="V7" t="n">
        <v>0.82</v>
      </c>
      <c r="W7" t="n">
        <v>2.37</v>
      </c>
      <c r="X7" t="n">
        <v>0.19</v>
      </c>
      <c r="Y7" t="n">
        <v>2</v>
      </c>
      <c r="Z7" t="n">
        <v>10</v>
      </c>
      <c r="AA7" t="n">
        <v>68.73626359666858</v>
      </c>
      <c r="AB7" t="n">
        <v>94.04798828285773</v>
      </c>
      <c r="AC7" t="n">
        <v>85.07218027834541</v>
      </c>
      <c r="AD7" t="n">
        <v>68736.26359666858</v>
      </c>
      <c r="AE7" t="n">
        <v>94047.98828285772</v>
      </c>
      <c r="AF7" t="n">
        <v>2.342553783110611e-06</v>
      </c>
      <c r="AG7" t="n">
        <v>0.2075</v>
      </c>
      <c r="AH7" t="n">
        <v>85072.18027834542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10.0945</v>
      </c>
      <c r="E8" t="n">
        <v>9.91</v>
      </c>
      <c r="F8" t="n">
        <v>7</v>
      </c>
      <c r="G8" t="n">
        <v>42.01</v>
      </c>
      <c r="H8" t="n">
        <v>0.61</v>
      </c>
      <c r="I8" t="n">
        <v>10</v>
      </c>
      <c r="J8" t="n">
        <v>204.16</v>
      </c>
      <c r="K8" t="n">
        <v>54.38</v>
      </c>
      <c r="L8" t="n">
        <v>7</v>
      </c>
      <c r="M8" t="n">
        <v>8</v>
      </c>
      <c r="N8" t="n">
        <v>42.78</v>
      </c>
      <c r="O8" t="n">
        <v>25413.94</v>
      </c>
      <c r="P8" t="n">
        <v>80.28</v>
      </c>
      <c r="Q8" t="n">
        <v>661.92</v>
      </c>
      <c r="R8" t="n">
        <v>36.25</v>
      </c>
      <c r="S8" t="n">
        <v>28.45</v>
      </c>
      <c r="T8" t="n">
        <v>2860.4</v>
      </c>
      <c r="U8" t="n">
        <v>0.78</v>
      </c>
      <c r="V8" t="n">
        <v>0.82</v>
      </c>
      <c r="W8" t="n">
        <v>2.37</v>
      </c>
      <c r="X8" t="n">
        <v>0.18</v>
      </c>
      <c r="Y8" t="n">
        <v>2</v>
      </c>
      <c r="Z8" t="n">
        <v>10</v>
      </c>
      <c r="AA8" t="n">
        <v>66.49903376473226</v>
      </c>
      <c r="AB8" t="n">
        <v>90.98691172718968</v>
      </c>
      <c r="AC8" t="n">
        <v>82.30324857290141</v>
      </c>
      <c r="AD8" t="n">
        <v>66499.03376473226</v>
      </c>
      <c r="AE8" t="n">
        <v>90986.91172718968</v>
      </c>
      <c r="AF8" t="n">
        <v>2.356208565525116e-06</v>
      </c>
      <c r="AG8" t="n">
        <v>0.2064583333333333</v>
      </c>
      <c r="AH8" t="n">
        <v>82303.24857290142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10.2081</v>
      </c>
      <c r="E9" t="n">
        <v>9.800000000000001</v>
      </c>
      <c r="F9" t="n">
        <v>6.97</v>
      </c>
      <c r="G9" t="n">
        <v>52.26</v>
      </c>
      <c r="H9" t="n">
        <v>0.6899999999999999</v>
      </c>
      <c r="I9" t="n">
        <v>8</v>
      </c>
      <c r="J9" t="n">
        <v>205.75</v>
      </c>
      <c r="K9" t="n">
        <v>54.38</v>
      </c>
      <c r="L9" t="n">
        <v>8</v>
      </c>
      <c r="M9" t="n">
        <v>4</v>
      </c>
      <c r="N9" t="n">
        <v>43.37</v>
      </c>
      <c r="O9" t="n">
        <v>25609.61</v>
      </c>
      <c r="P9" t="n">
        <v>76.67</v>
      </c>
      <c r="Q9" t="n">
        <v>661.92</v>
      </c>
      <c r="R9" t="n">
        <v>35.4</v>
      </c>
      <c r="S9" t="n">
        <v>28.45</v>
      </c>
      <c r="T9" t="n">
        <v>2444.2</v>
      </c>
      <c r="U9" t="n">
        <v>0.8</v>
      </c>
      <c r="V9" t="n">
        <v>0.82</v>
      </c>
      <c r="W9" t="n">
        <v>2.36</v>
      </c>
      <c r="X9" t="n">
        <v>0.14</v>
      </c>
      <c r="Y9" t="n">
        <v>2</v>
      </c>
      <c r="Z9" t="n">
        <v>10</v>
      </c>
      <c r="AA9" t="n">
        <v>63.76487989332977</v>
      </c>
      <c r="AB9" t="n">
        <v>87.24592177798293</v>
      </c>
      <c r="AC9" t="n">
        <v>78.91929345393342</v>
      </c>
      <c r="AD9" t="n">
        <v>63764.87989332977</v>
      </c>
      <c r="AE9" t="n">
        <v>87245.92177798293</v>
      </c>
      <c r="AF9" t="n">
        <v>2.382724519068496e-06</v>
      </c>
      <c r="AG9" t="n">
        <v>0.2041666666666667</v>
      </c>
      <c r="AH9" t="n">
        <v>78919.29345393342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10.2041</v>
      </c>
      <c r="E10" t="n">
        <v>9.800000000000001</v>
      </c>
      <c r="F10" t="n">
        <v>6.97</v>
      </c>
      <c r="G10" t="n">
        <v>52.29</v>
      </c>
      <c r="H10" t="n">
        <v>0.77</v>
      </c>
      <c r="I10" t="n">
        <v>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76.98</v>
      </c>
      <c r="Q10" t="n">
        <v>662.0700000000001</v>
      </c>
      <c r="R10" t="n">
        <v>35.25</v>
      </c>
      <c r="S10" t="n">
        <v>28.45</v>
      </c>
      <c r="T10" t="n">
        <v>2369.74</v>
      </c>
      <c r="U10" t="n">
        <v>0.8100000000000001</v>
      </c>
      <c r="V10" t="n">
        <v>0.82</v>
      </c>
      <c r="W10" t="n">
        <v>2.37</v>
      </c>
      <c r="X10" t="n">
        <v>0.15</v>
      </c>
      <c r="Y10" t="n">
        <v>2</v>
      </c>
      <c r="Z10" t="n">
        <v>10</v>
      </c>
      <c r="AA10" t="n">
        <v>63.95422679131944</v>
      </c>
      <c r="AB10" t="n">
        <v>87.50499455720785</v>
      </c>
      <c r="AC10" t="n">
        <v>79.15364069072011</v>
      </c>
      <c r="AD10" t="n">
        <v>63954.22679131944</v>
      </c>
      <c r="AE10" t="n">
        <v>87504.99455720786</v>
      </c>
      <c r="AF10" t="n">
        <v>2.381790858732461e-06</v>
      </c>
      <c r="AG10" t="n">
        <v>0.2041666666666667</v>
      </c>
      <c r="AH10" t="n">
        <v>79153.64069072012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9.5115</v>
      </c>
      <c r="E2" t="n">
        <v>10.51</v>
      </c>
      <c r="F2" t="n">
        <v>7.72</v>
      </c>
      <c r="G2" t="n">
        <v>10.3</v>
      </c>
      <c r="H2" t="n">
        <v>0.2</v>
      </c>
      <c r="I2" t="n">
        <v>45</v>
      </c>
      <c r="J2" t="n">
        <v>89.87</v>
      </c>
      <c r="K2" t="n">
        <v>37.55</v>
      </c>
      <c r="L2" t="n">
        <v>1</v>
      </c>
      <c r="M2" t="n">
        <v>43</v>
      </c>
      <c r="N2" t="n">
        <v>11.32</v>
      </c>
      <c r="O2" t="n">
        <v>11317.98</v>
      </c>
      <c r="P2" t="n">
        <v>60.93</v>
      </c>
      <c r="Q2" t="n">
        <v>662.05</v>
      </c>
      <c r="R2" t="n">
        <v>58.75</v>
      </c>
      <c r="S2" t="n">
        <v>28.45</v>
      </c>
      <c r="T2" t="n">
        <v>13934.02</v>
      </c>
      <c r="U2" t="n">
        <v>0.48</v>
      </c>
      <c r="V2" t="n">
        <v>0.74</v>
      </c>
      <c r="W2" t="n">
        <v>2.43</v>
      </c>
      <c r="X2" t="n">
        <v>0.9</v>
      </c>
      <c r="Y2" t="n">
        <v>2</v>
      </c>
      <c r="Z2" t="n">
        <v>10</v>
      </c>
      <c r="AA2" t="n">
        <v>54.08606427132946</v>
      </c>
      <c r="AB2" t="n">
        <v>74.00293924475962</v>
      </c>
      <c r="AC2" t="n">
        <v>66.94020258703398</v>
      </c>
      <c r="AD2" t="n">
        <v>54086.06427132947</v>
      </c>
      <c r="AE2" t="n">
        <v>74002.93924475962</v>
      </c>
      <c r="AF2" t="n">
        <v>2.521919894813479e-06</v>
      </c>
      <c r="AG2" t="n">
        <v>0.2189583333333333</v>
      </c>
      <c r="AH2" t="n">
        <v>66940.20258703399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10.5362</v>
      </c>
      <c r="E3" t="n">
        <v>9.49</v>
      </c>
      <c r="F3" t="n">
        <v>7.19</v>
      </c>
      <c r="G3" t="n">
        <v>22.71</v>
      </c>
      <c r="H3" t="n">
        <v>0.39</v>
      </c>
      <c r="I3" t="n">
        <v>19</v>
      </c>
      <c r="J3" t="n">
        <v>91.09999999999999</v>
      </c>
      <c r="K3" t="n">
        <v>37.55</v>
      </c>
      <c r="L3" t="n">
        <v>2</v>
      </c>
      <c r="M3" t="n">
        <v>12</v>
      </c>
      <c r="N3" t="n">
        <v>11.54</v>
      </c>
      <c r="O3" t="n">
        <v>11468.97</v>
      </c>
      <c r="P3" t="n">
        <v>49.7</v>
      </c>
      <c r="Q3" t="n">
        <v>661.97</v>
      </c>
      <c r="R3" t="n">
        <v>42.06</v>
      </c>
      <c r="S3" t="n">
        <v>28.45</v>
      </c>
      <c r="T3" t="n">
        <v>5718.95</v>
      </c>
      <c r="U3" t="n">
        <v>0.68</v>
      </c>
      <c r="V3" t="n">
        <v>0.8</v>
      </c>
      <c r="W3" t="n">
        <v>2.39</v>
      </c>
      <c r="X3" t="n">
        <v>0.37</v>
      </c>
      <c r="Y3" t="n">
        <v>2</v>
      </c>
      <c r="Z3" t="n">
        <v>10</v>
      </c>
      <c r="AA3" t="n">
        <v>42.14584883790386</v>
      </c>
      <c r="AB3" t="n">
        <v>57.66580972346268</v>
      </c>
      <c r="AC3" t="n">
        <v>52.16226577804222</v>
      </c>
      <c r="AD3" t="n">
        <v>42145.84883790386</v>
      </c>
      <c r="AE3" t="n">
        <v>57665.80972346268</v>
      </c>
      <c r="AF3" t="n">
        <v>2.793613246673372e-06</v>
      </c>
      <c r="AG3" t="n">
        <v>0.1977083333333333</v>
      </c>
      <c r="AH3" t="n">
        <v>52162.26577804222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10.5603</v>
      </c>
      <c r="E4" t="n">
        <v>9.470000000000001</v>
      </c>
      <c r="F4" t="n">
        <v>7.19</v>
      </c>
      <c r="G4" t="n">
        <v>23.96</v>
      </c>
      <c r="H4" t="n">
        <v>0.57</v>
      </c>
      <c r="I4" t="n">
        <v>18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49.54</v>
      </c>
      <c r="Q4" t="n">
        <v>662.13</v>
      </c>
      <c r="R4" t="n">
        <v>41.42</v>
      </c>
      <c r="S4" t="n">
        <v>28.45</v>
      </c>
      <c r="T4" t="n">
        <v>5404.52</v>
      </c>
      <c r="U4" t="n">
        <v>0.6899999999999999</v>
      </c>
      <c r="V4" t="n">
        <v>0.8</v>
      </c>
      <c r="W4" t="n">
        <v>2.41</v>
      </c>
      <c r="X4" t="n">
        <v>0.36</v>
      </c>
      <c r="Y4" t="n">
        <v>2</v>
      </c>
      <c r="Z4" t="n">
        <v>10</v>
      </c>
      <c r="AA4" t="n">
        <v>41.97107240812538</v>
      </c>
      <c r="AB4" t="n">
        <v>57.42667290164903</v>
      </c>
      <c r="AC4" t="n">
        <v>51.94595183887111</v>
      </c>
      <c r="AD4" t="n">
        <v>41971.07240812538</v>
      </c>
      <c r="AE4" t="n">
        <v>57426.67290164903</v>
      </c>
      <c r="AF4" t="n">
        <v>2.800003224012909e-06</v>
      </c>
      <c r="AG4" t="n">
        <v>0.1972916666666667</v>
      </c>
      <c r="AH4" t="n">
        <v>51945.95183887111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10.0466</v>
      </c>
      <c r="E2" t="n">
        <v>9.949999999999999</v>
      </c>
      <c r="F2" t="n">
        <v>7.55</v>
      </c>
      <c r="G2" t="n">
        <v>12.58</v>
      </c>
      <c r="H2" t="n">
        <v>0.24</v>
      </c>
      <c r="I2" t="n">
        <v>36</v>
      </c>
      <c r="J2" t="n">
        <v>71.52</v>
      </c>
      <c r="K2" t="n">
        <v>32.27</v>
      </c>
      <c r="L2" t="n">
        <v>1</v>
      </c>
      <c r="M2" t="n">
        <v>34</v>
      </c>
      <c r="N2" t="n">
        <v>8.25</v>
      </c>
      <c r="O2" t="n">
        <v>9054.6</v>
      </c>
      <c r="P2" t="n">
        <v>48.19</v>
      </c>
      <c r="Q2" t="n">
        <v>662.21</v>
      </c>
      <c r="R2" t="n">
        <v>53.47</v>
      </c>
      <c r="S2" t="n">
        <v>28.45</v>
      </c>
      <c r="T2" t="n">
        <v>11341.44</v>
      </c>
      <c r="U2" t="n">
        <v>0.53</v>
      </c>
      <c r="V2" t="n">
        <v>0.76</v>
      </c>
      <c r="W2" t="n">
        <v>2.41</v>
      </c>
      <c r="X2" t="n">
        <v>0.72</v>
      </c>
      <c r="Y2" t="n">
        <v>2</v>
      </c>
      <c r="Z2" t="n">
        <v>10</v>
      </c>
      <c r="AA2" t="n">
        <v>42.32210483504041</v>
      </c>
      <c r="AB2" t="n">
        <v>57.9069709547751</v>
      </c>
      <c r="AC2" t="n">
        <v>52.3804109198071</v>
      </c>
      <c r="AD2" t="n">
        <v>42322.10483504042</v>
      </c>
      <c r="AE2" t="n">
        <v>57906.9709547751</v>
      </c>
      <c r="AF2" t="n">
        <v>2.755577011331664e-06</v>
      </c>
      <c r="AG2" t="n">
        <v>0.2072916666666667</v>
      </c>
      <c r="AH2" t="n">
        <v>52380.4109198071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10.4972</v>
      </c>
      <c r="E3" t="n">
        <v>9.529999999999999</v>
      </c>
      <c r="F3" t="n">
        <v>7.31</v>
      </c>
      <c r="G3" t="n">
        <v>18.27</v>
      </c>
      <c r="H3" t="n">
        <v>0.48</v>
      </c>
      <c r="I3" t="n">
        <v>24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43.29</v>
      </c>
      <c r="Q3" t="n">
        <v>662.12</v>
      </c>
      <c r="R3" t="n">
        <v>45.1</v>
      </c>
      <c r="S3" t="n">
        <v>28.45</v>
      </c>
      <c r="T3" t="n">
        <v>7217.11</v>
      </c>
      <c r="U3" t="n">
        <v>0.63</v>
      </c>
      <c r="V3" t="n">
        <v>0.78</v>
      </c>
      <c r="W3" t="n">
        <v>2.42</v>
      </c>
      <c r="X3" t="n">
        <v>0.48</v>
      </c>
      <c r="Y3" t="n">
        <v>2</v>
      </c>
      <c r="Z3" t="n">
        <v>10</v>
      </c>
      <c r="AA3" t="n">
        <v>37.61538880927097</v>
      </c>
      <c r="AB3" t="n">
        <v>51.46703444252678</v>
      </c>
      <c r="AC3" t="n">
        <v>46.55509290986465</v>
      </c>
      <c r="AD3" t="n">
        <v>37615.38880927097</v>
      </c>
      <c r="AE3" t="n">
        <v>51467.03444252678</v>
      </c>
      <c r="AF3" t="n">
        <v>2.879167380342677e-06</v>
      </c>
      <c r="AG3" t="n">
        <v>0.1985416666666666</v>
      </c>
      <c r="AH3" t="n">
        <v>46555.09290986464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10.0075</v>
      </c>
      <c r="E2" t="n">
        <v>9.99</v>
      </c>
      <c r="F2" t="n">
        <v>7.78</v>
      </c>
      <c r="G2" t="n">
        <v>10.15</v>
      </c>
      <c r="H2" t="n">
        <v>0.43</v>
      </c>
      <c r="I2" t="n">
        <v>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31.05</v>
      </c>
      <c r="Q2" t="n">
        <v>662.65</v>
      </c>
      <c r="R2" t="n">
        <v>58.67</v>
      </c>
      <c r="S2" t="n">
        <v>28.45</v>
      </c>
      <c r="T2" t="n">
        <v>13888.75</v>
      </c>
      <c r="U2" t="n">
        <v>0.48</v>
      </c>
      <c r="V2" t="n">
        <v>0.74</v>
      </c>
      <c r="W2" t="n">
        <v>2.49</v>
      </c>
      <c r="X2" t="n">
        <v>0.96</v>
      </c>
      <c r="Y2" t="n">
        <v>2</v>
      </c>
      <c r="Z2" t="n">
        <v>10</v>
      </c>
      <c r="AA2" t="n">
        <v>30.05750133780356</v>
      </c>
      <c r="AB2" t="n">
        <v>41.12599937365221</v>
      </c>
      <c r="AC2" t="n">
        <v>37.20099171419882</v>
      </c>
      <c r="AD2" t="n">
        <v>30057.50133780356</v>
      </c>
      <c r="AE2" t="n">
        <v>41125.99937365222</v>
      </c>
      <c r="AF2" t="n">
        <v>2.946064248265942e-06</v>
      </c>
      <c r="AG2" t="n">
        <v>0.208125</v>
      </c>
      <c r="AH2" t="n">
        <v>37200.99171419882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8.101699999999999</v>
      </c>
      <c r="E2" t="n">
        <v>12.34</v>
      </c>
      <c r="F2" t="n">
        <v>8.18</v>
      </c>
      <c r="G2" t="n">
        <v>7.32</v>
      </c>
      <c r="H2" t="n">
        <v>0.12</v>
      </c>
      <c r="I2" t="n">
        <v>67</v>
      </c>
      <c r="J2" t="n">
        <v>141.81</v>
      </c>
      <c r="K2" t="n">
        <v>47.83</v>
      </c>
      <c r="L2" t="n">
        <v>1</v>
      </c>
      <c r="M2" t="n">
        <v>65</v>
      </c>
      <c r="N2" t="n">
        <v>22.98</v>
      </c>
      <c r="O2" t="n">
        <v>17723.39</v>
      </c>
      <c r="P2" t="n">
        <v>91.48999999999999</v>
      </c>
      <c r="Q2" t="n">
        <v>662.59</v>
      </c>
      <c r="R2" t="n">
        <v>72.95</v>
      </c>
      <c r="S2" t="n">
        <v>28.45</v>
      </c>
      <c r="T2" t="n">
        <v>20927.92</v>
      </c>
      <c r="U2" t="n">
        <v>0.39</v>
      </c>
      <c r="V2" t="n">
        <v>0.7</v>
      </c>
      <c r="W2" t="n">
        <v>2.46</v>
      </c>
      <c r="X2" t="n">
        <v>1.35</v>
      </c>
      <c r="Y2" t="n">
        <v>2</v>
      </c>
      <c r="Z2" t="n">
        <v>10</v>
      </c>
      <c r="AA2" t="n">
        <v>90.24969278245304</v>
      </c>
      <c r="AB2" t="n">
        <v>123.4836112003444</v>
      </c>
      <c r="AC2" t="n">
        <v>111.6985086577528</v>
      </c>
      <c r="AD2" t="n">
        <v>90249.69278245304</v>
      </c>
      <c r="AE2" t="n">
        <v>123483.6112003444</v>
      </c>
      <c r="AF2" t="n">
        <v>1.994570289726952e-06</v>
      </c>
      <c r="AG2" t="n">
        <v>0.2570833333333333</v>
      </c>
      <c r="AH2" t="n">
        <v>111698.5086577528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9.510999999999999</v>
      </c>
      <c r="E3" t="n">
        <v>10.51</v>
      </c>
      <c r="F3" t="n">
        <v>7.42</v>
      </c>
      <c r="G3" t="n">
        <v>14.84</v>
      </c>
      <c r="H3" t="n">
        <v>0.25</v>
      </c>
      <c r="I3" t="n">
        <v>30</v>
      </c>
      <c r="J3" t="n">
        <v>143.17</v>
      </c>
      <c r="K3" t="n">
        <v>47.83</v>
      </c>
      <c r="L3" t="n">
        <v>2</v>
      </c>
      <c r="M3" t="n">
        <v>28</v>
      </c>
      <c r="N3" t="n">
        <v>23.34</v>
      </c>
      <c r="O3" t="n">
        <v>17891.86</v>
      </c>
      <c r="P3" t="n">
        <v>79.19</v>
      </c>
      <c r="Q3" t="n">
        <v>662.17</v>
      </c>
      <c r="R3" t="n">
        <v>49.56</v>
      </c>
      <c r="S3" t="n">
        <v>28.45</v>
      </c>
      <c r="T3" t="n">
        <v>9414.32</v>
      </c>
      <c r="U3" t="n">
        <v>0.57</v>
      </c>
      <c r="V3" t="n">
        <v>0.77</v>
      </c>
      <c r="W3" t="n">
        <v>2.4</v>
      </c>
      <c r="X3" t="n">
        <v>0.59</v>
      </c>
      <c r="Y3" t="n">
        <v>2</v>
      </c>
      <c r="Z3" t="n">
        <v>10</v>
      </c>
      <c r="AA3" t="n">
        <v>68.01302543142012</v>
      </c>
      <c r="AB3" t="n">
        <v>93.05842191814929</v>
      </c>
      <c r="AC3" t="n">
        <v>84.17705673861933</v>
      </c>
      <c r="AD3" t="n">
        <v>68013.02543142012</v>
      </c>
      <c r="AE3" t="n">
        <v>93058.4219181493</v>
      </c>
      <c r="AF3" t="n">
        <v>2.341528077513737e-06</v>
      </c>
      <c r="AG3" t="n">
        <v>0.2189583333333333</v>
      </c>
      <c r="AH3" t="n">
        <v>84177.05673861933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10.0388</v>
      </c>
      <c r="E4" t="n">
        <v>9.960000000000001</v>
      </c>
      <c r="F4" t="n">
        <v>7.18</v>
      </c>
      <c r="G4" t="n">
        <v>22.69</v>
      </c>
      <c r="H4" t="n">
        <v>0.37</v>
      </c>
      <c r="I4" t="n">
        <v>19</v>
      </c>
      <c r="J4" t="n">
        <v>144.54</v>
      </c>
      <c r="K4" t="n">
        <v>47.83</v>
      </c>
      <c r="L4" t="n">
        <v>3</v>
      </c>
      <c r="M4" t="n">
        <v>17</v>
      </c>
      <c r="N4" t="n">
        <v>23.71</v>
      </c>
      <c r="O4" t="n">
        <v>18060.85</v>
      </c>
      <c r="P4" t="n">
        <v>72.72</v>
      </c>
      <c r="Q4" t="n">
        <v>662.02</v>
      </c>
      <c r="R4" t="n">
        <v>42.19</v>
      </c>
      <c r="S4" t="n">
        <v>28.45</v>
      </c>
      <c r="T4" t="n">
        <v>5785.61</v>
      </c>
      <c r="U4" t="n">
        <v>0.67</v>
      </c>
      <c r="V4" t="n">
        <v>0.8</v>
      </c>
      <c r="W4" t="n">
        <v>2.38</v>
      </c>
      <c r="X4" t="n">
        <v>0.36</v>
      </c>
      <c r="Y4" t="n">
        <v>2</v>
      </c>
      <c r="Z4" t="n">
        <v>10</v>
      </c>
      <c r="AA4" t="n">
        <v>60.39720544955349</v>
      </c>
      <c r="AB4" t="n">
        <v>82.63812103269971</v>
      </c>
      <c r="AC4" t="n">
        <v>74.75125474468959</v>
      </c>
      <c r="AD4" t="n">
        <v>60397.20544955349</v>
      </c>
      <c r="AE4" t="n">
        <v>82638.12103269971</v>
      </c>
      <c r="AF4" t="n">
        <v>2.471467991225413e-06</v>
      </c>
      <c r="AG4" t="n">
        <v>0.2075</v>
      </c>
      <c r="AH4" t="n">
        <v>74751.25474468959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10.3389</v>
      </c>
      <c r="E5" t="n">
        <v>9.67</v>
      </c>
      <c r="F5" t="n">
        <v>7.07</v>
      </c>
      <c r="G5" t="n">
        <v>32.62</v>
      </c>
      <c r="H5" t="n">
        <v>0.49</v>
      </c>
      <c r="I5" t="n">
        <v>13</v>
      </c>
      <c r="J5" t="n">
        <v>145.92</v>
      </c>
      <c r="K5" t="n">
        <v>47.83</v>
      </c>
      <c r="L5" t="n">
        <v>4</v>
      </c>
      <c r="M5" t="n">
        <v>11</v>
      </c>
      <c r="N5" t="n">
        <v>24.09</v>
      </c>
      <c r="O5" t="n">
        <v>18230.35</v>
      </c>
      <c r="P5" t="n">
        <v>66.65000000000001</v>
      </c>
      <c r="Q5" t="n">
        <v>661.95</v>
      </c>
      <c r="R5" t="n">
        <v>38.44</v>
      </c>
      <c r="S5" t="n">
        <v>28.45</v>
      </c>
      <c r="T5" t="n">
        <v>3939.68</v>
      </c>
      <c r="U5" t="n">
        <v>0.74</v>
      </c>
      <c r="V5" t="n">
        <v>0.8100000000000001</v>
      </c>
      <c r="W5" t="n">
        <v>2.37</v>
      </c>
      <c r="X5" t="n">
        <v>0.24</v>
      </c>
      <c r="Y5" t="n">
        <v>2</v>
      </c>
      <c r="Z5" t="n">
        <v>10</v>
      </c>
      <c r="AA5" t="n">
        <v>55.22109120847133</v>
      </c>
      <c r="AB5" t="n">
        <v>75.55593317401076</v>
      </c>
      <c r="AC5" t="n">
        <v>68.34498095531858</v>
      </c>
      <c r="AD5" t="n">
        <v>55221.09120847133</v>
      </c>
      <c r="AE5" t="n">
        <v>75555.93317401076</v>
      </c>
      <c r="AF5" t="n">
        <v>2.545350083125515e-06</v>
      </c>
      <c r="AG5" t="n">
        <v>0.2014583333333333</v>
      </c>
      <c r="AH5" t="n">
        <v>68344.98095531858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10.4384</v>
      </c>
      <c r="E6" t="n">
        <v>9.58</v>
      </c>
      <c r="F6" t="n">
        <v>7.03</v>
      </c>
      <c r="G6" t="n">
        <v>38.37</v>
      </c>
      <c r="H6" t="n">
        <v>0.6</v>
      </c>
      <c r="I6" t="n">
        <v>11</v>
      </c>
      <c r="J6" t="n">
        <v>147.3</v>
      </c>
      <c r="K6" t="n">
        <v>47.83</v>
      </c>
      <c r="L6" t="n">
        <v>5</v>
      </c>
      <c r="M6" t="n">
        <v>1</v>
      </c>
      <c r="N6" t="n">
        <v>24.47</v>
      </c>
      <c r="O6" t="n">
        <v>18400.38</v>
      </c>
      <c r="P6" t="n">
        <v>63.26</v>
      </c>
      <c r="Q6" t="n">
        <v>662.2</v>
      </c>
      <c r="R6" t="n">
        <v>37.16</v>
      </c>
      <c r="S6" t="n">
        <v>28.45</v>
      </c>
      <c r="T6" t="n">
        <v>3313.06</v>
      </c>
      <c r="U6" t="n">
        <v>0.77</v>
      </c>
      <c r="V6" t="n">
        <v>0.8100000000000001</v>
      </c>
      <c r="W6" t="n">
        <v>2.38</v>
      </c>
      <c r="X6" t="n">
        <v>0.21</v>
      </c>
      <c r="Y6" t="n">
        <v>2</v>
      </c>
      <c r="Z6" t="n">
        <v>10</v>
      </c>
      <c r="AA6" t="n">
        <v>52.84395268833332</v>
      </c>
      <c r="AB6" t="n">
        <v>72.30342737880957</v>
      </c>
      <c r="AC6" t="n">
        <v>65.40288974828979</v>
      </c>
      <c r="AD6" t="n">
        <v>52843.95268833332</v>
      </c>
      <c r="AE6" t="n">
        <v>72303.42737880957</v>
      </c>
      <c r="AF6" t="n">
        <v>2.569846144918451e-06</v>
      </c>
      <c r="AG6" t="n">
        <v>0.1995833333333333</v>
      </c>
      <c r="AH6" t="n">
        <v>65402.88974828979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10.4336</v>
      </c>
      <c r="E7" t="n">
        <v>9.58</v>
      </c>
      <c r="F7" t="n">
        <v>7.04</v>
      </c>
      <c r="G7" t="n">
        <v>38.39</v>
      </c>
      <c r="H7" t="n">
        <v>0.71</v>
      </c>
      <c r="I7" t="n">
        <v>11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63.75</v>
      </c>
      <c r="Q7" t="n">
        <v>662.3099999999999</v>
      </c>
      <c r="R7" t="n">
        <v>37.22</v>
      </c>
      <c r="S7" t="n">
        <v>28.45</v>
      </c>
      <c r="T7" t="n">
        <v>3343.65</v>
      </c>
      <c r="U7" t="n">
        <v>0.76</v>
      </c>
      <c r="V7" t="n">
        <v>0.8100000000000001</v>
      </c>
      <c r="W7" t="n">
        <v>2.38</v>
      </c>
      <c r="X7" t="n">
        <v>0.21</v>
      </c>
      <c r="Y7" t="n">
        <v>2</v>
      </c>
      <c r="Z7" t="n">
        <v>10</v>
      </c>
      <c r="AA7" t="n">
        <v>53.14752090283276</v>
      </c>
      <c r="AB7" t="n">
        <v>72.71878280237192</v>
      </c>
      <c r="AC7" t="n">
        <v>65.77860423318248</v>
      </c>
      <c r="AD7" t="n">
        <v>53147.52090283276</v>
      </c>
      <c r="AE7" t="n">
        <v>72718.78280237192</v>
      </c>
      <c r="AF7" t="n">
        <v>2.568664425354571e-06</v>
      </c>
      <c r="AG7" t="n">
        <v>0.1995833333333333</v>
      </c>
      <c r="AH7" t="n">
        <v>65778.60423318247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7.2999</v>
      </c>
      <c r="E2" t="n">
        <v>13.7</v>
      </c>
      <c r="F2" t="n">
        <v>8.43</v>
      </c>
      <c r="G2" t="n">
        <v>6.33</v>
      </c>
      <c r="H2" t="n">
        <v>0.1</v>
      </c>
      <c r="I2" t="n">
        <v>80</v>
      </c>
      <c r="J2" t="n">
        <v>176.73</v>
      </c>
      <c r="K2" t="n">
        <v>52.44</v>
      </c>
      <c r="L2" t="n">
        <v>1</v>
      </c>
      <c r="M2" t="n">
        <v>78</v>
      </c>
      <c r="N2" t="n">
        <v>33.29</v>
      </c>
      <c r="O2" t="n">
        <v>22031.19</v>
      </c>
      <c r="P2" t="n">
        <v>109.86</v>
      </c>
      <c r="Q2" t="n">
        <v>662.36</v>
      </c>
      <c r="R2" t="n">
        <v>81.09999999999999</v>
      </c>
      <c r="S2" t="n">
        <v>28.45</v>
      </c>
      <c r="T2" t="n">
        <v>24934.85</v>
      </c>
      <c r="U2" t="n">
        <v>0.35</v>
      </c>
      <c r="V2" t="n">
        <v>0.68</v>
      </c>
      <c r="W2" t="n">
        <v>2.48</v>
      </c>
      <c r="X2" t="n">
        <v>1.61</v>
      </c>
      <c r="Y2" t="n">
        <v>2</v>
      </c>
      <c r="Z2" t="n">
        <v>10</v>
      </c>
      <c r="AA2" t="n">
        <v>117.7857876232718</v>
      </c>
      <c r="AB2" t="n">
        <v>161.1597109683013</v>
      </c>
      <c r="AC2" t="n">
        <v>145.778854342606</v>
      </c>
      <c r="AD2" t="n">
        <v>117785.7876232718</v>
      </c>
      <c r="AE2" t="n">
        <v>161159.7109683013</v>
      </c>
      <c r="AF2" t="n">
        <v>1.731813943950652e-06</v>
      </c>
      <c r="AG2" t="n">
        <v>0.2854166666666667</v>
      </c>
      <c r="AH2" t="n">
        <v>145778.854342606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8.9366</v>
      </c>
      <c r="E3" t="n">
        <v>11.19</v>
      </c>
      <c r="F3" t="n">
        <v>7.53</v>
      </c>
      <c r="G3" t="n">
        <v>12.9</v>
      </c>
      <c r="H3" t="n">
        <v>0.2</v>
      </c>
      <c r="I3" t="n">
        <v>35</v>
      </c>
      <c r="J3" t="n">
        <v>178.21</v>
      </c>
      <c r="K3" t="n">
        <v>52.44</v>
      </c>
      <c r="L3" t="n">
        <v>2</v>
      </c>
      <c r="M3" t="n">
        <v>33</v>
      </c>
      <c r="N3" t="n">
        <v>33.77</v>
      </c>
      <c r="O3" t="n">
        <v>22213.89</v>
      </c>
      <c r="P3" t="n">
        <v>95.05</v>
      </c>
      <c r="Q3" t="n">
        <v>662.3099999999999</v>
      </c>
      <c r="R3" t="n">
        <v>52.6</v>
      </c>
      <c r="S3" t="n">
        <v>28.45</v>
      </c>
      <c r="T3" t="n">
        <v>10910.69</v>
      </c>
      <c r="U3" t="n">
        <v>0.54</v>
      </c>
      <c r="V3" t="n">
        <v>0.76</v>
      </c>
      <c r="W3" t="n">
        <v>2.41</v>
      </c>
      <c r="X3" t="n">
        <v>0.7</v>
      </c>
      <c r="Y3" t="n">
        <v>2</v>
      </c>
      <c r="Z3" t="n">
        <v>10</v>
      </c>
      <c r="AA3" t="n">
        <v>84.60992000152309</v>
      </c>
      <c r="AB3" t="n">
        <v>115.7670252722649</v>
      </c>
      <c r="AC3" t="n">
        <v>104.7183828603504</v>
      </c>
      <c r="AD3" t="n">
        <v>84609.92000152309</v>
      </c>
      <c r="AE3" t="n">
        <v>115767.0252722649</v>
      </c>
      <c r="AF3" t="n">
        <v>2.120101438582638e-06</v>
      </c>
      <c r="AG3" t="n">
        <v>0.233125</v>
      </c>
      <c r="AH3" t="n">
        <v>104718.3828603504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9.505699999999999</v>
      </c>
      <c r="E4" t="n">
        <v>10.52</v>
      </c>
      <c r="F4" t="n">
        <v>7.28</v>
      </c>
      <c r="G4" t="n">
        <v>19</v>
      </c>
      <c r="H4" t="n">
        <v>0.3</v>
      </c>
      <c r="I4" t="n">
        <v>23</v>
      </c>
      <c r="J4" t="n">
        <v>179.7</v>
      </c>
      <c r="K4" t="n">
        <v>52.44</v>
      </c>
      <c r="L4" t="n">
        <v>3</v>
      </c>
      <c r="M4" t="n">
        <v>21</v>
      </c>
      <c r="N4" t="n">
        <v>34.26</v>
      </c>
      <c r="O4" t="n">
        <v>22397.24</v>
      </c>
      <c r="P4" t="n">
        <v>89.09999999999999</v>
      </c>
      <c r="Q4" t="n">
        <v>662.03</v>
      </c>
      <c r="R4" t="n">
        <v>45.07</v>
      </c>
      <c r="S4" t="n">
        <v>28.45</v>
      </c>
      <c r="T4" t="n">
        <v>7205.84</v>
      </c>
      <c r="U4" t="n">
        <v>0.63</v>
      </c>
      <c r="V4" t="n">
        <v>0.79</v>
      </c>
      <c r="W4" t="n">
        <v>2.39</v>
      </c>
      <c r="X4" t="n">
        <v>0.46</v>
      </c>
      <c r="Y4" t="n">
        <v>2</v>
      </c>
      <c r="Z4" t="n">
        <v>10</v>
      </c>
      <c r="AA4" t="n">
        <v>75.48256317686509</v>
      </c>
      <c r="AB4" t="n">
        <v>103.27857299421</v>
      </c>
      <c r="AC4" t="n">
        <v>93.42181094005619</v>
      </c>
      <c r="AD4" t="n">
        <v>75482.56317686508</v>
      </c>
      <c r="AE4" t="n">
        <v>103278.57299421</v>
      </c>
      <c r="AF4" t="n">
        <v>2.25511360525647e-06</v>
      </c>
      <c r="AG4" t="n">
        <v>0.2191666666666666</v>
      </c>
      <c r="AH4" t="n">
        <v>93421.8109400562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9.885999999999999</v>
      </c>
      <c r="E5" t="n">
        <v>10.12</v>
      </c>
      <c r="F5" t="n">
        <v>7.13</v>
      </c>
      <c r="G5" t="n">
        <v>26.72</v>
      </c>
      <c r="H5" t="n">
        <v>0.39</v>
      </c>
      <c r="I5" t="n">
        <v>16</v>
      </c>
      <c r="J5" t="n">
        <v>181.19</v>
      </c>
      <c r="K5" t="n">
        <v>52.44</v>
      </c>
      <c r="L5" t="n">
        <v>4</v>
      </c>
      <c r="M5" t="n">
        <v>14</v>
      </c>
      <c r="N5" t="n">
        <v>34.75</v>
      </c>
      <c r="O5" t="n">
        <v>22581.25</v>
      </c>
      <c r="P5" t="n">
        <v>83.87</v>
      </c>
      <c r="Q5" t="n">
        <v>662.05</v>
      </c>
      <c r="R5" t="n">
        <v>40.25</v>
      </c>
      <c r="S5" t="n">
        <v>28.45</v>
      </c>
      <c r="T5" t="n">
        <v>4829.75</v>
      </c>
      <c r="U5" t="n">
        <v>0.71</v>
      </c>
      <c r="V5" t="n">
        <v>0.8</v>
      </c>
      <c r="W5" t="n">
        <v>2.38</v>
      </c>
      <c r="X5" t="n">
        <v>0.3</v>
      </c>
      <c r="Y5" t="n">
        <v>2</v>
      </c>
      <c r="Z5" t="n">
        <v>10</v>
      </c>
      <c r="AA5" t="n">
        <v>69.32856029596586</v>
      </c>
      <c r="AB5" t="n">
        <v>94.85839475712203</v>
      </c>
      <c r="AC5" t="n">
        <v>85.80524269611884</v>
      </c>
      <c r="AD5" t="n">
        <v>69328.56029596586</v>
      </c>
      <c r="AE5" t="n">
        <v>94858.39475712203</v>
      </c>
      <c r="AF5" t="n">
        <v>2.345335230605371e-06</v>
      </c>
      <c r="AG5" t="n">
        <v>0.2108333333333333</v>
      </c>
      <c r="AH5" t="n">
        <v>85805.24269611883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10.0511</v>
      </c>
      <c r="E6" t="n">
        <v>9.949999999999999</v>
      </c>
      <c r="F6" t="n">
        <v>7.07</v>
      </c>
      <c r="G6" t="n">
        <v>32.61</v>
      </c>
      <c r="H6" t="n">
        <v>0.49</v>
      </c>
      <c r="I6" t="n">
        <v>13</v>
      </c>
      <c r="J6" t="n">
        <v>182.69</v>
      </c>
      <c r="K6" t="n">
        <v>52.44</v>
      </c>
      <c r="L6" t="n">
        <v>5</v>
      </c>
      <c r="M6" t="n">
        <v>11</v>
      </c>
      <c r="N6" t="n">
        <v>35.25</v>
      </c>
      <c r="O6" t="n">
        <v>22766.06</v>
      </c>
      <c r="P6" t="n">
        <v>80.16</v>
      </c>
      <c r="Q6" t="n">
        <v>661.95</v>
      </c>
      <c r="R6" t="n">
        <v>38.36</v>
      </c>
      <c r="S6" t="n">
        <v>28.45</v>
      </c>
      <c r="T6" t="n">
        <v>3899.9</v>
      </c>
      <c r="U6" t="n">
        <v>0.74</v>
      </c>
      <c r="V6" t="n">
        <v>0.8100000000000001</v>
      </c>
      <c r="W6" t="n">
        <v>2.38</v>
      </c>
      <c r="X6" t="n">
        <v>0.24</v>
      </c>
      <c r="Y6" t="n">
        <v>2</v>
      </c>
      <c r="Z6" t="n">
        <v>10</v>
      </c>
      <c r="AA6" t="n">
        <v>66.0365938719916</v>
      </c>
      <c r="AB6" t="n">
        <v>90.35418106453402</v>
      </c>
      <c r="AC6" t="n">
        <v>81.73090483664635</v>
      </c>
      <c r="AD6" t="n">
        <v>66036.5938719916</v>
      </c>
      <c r="AE6" t="n">
        <v>90354.18106453402</v>
      </c>
      <c r="AF6" t="n">
        <v>2.38450323046102e-06</v>
      </c>
      <c r="AG6" t="n">
        <v>0.2072916666666667</v>
      </c>
      <c r="AH6" t="n">
        <v>81730.90483664634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10.2215</v>
      </c>
      <c r="E7" t="n">
        <v>9.779999999999999</v>
      </c>
      <c r="F7" t="n">
        <v>7.01</v>
      </c>
      <c r="G7" t="n">
        <v>42.04</v>
      </c>
      <c r="H7" t="n">
        <v>0.58</v>
      </c>
      <c r="I7" t="n">
        <v>10</v>
      </c>
      <c r="J7" t="n">
        <v>184.19</v>
      </c>
      <c r="K7" t="n">
        <v>52.44</v>
      </c>
      <c r="L7" t="n">
        <v>6</v>
      </c>
      <c r="M7" t="n">
        <v>8</v>
      </c>
      <c r="N7" t="n">
        <v>35.75</v>
      </c>
      <c r="O7" t="n">
        <v>22951.43</v>
      </c>
      <c r="P7" t="n">
        <v>75.2</v>
      </c>
      <c r="Q7" t="n">
        <v>661.9299999999999</v>
      </c>
      <c r="R7" t="n">
        <v>36.57</v>
      </c>
      <c r="S7" t="n">
        <v>28.45</v>
      </c>
      <c r="T7" t="n">
        <v>3023.3</v>
      </c>
      <c r="U7" t="n">
        <v>0.78</v>
      </c>
      <c r="V7" t="n">
        <v>0.82</v>
      </c>
      <c r="W7" t="n">
        <v>2.37</v>
      </c>
      <c r="X7" t="n">
        <v>0.18</v>
      </c>
      <c r="Y7" t="n">
        <v>2</v>
      </c>
      <c r="Z7" t="n">
        <v>10</v>
      </c>
      <c r="AA7" t="n">
        <v>62.15374508417425</v>
      </c>
      <c r="AB7" t="n">
        <v>85.04149605384615</v>
      </c>
      <c r="AC7" t="n">
        <v>76.92525502697657</v>
      </c>
      <c r="AD7" t="n">
        <v>62153.74508417425</v>
      </c>
      <c r="AE7" t="n">
        <v>85041.49605384615</v>
      </c>
      <c r="AF7" t="n">
        <v>2.424928591911066e-06</v>
      </c>
      <c r="AG7" t="n">
        <v>0.20375</v>
      </c>
      <c r="AH7" t="n">
        <v>76925.25502697658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10.2734</v>
      </c>
      <c r="E8" t="n">
        <v>9.73</v>
      </c>
      <c r="F8" t="n">
        <v>6.99</v>
      </c>
      <c r="G8" t="n">
        <v>46.62</v>
      </c>
      <c r="H8" t="n">
        <v>0.67</v>
      </c>
      <c r="I8" t="n">
        <v>9</v>
      </c>
      <c r="J8" t="n">
        <v>185.7</v>
      </c>
      <c r="K8" t="n">
        <v>52.44</v>
      </c>
      <c r="L8" t="n">
        <v>7</v>
      </c>
      <c r="M8" t="n">
        <v>3</v>
      </c>
      <c r="N8" t="n">
        <v>36.26</v>
      </c>
      <c r="O8" t="n">
        <v>23137.49</v>
      </c>
      <c r="P8" t="n">
        <v>72.37</v>
      </c>
      <c r="Q8" t="n">
        <v>661.9400000000001</v>
      </c>
      <c r="R8" t="n">
        <v>35.99</v>
      </c>
      <c r="S8" t="n">
        <v>28.45</v>
      </c>
      <c r="T8" t="n">
        <v>2736.62</v>
      </c>
      <c r="U8" t="n">
        <v>0.79</v>
      </c>
      <c r="V8" t="n">
        <v>0.82</v>
      </c>
      <c r="W8" t="n">
        <v>2.37</v>
      </c>
      <c r="X8" t="n">
        <v>0.17</v>
      </c>
      <c r="Y8" t="n">
        <v>2</v>
      </c>
      <c r="Z8" t="n">
        <v>10</v>
      </c>
      <c r="AA8" t="n">
        <v>60.29310508533793</v>
      </c>
      <c r="AB8" t="n">
        <v>82.49568632179614</v>
      </c>
      <c r="AC8" t="n">
        <v>74.62241380268624</v>
      </c>
      <c r="AD8" t="n">
        <v>60293.10508533793</v>
      </c>
      <c r="AE8" t="n">
        <v>82495.68632179614</v>
      </c>
      <c r="AF8" t="n">
        <v>2.437241246014689e-06</v>
      </c>
      <c r="AG8" t="n">
        <v>0.2027083333333334</v>
      </c>
      <c r="AH8" t="n">
        <v>74622.41380268623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10.274</v>
      </c>
      <c r="E9" t="n">
        <v>9.73</v>
      </c>
      <c r="F9" t="n">
        <v>6.99</v>
      </c>
      <c r="G9" t="n">
        <v>46.62</v>
      </c>
      <c r="H9" t="n">
        <v>0.76</v>
      </c>
      <c r="I9" t="n">
        <v>9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72.59999999999999</v>
      </c>
      <c r="Q9" t="n">
        <v>662.03</v>
      </c>
      <c r="R9" t="n">
        <v>35.86</v>
      </c>
      <c r="S9" t="n">
        <v>28.45</v>
      </c>
      <c r="T9" t="n">
        <v>2672.87</v>
      </c>
      <c r="U9" t="n">
        <v>0.79</v>
      </c>
      <c r="V9" t="n">
        <v>0.82</v>
      </c>
      <c r="W9" t="n">
        <v>2.38</v>
      </c>
      <c r="X9" t="n">
        <v>0.17</v>
      </c>
      <c r="Y9" t="n">
        <v>2</v>
      </c>
      <c r="Z9" t="n">
        <v>10</v>
      </c>
      <c r="AA9" t="n">
        <v>60.41155528909341</v>
      </c>
      <c r="AB9" t="n">
        <v>82.6577551162285</v>
      </c>
      <c r="AC9" t="n">
        <v>74.76901497884299</v>
      </c>
      <c r="AD9" t="n">
        <v>60411.55528909341</v>
      </c>
      <c r="AE9" t="n">
        <v>82657.75511622849</v>
      </c>
      <c r="AF9" t="n">
        <v>2.437383588836696e-06</v>
      </c>
      <c r="AG9" t="n">
        <v>0.2027083333333334</v>
      </c>
      <c r="AH9" t="n">
        <v>74769.01497884298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9.395099999999999</v>
      </c>
      <c r="E2" t="n">
        <v>10.64</v>
      </c>
      <c r="F2" t="n">
        <v>8.24</v>
      </c>
      <c r="G2" t="n">
        <v>7.27</v>
      </c>
      <c r="H2" t="n">
        <v>0.64</v>
      </c>
      <c r="I2" t="n">
        <v>68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24.08</v>
      </c>
      <c r="Q2" t="n">
        <v>663.83</v>
      </c>
      <c r="R2" t="n">
        <v>71.95999999999999</v>
      </c>
      <c r="S2" t="n">
        <v>28.45</v>
      </c>
      <c r="T2" t="n">
        <v>20426.36</v>
      </c>
      <c r="U2" t="n">
        <v>0.4</v>
      </c>
      <c r="V2" t="n">
        <v>0.7</v>
      </c>
      <c r="W2" t="n">
        <v>2.55</v>
      </c>
      <c r="X2" t="n">
        <v>1.41</v>
      </c>
      <c r="Y2" t="n">
        <v>2</v>
      </c>
      <c r="Z2" t="n">
        <v>10</v>
      </c>
      <c r="AA2" t="n">
        <v>26.69446435297935</v>
      </c>
      <c r="AB2" t="n">
        <v>36.52454380431742</v>
      </c>
      <c r="AC2" t="n">
        <v>33.03869260620419</v>
      </c>
      <c r="AD2" t="n">
        <v>26694.46435297935</v>
      </c>
      <c r="AE2" t="n">
        <v>36524.54380431741</v>
      </c>
      <c r="AF2" t="n">
        <v>2.86397390442913e-06</v>
      </c>
      <c r="AG2" t="n">
        <v>0.2216666666666667</v>
      </c>
      <c r="AH2" t="n">
        <v>33038.69260620419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9.247400000000001</v>
      </c>
      <c r="E2" t="n">
        <v>10.81</v>
      </c>
      <c r="F2" t="n">
        <v>7.82</v>
      </c>
      <c r="G2" t="n">
        <v>9.57</v>
      </c>
      <c r="H2" t="n">
        <v>0.18</v>
      </c>
      <c r="I2" t="n">
        <v>49</v>
      </c>
      <c r="J2" t="n">
        <v>98.70999999999999</v>
      </c>
      <c r="K2" t="n">
        <v>39.72</v>
      </c>
      <c r="L2" t="n">
        <v>1</v>
      </c>
      <c r="M2" t="n">
        <v>47</v>
      </c>
      <c r="N2" t="n">
        <v>12.99</v>
      </c>
      <c r="O2" t="n">
        <v>12407.75</v>
      </c>
      <c r="P2" t="n">
        <v>66.68000000000001</v>
      </c>
      <c r="Q2" t="n">
        <v>662.1</v>
      </c>
      <c r="R2" t="n">
        <v>61.51</v>
      </c>
      <c r="S2" t="n">
        <v>28.45</v>
      </c>
      <c r="T2" t="n">
        <v>15297.36</v>
      </c>
      <c r="U2" t="n">
        <v>0.46</v>
      </c>
      <c r="V2" t="n">
        <v>0.73</v>
      </c>
      <c r="W2" t="n">
        <v>2.44</v>
      </c>
      <c r="X2" t="n">
        <v>0.99</v>
      </c>
      <c r="Y2" t="n">
        <v>2</v>
      </c>
      <c r="Z2" t="n">
        <v>10</v>
      </c>
      <c r="AA2" t="n">
        <v>60.05032098247413</v>
      </c>
      <c r="AB2" t="n">
        <v>82.16349840137936</v>
      </c>
      <c r="AC2" t="n">
        <v>74.32192943116524</v>
      </c>
      <c r="AD2" t="n">
        <v>60050.32098247413</v>
      </c>
      <c r="AE2" t="n">
        <v>82163.49840137936</v>
      </c>
      <c r="AF2" t="n">
        <v>2.416156894041364e-06</v>
      </c>
      <c r="AG2" t="n">
        <v>0.2252083333333333</v>
      </c>
      <c r="AH2" t="n">
        <v>74321.92943116525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10.3639</v>
      </c>
      <c r="E3" t="n">
        <v>9.65</v>
      </c>
      <c r="F3" t="n">
        <v>7.23</v>
      </c>
      <c r="G3" t="n">
        <v>20.65</v>
      </c>
      <c r="H3" t="n">
        <v>0.35</v>
      </c>
      <c r="I3" t="n">
        <v>21</v>
      </c>
      <c r="J3" t="n">
        <v>99.95</v>
      </c>
      <c r="K3" t="n">
        <v>39.72</v>
      </c>
      <c r="L3" t="n">
        <v>2</v>
      </c>
      <c r="M3" t="n">
        <v>19</v>
      </c>
      <c r="N3" t="n">
        <v>13.24</v>
      </c>
      <c r="O3" t="n">
        <v>12561.45</v>
      </c>
      <c r="P3" t="n">
        <v>55.32</v>
      </c>
      <c r="Q3" t="n">
        <v>662.04</v>
      </c>
      <c r="R3" t="n">
        <v>43.43</v>
      </c>
      <c r="S3" t="n">
        <v>28.45</v>
      </c>
      <c r="T3" t="n">
        <v>6396.71</v>
      </c>
      <c r="U3" t="n">
        <v>0.66</v>
      </c>
      <c r="V3" t="n">
        <v>0.79</v>
      </c>
      <c r="W3" t="n">
        <v>2.39</v>
      </c>
      <c r="X3" t="n">
        <v>0.4</v>
      </c>
      <c r="Y3" t="n">
        <v>2</v>
      </c>
      <c r="Z3" t="n">
        <v>10</v>
      </c>
      <c r="AA3" t="n">
        <v>46.55964349158673</v>
      </c>
      <c r="AB3" t="n">
        <v>63.70495829167034</v>
      </c>
      <c r="AC3" t="n">
        <v>57.62504648279723</v>
      </c>
      <c r="AD3" t="n">
        <v>46559.64349158673</v>
      </c>
      <c r="AE3" t="n">
        <v>63704.95829167034</v>
      </c>
      <c r="AF3" t="n">
        <v>2.707875557903334e-06</v>
      </c>
      <c r="AG3" t="n">
        <v>0.2010416666666667</v>
      </c>
      <c r="AH3" t="n">
        <v>57625.04648279723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10.5761</v>
      </c>
      <c r="E4" t="n">
        <v>9.460000000000001</v>
      </c>
      <c r="F4" t="n">
        <v>7.14</v>
      </c>
      <c r="G4" t="n">
        <v>26.77</v>
      </c>
      <c r="H4" t="n">
        <v>0.52</v>
      </c>
      <c r="I4" t="n">
        <v>16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51.69</v>
      </c>
      <c r="Q4" t="n">
        <v>662.17</v>
      </c>
      <c r="R4" t="n">
        <v>40.03</v>
      </c>
      <c r="S4" t="n">
        <v>28.45</v>
      </c>
      <c r="T4" t="n">
        <v>4719.09</v>
      </c>
      <c r="U4" t="n">
        <v>0.71</v>
      </c>
      <c r="V4" t="n">
        <v>0.8</v>
      </c>
      <c r="W4" t="n">
        <v>2.4</v>
      </c>
      <c r="X4" t="n">
        <v>0.31</v>
      </c>
      <c r="Y4" t="n">
        <v>2</v>
      </c>
      <c r="Z4" t="n">
        <v>10</v>
      </c>
      <c r="AA4" t="n">
        <v>43.60641849131783</v>
      </c>
      <c r="AB4" t="n">
        <v>59.66422555921265</v>
      </c>
      <c r="AC4" t="n">
        <v>53.96995561112001</v>
      </c>
      <c r="AD4" t="n">
        <v>43606.41849131783</v>
      </c>
      <c r="AE4" t="n">
        <v>59664.22555921265</v>
      </c>
      <c r="AF4" t="n">
        <v>2.763319087210553e-06</v>
      </c>
      <c r="AG4" t="n">
        <v>0.1970833333333334</v>
      </c>
      <c r="AH4" t="n">
        <v>53969.95561112001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8.5395</v>
      </c>
      <c r="E2" t="n">
        <v>11.71</v>
      </c>
      <c r="F2" t="n">
        <v>8.039999999999999</v>
      </c>
      <c r="G2" t="n">
        <v>8.039999999999999</v>
      </c>
      <c r="H2" t="n">
        <v>0.14</v>
      </c>
      <c r="I2" t="n">
        <v>60</v>
      </c>
      <c r="J2" t="n">
        <v>124.63</v>
      </c>
      <c r="K2" t="n">
        <v>45</v>
      </c>
      <c r="L2" t="n">
        <v>1</v>
      </c>
      <c r="M2" t="n">
        <v>58</v>
      </c>
      <c r="N2" t="n">
        <v>18.64</v>
      </c>
      <c r="O2" t="n">
        <v>15605.44</v>
      </c>
      <c r="P2" t="n">
        <v>82</v>
      </c>
      <c r="Q2" t="n">
        <v>662.3200000000001</v>
      </c>
      <c r="R2" t="n">
        <v>68.39</v>
      </c>
      <c r="S2" t="n">
        <v>28.45</v>
      </c>
      <c r="T2" t="n">
        <v>18678.83</v>
      </c>
      <c r="U2" t="n">
        <v>0.42</v>
      </c>
      <c r="V2" t="n">
        <v>0.71</v>
      </c>
      <c r="W2" t="n">
        <v>2.46</v>
      </c>
      <c r="X2" t="n">
        <v>1.22</v>
      </c>
      <c r="Y2" t="n">
        <v>2</v>
      </c>
      <c r="Z2" t="n">
        <v>10</v>
      </c>
      <c r="AA2" t="n">
        <v>77.74994338276797</v>
      </c>
      <c r="AB2" t="n">
        <v>106.3809026216798</v>
      </c>
      <c r="AC2" t="n">
        <v>96.22805858202818</v>
      </c>
      <c r="AD2" t="n">
        <v>77749.94338276796</v>
      </c>
      <c r="AE2" t="n">
        <v>106380.9026216798</v>
      </c>
      <c r="AF2" t="n">
        <v>2.148164535074269e-06</v>
      </c>
      <c r="AG2" t="n">
        <v>0.2439583333333334</v>
      </c>
      <c r="AH2" t="n">
        <v>96228.05858202818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9.821300000000001</v>
      </c>
      <c r="E3" t="n">
        <v>10.18</v>
      </c>
      <c r="F3" t="n">
        <v>7.36</v>
      </c>
      <c r="G3" t="n">
        <v>16.35</v>
      </c>
      <c r="H3" t="n">
        <v>0.28</v>
      </c>
      <c r="I3" t="n">
        <v>27</v>
      </c>
      <c r="J3" t="n">
        <v>125.95</v>
      </c>
      <c r="K3" t="n">
        <v>45</v>
      </c>
      <c r="L3" t="n">
        <v>2</v>
      </c>
      <c r="M3" t="n">
        <v>25</v>
      </c>
      <c r="N3" t="n">
        <v>18.95</v>
      </c>
      <c r="O3" t="n">
        <v>15767.7</v>
      </c>
      <c r="P3" t="n">
        <v>70.34999999999999</v>
      </c>
      <c r="Q3" t="n">
        <v>662.15</v>
      </c>
      <c r="R3" t="n">
        <v>47.33</v>
      </c>
      <c r="S3" t="n">
        <v>28.45</v>
      </c>
      <c r="T3" t="n">
        <v>8315.940000000001</v>
      </c>
      <c r="U3" t="n">
        <v>0.6</v>
      </c>
      <c r="V3" t="n">
        <v>0.78</v>
      </c>
      <c r="W3" t="n">
        <v>2.4</v>
      </c>
      <c r="X3" t="n">
        <v>0.53</v>
      </c>
      <c r="Y3" t="n">
        <v>2</v>
      </c>
      <c r="Z3" t="n">
        <v>10</v>
      </c>
      <c r="AA3" t="n">
        <v>59.67658993726403</v>
      </c>
      <c r="AB3" t="n">
        <v>81.65214309747311</v>
      </c>
      <c r="AC3" t="n">
        <v>73.85937715977197</v>
      </c>
      <c r="AD3" t="n">
        <v>59676.58993726403</v>
      </c>
      <c r="AE3" t="n">
        <v>81652.14309747312</v>
      </c>
      <c r="AF3" t="n">
        <v>2.470609327047827e-06</v>
      </c>
      <c r="AG3" t="n">
        <v>0.2120833333333333</v>
      </c>
      <c r="AH3" t="n">
        <v>73859.37715977196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10.2966</v>
      </c>
      <c r="E4" t="n">
        <v>9.710000000000001</v>
      </c>
      <c r="F4" t="n">
        <v>7.15</v>
      </c>
      <c r="G4" t="n">
        <v>25.22</v>
      </c>
      <c r="H4" t="n">
        <v>0.42</v>
      </c>
      <c r="I4" t="n">
        <v>17</v>
      </c>
      <c r="J4" t="n">
        <v>127.27</v>
      </c>
      <c r="K4" t="n">
        <v>45</v>
      </c>
      <c r="L4" t="n">
        <v>3</v>
      </c>
      <c r="M4" t="n">
        <v>15</v>
      </c>
      <c r="N4" t="n">
        <v>19.27</v>
      </c>
      <c r="O4" t="n">
        <v>15930.42</v>
      </c>
      <c r="P4" t="n">
        <v>63.5</v>
      </c>
      <c r="Q4" t="n">
        <v>661.92</v>
      </c>
      <c r="R4" t="n">
        <v>41.1</v>
      </c>
      <c r="S4" t="n">
        <v>28.45</v>
      </c>
      <c r="T4" t="n">
        <v>5253.31</v>
      </c>
      <c r="U4" t="n">
        <v>0.6899999999999999</v>
      </c>
      <c r="V4" t="n">
        <v>0.8</v>
      </c>
      <c r="W4" t="n">
        <v>2.37</v>
      </c>
      <c r="X4" t="n">
        <v>0.32</v>
      </c>
      <c r="Y4" t="n">
        <v>2</v>
      </c>
      <c r="Z4" t="n">
        <v>10</v>
      </c>
      <c r="AA4" t="n">
        <v>52.8808890592044</v>
      </c>
      <c r="AB4" t="n">
        <v>72.35396535095302</v>
      </c>
      <c r="AC4" t="n">
        <v>65.44860444730237</v>
      </c>
      <c r="AD4" t="n">
        <v>52880.8890592044</v>
      </c>
      <c r="AE4" t="n">
        <v>72353.96535095302</v>
      </c>
      <c r="AF4" t="n">
        <v>2.59017400923306e-06</v>
      </c>
      <c r="AG4" t="n">
        <v>0.2022916666666667</v>
      </c>
      <c r="AH4" t="n">
        <v>65448.60444730237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10.4779</v>
      </c>
      <c r="E5" t="n">
        <v>9.539999999999999</v>
      </c>
      <c r="F5" t="n">
        <v>7.08</v>
      </c>
      <c r="G5" t="n">
        <v>32.67</v>
      </c>
      <c r="H5" t="n">
        <v>0.55</v>
      </c>
      <c r="I5" t="n">
        <v>13</v>
      </c>
      <c r="J5" t="n">
        <v>128.59</v>
      </c>
      <c r="K5" t="n">
        <v>45</v>
      </c>
      <c r="L5" t="n">
        <v>4</v>
      </c>
      <c r="M5" t="n">
        <v>2</v>
      </c>
      <c r="N5" t="n">
        <v>19.59</v>
      </c>
      <c r="O5" t="n">
        <v>16093.6</v>
      </c>
      <c r="P5" t="n">
        <v>58.68</v>
      </c>
      <c r="Q5" t="n">
        <v>662</v>
      </c>
      <c r="R5" t="n">
        <v>38.49</v>
      </c>
      <c r="S5" t="n">
        <v>28.45</v>
      </c>
      <c r="T5" t="n">
        <v>3966.66</v>
      </c>
      <c r="U5" t="n">
        <v>0.74</v>
      </c>
      <c r="V5" t="n">
        <v>0.8100000000000001</v>
      </c>
      <c r="W5" t="n">
        <v>2.38</v>
      </c>
      <c r="X5" t="n">
        <v>0.25</v>
      </c>
      <c r="Y5" t="n">
        <v>2</v>
      </c>
      <c r="Z5" t="n">
        <v>10</v>
      </c>
      <c r="AA5" t="n">
        <v>49.32812191507787</v>
      </c>
      <c r="AB5" t="n">
        <v>67.4929126073371</v>
      </c>
      <c r="AC5" t="n">
        <v>61.05148375500522</v>
      </c>
      <c r="AD5" t="n">
        <v>49328.12191507787</v>
      </c>
      <c r="AE5" t="n">
        <v>67492.9126073371</v>
      </c>
      <c r="AF5" t="n">
        <v>2.635781156045983e-06</v>
      </c>
      <c r="AG5" t="n">
        <v>0.19875</v>
      </c>
      <c r="AH5" t="n">
        <v>61051.48375500523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10.4773</v>
      </c>
      <c r="E6" t="n">
        <v>9.539999999999999</v>
      </c>
      <c r="F6" t="n">
        <v>7.08</v>
      </c>
      <c r="G6" t="n">
        <v>32.68</v>
      </c>
      <c r="H6" t="n">
        <v>0.68</v>
      </c>
      <c r="I6" t="n">
        <v>13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59.08</v>
      </c>
      <c r="Q6" t="n">
        <v>661.98</v>
      </c>
      <c r="R6" t="n">
        <v>38.42</v>
      </c>
      <c r="S6" t="n">
        <v>28.45</v>
      </c>
      <c r="T6" t="n">
        <v>3928.96</v>
      </c>
      <c r="U6" t="n">
        <v>0.74</v>
      </c>
      <c r="V6" t="n">
        <v>0.8100000000000001</v>
      </c>
      <c r="W6" t="n">
        <v>2.39</v>
      </c>
      <c r="X6" t="n">
        <v>0.26</v>
      </c>
      <c r="Y6" t="n">
        <v>2</v>
      </c>
      <c r="Z6" t="n">
        <v>10</v>
      </c>
      <c r="AA6" t="n">
        <v>49.53857011907163</v>
      </c>
      <c r="AB6" t="n">
        <v>67.78085712436072</v>
      </c>
      <c r="AC6" t="n">
        <v>61.31194725145687</v>
      </c>
      <c r="AD6" t="n">
        <v>49538.57011907163</v>
      </c>
      <c r="AE6" t="n">
        <v>67780.85712436071</v>
      </c>
      <c r="AF6" t="n">
        <v>2.635630222300326e-06</v>
      </c>
      <c r="AG6" t="n">
        <v>0.19875</v>
      </c>
      <c r="AH6" t="n">
        <v>61311.94725145687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7.7089</v>
      </c>
      <c r="E2" t="n">
        <v>12.97</v>
      </c>
      <c r="F2" t="n">
        <v>8.300000000000001</v>
      </c>
      <c r="G2" t="n">
        <v>6.82</v>
      </c>
      <c r="H2" t="n">
        <v>0.11</v>
      </c>
      <c r="I2" t="n">
        <v>73</v>
      </c>
      <c r="J2" t="n">
        <v>159.12</v>
      </c>
      <c r="K2" t="n">
        <v>50.28</v>
      </c>
      <c r="L2" t="n">
        <v>1</v>
      </c>
      <c r="M2" t="n">
        <v>71</v>
      </c>
      <c r="N2" t="n">
        <v>27.84</v>
      </c>
      <c r="O2" t="n">
        <v>19859.16</v>
      </c>
      <c r="P2" t="n">
        <v>100.56</v>
      </c>
      <c r="Q2" t="n">
        <v>662.33</v>
      </c>
      <c r="R2" t="n">
        <v>76.7</v>
      </c>
      <c r="S2" t="n">
        <v>28.45</v>
      </c>
      <c r="T2" t="n">
        <v>22773.54</v>
      </c>
      <c r="U2" t="n">
        <v>0.37</v>
      </c>
      <c r="V2" t="n">
        <v>0.6899999999999999</v>
      </c>
      <c r="W2" t="n">
        <v>2.47</v>
      </c>
      <c r="X2" t="n">
        <v>1.47</v>
      </c>
      <c r="Y2" t="n">
        <v>2</v>
      </c>
      <c r="Z2" t="n">
        <v>10</v>
      </c>
      <c r="AA2" t="n">
        <v>103.1289982018127</v>
      </c>
      <c r="AB2" t="n">
        <v>141.1056450699573</v>
      </c>
      <c r="AC2" t="n">
        <v>127.6387203475353</v>
      </c>
      <c r="AD2" t="n">
        <v>103128.9982018127</v>
      </c>
      <c r="AE2" t="n">
        <v>141105.6450699573</v>
      </c>
      <c r="AF2" t="n">
        <v>1.861426753561658e-06</v>
      </c>
      <c r="AG2" t="n">
        <v>0.2702083333333333</v>
      </c>
      <c r="AH2" t="n">
        <v>127638.7203475353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9.209</v>
      </c>
      <c r="E3" t="n">
        <v>10.86</v>
      </c>
      <c r="F3" t="n">
        <v>7.47</v>
      </c>
      <c r="G3" t="n">
        <v>13.58</v>
      </c>
      <c r="H3" t="n">
        <v>0.22</v>
      </c>
      <c r="I3" t="n">
        <v>33</v>
      </c>
      <c r="J3" t="n">
        <v>160.54</v>
      </c>
      <c r="K3" t="n">
        <v>50.28</v>
      </c>
      <c r="L3" t="n">
        <v>2</v>
      </c>
      <c r="M3" t="n">
        <v>31</v>
      </c>
      <c r="N3" t="n">
        <v>28.26</v>
      </c>
      <c r="O3" t="n">
        <v>20034.4</v>
      </c>
      <c r="P3" t="n">
        <v>87.43000000000001</v>
      </c>
      <c r="Q3" t="n">
        <v>662.09</v>
      </c>
      <c r="R3" t="n">
        <v>51.16</v>
      </c>
      <c r="S3" t="n">
        <v>28.45</v>
      </c>
      <c r="T3" t="n">
        <v>10202.59</v>
      </c>
      <c r="U3" t="n">
        <v>0.5600000000000001</v>
      </c>
      <c r="V3" t="n">
        <v>0.77</v>
      </c>
      <c r="W3" t="n">
        <v>2.4</v>
      </c>
      <c r="X3" t="n">
        <v>0.64</v>
      </c>
      <c r="Y3" t="n">
        <v>2</v>
      </c>
      <c r="Z3" t="n">
        <v>10</v>
      </c>
      <c r="AA3" t="n">
        <v>76.37546995695061</v>
      </c>
      <c r="AB3" t="n">
        <v>104.5002874429894</v>
      </c>
      <c r="AC3" t="n">
        <v>94.52692667653149</v>
      </c>
      <c r="AD3" t="n">
        <v>76375.4699569506</v>
      </c>
      <c r="AE3" t="n">
        <v>104500.2874429894</v>
      </c>
      <c r="AF3" t="n">
        <v>2.22364785813142e-06</v>
      </c>
      <c r="AG3" t="n">
        <v>0.22625</v>
      </c>
      <c r="AH3" t="n">
        <v>94526.92667653148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9.7744</v>
      </c>
      <c r="E4" t="n">
        <v>10.23</v>
      </c>
      <c r="F4" t="n">
        <v>7.23</v>
      </c>
      <c r="G4" t="n">
        <v>20.66</v>
      </c>
      <c r="H4" t="n">
        <v>0.33</v>
      </c>
      <c r="I4" t="n">
        <v>21</v>
      </c>
      <c r="J4" t="n">
        <v>161.97</v>
      </c>
      <c r="K4" t="n">
        <v>50.28</v>
      </c>
      <c r="L4" t="n">
        <v>3</v>
      </c>
      <c r="M4" t="n">
        <v>19</v>
      </c>
      <c r="N4" t="n">
        <v>28.69</v>
      </c>
      <c r="O4" t="n">
        <v>20210.21</v>
      </c>
      <c r="P4" t="n">
        <v>81.01000000000001</v>
      </c>
      <c r="Q4" t="n">
        <v>662</v>
      </c>
      <c r="R4" t="n">
        <v>43.72</v>
      </c>
      <c r="S4" t="n">
        <v>28.45</v>
      </c>
      <c r="T4" t="n">
        <v>6539.56</v>
      </c>
      <c r="U4" t="n">
        <v>0.65</v>
      </c>
      <c r="V4" t="n">
        <v>0.79</v>
      </c>
      <c r="W4" t="n">
        <v>2.38</v>
      </c>
      <c r="X4" t="n">
        <v>0.4</v>
      </c>
      <c r="Y4" t="n">
        <v>2</v>
      </c>
      <c r="Z4" t="n">
        <v>10</v>
      </c>
      <c r="AA4" t="n">
        <v>67.80686340243643</v>
      </c>
      <c r="AB4" t="n">
        <v>92.77634193486715</v>
      </c>
      <c r="AC4" t="n">
        <v>83.92189807303978</v>
      </c>
      <c r="AD4" t="n">
        <v>67806.86340243643</v>
      </c>
      <c r="AE4" t="n">
        <v>92776.34193486715</v>
      </c>
      <c r="AF4" t="n">
        <v>2.360171964873467e-06</v>
      </c>
      <c r="AG4" t="n">
        <v>0.213125</v>
      </c>
      <c r="AH4" t="n">
        <v>83921.89807303979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10.0806</v>
      </c>
      <c r="E5" t="n">
        <v>9.92</v>
      </c>
      <c r="F5" t="n">
        <v>7.11</v>
      </c>
      <c r="G5" t="n">
        <v>28.45</v>
      </c>
      <c r="H5" t="n">
        <v>0.43</v>
      </c>
      <c r="I5" t="n">
        <v>15</v>
      </c>
      <c r="J5" t="n">
        <v>163.4</v>
      </c>
      <c r="K5" t="n">
        <v>50.28</v>
      </c>
      <c r="L5" t="n">
        <v>4</v>
      </c>
      <c r="M5" t="n">
        <v>13</v>
      </c>
      <c r="N5" t="n">
        <v>29.12</v>
      </c>
      <c r="O5" t="n">
        <v>20386.62</v>
      </c>
      <c r="P5" t="n">
        <v>76.12</v>
      </c>
      <c r="Q5" t="n">
        <v>662.04</v>
      </c>
      <c r="R5" t="n">
        <v>39.87</v>
      </c>
      <c r="S5" t="n">
        <v>28.45</v>
      </c>
      <c r="T5" t="n">
        <v>4646.04</v>
      </c>
      <c r="U5" t="n">
        <v>0.71</v>
      </c>
      <c r="V5" t="n">
        <v>0.8100000000000001</v>
      </c>
      <c r="W5" t="n">
        <v>2.38</v>
      </c>
      <c r="X5" t="n">
        <v>0.29</v>
      </c>
      <c r="Y5" t="n">
        <v>2</v>
      </c>
      <c r="Z5" t="n">
        <v>10</v>
      </c>
      <c r="AA5" t="n">
        <v>62.83192662530742</v>
      </c>
      <c r="AB5" t="n">
        <v>85.96941395768208</v>
      </c>
      <c r="AC5" t="n">
        <v>77.76461374841168</v>
      </c>
      <c r="AD5" t="n">
        <v>62831.92662530742</v>
      </c>
      <c r="AE5" t="n">
        <v>85969.41395768207</v>
      </c>
      <c r="AF5" t="n">
        <v>2.434108437254816e-06</v>
      </c>
      <c r="AG5" t="n">
        <v>0.2066666666666667</v>
      </c>
      <c r="AH5" t="n">
        <v>77764.61374841168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10.2418</v>
      </c>
      <c r="E6" t="n">
        <v>9.76</v>
      </c>
      <c r="F6" t="n">
        <v>7.05</v>
      </c>
      <c r="G6" t="n">
        <v>35.26</v>
      </c>
      <c r="H6" t="n">
        <v>0.54</v>
      </c>
      <c r="I6" t="n">
        <v>12</v>
      </c>
      <c r="J6" t="n">
        <v>164.83</v>
      </c>
      <c r="K6" t="n">
        <v>50.28</v>
      </c>
      <c r="L6" t="n">
        <v>5</v>
      </c>
      <c r="M6" t="n">
        <v>10</v>
      </c>
      <c r="N6" t="n">
        <v>29.55</v>
      </c>
      <c r="O6" t="n">
        <v>20563.61</v>
      </c>
      <c r="P6" t="n">
        <v>71.08</v>
      </c>
      <c r="Q6" t="n">
        <v>662.04</v>
      </c>
      <c r="R6" t="n">
        <v>37.95</v>
      </c>
      <c r="S6" t="n">
        <v>28.45</v>
      </c>
      <c r="T6" t="n">
        <v>3701.24</v>
      </c>
      <c r="U6" t="n">
        <v>0.75</v>
      </c>
      <c r="V6" t="n">
        <v>0.8100000000000001</v>
      </c>
      <c r="W6" t="n">
        <v>2.37</v>
      </c>
      <c r="X6" t="n">
        <v>0.23</v>
      </c>
      <c r="Y6" t="n">
        <v>2</v>
      </c>
      <c r="Z6" t="n">
        <v>10</v>
      </c>
      <c r="AA6" t="n">
        <v>59.03036949604673</v>
      </c>
      <c r="AB6" t="n">
        <v>80.76795578056623</v>
      </c>
      <c r="AC6" t="n">
        <v>73.05957543942573</v>
      </c>
      <c r="AD6" t="n">
        <v>59030.36949604673</v>
      </c>
      <c r="AE6" t="n">
        <v>80767.95578056622</v>
      </c>
      <c r="AF6" t="n">
        <v>2.473032537019262e-06</v>
      </c>
      <c r="AG6" t="n">
        <v>0.2033333333333333</v>
      </c>
      <c r="AH6" t="n">
        <v>73059.57543942572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10.3546</v>
      </c>
      <c r="E7" t="n">
        <v>9.66</v>
      </c>
      <c r="F7" t="n">
        <v>7.01</v>
      </c>
      <c r="G7" t="n">
        <v>42.07</v>
      </c>
      <c r="H7" t="n">
        <v>0.64</v>
      </c>
      <c r="I7" t="n">
        <v>10</v>
      </c>
      <c r="J7" t="n">
        <v>166.27</v>
      </c>
      <c r="K7" t="n">
        <v>50.28</v>
      </c>
      <c r="L7" t="n">
        <v>6</v>
      </c>
      <c r="M7" t="n">
        <v>2</v>
      </c>
      <c r="N7" t="n">
        <v>29.99</v>
      </c>
      <c r="O7" t="n">
        <v>20741.2</v>
      </c>
      <c r="P7" t="n">
        <v>67.95999999999999</v>
      </c>
      <c r="Q7" t="n">
        <v>662.22</v>
      </c>
      <c r="R7" t="n">
        <v>36.43</v>
      </c>
      <c r="S7" t="n">
        <v>28.45</v>
      </c>
      <c r="T7" t="n">
        <v>2948.77</v>
      </c>
      <c r="U7" t="n">
        <v>0.78</v>
      </c>
      <c r="V7" t="n">
        <v>0.82</v>
      </c>
      <c r="W7" t="n">
        <v>2.37</v>
      </c>
      <c r="X7" t="n">
        <v>0.19</v>
      </c>
      <c r="Y7" t="n">
        <v>2</v>
      </c>
      <c r="Z7" t="n">
        <v>10</v>
      </c>
      <c r="AA7" t="n">
        <v>56.66038653454272</v>
      </c>
      <c r="AB7" t="n">
        <v>77.52524053636903</v>
      </c>
      <c r="AC7" t="n">
        <v>70.12634038695423</v>
      </c>
      <c r="AD7" t="n">
        <v>56660.38653454272</v>
      </c>
      <c r="AE7" t="n">
        <v>77525.24053636902</v>
      </c>
      <c r="AF7" t="n">
        <v>2.500269748268825e-06</v>
      </c>
      <c r="AG7" t="n">
        <v>0.20125</v>
      </c>
      <c r="AH7" t="n">
        <v>70126.34038695422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10.3532</v>
      </c>
      <c r="E8" t="n">
        <v>9.66</v>
      </c>
      <c r="F8" t="n">
        <v>7.01</v>
      </c>
      <c r="G8" t="n">
        <v>42.07</v>
      </c>
      <c r="H8" t="n">
        <v>0.74</v>
      </c>
      <c r="I8" t="n">
        <v>10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68.28</v>
      </c>
      <c r="Q8" t="n">
        <v>662.2</v>
      </c>
      <c r="R8" t="n">
        <v>36.36</v>
      </c>
      <c r="S8" t="n">
        <v>28.45</v>
      </c>
      <c r="T8" t="n">
        <v>2913.75</v>
      </c>
      <c r="U8" t="n">
        <v>0.78</v>
      </c>
      <c r="V8" t="n">
        <v>0.82</v>
      </c>
      <c r="W8" t="n">
        <v>2.38</v>
      </c>
      <c r="X8" t="n">
        <v>0.19</v>
      </c>
      <c r="Y8" t="n">
        <v>2</v>
      </c>
      <c r="Z8" t="n">
        <v>10</v>
      </c>
      <c r="AA8" t="n">
        <v>56.83591831309645</v>
      </c>
      <c r="AB8" t="n">
        <v>77.76541085970165</v>
      </c>
      <c r="AC8" t="n">
        <v>70.34358919170923</v>
      </c>
      <c r="AD8" t="n">
        <v>56835.91831309645</v>
      </c>
      <c r="AE8" t="n">
        <v>77765.41085970165</v>
      </c>
      <c r="AF8" t="n">
        <v>2.499931697774593e-06</v>
      </c>
      <c r="AG8" t="n">
        <v>0.20125</v>
      </c>
      <c r="AH8" t="n">
        <v>70343.58919170922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9.756399999999999</v>
      </c>
      <c r="E2" t="n">
        <v>10.25</v>
      </c>
      <c r="F2" t="n">
        <v>7.65</v>
      </c>
      <c r="G2" t="n">
        <v>11.2</v>
      </c>
      <c r="H2" t="n">
        <v>0.22</v>
      </c>
      <c r="I2" t="n">
        <v>41</v>
      </c>
      <c r="J2" t="n">
        <v>80.84</v>
      </c>
      <c r="K2" t="n">
        <v>35.1</v>
      </c>
      <c r="L2" t="n">
        <v>1</v>
      </c>
      <c r="M2" t="n">
        <v>39</v>
      </c>
      <c r="N2" t="n">
        <v>9.74</v>
      </c>
      <c r="O2" t="n">
        <v>10204.21</v>
      </c>
      <c r="P2" t="n">
        <v>54.82</v>
      </c>
      <c r="Q2" t="n">
        <v>662.05</v>
      </c>
      <c r="R2" t="n">
        <v>56.63</v>
      </c>
      <c r="S2" t="n">
        <v>28.45</v>
      </c>
      <c r="T2" t="n">
        <v>12895.22</v>
      </c>
      <c r="U2" t="n">
        <v>0.5</v>
      </c>
      <c r="V2" t="n">
        <v>0.75</v>
      </c>
      <c r="W2" t="n">
        <v>2.42</v>
      </c>
      <c r="X2" t="n">
        <v>0.83</v>
      </c>
      <c r="Y2" t="n">
        <v>2</v>
      </c>
      <c r="Z2" t="n">
        <v>10</v>
      </c>
      <c r="AA2" t="n">
        <v>48.35476366665795</v>
      </c>
      <c r="AB2" t="n">
        <v>66.16112091031437</v>
      </c>
      <c r="AC2" t="n">
        <v>59.84679638836455</v>
      </c>
      <c r="AD2" t="n">
        <v>48354.76366665794</v>
      </c>
      <c r="AE2" t="n">
        <v>66161.12091031436</v>
      </c>
      <c r="AF2" t="n">
        <v>2.628758179988717e-06</v>
      </c>
      <c r="AG2" t="n">
        <v>0.2135416666666667</v>
      </c>
      <c r="AH2" t="n">
        <v>59846.79638836454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10.5625</v>
      </c>
      <c r="E3" t="n">
        <v>9.470000000000001</v>
      </c>
      <c r="F3" t="n">
        <v>7.23</v>
      </c>
      <c r="G3" t="n">
        <v>21.69</v>
      </c>
      <c r="H3" t="n">
        <v>0.43</v>
      </c>
      <c r="I3" t="n">
        <v>20</v>
      </c>
      <c r="J3" t="n">
        <v>82.04000000000001</v>
      </c>
      <c r="K3" t="n">
        <v>35.1</v>
      </c>
      <c r="L3" t="n">
        <v>2</v>
      </c>
      <c r="M3" t="n">
        <v>1</v>
      </c>
      <c r="N3" t="n">
        <v>9.94</v>
      </c>
      <c r="O3" t="n">
        <v>10352.53</v>
      </c>
      <c r="P3" t="n">
        <v>46.03</v>
      </c>
      <c r="Q3" t="n">
        <v>662.23</v>
      </c>
      <c r="R3" t="n">
        <v>42.71</v>
      </c>
      <c r="S3" t="n">
        <v>28.45</v>
      </c>
      <c r="T3" t="n">
        <v>6041.6</v>
      </c>
      <c r="U3" t="n">
        <v>0.67</v>
      </c>
      <c r="V3" t="n">
        <v>0.79</v>
      </c>
      <c r="W3" t="n">
        <v>2.41</v>
      </c>
      <c r="X3" t="n">
        <v>0.41</v>
      </c>
      <c r="Y3" t="n">
        <v>2</v>
      </c>
      <c r="Z3" t="n">
        <v>10</v>
      </c>
      <c r="AA3" t="n">
        <v>39.48247545997604</v>
      </c>
      <c r="AB3" t="n">
        <v>54.02166476805876</v>
      </c>
      <c r="AC3" t="n">
        <v>48.86591290258163</v>
      </c>
      <c r="AD3" t="n">
        <v>39482.47545997603</v>
      </c>
      <c r="AE3" t="n">
        <v>54021.66476805876</v>
      </c>
      <c r="AF3" t="n">
        <v>2.845953248752698e-06</v>
      </c>
      <c r="AG3" t="n">
        <v>0.1972916666666667</v>
      </c>
      <c r="AH3" t="n">
        <v>48865.91290258163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10.5615</v>
      </c>
      <c r="E4" t="n">
        <v>9.470000000000001</v>
      </c>
      <c r="F4" t="n">
        <v>7.23</v>
      </c>
      <c r="G4" t="n">
        <v>21.7</v>
      </c>
      <c r="H4" t="n">
        <v>0.63</v>
      </c>
      <c r="I4" t="n">
        <v>20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46.62</v>
      </c>
      <c r="Q4" t="n">
        <v>662.23</v>
      </c>
      <c r="R4" t="n">
        <v>42.78</v>
      </c>
      <c r="S4" t="n">
        <v>28.45</v>
      </c>
      <c r="T4" t="n">
        <v>6074.28</v>
      </c>
      <c r="U4" t="n">
        <v>0.67</v>
      </c>
      <c r="V4" t="n">
        <v>0.79</v>
      </c>
      <c r="W4" t="n">
        <v>2.41</v>
      </c>
      <c r="X4" t="n">
        <v>0.41</v>
      </c>
      <c r="Y4" t="n">
        <v>2</v>
      </c>
      <c r="Z4" t="n">
        <v>10</v>
      </c>
      <c r="AA4" t="n">
        <v>39.78999468203648</v>
      </c>
      <c r="AB4" t="n">
        <v>54.44242613447039</v>
      </c>
      <c r="AC4" t="n">
        <v>49.24651739472648</v>
      </c>
      <c r="AD4" t="n">
        <v>39789.99468203648</v>
      </c>
      <c r="AE4" t="n">
        <v>54442.42613447038</v>
      </c>
      <c r="AF4" t="n">
        <v>2.84568380939187e-06</v>
      </c>
      <c r="AG4" t="n">
        <v>0.1972916666666667</v>
      </c>
      <c r="AH4" t="n">
        <v>49246.51739472648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9.0054</v>
      </c>
      <c r="E2" t="n">
        <v>11.1</v>
      </c>
      <c r="F2" t="n">
        <v>7.89</v>
      </c>
      <c r="G2" t="n">
        <v>8.93</v>
      </c>
      <c r="H2" t="n">
        <v>0.16</v>
      </c>
      <c r="I2" t="n">
        <v>53</v>
      </c>
      <c r="J2" t="n">
        <v>107.41</v>
      </c>
      <c r="K2" t="n">
        <v>41.65</v>
      </c>
      <c r="L2" t="n">
        <v>1</v>
      </c>
      <c r="M2" t="n">
        <v>51</v>
      </c>
      <c r="N2" t="n">
        <v>14.77</v>
      </c>
      <c r="O2" t="n">
        <v>13481.73</v>
      </c>
      <c r="P2" t="n">
        <v>71.86</v>
      </c>
      <c r="Q2" t="n">
        <v>662.36</v>
      </c>
      <c r="R2" t="n">
        <v>63.89</v>
      </c>
      <c r="S2" t="n">
        <v>28.45</v>
      </c>
      <c r="T2" t="n">
        <v>16463.98</v>
      </c>
      <c r="U2" t="n">
        <v>0.45</v>
      </c>
      <c r="V2" t="n">
        <v>0.73</v>
      </c>
      <c r="W2" t="n">
        <v>2.45</v>
      </c>
      <c r="X2" t="n">
        <v>1.06</v>
      </c>
      <c r="Y2" t="n">
        <v>2</v>
      </c>
      <c r="Z2" t="n">
        <v>10</v>
      </c>
      <c r="AA2" t="n">
        <v>65.7515184594112</v>
      </c>
      <c r="AB2" t="n">
        <v>89.9641283084021</v>
      </c>
      <c r="AC2" t="n">
        <v>81.37807816811707</v>
      </c>
      <c r="AD2" t="n">
        <v>65751.51845941121</v>
      </c>
      <c r="AE2" t="n">
        <v>89964.1283084021</v>
      </c>
      <c r="AF2" t="n">
        <v>2.321268705040431e-06</v>
      </c>
      <c r="AG2" t="n">
        <v>0.23125</v>
      </c>
      <c r="AH2" t="n">
        <v>81378.07816811708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10.1914</v>
      </c>
      <c r="E3" t="n">
        <v>9.81</v>
      </c>
      <c r="F3" t="n">
        <v>7.26</v>
      </c>
      <c r="G3" t="n">
        <v>18.95</v>
      </c>
      <c r="H3" t="n">
        <v>0.32</v>
      </c>
      <c r="I3" t="n">
        <v>23</v>
      </c>
      <c r="J3" t="n">
        <v>108.68</v>
      </c>
      <c r="K3" t="n">
        <v>41.65</v>
      </c>
      <c r="L3" t="n">
        <v>2</v>
      </c>
      <c r="M3" t="n">
        <v>21</v>
      </c>
      <c r="N3" t="n">
        <v>15.03</v>
      </c>
      <c r="O3" t="n">
        <v>13638.32</v>
      </c>
      <c r="P3" t="n">
        <v>60.77</v>
      </c>
      <c r="Q3" t="n">
        <v>662.28</v>
      </c>
      <c r="R3" t="n">
        <v>44.43</v>
      </c>
      <c r="S3" t="n">
        <v>28.45</v>
      </c>
      <c r="T3" t="n">
        <v>6884.99</v>
      </c>
      <c r="U3" t="n">
        <v>0.64</v>
      </c>
      <c r="V3" t="n">
        <v>0.79</v>
      </c>
      <c r="W3" t="n">
        <v>2.39</v>
      </c>
      <c r="X3" t="n">
        <v>0.44</v>
      </c>
      <c r="Y3" t="n">
        <v>2</v>
      </c>
      <c r="Z3" t="n">
        <v>10</v>
      </c>
      <c r="AA3" t="n">
        <v>50.97149420983447</v>
      </c>
      <c r="AB3" t="n">
        <v>69.74144708149078</v>
      </c>
      <c r="AC3" t="n">
        <v>63.08542125478435</v>
      </c>
      <c r="AD3" t="n">
        <v>50971.49420983448</v>
      </c>
      <c r="AE3" t="n">
        <v>69741.44708149077</v>
      </c>
      <c r="AF3" t="n">
        <v>2.626976911691769e-06</v>
      </c>
      <c r="AG3" t="n">
        <v>0.204375</v>
      </c>
      <c r="AH3" t="n">
        <v>63085.42125478435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10.5352</v>
      </c>
      <c r="E4" t="n">
        <v>9.49</v>
      </c>
      <c r="F4" t="n">
        <v>7.12</v>
      </c>
      <c r="G4" t="n">
        <v>28.49</v>
      </c>
      <c r="H4" t="n">
        <v>0.48</v>
      </c>
      <c r="I4" t="n">
        <v>15</v>
      </c>
      <c r="J4" t="n">
        <v>109.96</v>
      </c>
      <c r="K4" t="n">
        <v>41.65</v>
      </c>
      <c r="L4" t="n">
        <v>3</v>
      </c>
      <c r="M4" t="n">
        <v>3</v>
      </c>
      <c r="N4" t="n">
        <v>15.31</v>
      </c>
      <c r="O4" t="n">
        <v>13795.21</v>
      </c>
      <c r="P4" t="n">
        <v>54.19</v>
      </c>
      <c r="Q4" t="n">
        <v>662.1</v>
      </c>
      <c r="R4" t="n">
        <v>39.74</v>
      </c>
      <c r="S4" t="n">
        <v>28.45</v>
      </c>
      <c r="T4" t="n">
        <v>4581.34</v>
      </c>
      <c r="U4" t="n">
        <v>0.72</v>
      </c>
      <c r="V4" t="n">
        <v>0.8</v>
      </c>
      <c r="W4" t="n">
        <v>2.39</v>
      </c>
      <c r="X4" t="n">
        <v>0.3</v>
      </c>
      <c r="Y4" t="n">
        <v>2</v>
      </c>
      <c r="Z4" t="n">
        <v>10</v>
      </c>
      <c r="AA4" t="n">
        <v>45.66226170912706</v>
      </c>
      <c r="AB4" t="n">
        <v>62.4771209472195</v>
      </c>
      <c r="AC4" t="n">
        <v>56.51439221121984</v>
      </c>
      <c r="AD4" t="n">
        <v>45662.26170912706</v>
      </c>
      <c r="AE4" t="n">
        <v>62477.1209472195</v>
      </c>
      <c r="AF4" t="n">
        <v>2.715596204648539e-06</v>
      </c>
      <c r="AG4" t="n">
        <v>0.1977083333333333</v>
      </c>
      <c r="AH4" t="n">
        <v>56514.39221121984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10.5352</v>
      </c>
      <c r="E5" t="n">
        <v>9.49</v>
      </c>
      <c r="F5" t="n">
        <v>7.12</v>
      </c>
      <c r="G5" t="n">
        <v>28.49</v>
      </c>
      <c r="H5" t="n">
        <v>0.63</v>
      </c>
      <c r="I5" t="n">
        <v>15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54.65</v>
      </c>
      <c r="Q5" t="n">
        <v>662.28</v>
      </c>
      <c r="R5" t="n">
        <v>39.55</v>
      </c>
      <c r="S5" t="n">
        <v>28.45</v>
      </c>
      <c r="T5" t="n">
        <v>4484.31</v>
      </c>
      <c r="U5" t="n">
        <v>0.72</v>
      </c>
      <c r="V5" t="n">
        <v>0.8</v>
      </c>
      <c r="W5" t="n">
        <v>2.39</v>
      </c>
      <c r="X5" t="n">
        <v>0.3</v>
      </c>
      <c r="Y5" t="n">
        <v>2</v>
      </c>
      <c r="Z5" t="n">
        <v>10</v>
      </c>
      <c r="AA5" t="n">
        <v>45.89987475309404</v>
      </c>
      <c r="AB5" t="n">
        <v>62.8022335967226</v>
      </c>
      <c r="AC5" t="n">
        <v>56.80847656575295</v>
      </c>
      <c r="AD5" t="n">
        <v>45899.87475309404</v>
      </c>
      <c r="AE5" t="n">
        <v>62802.2335967226</v>
      </c>
      <c r="AF5" t="n">
        <v>2.715596204648539e-06</v>
      </c>
      <c r="AG5" t="n">
        <v>0.1977083333333333</v>
      </c>
      <c r="AH5" t="n">
        <v>56808.47656575296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10.3538</v>
      </c>
      <c r="E2" t="n">
        <v>9.66</v>
      </c>
      <c r="F2" t="n">
        <v>7.43</v>
      </c>
      <c r="G2" t="n">
        <v>14.38</v>
      </c>
      <c r="H2" t="n">
        <v>0.28</v>
      </c>
      <c r="I2" t="n">
        <v>31</v>
      </c>
      <c r="J2" t="n">
        <v>61.76</v>
      </c>
      <c r="K2" t="n">
        <v>28.92</v>
      </c>
      <c r="L2" t="n">
        <v>1</v>
      </c>
      <c r="M2" t="n">
        <v>22</v>
      </c>
      <c r="N2" t="n">
        <v>6.84</v>
      </c>
      <c r="O2" t="n">
        <v>7851.41</v>
      </c>
      <c r="P2" t="n">
        <v>40.64</v>
      </c>
      <c r="Q2" t="n">
        <v>662.39</v>
      </c>
      <c r="R2" t="n">
        <v>49.48</v>
      </c>
      <c r="S2" t="n">
        <v>28.45</v>
      </c>
      <c r="T2" t="n">
        <v>9370.940000000001</v>
      </c>
      <c r="U2" t="n">
        <v>0.57</v>
      </c>
      <c r="V2" t="n">
        <v>0.77</v>
      </c>
      <c r="W2" t="n">
        <v>2.41</v>
      </c>
      <c r="X2" t="n">
        <v>0.61</v>
      </c>
      <c r="Y2" t="n">
        <v>2</v>
      </c>
      <c r="Z2" t="n">
        <v>10</v>
      </c>
      <c r="AA2" t="n">
        <v>35.98728779479384</v>
      </c>
      <c r="AB2" t="n">
        <v>49.23939480778249</v>
      </c>
      <c r="AC2" t="n">
        <v>44.54005607534185</v>
      </c>
      <c r="AD2" t="n">
        <v>35987.28779479385</v>
      </c>
      <c r="AE2" t="n">
        <v>49239.39480778249</v>
      </c>
      <c r="AF2" t="n">
        <v>2.897360256486802e-06</v>
      </c>
      <c r="AG2" t="n">
        <v>0.20125</v>
      </c>
      <c r="AH2" t="n">
        <v>44540.05607534185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10.4396</v>
      </c>
      <c r="E3" t="n">
        <v>9.58</v>
      </c>
      <c r="F3" t="n">
        <v>7.39</v>
      </c>
      <c r="G3" t="n">
        <v>15.84</v>
      </c>
      <c r="H3" t="n">
        <v>0.55</v>
      </c>
      <c r="I3" t="n">
        <v>28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40.35</v>
      </c>
      <c r="Q3" t="n">
        <v>662.65</v>
      </c>
      <c r="R3" t="n">
        <v>47.33</v>
      </c>
      <c r="S3" t="n">
        <v>28.45</v>
      </c>
      <c r="T3" t="n">
        <v>8311.25</v>
      </c>
      <c r="U3" t="n">
        <v>0.6</v>
      </c>
      <c r="V3" t="n">
        <v>0.78</v>
      </c>
      <c r="W3" t="n">
        <v>2.43</v>
      </c>
      <c r="X3" t="n">
        <v>0.57</v>
      </c>
      <c r="Y3" t="n">
        <v>2</v>
      </c>
      <c r="Z3" t="n">
        <v>10</v>
      </c>
      <c r="AA3" t="n">
        <v>35.48826475403038</v>
      </c>
      <c r="AB3" t="n">
        <v>48.55660946807041</v>
      </c>
      <c r="AC3" t="n">
        <v>43.92243481015462</v>
      </c>
      <c r="AD3" t="n">
        <v>35488.26475403037</v>
      </c>
      <c r="AE3" t="n">
        <v>48556.60946807041</v>
      </c>
      <c r="AF3" t="n">
        <v>2.921370137883638e-06</v>
      </c>
      <c r="AG3" t="n">
        <v>0.1995833333333333</v>
      </c>
      <c r="AH3" t="n">
        <v>43922.43481015462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7.4678</v>
      </c>
      <c r="E2" t="n">
        <v>13.39</v>
      </c>
      <c r="F2" t="n">
        <v>8.41</v>
      </c>
      <c r="G2" t="n">
        <v>6.55</v>
      </c>
      <c r="H2" t="n">
        <v>0.11</v>
      </c>
      <c r="I2" t="n">
        <v>77</v>
      </c>
      <c r="J2" t="n">
        <v>167.88</v>
      </c>
      <c r="K2" t="n">
        <v>51.39</v>
      </c>
      <c r="L2" t="n">
        <v>1</v>
      </c>
      <c r="M2" t="n">
        <v>75</v>
      </c>
      <c r="N2" t="n">
        <v>30.49</v>
      </c>
      <c r="O2" t="n">
        <v>20939.59</v>
      </c>
      <c r="P2" t="n">
        <v>105.78</v>
      </c>
      <c r="Q2" t="n">
        <v>662.58</v>
      </c>
      <c r="R2" t="n">
        <v>79.67</v>
      </c>
      <c r="S2" t="n">
        <v>28.45</v>
      </c>
      <c r="T2" t="n">
        <v>24237.46</v>
      </c>
      <c r="U2" t="n">
        <v>0.36</v>
      </c>
      <c r="V2" t="n">
        <v>0.68</v>
      </c>
      <c r="W2" t="n">
        <v>2.49</v>
      </c>
      <c r="X2" t="n">
        <v>1.58</v>
      </c>
      <c r="Y2" t="n">
        <v>2</v>
      </c>
      <c r="Z2" t="n">
        <v>10</v>
      </c>
      <c r="AA2" t="n">
        <v>111.3814727040284</v>
      </c>
      <c r="AB2" t="n">
        <v>152.3970447573633</v>
      </c>
      <c r="AC2" t="n">
        <v>137.8524846963579</v>
      </c>
      <c r="AD2" t="n">
        <v>111381.4727040284</v>
      </c>
      <c r="AE2" t="n">
        <v>152397.0447573633</v>
      </c>
      <c r="AF2" t="n">
        <v>1.787011526442875e-06</v>
      </c>
      <c r="AG2" t="n">
        <v>0.2789583333333334</v>
      </c>
      <c r="AH2" t="n">
        <v>137852.4846963579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9.076499999999999</v>
      </c>
      <c r="E3" t="n">
        <v>11.02</v>
      </c>
      <c r="F3" t="n">
        <v>7.49</v>
      </c>
      <c r="G3" t="n">
        <v>13.22</v>
      </c>
      <c r="H3" t="n">
        <v>0.21</v>
      </c>
      <c r="I3" t="n">
        <v>34</v>
      </c>
      <c r="J3" t="n">
        <v>169.33</v>
      </c>
      <c r="K3" t="n">
        <v>51.39</v>
      </c>
      <c r="L3" t="n">
        <v>2</v>
      </c>
      <c r="M3" t="n">
        <v>32</v>
      </c>
      <c r="N3" t="n">
        <v>30.94</v>
      </c>
      <c r="O3" t="n">
        <v>21118.46</v>
      </c>
      <c r="P3" t="n">
        <v>91.01000000000001</v>
      </c>
      <c r="Q3" t="n">
        <v>662.28</v>
      </c>
      <c r="R3" t="n">
        <v>51.61</v>
      </c>
      <c r="S3" t="n">
        <v>28.45</v>
      </c>
      <c r="T3" t="n">
        <v>10422.46</v>
      </c>
      <c r="U3" t="n">
        <v>0.55</v>
      </c>
      <c r="V3" t="n">
        <v>0.76</v>
      </c>
      <c r="W3" t="n">
        <v>2.41</v>
      </c>
      <c r="X3" t="n">
        <v>0.67</v>
      </c>
      <c r="Y3" t="n">
        <v>2</v>
      </c>
      <c r="Z3" t="n">
        <v>10</v>
      </c>
      <c r="AA3" t="n">
        <v>80.23775694419065</v>
      </c>
      <c r="AB3" t="n">
        <v>109.7848388910048</v>
      </c>
      <c r="AC3" t="n">
        <v>99.3071279512645</v>
      </c>
      <c r="AD3" t="n">
        <v>80237.75694419065</v>
      </c>
      <c r="AE3" t="n">
        <v>109784.8388910048</v>
      </c>
      <c r="AF3" t="n">
        <v>2.171966324721973e-06</v>
      </c>
      <c r="AG3" t="n">
        <v>0.2295833333333333</v>
      </c>
      <c r="AH3" t="n">
        <v>99307.1279512645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9.6404</v>
      </c>
      <c r="E4" t="n">
        <v>10.37</v>
      </c>
      <c r="F4" t="n">
        <v>7.25</v>
      </c>
      <c r="G4" t="n">
        <v>19.79</v>
      </c>
      <c r="H4" t="n">
        <v>0.31</v>
      </c>
      <c r="I4" t="n">
        <v>22</v>
      </c>
      <c r="J4" t="n">
        <v>170.79</v>
      </c>
      <c r="K4" t="n">
        <v>51.39</v>
      </c>
      <c r="L4" t="n">
        <v>3</v>
      </c>
      <c r="M4" t="n">
        <v>20</v>
      </c>
      <c r="N4" t="n">
        <v>31.4</v>
      </c>
      <c r="O4" t="n">
        <v>21297.94</v>
      </c>
      <c r="P4" t="n">
        <v>84.97</v>
      </c>
      <c r="Q4" t="n">
        <v>662.0599999999999</v>
      </c>
      <c r="R4" t="n">
        <v>44.24</v>
      </c>
      <c r="S4" t="n">
        <v>28.45</v>
      </c>
      <c r="T4" t="n">
        <v>6794.19</v>
      </c>
      <c r="U4" t="n">
        <v>0.64</v>
      </c>
      <c r="V4" t="n">
        <v>0.79</v>
      </c>
      <c r="W4" t="n">
        <v>2.39</v>
      </c>
      <c r="X4" t="n">
        <v>0.43</v>
      </c>
      <c r="Y4" t="n">
        <v>2</v>
      </c>
      <c r="Z4" t="n">
        <v>10</v>
      </c>
      <c r="AA4" t="n">
        <v>71.53312893310188</v>
      </c>
      <c r="AB4" t="n">
        <v>97.87478282515414</v>
      </c>
      <c r="AC4" t="n">
        <v>88.53375092046613</v>
      </c>
      <c r="AD4" t="n">
        <v>71533.12893310188</v>
      </c>
      <c r="AE4" t="n">
        <v>97874.78282515414</v>
      </c>
      <c r="AF4" t="n">
        <v>2.306905101839884e-06</v>
      </c>
      <c r="AG4" t="n">
        <v>0.2160416666666667</v>
      </c>
      <c r="AH4" t="n">
        <v>88533.75092046613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9.9533</v>
      </c>
      <c r="E5" t="n">
        <v>10.05</v>
      </c>
      <c r="F5" t="n">
        <v>7.13</v>
      </c>
      <c r="G5" t="n">
        <v>26.75</v>
      </c>
      <c r="H5" t="n">
        <v>0.41</v>
      </c>
      <c r="I5" t="n">
        <v>16</v>
      </c>
      <c r="J5" t="n">
        <v>172.25</v>
      </c>
      <c r="K5" t="n">
        <v>51.39</v>
      </c>
      <c r="L5" t="n">
        <v>4</v>
      </c>
      <c r="M5" t="n">
        <v>14</v>
      </c>
      <c r="N5" t="n">
        <v>31.86</v>
      </c>
      <c r="O5" t="n">
        <v>21478.05</v>
      </c>
      <c r="P5" t="n">
        <v>80.19</v>
      </c>
      <c r="Q5" t="n">
        <v>662.13</v>
      </c>
      <c r="R5" t="n">
        <v>40.38</v>
      </c>
      <c r="S5" t="n">
        <v>28.45</v>
      </c>
      <c r="T5" t="n">
        <v>4897.26</v>
      </c>
      <c r="U5" t="n">
        <v>0.7</v>
      </c>
      <c r="V5" t="n">
        <v>0.8</v>
      </c>
      <c r="W5" t="n">
        <v>2.38</v>
      </c>
      <c r="X5" t="n">
        <v>0.31</v>
      </c>
      <c r="Y5" t="n">
        <v>2</v>
      </c>
      <c r="Z5" t="n">
        <v>10</v>
      </c>
      <c r="AA5" t="n">
        <v>66.38531879956606</v>
      </c>
      <c r="AB5" t="n">
        <v>90.83132189509915</v>
      </c>
      <c r="AC5" t="n">
        <v>82.16250801601387</v>
      </c>
      <c r="AD5" t="n">
        <v>66385.31879956607</v>
      </c>
      <c r="AE5" t="n">
        <v>90831.32189509916</v>
      </c>
      <c r="AF5" t="n">
        <v>2.381780688575466e-06</v>
      </c>
      <c r="AG5" t="n">
        <v>0.209375</v>
      </c>
      <c r="AH5" t="n">
        <v>82162.50801601388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10.1729</v>
      </c>
      <c r="E6" t="n">
        <v>9.83</v>
      </c>
      <c r="F6" t="n">
        <v>7.05</v>
      </c>
      <c r="G6" t="n">
        <v>35.25</v>
      </c>
      <c r="H6" t="n">
        <v>0.51</v>
      </c>
      <c r="I6" t="n">
        <v>12</v>
      </c>
      <c r="J6" t="n">
        <v>173.71</v>
      </c>
      <c r="K6" t="n">
        <v>51.39</v>
      </c>
      <c r="L6" t="n">
        <v>5</v>
      </c>
      <c r="M6" t="n">
        <v>10</v>
      </c>
      <c r="N6" t="n">
        <v>32.32</v>
      </c>
      <c r="O6" t="n">
        <v>21658.78</v>
      </c>
      <c r="P6" t="n">
        <v>75.26000000000001</v>
      </c>
      <c r="Q6" t="n">
        <v>661.97</v>
      </c>
      <c r="R6" t="n">
        <v>37.86</v>
      </c>
      <c r="S6" t="n">
        <v>28.45</v>
      </c>
      <c r="T6" t="n">
        <v>3658.62</v>
      </c>
      <c r="U6" t="n">
        <v>0.75</v>
      </c>
      <c r="V6" t="n">
        <v>0.8100000000000001</v>
      </c>
      <c r="W6" t="n">
        <v>2.37</v>
      </c>
      <c r="X6" t="n">
        <v>0.23</v>
      </c>
      <c r="Y6" t="n">
        <v>2</v>
      </c>
      <c r="Z6" t="n">
        <v>10</v>
      </c>
      <c r="AA6" t="n">
        <v>62.12988281545169</v>
      </c>
      <c r="AB6" t="n">
        <v>85.00884664505094</v>
      </c>
      <c r="AC6" t="n">
        <v>76.89572163193306</v>
      </c>
      <c r="AD6" t="n">
        <v>62129.88281545169</v>
      </c>
      <c r="AE6" t="n">
        <v>85008.84664505094</v>
      </c>
      <c r="AF6" t="n">
        <v>2.434329997770524e-06</v>
      </c>
      <c r="AG6" t="n">
        <v>0.2047916666666667</v>
      </c>
      <c r="AH6" t="n">
        <v>76895.72163193306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10.2904</v>
      </c>
      <c r="E7" t="n">
        <v>9.720000000000001</v>
      </c>
      <c r="F7" t="n">
        <v>7.01</v>
      </c>
      <c r="G7" t="n">
        <v>42.04</v>
      </c>
      <c r="H7" t="n">
        <v>0.61</v>
      </c>
      <c r="I7" t="n">
        <v>10</v>
      </c>
      <c r="J7" t="n">
        <v>175.18</v>
      </c>
      <c r="K7" t="n">
        <v>51.39</v>
      </c>
      <c r="L7" t="n">
        <v>6</v>
      </c>
      <c r="M7" t="n">
        <v>6</v>
      </c>
      <c r="N7" t="n">
        <v>32.79</v>
      </c>
      <c r="O7" t="n">
        <v>21840.16</v>
      </c>
      <c r="P7" t="n">
        <v>71.39</v>
      </c>
      <c r="Q7" t="n">
        <v>661.92</v>
      </c>
      <c r="R7" t="n">
        <v>36.45</v>
      </c>
      <c r="S7" t="n">
        <v>28.45</v>
      </c>
      <c r="T7" t="n">
        <v>2962.95</v>
      </c>
      <c r="U7" t="n">
        <v>0.78</v>
      </c>
      <c r="V7" t="n">
        <v>0.82</v>
      </c>
      <c r="W7" t="n">
        <v>2.37</v>
      </c>
      <c r="X7" t="n">
        <v>0.18</v>
      </c>
      <c r="Y7" t="n">
        <v>2</v>
      </c>
      <c r="Z7" t="n">
        <v>10</v>
      </c>
      <c r="AA7" t="n">
        <v>59.28390117351801</v>
      </c>
      <c r="AB7" t="n">
        <v>81.11484900671049</v>
      </c>
      <c r="AC7" t="n">
        <v>73.37336166293457</v>
      </c>
      <c r="AD7" t="n">
        <v>59283.90117351801</v>
      </c>
      <c r="AE7" t="n">
        <v>81114.84900671049</v>
      </c>
      <c r="AF7" t="n">
        <v>2.462447228327989e-06</v>
      </c>
      <c r="AG7" t="n">
        <v>0.2025</v>
      </c>
      <c r="AH7" t="n">
        <v>73373.36166293456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10.3463</v>
      </c>
      <c r="E8" t="n">
        <v>9.67</v>
      </c>
      <c r="F8" t="n">
        <v>6.99</v>
      </c>
      <c r="G8" t="n">
        <v>46.59</v>
      </c>
      <c r="H8" t="n">
        <v>0.7</v>
      </c>
      <c r="I8" t="n">
        <v>9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69.66</v>
      </c>
      <c r="Q8" t="n">
        <v>661.97</v>
      </c>
      <c r="R8" t="n">
        <v>35.7</v>
      </c>
      <c r="S8" t="n">
        <v>28.45</v>
      </c>
      <c r="T8" t="n">
        <v>2592.41</v>
      </c>
      <c r="U8" t="n">
        <v>0.8</v>
      </c>
      <c r="V8" t="n">
        <v>0.82</v>
      </c>
      <c r="W8" t="n">
        <v>2.37</v>
      </c>
      <c r="X8" t="n">
        <v>0.16</v>
      </c>
      <c r="Y8" t="n">
        <v>2</v>
      </c>
      <c r="Z8" t="n">
        <v>10</v>
      </c>
      <c r="AA8" t="n">
        <v>58.00858578859599</v>
      </c>
      <c r="AB8" t="n">
        <v>79.3699062341171</v>
      </c>
      <c r="AC8" t="n">
        <v>71.79495377951439</v>
      </c>
      <c r="AD8" t="n">
        <v>58008.58578859599</v>
      </c>
      <c r="AE8" t="n">
        <v>79369.90623411709</v>
      </c>
      <c r="AF8" t="n">
        <v>2.475823851205966e-06</v>
      </c>
      <c r="AG8" t="n">
        <v>0.2014583333333333</v>
      </c>
      <c r="AH8" t="n">
        <v>71794.95377951438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10.2751</v>
      </c>
      <c r="E2" t="n">
        <v>9.73</v>
      </c>
      <c r="F2" t="n">
        <v>7.56</v>
      </c>
      <c r="G2" t="n">
        <v>12.95</v>
      </c>
      <c r="H2" t="n">
        <v>0.34</v>
      </c>
      <c r="I2" t="n">
        <v>35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35.92</v>
      </c>
      <c r="Q2" t="n">
        <v>662.71</v>
      </c>
      <c r="R2" t="n">
        <v>51.97</v>
      </c>
      <c r="S2" t="n">
        <v>28.45</v>
      </c>
      <c r="T2" t="n">
        <v>10598.35</v>
      </c>
      <c r="U2" t="n">
        <v>0.55</v>
      </c>
      <c r="V2" t="n">
        <v>0.76</v>
      </c>
      <c r="W2" t="n">
        <v>2.46</v>
      </c>
      <c r="X2" t="n">
        <v>0.73</v>
      </c>
      <c r="Y2" t="n">
        <v>2</v>
      </c>
      <c r="Z2" t="n">
        <v>10</v>
      </c>
      <c r="AA2" t="n">
        <v>32.87198154636808</v>
      </c>
      <c r="AB2" t="n">
        <v>44.97689536109515</v>
      </c>
      <c r="AC2" t="n">
        <v>40.68436359337813</v>
      </c>
      <c r="AD2" t="n">
        <v>32871.98154636808</v>
      </c>
      <c r="AE2" t="n">
        <v>44976.89536109515</v>
      </c>
      <c r="AF2" t="n">
        <v>2.94256778743664e-06</v>
      </c>
      <c r="AG2" t="n">
        <v>0.2027083333333334</v>
      </c>
      <c r="AH2" t="n">
        <v>40684.36359337813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8.333299999999999</v>
      </c>
      <c r="E2" t="n">
        <v>12</v>
      </c>
      <c r="F2" t="n">
        <v>8.1</v>
      </c>
      <c r="G2" t="n">
        <v>7.72</v>
      </c>
      <c r="H2" t="n">
        <v>0.13</v>
      </c>
      <c r="I2" t="n">
        <v>63</v>
      </c>
      <c r="J2" t="n">
        <v>133.21</v>
      </c>
      <c r="K2" t="n">
        <v>46.47</v>
      </c>
      <c r="L2" t="n">
        <v>1</v>
      </c>
      <c r="M2" t="n">
        <v>61</v>
      </c>
      <c r="N2" t="n">
        <v>20.75</v>
      </c>
      <c r="O2" t="n">
        <v>16663.42</v>
      </c>
      <c r="P2" t="n">
        <v>86.63</v>
      </c>
      <c r="Q2" t="n">
        <v>662.65</v>
      </c>
      <c r="R2" t="n">
        <v>70.48</v>
      </c>
      <c r="S2" t="n">
        <v>28.45</v>
      </c>
      <c r="T2" t="n">
        <v>19709</v>
      </c>
      <c r="U2" t="n">
        <v>0.4</v>
      </c>
      <c r="V2" t="n">
        <v>0.71</v>
      </c>
      <c r="W2" t="n">
        <v>2.46</v>
      </c>
      <c r="X2" t="n">
        <v>1.28</v>
      </c>
      <c r="Y2" t="n">
        <v>2</v>
      </c>
      <c r="Z2" t="n">
        <v>10</v>
      </c>
      <c r="AA2" t="n">
        <v>83.61608789370916</v>
      </c>
      <c r="AB2" t="n">
        <v>114.4072203375764</v>
      </c>
      <c r="AC2" t="n">
        <v>103.4883558001299</v>
      </c>
      <c r="AD2" t="n">
        <v>83616.08789370916</v>
      </c>
      <c r="AE2" t="n">
        <v>114407.2203375764</v>
      </c>
      <c r="AF2" t="n">
        <v>2.073186716319317e-06</v>
      </c>
      <c r="AG2" t="n">
        <v>0.25</v>
      </c>
      <c r="AH2" t="n">
        <v>103488.3558001299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9.681100000000001</v>
      </c>
      <c r="E3" t="n">
        <v>10.33</v>
      </c>
      <c r="F3" t="n">
        <v>7.39</v>
      </c>
      <c r="G3" t="n">
        <v>15.83</v>
      </c>
      <c r="H3" t="n">
        <v>0.26</v>
      </c>
      <c r="I3" t="n">
        <v>28</v>
      </c>
      <c r="J3" t="n">
        <v>134.55</v>
      </c>
      <c r="K3" t="n">
        <v>46.47</v>
      </c>
      <c r="L3" t="n">
        <v>2</v>
      </c>
      <c r="M3" t="n">
        <v>26</v>
      </c>
      <c r="N3" t="n">
        <v>21.09</v>
      </c>
      <c r="O3" t="n">
        <v>16828.84</v>
      </c>
      <c r="P3" t="n">
        <v>74.91</v>
      </c>
      <c r="Q3" t="n">
        <v>661.99</v>
      </c>
      <c r="R3" t="n">
        <v>48.28</v>
      </c>
      <c r="S3" t="n">
        <v>28.45</v>
      </c>
      <c r="T3" t="n">
        <v>8785.450000000001</v>
      </c>
      <c r="U3" t="n">
        <v>0.59</v>
      </c>
      <c r="V3" t="n">
        <v>0.78</v>
      </c>
      <c r="W3" t="n">
        <v>2.4</v>
      </c>
      <c r="X3" t="n">
        <v>0.5600000000000001</v>
      </c>
      <c r="Y3" t="n">
        <v>2</v>
      </c>
      <c r="Z3" t="n">
        <v>10</v>
      </c>
      <c r="AA3" t="n">
        <v>63.77235926275645</v>
      </c>
      <c r="AB3" t="n">
        <v>87.25615538119899</v>
      </c>
      <c r="AC3" t="n">
        <v>78.9285503764215</v>
      </c>
      <c r="AD3" t="n">
        <v>63772.35926275644</v>
      </c>
      <c r="AE3" t="n">
        <v>87256.15538119899</v>
      </c>
      <c r="AF3" t="n">
        <v>2.408496984311011e-06</v>
      </c>
      <c r="AG3" t="n">
        <v>0.2152083333333333</v>
      </c>
      <c r="AH3" t="n">
        <v>78928.5503764215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10.1597</v>
      </c>
      <c r="E4" t="n">
        <v>9.84</v>
      </c>
      <c r="F4" t="n">
        <v>7.17</v>
      </c>
      <c r="G4" t="n">
        <v>23.91</v>
      </c>
      <c r="H4" t="n">
        <v>0.39</v>
      </c>
      <c r="I4" t="n">
        <v>18</v>
      </c>
      <c r="J4" t="n">
        <v>135.9</v>
      </c>
      <c r="K4" t="n">
        <v>46.47</v>
      </c>
      <c r="L4" t="n">
        <v>3</v>
      </c>
      <c r="M4" t="n">
        <v>16</v>
      </c>
      <c r="N4" t="n">
        <v>21.43</v>
      </c>
      <c r="O4" t="n">
        <v>16994.64</v>
      </c>
      <c r="P4" t="n">
        <v>67.68000000000001</v>
      </c>
      <c r="Q4" t="n">
        <v>662.01</v>
      </c>
      <c r="R4" t="n">
        <v>41.52</v>
      </c>
      <c r="S4" t="n">
        <v>28.45</v>
      </c>
      <c r="T4" t="n">
        <v>5455.35</v>
      </c>
      <c r="U4" t="n">
        <v>0.6899999999999999</v>
      </c>
      <c r="V4" t="n">
        <v>0.8</v>
      </c>
      <c r="W4" t="n">
        <v>2.39</v>
      </c>
      <c r="X4" t="n">
        <v>0.35</v>
      </c>
      <c r="Y4" t="n">
        <v>2</v>
      </c>
      <c r="Z4" t="n">
        <v>10</v>
      </c>
      <c r="AA4" t="n">
        <v>56.42825838450408</v>
      </c>
      <c r="AB4" t="n">
        <v>77.2076325607151</v>
      </c>
      <c r="AC4" t="n">
        <v>69.83904447073104</v>
      </c>
      <c r="AD4" t="n">
        <v>56428.25838450409</v>
      </c>
      <c r="AE4" t="n">
        <v>77207.63256071509</v>
      </c>
      <c r="AF4" t="n">
        <v>2.527564720073605e-06</v>
      </c>
      <c r="AG4" t="n">
        <v>0.205</v>
      </c>
      <c r="AH4" t="n">
        <v>69839.04447073104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10.4121</v>
      </c>
      <c r="E5" t="n">
        <v>9.6</v>
      </c>
      <c r="F5" t="n">
        <v>7.07</v>
      </c>
      <c r="G5" t="n">
        <v>32.63</v>
      </c>
      <c r="H5" t="n">
        <v>0.52</v>
      </c>
      <c r="I5" t="n">
        <v>13</v>
      </c>
      <c r="J5" t="n">
        <v>137.25</v>
      </c>
      <c r="K5" t="n">
        <v>46.47</v>
      </c>
      <c r="L5" t="n">
        <v>4</v>
      </c>
      <c r="M5" t="n">
        <v>9</v>
      </c>
      <c r="N5" t="n">
        <v>21.78</v>
      </c>
      <c r="O5" t="n">
        <v>17160.92</v>
      </c>
      <c r="P5" t="n">
        <v>61.8</v>
      </c>
      <c r="Q5" t="n">
        <v>661.96</v>
      </c>
      <c r="R5" t="n">
        <v>38.34</v>
      </c>
      <c r="S5" t="n">
        <v>28.45</v>
      </c>
      <c r="T5" t="n">
        <v>3888.81</v>
      </c>
      <c r="U5" t="n">
        <v>0.74</v>
      </c>
      <c r="V5" t="n">
        <v>0.8100000000000001</v>
      </c>
      <c r="W5" t="n">
        <v>2.38</v>
      </c>
      <c r="X5" t="n">
        <v>0.24</v>
      </c>
      <c r="Y5" t="n">
        <v>2</v>
      </c>
      <c r="Z5" t="n">
        <v>10</v>
      </c>
      <c r="AA5" t="n">
        <v>51.78538881777142</v>
      </c>
      <c r="AB5" t="n">
        <v>70.85505359056548</v>
      </c>
      <c r="AC5" t="n">
        <v>64.09274672158986</v>
      </c>
      <c r="AD5" t="n">
        <v>51785.38881777142</v>
      </c>
      <c r="AE5" t="n">
        <v>70855.05359056547</v>
      </c>
      <c r="AF5" t="n">
        <v>2.590357650509206e-06</v>
      </c>
      <c r="AG5" t="n">
        <v>0.2</v>
      </c>
      <c r="AH5" t="n">
        <v>64092.74672158987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10.449</v>
      </c>
      <c r="E6" t="n">
        <v>9.57</v>
      </c>
      <c r="F6" t="n">
        <v>7.06</v>
      </c>
      <c r="G6" t="n">
        <v>35.32</v>
      </c>
      <c r="H6" t="n">
        <v>0.64</v>
      </c>
      <c r="I6" t="n">
        <v>12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61.21</v>
      </c>
      <c r="Q6" t="n">
        <v>661.98</v>
      </c>
      <c r="R6" t="n">
        <v>37.89</v>
      </c>
      <c r="S6" t="n">
        <v>28.45</v>
      </c>
      <c r="T6" t="n">
        <v>3670.89</v>
      </c>
      <c r="U6" t="n">
        <v>0.75</v>
      </c>
      <c r="V6" t="n">
        <v>0.8100000000000001</v>
      </c>
      <c r="W6" t="n">
        <v>2.38</v>
      </c>
      <c r="X6" t="n">
        <v>0.24</v>
      </c>
      <c r="Y6" t="n">
        <v>2</v>
      </c>
      <c r="Z6" t="n">
        <v>10</v>
      </c>
      <c r="AA6" t="n">
        <v>51.27728619381433</v>
      </c>
      <c r="AB6" t="n">
        <v>70.15984516456201</v>
      </c>
      <c r="AC6" t="n">
        <v>63.4638880120328</v>
      </c>
      <c r="AD6" t="n">
        <v>51277.28619381433</v>
      </c>
      <c r="AE6" t="n">
        <v>70159.84516456201</v>
      </c>
      <c r="AF6" t="n">
        <v>2.599537758009498e-06</v>
      </c>
      <c r="AG6" t="n">
        <v>0.199375</v>
      </c>
      <c r="AH6" t="n">
        <v>63463.8880120328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7.9128</v>
      </c>
      <c r="E2" t="n">
        <v>12.64</v>
      </c>
      <c r="F2" t="n">
        <v>8.220000000000001</v>
      </c>
      <c r="G2" t="n">
        <v>7.05</v>
      </c>
      <c r="H2" t="n">
        <v>0.12</v>
      </c>
      <c r="I2" t="n">
        <v>70</v>
      </c>
      <c r="J2" t="n">
        <v>150.44</v>
      </c>
      <c r="K2" t="n">
        <v>49.1</v>
      </c>
      <c r="L2" t="n">
        <v>1</v>
      </c>
      <c r="M2" t="n">
        <v>68</v>
      </c>
      <c r="N2" t="n">
        <v>25.34</v>
      </c>
      <c r="O2" t="n">
        <v>18787.76</v>
      </c>
      <c r="P2" t="n">
        <v>95.79000000000001</v>
      </c>
      <c r="Q2" t="n">
        <v>662.3099999999999</v>
      </c>
      <c r="R2" t="n">
        <v>74.34999999999999</v>
      </c>
      <c r="S2" t="n">
        <v>28.45</v>
      </c>
      <c r="T2" t="n">
        <v>21610.5</v>
      </c>
      <c r="U2" t="n">
        <v>0.38</v>
      </c>
      <c r="V2" t="n">
        <v>0.7</v>
      </c>
      <c r="W2" t="n">
        <v>2.47</v>
      </c>
      <c r="X2" t="n">
        <v>1.39</v>
      </c>
      <c r="Y2" t="n">
        <v>2</v>
      </c>
      <c r="Z2" t="n">
        <v>10</v>
      </c>
      <c r="AA2" t="n">
        <v>96.22051291885849</v>
      </c>
      <c r="AB2" t="n">
        <v>131.6531507249639</v>
      </c>
      <c r="AC2" t="n">
        <v>119.0883587961659</v>
      </c>
      <c r="AD2" t="n">
        <v>96220.51291885848</v>
      </c>
      <c r="AE2" t="n">
        <v>131653.1507249639</v>
      </c>
      <c r="AF2" t="n">
        <v>1.928809632802793e-06</v>
      </c>
      <c r="AG2" t="n">
        <v>0.2633333333333334</v>
      </c>
      <c r="AH2" t="n">
        <v>119088.3587961659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9.393599999999999</v>
      </c>
      <c r="E3" t="n">
        <v>10.65</v>
      </c>
      <c r="F3" t="n">
        <v>7.42</v>
      </c>
      <c r="G3" t="n">
        <v>14.37</v>
      </c>
      <c r="H3" t="n">
        <v>0.23</v>
      </c>
      <c r="I3" t="n">
        <v>31</v>
      </c>
      <c r="J3" t="n">
        <v>151.83</v>
      </c>
      <c r="K3" t="n">
        <v>49.1</v>
      </c>
      <c r="L3" t="n">
        <v>2</v>
      </c>
      <c r="M3" t="n">
        <v>29</v>
      </c>
      <c r="N3" t="n">
        <v>25.73</v>
      </c>
      <c r="O3" t="n">
        <v>18959.54</v>
      </c>
      <c r="P3" t="n">
        <v>83.06999999999999</v>
      </c>
      <c r="Q3" t="n">
        <v>662.12</v>
      </c>
      <c r="R3" t="n">
        <v>48.98</v>
      </c>
      <c r="S3" t="n">
        <v>28.45</v>
      </c>
      <c r="T3" t="n">
        <v>9122.42</v>
      </c>
      <c r="U3" t="n">
        <v>0.58</v>
      </c>
      <c r="V3" t="n">
        <v>0.77</v>
      </c>
      <c r="W3" t="n">
        <v>2.41</v>
      </c>
      <c r="X3" t="n">
        <v>0.6</v>
      </c>
      <c r="Y3" t="n">
        <v>2</v>
      </c>
      <c r="Z3" t="n">
        <v>10</v>
      </c>
      <c r="AA3" t="n">
        <v>71.67481916541476</v>
      </c>
      <c r="AB3" t="n">
        <v>98.06864965193638</v>
      </c>
      <c r="AC3" t="n">
        <v>88.70911536939417</v>
      </c>
      <c r="AD3" t="n">
        <v>71674.81916541477</v>
      </c>
      <c r="AE3" t="n">
        <v>98068.64965193639</v>
      </c>
      <c r="AF3" t="n">
        <v>2.289766728174137e-06</v>
      </c>
      <c r="AG3" t="n">
        <v>0.221875</v>
      </c>
      <c r="AH3" t="n">
        <v>88709.11536939417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9.9078</v>
      </c>
      <c r="E4" t="n">
        <v>10.09</v>
      </c>
      <c r="F4" t="n">
        <v>7.21</v>
      </c>
      <c r="G4" t="n">
        <v>21.62</v>
      </c>
      <c r="H4" t="n">
        <v>0.35</v>
      </c>
      <c r="I4" t="n">
        <v>20</v>
      </c>
      <c r="J4" t="n">
        <v>153.23</v>
      </c>
      <c r="K4" t="n">
        <v>49.1</v>
      </c>
      <c r="L4" t="n">
        <v>3</v>
      </c>
      <c r="M4" t="n">
        <v>18</v>
      </c>
      <c r="N4" t="n">
        <v>26.13</v>
      </c>
      <c r="O4" t="n">
        <v>19131.85</v>
      </c>
      <c r="P4" t="n">
        <v>76.90000000000001</v>
      </c>
      <c r="Q4" t="n">
        <v>662.13</v>
      </c>
      <c r="R4" t="n">
        <v>42.54</v>
      </c>
      <c r="S4" t="n">
        <v>28.45</v>
      </c>
      <c r="T4" t="n">
        <v>5954.52</v>
      </c>
      <c r="U4" t="n">
        <v>0.67</v>
      </c>
      <c r="V4" t="n">
        <v>0.8</v>
      </c>
      <c r="W4" t="n">
        <v>2.39</v>
      </c>
      <c r="X4" t="n">
        <v>0.38</v>
      </c>
      <c r="Y4" t="n">
        <v>2</v>
      </c>
      <c r="Z4" t="n">
        <v>10</v>
      </c>
      <c r="AA4" t="n">
        <v>64.08620377642893</v>
      </c>
      <c r="AB4" t="n">
        <v>87.68557129064824</v>
      </c>
      <c r="AC4" t="n">
        <v>79.31698343416203</v>
      </c>
      <c r="AD4" t="n">
        <v>64086.20377642893</v>
      </c>
      <c r="AE4" t="n">
        <v>87685.57129064824</v>
      </c>
      <c r="AF4" t="n">
        <v>2.415107178228125e-06</v>
      </c>
      <c r="AG4" t="n">
        <v>0.2102083333333333</v>
      </c>
      <c r="AH4" t="n">
        <v>79316.98343416203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10.2279</v>
      </c>
      <c r="E5" t="n">
        <v>9.779999999999999</v>
      </c>
      <c r="F5" t="n">
        <v>7.07</v>
      </c>
      <c r="G5" t="n">
        <v>30.31</v>
      </c>
      <c r="H5" t="n">
        <v>0.46</v>
      </c>
      <c r="I5" t="n">
        <v>14</v>
      </c>
      <c r="J5" t="n">
        <v>154.63</v>
      </c>
      <c r="K5" t="n">
        <v>49.1</v>
      </c>
      <c r="L5" t="n">
        <v>4</v>
      </c>
      <c r="M5" t="n">
        <v>12</v>
      </c>
      <c r="N5" t="n">
        <v>26.53</v>
      </c>
      <c r="O5" t="n">
        <v>19304.72</v>
      </c>
      <c r="P5" t="n">
        <v>71.48</v>
      </c>
      <c r="Q5" t="n">
        <v>661.95</v>
      </c>
      <c r="R5" t="n">
        <v>38.62</v>
      </c>
      <c r="S5" t="n">
        <v>28.45</v>
      </c>
      <c r="T5" t="n">
        <v>4026.08</v>
      </c>
      <c r="U5" t="n">
        <v>0.74</v>
      </c>
      <c r="V5" t="n">
        <v>0.8100000000000001</v>
      </c>
      <c r="W5" t="n">
        <v>2.37</v>
      </c>
      <c r="X5" t="n">
        <v>0.25</v>
      </c>
      <c r="Y5" t="n">
        <v>2</v>
      </c>
      <c r="Z5" t="n">
        <v>10</v>
      </c>
      <c r="AA5" t="n">
        <v>58.88405800886574</v>
      </c>
      <c r="AB5" t="n">
        <v>80.56776594899803</v>
      </c>
      <c r="AC5" t="n">
        <v>72.87849144441414</v>
      </c>
      <c r="AD5" t="n">
        <v>58884.05800886574</v>
      </c>
      <c r="AE5" t="n">
        <v>80567.76594899803</v>
      </c>
      <c r="AF5" t="n">
        <v>2.493134167847498e-06</v>
      </c>
      <c r="AG5" t="n">
        <v>0.20375</v>
      </c>
      <c r="AH5" t="n">
        <v>72878.49144441413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10.3714</v>
      </c>
      <c r="E6" t="n">
        <v>9.640000000000001</v>
      </c>
      <c r="F6" t="n">
        <v>7.03</v>
      </c>
      <c r="G6" t="n">
        <v>38.34</v>
      </c>
      <c r="H6" t="n">
        <v>0.57</v>
      </c>
      <c r="I6" t="n">
        <v>11</v>
      </c>
      <c r="J6" t="n">
        <v>156.03</v>
      </c>
      <c r="K6" t="n">
        <v>49.1</v>
      </c>
      <c r="L6" t="n">
        <v>5</v>
      </c>
      <c r="M6" t="n">
        <v>7</v>
      </c>
      <c r="N6" t="n">
        <v>26.94</v>
      </c>
      <c r="O6" t="n">
        <v>19478.15</v>
      </c>
      <c r="P6" t="n">
        <v>66.73999999999999</v>
      </c>
      <c r="Q6" t="n">
        <v>662.03</v>
      </c>
      <c r="R6" t="n">
        <v>36.99</v>
      </c>
      <c r="S6" t="n">
        <v>28.45</v>
      </c>
      <c r="T6" t="n">
        <v>3223.86</v>
      </c>
      <c r="U6" t="n">
        <v>0.77</v>
      </c>
      <c r="V6" t="n">
        <v>0.8100000000000001</v>
      </c>
      <c r="W6" t="n">
        <v>2.38</v>
      </c>
      <c r="X6" t="n">
        <v>0.2</v>
      </c>
      <c r="Y6" t="n">
        <v>2</v>
      </c>
      <c r="Z6" t="n">
        <v>10</v>
      </c>
      <c r="AA6" t="n">
        <v>55.50178556844973</v>
      </c>
      <c r="AB6" t="n">
        <v>75.93999158069421</v>
      </c>
      <c r="AC6" t="n">
        <v>68.69238536669764</v>
      </c>
      <c r="AD6" t="n">
        <v>55501.78556844973</v>
      </c>
      <c r="AE6" t="n">
        <v>75939.99158069422</v>
      </c>
      <c r="AF6" t="n">
        <v>2.528113464974583e-06</v>
      </c>
      <c r="AG6" t="n">
        <v>0.2008333333333333</v>
      </c>
      <c r="AH6" t="n">
        <v>68692.38536669764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10.4188</v>
      </c>
      <c r="E7" t="n">
        <v>9.6</v>
      </c>
      <c r="F7" t="n">
        <v>7.02</v>
      </c>
      <c r="G7" t="n">
        <v>42.1</v>
      </c>
      <c r="H7" t="n">
        <v>0.67</v>
      </c>
      <c r="I7" t="n">
        <v>10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65.33</v>
      </c>
      <c r="Q7" t="n">
        <v>662.05</v>
      </c>
      <c r="R7" t="n">
        <v>36.47</v>
      </c>
      <c r="S7" t="n">
        <v>28.45</v>
      </c>
      <c r="T7" t="n">
        <v>2971.72</v>
      </c>
      <c r="U7" t="n">
        <v>0.78</v>
      </c>
      <c r="V7" t="n">
        <v>0.82</v>
      </c>
      <c r="W7" t="n">
        <v>2.38</v>
      </c>
      <c r="X7" t="n">
        <v>0.19</v>
      </c>
      <c r="Y7" t="n">
        <v>2</v>
      </c>
      <c r="Z7" t="n">
        <v>10</v>
      </c>
      <c r="AA7" t="n">
        <v>54.49502371830079</v>
      </c>
      <c r="AB7" t="n">
        <v>74.56249560212297</v>
      </c>
      <c r="AC7" t="n">
        <v>67.44635567099304</v>
      </c>
      <c r="AD7" t="n">
        <v>54495.02371830079</v>
      </c>
      <c r="AE7" t="n">
        <v>74562.49560212296</v>
      </c>
      <c r="AF7" t="n">
        <v>2.539667602144087e-06</v>
      </c>
      <c r="AG7" t="n">
        <v>0.2</v>
      </c>
      <c r="AH7" t="n">
        <v>67446.35567099304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7.1031</v>
      </c>
      <c r="E2" t="n">
        <v>14.08</v>
      </c>
      <c r="F2" t="n">
        <v>8.52</v>
      </c>
      <c r="G2" t="n">
        <v>6.16</v>
      </c>
      <c r="H2" t="n">
        <v>0.1</v>
      </c>
      <c r="I2" t="n">
        <v>83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114.68</v>
      </c>
      <c r="Q2" t="n">
        <v>662.51</v>
      </c>
      <c r="R2" t="n">
        <v>83.34</v>
      </c>
      <c r="S2" t="n">
        <v>28.45</v>
      </c>
      <c r="T2" t="n">
        <v>26040.45</v>
      </c>
      <c r="U2" t="n">
        <v>0.34</v>
      </c>
      <c r="V2" t="n">
        <v>0.67</v>
      </c>
      <c r="W2" t="n">
        <v>2.5</v>
      </c>
      <c r="X2" t="n">
        <v>1.69</v>
      </c>
      <c r="Y2" t="n">
        <v>2</v>
      </c>
      <c r="Z2" t="n">
        <v>10</v>
      </c>
      <c r="AA2" t="n">
        <v>125.8248539673239</v>
      </c>
      <c r="AB2" t="n">
        <v>172.1591161988044</v>
      </c>
      <c r="AC2" t="n">
        <v>155.7284917756756</v>
      </c>
      <c r="AD2" t="n">
        <v>125824.8539673239</v>
      </c>
      <c r="AE2" t="n">
        <v>172159.1161988044</v>
      </c>
      <c r="AF2" t="n">
        <v>1.671224560336112e-06</v>
      </c>
      <c r="AG2" t="n">
        <v>0.2933333333333333</v>
      </c>
      <c r="AH2" t="n">
        <v>155728.4917756756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8.7775</v>
      </c>
      <c r="E3" t="n">
        <v>11.39</v>
      </c>
      <c r="F3" t="n">
        <v>7.55</v>
      </c>
      <c r="G3" t="n">
        <v>12.24</v>
      </c>
      <c r="H3" t="n">
        <v>0.19</v>
      </c>
      <c r="I3" t="n">
        <v>37</v>
      </c>
      <c r="J3" t="n">
        <v>187.21</v>
      </c>
      <c r="K3" t="n">
        <v>53.44</v>
      </c>
      <c r="L3" t="n">
        <v>2</v>
      </c>
      <c r="M3" t="n">
        <v>35</v>
      </c>
      <c r="N3" t="n">
        <v>36.77</v>
      </c>
      <c r="O3" t="n">
        <v>23322.88</v>
      </c>
      <c r="P3" t="n">
        <v>98.87</v>
      </c>
      <c r="Q3" t="n">
        <v>662.2</v>
      </c>
      <c r="R3" t="n">
        <v>53.24</v>
      </c>
      <c r="S3" t="n">
        <v>28.45</v>
      </c>
      <c r="T3" t="n">
        <v>11222.79</v>
      </c>
      <c r="U3" t="n">
        <v>0.53</v>
      </c>
      <c r="V3" t="n">
        <v>0.76</v>
      </c>
      <c r="W3" t="n">
        <v>2.41</v>
      </c>
      <c r="X3" t="n">
        <v>0.72</v>
      </c>
      <c r="Y3" t="n">
        <v>2</v>
      </c>
      <c r="Z3" t="n">
        <v>10</v>
      </c>
      <c r="AA3" t="n">
        <v>89.09677417269991</v>
      </c>
      <c r="AB3" t="n">
        <v>121.9061370953016</v>
      </c>
      <c r="AC3" t="n">
        <v>110.271586467296</v>
      </c>
      <c r="AD3" t="n">
        <v>89096.77417269991</v>
      </c>
      <c r="AE3" t="n">
        <v>121906.1370953016</v>
      </c>
      <c r="AF3" t="n">
        <v>2.065179087771568e-06</v>
      </c>
      <c r="AG3" t="n">
        <v>0.2372916666666667</v>
      </c>
      <c r="AH3" t="n">
        <v>110271.586467296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9.444100000000001</v>
      </c>
      <c r="E4" t="n">
        <v>10.59</v>
      </c>
      <c r="F4" t="n">
        <v>7.26</v>
      </c>
      <c r="G4" t="n">
        <v>18.95</v>
      </c>
      <c r="H4" t="n">
        <v>0.28</v>
      </c>
      <c r="I4" t="n">
        <v>23</v>
      </c>
      <c r="J4" t="n">
        <v>188.73</v>
      </c>
      <c r="K4" t="n">
        <v>53.44</v>
      </c>
      <c r="L4" t="n">
        <v>3</v>
      </c>
      <c r="M4" t="n">
        <v>21</v>
      </c>
      <c r="N4" t="n">
        <v>37.29</v>
      </c>
      <c r="O4" t="n">
        <v>23510.33</v>
      </c>
      <c r="P4" t="n">
        <v>92.23999999999999</v>
      </c>
      <c r="Q4" t="n">
        <v>662.02</v>
      </c>
      <c r="R4" t="n">
        <v>44.49</v>
      </c>
      <c r="S4" t="n">
        <v>28.45</v>
      </c>
      <c r="T4" t="n">
        <v>6916.83</v>
      </c>
      <c r="U4" t="n">
        <v>0.64</v>
      </c>
      <c r="V4" t="n">
        <v>0.79</v>
      </c>
      <c r="W4" t="n">
        <v>2.39</v>
      </c>
      <c r="X4" t="n">
        <v>0.44</v>
      </c>
      <c r="Y4" t="n">
        <v>2</v>
      </c>
      <c r="Z4" t="n">
        <v>10</v>
      </c>
      <c r="AA4" t="n">
        <v>78.20435643071781</v>
      </c>
      <c r="AB4" t="n">
        <v>107.0026506011732</v>
      </c>
      <c r="AC4" t="n">
        <v>96.79046780698775</v>
      </c>
      <c r="AD4" t="n">
        <v>78204.3564307178</v>
      </c>
      <c r="AE4" t="n">
        <v>107002.6506011732</v>
      </c>
      <c r="AF4" t="n">
        <v>2.222017410746051e-06</v>
      </c>
      <c r="AG4" t="n">
        <v>0.220625</v>
      </c>
      <c r="AH4" t="n">
        <v>96790.46780698776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9.7569</v>
      </c>
      <c r="E5" t="n">
        <v>10.25</v>
      </c>
      <c r="F5" t="n">
        <v>7.15</v>
      </c>
      <c r="G5" t="n">
        <v>25.23</v>
      </c>
      <c r="H5" t="n">
        <v>0.37</v>
      </c>
      <c r="I5" t="n">
        <v>17</v>
      </c>
      <c r="J5" t="n">
        <v>190.25</v>
      </c>
      <c r="K5" t="n">
        <v>53.44</v>
      </c>
      <c r="L5" t="n">
        <v>4</v>
      </c>
      <c r="M5" t="n">
        <v>15</v>
      </c>
      <c r="N5" t="n">
        <v>37.82</v>
      </c>
      <c r="O5" t="n">
        <v>23698.48</v>
      </c>
      <c r="P5" t="n">
        <v>87.97</v>
      </c>
      <c r="Q5" t="n">
        <v>662.02</v>
      </c>
      <c r="R5" t="n">
        <v>40.89</v>
      </c>
      <c r="S5" t="n">
        <v>28.45</v>
      </c>
      <c r="T5" t="n">
        <v>5145.49</v>
      </c>
      <c r="U5" t="n">
        <v>0.7</v>
      </c>
      <c r="V5" t="n">
        <v>0.8</v>
      </c>
      <c r="W5" t="n">
        <v>2.38</v>
      </c>
      <c r="X5" t="n">
        <v>0.32</v>
      </c>
      <c r="Y5" t="n">
        <v>2</v>
      </c>
      <c r="Z5" t="n">
        <v>10</v>
      </c>
      <c r="AA5" t="n">
        <v>73.03785965063851</v>
      </c>
      <c r="AB5" t="n">
        <v>99.93362177692077</v>
      </c>
      <c r="AC5" t="n">
        <v>90.39609717227547</v>
      </c>
      <c r="AD5" t="n">
        <v>73037.85965063851</v>
      </c>
      <c r="AE5" t="n">
        <v>99933.62177692077</v>
      </c>
      <c r="AF5" t="n">
        <v>2.295613311475752e-06</v>
      </c>
      <c r="AG5" t="n">
        <v>0.2135416666666667</v>
      </c>
      <c r="AH5" t="n">
        <v>90396.09717227548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9.9778</v>
      </c>
      <c r="E6" t="n">
        <v>10.02</v>
      </c>
      <c r="F6" t="n">
        <v>7.07</v>
      </c>
      <c r="G6" t="n">
        <v>32.63</v>
      </c>
      <c r="H6" t="n">
        <v>0.46</v>
      </c>
      <c r="I6" t="n">
        <v>13</v>
      </c>
      <c r="J6" t="n">
        <v>191.78</v>
      </c>
      <c r="K6" t="n">
        <v>53.44</v>
      </c>
      <c r="L6" t="n">
        <v>5</v>
      </c>
      <c r="M6" t="n">
        <v>11</v>
      </c>
      <c r="N6" t="n">
        <v>38.35</v>
      </c>
      <c r="O6" t="n">
        <v>23887.36</v>
      </c>
      <c r="P6" t="n">
        <v>83.67</v>
      </c>
      <c r="Q6" t="n">
        <v>661.99</v>
      </c>
      <c r="R6" t="n">
        <v>38.39</v>
      </c>
      <c r="S6" t="n">
        <v>28.45</v>
      </c>
      <c r="T6" t="n">
        <v>3918.56</v>
      </c>
      <c r="U6" t="n">
        <v>0.74</v>
      </c>
      <c r="V6" t="n">
        <v>0.8100000000000001</v>
      </c>
      <c r="W6" t="n">
        <v>2.38</v>
      </c>
      <c r="X6" t="n">
        <v>0.24</v>
      </c>
      <c r="Y6" t="n">
        <v>2</v>
      </c>
      <c r="Z6" t="n">
        <v>10</v>
      </c>
      <c r="AA6" t="n">
        <v>68.87680665830527</v>
      </c>
      <c r="AB6" t="n">
        <v>94.24028550011118</v>
      </c>
      <c r="AC6" t="n">
        <v>85.24612491907513</v>
      </c>
      <c r="AD6" t="n">
        <v>68876.80665830527</v>
      </c>
      <c r="AE6" t="n">
        <v>94240.28550011119</v>
      </c>
      <c r="AF6" t="n">
        <v>2.347586887150914e-06</v>
      </c>
      <c r="AG6" t="n">
        <v>0.20875</v>
      </c>
      <c r="AH6" t="n">
        <v>85246.12491907513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10.0945</v>
      </c>
      <c r="E7" t="n">
        <v>9.91</v>
      </c>
      <c r="F7" t="n">
        <v>7.03</v>
      </c>
      <c r="G7" t="n">
        <v>38.34</v>
      </c>
      <c r="H7" t="n">
        <v>0.55</v>
      </c>
      <c r="I7" t="n">
        <v>11</v>
      </c>
      <c r="J7" t="n">
        <v>193.32</v>
      </c>
      <c r="K7" t="n">
        <v>53.44</v>
      </c>
      <c r="L7" t="n">
        <v>6</v>
      </c>
      <c r="M7" t="n">
        <v>9</v>
      </c>
      <c r="N7" t="n">
        <v>38.89</v>
      </c>
      <c r="O7" t="n">
        <v>24076.95</v>
      </c>
      <c r="P7" t="n">
        <v>80.31</v>
      </c>
      <c r="Q7" t="n">
        <v>662.0700000000001</v>
      </c>
      <c r="R7" t="n">
        <v>37.09</v>
      </c>
      <c r="S7" t="n">
        <v>28.45</v>
      </c>
      <c r="T7" t="n">
        <v>3274.61</v>
      </c>
      <c r="U7" t="n">
        <v>0.77</v>
      </c>
      <c r="V7" t="n">
        <v>0.82</v>
      </c>
      <c r="W7" t="n">
        <v>2.37</v>
      </c>
      <c r="X7" t="n">
        <v>0.2</v>
      </c>
      <c r="Y7" t="n">
        <v>2</v>
      </c>
      <c r="Z7" t="n">
        <v>10</v>
      </c>
      <c r="AA7" t="n">
        <v>66.17255264360976</v>
      </c>
      <c r="AB7" t="n">
        <v>90.54020585393954</v>
      </c>
      <c r="AC7" t="n">
        <v>81.8991756812385</v>
      </c>
      <c r="AD7" t="n">
        <v>66172.55264360976</v>
      </c>
      <c r="AE7" t="n">
        <v>90540.20585393954</v>
      </c>
      <c r="AF7" t="n">
        <v>2.375044181317014e-06</v>
      </c>
      <c r="AG7" t="n">
        <v>0.2064583333333333</v>
      </c>
      <c r="AH7" t="n">
        <v>81899.1756812385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10.209</v>
      </c>
      <c r="E8" t="n">
        <v>9.800000000000001</v>
      </c>
      <c r="F8" t="n">
        <v>6.99</v>
      </c>
      <c r="G8" t="n">
        <v>46.61</v>
      </c>
      <c r="H8" t="n">
        <v>0.64</v>
      </c>
      <c r="I8" t="n">
        <v>9</v>
      </c>
      <c r="J8" t="n">
        <v>194.86</v>
      </c>
      <c r="K8" t="n">
        <v>53.44</v>
      </c>
      <c r="L8" t="n">
        <v>7</v>
      </c>
      <c r="M8" t="n">
        <v>6</v>
      </c>
      <c r="N8" t="n">
        <v>39.43</v>
      </c>
      <c r="O8" t="n">
        <v>24267.28</v>
      </c>
      <c r="P8" t="n">
        <v>76.18000000000001</v>
      </c>
      <c r="Q8" t="n">
        <v>662.08</v>
      </c>
      <c r="R8" t="n">
        <v>36.08</v>
      </c>
      <c r="S8" t="n">
        <v>28.45</v>
      </c>
      <c r="T8" t="n">
        <v>2780.79</v>
      </c>
      <c r="U8" t="n">
        <v>0.79</v>
      </c>
      <c r="V8" t="n">
        <v>0.82</v>
      </c>
      <c r="W8" t="n">
        <v>2.37</v>
      </c>
      <c r="X8" t="n">
        <v>0.17</v>
      </c>
      <c r="Y8" t="n">
        <v>2</v>
      </c>
      <c r="Z8" t="n">
        <v>10</v>
      </c>
      <c r="AA8" t="n">
        <v>63.13259545633305</v>
      </c>
      <c r="AB8" t="n">
        <v>86.38080231686379</v>
      </c>
      <c r="AC8" t="n">
        <v>78.13673977998042</v>
      </c>
      <c r="AD8" t="n">
        <v>63132.59545633305</v>
      </c>
      <c r="AE8" t="n">
        <v>86380.80231686379</v>
      </c>
      <c r="AF8" t="n">
        <v>2.401983857255475e-06</v>
      </c>
      <c r="AG8" t="n">
        <v>0.2041666666666667</v>
      </c>
      <c r="AH8" t="n">
        <v>78136.73977998042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10.2631</v>
      </c>
      <c r="E9" t="n">
        <v>9.74</v>
      </c>
      <c r="F9" t="n">
        <v>6.98</v>
      </c>
      <c r="G9" t="n">
        <v>52.33</v>
      </c>
      <c r="H9" t="n">
        <v>0.72</v>
      </c>
      <c r="I9" t="n">
        <v>8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73.66</v>
      </c>
      <c r="Q9" t="n">
        <v>662.14</v>
      </c>
      <c r="R9" t="n">
        <v>35.32</v>
      </c>
      <c r="S9" t="n">
        <v>28.45</v>
      </c>
      <c r="T9" t="n">
        <v>2407.71</v>
      </c>
      <c r="U9" t="n">
        <v>0.8100000000000001</v>
      </c>
      <c r="V9" t="n">
        <v>0.82</v>
      </c>
      <c r="W9" t="n">
        <v>2.38</v>
      </c>
      <c r="X9" t="n">
        <v>0.15</v>
      </c>
      <c r="Y9" t="n">
        <v>2</v>
      </c>
      <c r="Z9" t="n">
        <v>10</v>
      </c>
      <c r="AA9" t="n">
        <v>61.44294899127325</v>
      </c>
      <c r="AB9" t="n">
        <v>84.06895348142901</v>
      </c>
      <c r="AC9" t="n">
        <v>76.04553055269858</v>
      </c>
      <c r="AD9" t="n">
        <v>61442.94899127325</v>
      </c>
      <c r="AE9" t="n">
        <v>84068.95348142901</v>
      </c>
      <c r="AF9" t="n">
        <v>2.414712560035133e-06</v>
      </c>
      <c r="AG9" t="n">
        <v>0.2029166666666667</v>
      </c>
      <c r="AH9" t="n">
        <v>76045.53055269858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8.7959</v>
      </c>
      <c r="E2" t="n">
        <v>11.37</v>
      </c>
      <c r="F2" t="n">
        <v>7.95</v>
      </c>
      <c r="G2" t="n">
        <v>8.51</v>
      </c>
      <c r="H2" t="n">
        <v>0.15</v>
      </c>
      <c r="I2" t="n">
        <v>56</v>
      </c>
      <c r="J2" t="n">
        <v>116.05</v>
      </c>
      <c r="K2" t="n">
        <v>43.4</v>
      </c>
      <c r="L2" t="n">
        <v>1</v>
      </c>
      <c r="M2" t="n">
        <v>54</v>
      </c>
      <c r="N2" t="n">
        <v>16.65</v>
      </c>
      <c r="O2" t="n">
        <v>14546.17</v>
      </c>
      <c r="P2" t="n">
        <v>76.76000000000001</v>
      </c>
      <c r="Q2" t="n">
        <v>662.47</v>
      </c>
      <c r="R2" t="n">
        <v>65.48999999999999</v>
      </c>
      <c r="S2" t="n">
        <v>28.45</v>
      </c>
      <c r="T2" t="n">
        <v>17252.06</v>
      </c>
      <c r="U2" t="n">
        <v>0.43</v>
      </c>
      <c r="V2" t="n">
        <v>0.72</v>
      </c>
      <c r="W2" t="n">
        <v>2.45</v>
      </c>
      <c r="X2" t="n">
        <v>1.12</v>
      </c>
      <c r="Y2" t="n">
        <v>2</v>
      </c>
      <c r="Z2" t="n">
        <v>10</v>
      </c>
      <c r="AA2" t="n">
        <v>71.27406321657593</v>
      </c>
      <c r="AB2" t="n">
        <v>97.5203176826307</v>
      </c>
      <c r="AC2" t="n">
        <v>88.21311543365009</v>
      </c>
      <c r="AD2" t="n">
        <v>71274.06321657593</v>
      </c>
      <c r="AE2" t="n">
        <v>97520.3176826307</v>
      </c>
      <c r="AF2" t="n">
        <v>2.238891368925336e-06</v>
      </c>
      <c r="AG2" t="n">
        <v>0.236875</v>
      </c>
      <c r="AH2" t="n">
        <v>88213.11543365009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10.0089</v>
      </c>
      <c r="E3" t="n">
        <v>9.99</v>
      </c>
      <c r="F3" t="n">
        <v>7.31</v>
      </c>
      <c r="G3" t="n">
        <v>17.54</v>
      </c>
      <c r="H3" t="n">
        <v>0.3</v>
      </c>
      <c r="I3" t="n">
        <v>25</v>
      </c>
      <c r="J3" t="n">
        <v>117.34</v>
      </c>
      <c r="K3" t="n">
        <v>43.4</v>
      </c>
      <c r="L3" t="n">
        <v>2</v>
      </c>
      <c r="M3" t="n">
        <v>23</v>
      </c>
      <c r="N3" t="n">
        <v>16.94</v>
      </c>
      <c r="O3" t="n">
        <v>14705.49</v>
      </c>
      <c r="P3" t="n">
        <v>65.68000000000001</v>
      </c>
      <c r="Q3" t="n">
        <v>662.0700000000001</v>
      </c>
      <c r="R3" t="n">
        <v>45.96</v>
      </c>
      <c r="S3" t="n">
        <v>28.45</v>
      </c>
      <c r="T3" t="n">
        <v>7641.63</v>
      </c>
      <c r="U3" t="n">
        <v>0.62</v>
      </c>
      <c r="V3" t="n">
        <v>0.78</v>
      </c>
      <c r="W3" t="n">
        <v>2.39</v>
      </c>
      <c r="X3" t="n">
        <v>0.48</v>
      </c>
      <c r="Y3" t="n">
        <v>2</v>
      </c>
      <c r="Z3" t="n">
        <v>10</v>
      </c>
      <c r="AA3" t="n">
        <v>55.30821536632171</v>
      </c>
      <c r="AB3" t="n">
        <v>75.67514029042819</v>
      </c>
      <c r="AC3" t="n">
        <v>68.45281111185336</v>
      </c>
      <c r="AD3" t="n">
        <v>55308.21536632171</v>
      </c>
      <c r="AE3" t="n">
        <v>75675.14029042819</v>
      </c>
      <c r="AF3" t="n">
        <v>2.547646042182926e-06</v>
      </c>
      <c r="AG3" t="n">
        <v>0.208125</v>
      </c>
      <c r="AH3" t="n">
        <v>68452.81111185337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10.4603</v>
      </c>
      <c r="E4" t="n">
        <v>9.56</v>
      </c>
      <c r="F4" t="n">
        <v>7.12</v>
      </c>
      <c r="G4" t="n">
        <v>28.47</v>
      </c>
      <c r="H4" t="n">
        <v>0.45</v>
      </c>
      <c r="I4" t="n">
        <v>15</v>
      </c>
      <c r="J4" t="n">
        <v>118.63</v>
      </c>
      <c r="K4" t="n">
        <v>43.4</v>
      </c>
      <c r="L4" t="n">
        <v>3</v>
      </c>
      <c r="M4" t="n">
        <v>12</v>
      </c>
      <c r="N4" t="n">
        <v>17.23</v>
      </c>
      <c r="O4" t="n">
        <v>14865.24</v>
      </c>
      <c r="P4" t="n">
        <v>58.06</v>
      </c>
      <c r="Q4" t="n">
        <v>661.97</v>
      </c>
      <c r="R4" t="n">
        <v>39.85</v>
      </c>
      <c r="S4" t="n">
        <v>28.45</v>
      </c>
      <c r="T4" t="n">
        <v>4636.53</v>
      </c>
      <c r="U4" t="n">
        <v>0.71</v>
      </c>
      <c r="V4" t="n">
        <v>0.8</v>
      </c>
      <c r="W4" t="n">
        <v>2.38</v>
      </c>
      <c r="X4" t="n">
        <v>0.29</v>
      </c>
      <c r="Y4" t="n">
        <v>2</v>
      </c>
      <c r="Z4" t="n">
        <v>10</v>
      </c>
      <c r="AA4" t="n">
        <v>48.60123306356421</v>
      </c>
      <c r="AB4" t="n">
        <v>66.4983512126237</v>
      </c>
      <c r="AC4" t="n">
        <v>60.15184190392729</v>
      </c>
      <c r="AD4" t="n">
        <v>48601.23306356421</v>
      </c>
      <c r="AE4" t="n">
        <v>66498.3512126237</v>
      </c>
      <c r="AF4" t="n">
        <v>2.662544524877465e-06</v>
      </c>
      <c r="AG4" t="n">
        <v>0.1991666666666667</v>
      </c>
      <c r="AH4" t="n">
        <v>60151.84190392729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10.5091</v>
      </c>
      <c r="E5" t="n">
        <v>9.52</v>
      </c>
      <c r="F5" t="n">
        <v>7.1</v>
      </c>
      <c r="G5" t="n">
        <v>30.42</v>
      </c>
      <c r="H5" t="n">
        <v>0.59</v>
      </c>
      <c r="I5" t="n">
        <v>14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56.37</v>
      </c>
      <c r="Q5" t="n">
        <v>662.26</v>
      </c>
      <c r="R5" t="n">
        <v>38.81</v>
      </c>
      <c r="S5" t="n">
        <v>28.45</v>
      </c>
      <c r="T5" t="n">
        <v>4123.63</v>
      </c>
      <c r="U5" t="n">
        <v>0.73</v>
      </c>
      <c r="V5" t="n">
        <v>0.8100000000000001</v>
      </c>
      <c r="W5" t="n">
        <v>2.39</v>
      </c>
      <c r="X5" t="n">
        <v>0.27</v>
      </c>
      <c r="Y5" t="n">
        <v>2</v>
      </c>
      <c r="Z5" t="n">
        <v>10</v>
      </c>
      <c r="AA5" t="n">
        <v>47.4636667775903</v>
      </c>
      <c r="AB5" t="n">
        <v>64.94188283427239</v>
      </c>
      <c r="AC5" t="n">
        <v>58.74392068308824</v>
      </c>
      <c r="AD5" t="n">
        <v>47463.6667775903</v>
      </c>
      <c r="AE5" t="n">
        <v>64941.88283427239</v>
      </c>
      <c r="AF5" t="n">
        <v>2.674965982466064e-06</v>
      </c>
      <c r="AG5" t="n">
        <v>0.1983333333333333</v>
      </c>
      <c r="AH5" t="n">
        <v>58743.92068308824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6.8942</v>
      </c>
      <c r="E2" t="n">
        <v>14.5</v>
      </c>
      <c r="F2" t="n">
        <v>8.609999999999999</v>
      </c>
      <c r="G2" t="n">
        <v>5.93</v>
      </c>
      <c r="H2" t="n">
        <v>0.09</v>
      </c>
      <c r="I2" t="n">
        <v>87</v>
      </c>
      <c r="J2" t="n">
        <v>194.77</v>
      </c>
      <c r="K2" t="n">
        <v>54.38</v>
      </c>
      <c r="L2" t="n">
        <v>1</v>
      </c>
      <c r="M2" t="n">
        <v>85</v>
      </c>
      <c r="N2" t="n">
        <v>39.4</v>
      </c>
      <c r="O2" t="n">
        <v>24256.19</v>
      </c>
      <c r="P2" t="n">
        <v>119.58</v>
      </c>
      <c r="Q2" t="n">
        <v>662.8200000000001</v>
      </c>
      <c r="R2" t="n">
        <v>86.06</v>
      </c>
      <c r="S2" t="n">
        <v>28.45</v>
      </c>
      <c r="T2" t="n">
        <v>27382.22</v>
      </c>
      <c r="U2" t="n">
        <v>0.33</v>
      </c>
      <c r="V2" t="n">
        <v>0.67</v>
      </c>
      <c r="W2" t="n">
        <v>2.5</v>
      </c>
      <c r="X2" t="n">
        <v>1.78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8.6462</v>
      </c>
      <c r="E3" t="n">
        <v>11.57</v>
      </c>
      <c r="F3" t="n">
        <v>7.57</v>
      </c>
      <c r="G3" t="n">
        <v>11.95</v>
      </c>
      <c r="H3" t="n">
        <v>0.18</v>
      </c>
      <c r="I3" t="n">
        <v>38</v>
      </c>
      <c r="J3" t="n">
        <v>196.32</v>
      </c>
      <c r="K3" t="n">
        <v>54.38</v>
      </c>
      <c r="L3" t="n">
        <v>2</v>
      </c>
      <c r="M3" t="n">
        <v>36</v>
      </c>
      <c r="N3" t="n">
        <v>39.95</v>
      </c>
      <c r="O3" t="n">
        <v>24447.22</v>
      </c>
      <c r="P3" t="n">
        <v>102.67</v>
      </c>
      <c r="Q3" t="n">
        <v>662.0599999999999</v>
      </c>
      <c r="R3" t="n">
        <v>54.2</v>
      </c>
      <c r="S3" t="n">
        <v>28.45</v>
      </c>
      <c r="T3" t="n">
        <v>11694.78</v>
      </c>
      <c r="U3" t="n">
        <v>0.52</v>
      </c>
      <c r="V3" t="n">
        <v>0.76</v>
      </c>
      <c r="W3" t="n">
        <v>2.41</v>
      </c>
      <c r="X3" t="n">
        <v>0.75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9.3146</v>
      </c>
      <c r="E4" t="n">
        <v>10.74</v>
      </c>
      <c r="F4" t="n">
        <v>7.29</v>
      </c>
      <c r="G4" t="n">
        <v>18.21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96.20999999999999</v>
      </c>
      <c r="Q4" t="n">
        <v>662</v>
      </c>
      <c r="R4" t="n">
        <v>45.13</v>
      </c>
      <c r="S4" t="n">
        <v>28.45</v>
      </c>
      <c r="T4" t="n">
        <v>7228.95</v>
      </c>
      <c r="U4" t="n">
        <v>0.63</v>
      </c>
      <c r="V4" t="n">
        <v>0.79</v>
      </c>
      <c r="W4" t="n">
        <v>2.39</v>
      </c>
      <c r="X4" t="n">
        <v>0.46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9.636200000000001</v>
      </c>
      <c r="E5" t="n">
        <v>10.38</v>
      </c>
      <c r="F5" t="n">
        <v>7.16</v>
      </c>
      <c r="G5" t="n">
        <v>23.87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91.48999999999999</v>
      </c>
      <c r="Q5" t="n">
        <v>662.03</v>
      </c>
      <c r="R5" t="n">
        <v>41.09</v>
      </c>
      <c r="S5" t="n">
        <v>28.45</v>
      </c>
      <c r="T5" t="n">
        <v>5242.7</v>
      </c>
      <c r="U5" t="n">
        <v>0.6899999999999999</v>
      </c>
      <c r="V5" t="n">
        <v>0.8</v>
      </c>
      <c r="W5" t="n">
        <v>2.39</v>
      </c>
      <c r="X5" t="n">
        <v>0.34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9.862500000000001</v>
      </c>
      <c r="E6" t="n">
        <v>10.14</v>
      </c>
      <c r="F6" t="n">
        <v>7.08</v>
      </c>
      <c r="G6" t="n">
        <v>30.34</v>
      </c>
      <c r="H6" t="n">
        <v>0.44</v>
      </c>
      <c r="I6" t="n">
        <v>14</v>
      </c>
      <c r="J6" t="n">
        <v>201.01</v>
      </c>
      <c r="K6" t="n">
        <v>54.38</v>
      </c>
      <c r="L6" t="n">
        <v>5</v>
      </c>
      <c r="M6" t="n">
        <v>12</v>
      </c>
      <c r="N6" t="n">
        <v>41.63</v>
      </c>
      <c r="O6" t="n">
        <v>25024.84</v>
      </c>
      <c r="P6" t="n">
        <v>87.89</v>
      </c>
      <c r="Q6" t="n">
        <v>662.15</v>
      </c>
      <c r="R6" t="n">
        <v>38.82</v>
      </c>
      <c r="S6" t="n">
        <v>28.45</v>
      </c>
      <c r="T6" t="n">
        <v>4123.98</v>
      </c>
      <c r="U6" t="n">
        <v>0.73</v>
      </c>
      <c r="V6" t="n">
        <v>0.8100000000000001</v>
      </c>
      <c r="W6" t="n">
        <v>2.37</v>
      </c>
      <c r="X6" t="n">
        <v>0.25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10.036</v>
      </c>
      <c r="E7" t="n">
        <v>9.960000000000001</v>
      </c>
      <c r="F7" t="n">
        <v>7.02</v>
      </c>
      <c r="G7" t="n">
        <v>38.29</v>
      </c>
      <c r="H7" t="n">
        <v>0.53</v>
      </c>
      <c r="I7" t="n">
        <v>11</v>
      </c>
      <c r="J7" t="n">
        <v>202.58</v>
      </c>
      <c r="K7" t="n">
        <v>54.38</v>
      </c>
      <c r="L7" t="n">
        <v>6</v>
      </c>
      <c r="M7" t="n">
        <v>9</v>
      </c>
      <c r="N7" t="n">
        <v>42.2</v>
      </c>
      <c r="O7" t="n">
        <v>25218.93</v>
      </c>
      <c r="P7" t="n">
        <v>83.59999999999999</v>
      </c>
      <c r="Q7" t="n">
        <v>662.08</v>
      </c>
      <c r="R7" t="n">
        <v>36.9</v>
      </c>
      <c r="S7" t="n">
        <v>28.45</v>
      </c>
      <c r="T7" t="n">
        <v>3180.1</v>
      </c>
      <c r="U7" t="n">
        <v>0.77</v>
      </c>
      <c r="V7" t="n">
        <v>0.82</v>
      </c>
      <c r="W7" t="n">
        <v>2.37</v>
      </c>
      <c r="X7" t="n">
        <v>0.19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10.0945</v>
      </c>
      <c r="E8" t="n">
        <v>9.91</v>
      </c>
      <c r="F8" t="n">
        <v>7</v>
      </c>
      <c r="G8" t="n">
        <v>42.01</v>
      </c>
      <c r="H8" t="n">
        <v>0.61</v>
      </c>
      <c r="I8" t="n">
        <v>10</v>
      </c>
      <c r="J8" t="n">
        <v>204.16</v>
      </c>
      <c r="K8" t="n">
        <v>54.38</v>
      </c>
      <c r="L8" t="n">
        <v>7</v>
      </c>
      <c r="M8" t="n">
        <v>8</v>
      </c>
      <c r="N8" t="n">
        <v>42.78</v>
      </c>
      <c r="O8" t="n">
        <v>25413.94</v>
      </c>
      <c r="P8" t="n">
        <v>80.28</v>
      </c>
      <c r="Q8" t="n">
        <v>661.92</v>
      </c>
      <c r="R8" t="n">
        <v>36.25</v>
      </c>
      <c r="S8" t="n">
        <v>28.45</v>
      </c>
      <c r="T8" t="n">
        <v>2860.4</v>
      </c>
      <c r="U8" t="n">
        <v>0.78</v>
      </c>
      <c r="V8" t="n">
        <v>0.82</v>
      </c>
      <c r="W8" t="n">
        <v>2.37</v>
      </c>
      <c r="X8" t="n">
        <v>0.18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10.2081</v>
      </c>
      <c r="E9" t="n">
        <v>9.800000000000001</v>
      </c>
      <c r="F9" t="n">
        <v>6.97</v>
      </c>
      <c r="G9" t="n">
        <v>52.26</v>
      </c>
      <c r="H9" t="n">
        <v>0.6899999999999999</v>
      </c>
      <c r="I9" t="n">
        <v>8</v>
      </c>
      <c r="J9" t="n">
        <v>205.75</v>
      </c>
      <c r="K9" t="n">
        <v>54.38</v>
      </c>
      <c r="L9" t="n">
        <v>8</v>
      </c>
      <c r="M9" t="n">
        <v>4</v>
      </c>
      <c r="N9" t="n">
        <v>43.37</v>
      </c>
      <c r="O9" t="n">
        <v>25609.61</v>
      </c>
      <c r="P9" t="n">
        <v>76.67</v>
      </c>
      <c r="Q9" t="n">
        <v>661.92</v>
      </c>
      <c r="R9" t="n">
        <v>35.4</v>
      </c>
      <c r="S9" t="n">
        <v>28.45</v>
      </c>
      <c r="T9" t="n">
        <v>2444.2</v>
      </c>
      <c r="U9" t="n">
        <v>0.8</v>
      </c>
      <c r="V9" t="n">
        <v>0.82</v>
      </c>
      <c r="W9" t="n">
        <v>2.36</v>
      </c>
      <c r="X9" t="n">
        <v>0.14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10.2041</v>
      </c>
      <c r="E10" t="n">
        <v>9.800000000000001</v>
      </c>
      <c r="F10" t="n">
        <v>6.97</v>
      </c>
      <c r="G10" t="n">
        <v>52.29</v>
      </c>
      <c r="H10" t="n">
        <v>0.77</v>
      </c>
      <c r="I10" t="n">
        <v>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76.98</v>
      </c>
      <c r="Q10" t="n">
        <v>662.0700000000001</v>
      </c>
      <c r="R10" t="n">
        <v>35.25</v>
      </c>
      <c r="S10" t="n">
        <v>28.45</v>
      </c>
      <c r="T10" t="n">
        <v>2369.74</v>
      </c>
      <c r="U10" t="n">
        <v>0.8100000000000001</v>
      </c>
      <c r="V10" t="n">
        <v>0.82</v>
      </c>
      <c r="W10" t="n">
        <v>2.37</v>
      </c>
      <c r="X10" t="n">
        <v>0.15</v>
      </c>
      <c r="Y10" t="n">
        <v>2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9.5115</v>
      </c>
      <c r="E11" t="n">
        <v>10.51</v>
      </c>
      <c r="F11" t="n">
        <v>7.72</v>
      </c>
      <c r="G11" t="n">
        <v>10.3</v>
      </c>
      <c r="H11" t="n">
        <v>0.2</v>
      </c>
      <c r="I11" t="n">
        <v>45</v>
      </c>
      <c r="J11" t="n">
        <v>89.87</v>
      </c>
      <c r="K11" t="n">
        <v>37.55</v>
      </c>
      <c r="L11" t="n">
        <v>1</v>
      </c>
      <c r="M11" t="n">
        <v>43</v>
      </c>
      <c r="N11" t="n">
        <v>11.32</v>
      </c>
      <c r="O11" t="n">
        <v>11317.98</v>
      </c>
      <c r="P11" t="n">
        <v>60.93</v>
      </c>
      <c r="Q11" t="n">
        <v>662.05</v>
      </c>
      <c r="R11" t="n">
        <v>58.75</v>
      </c>
      <c r="S11" t="n">
        <v>28.45</v>
      </c>
      <c r="T11" t="n">
        <v>13934.02</v>
      </c>
      <c r="U11" t="n">
        <v>0.48</v>
      </c>
      <c r="V11" t="n">
        <v>0.74</v>
      </c>
      <c r="W11" t="n">
        <v>2.43</v>
      </c>
      <c r="X11" t="n">
        <v>0.9</v>
      </c>
      <c r="Y11" t="n">
        <v>2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10.5362</v>
      </c>
      <c r="E12" t="n">
        <v>9.49</v>
      </c>
      <c r="F12" t="n">
        <v>7.19</v>
      </c>
      <c r="G12" t="n">
        <v>22.71</v>
      </c>
      <c r="H12" t="n">
        <v>0.39</v>
      </c>
      <c r="I12" t="n">
        <v>19</v>
      </c>
      <c r="J12" t="n">
        <v>91.09999999999999</v>
      </c>
      <c r="K12" t="n">
        <v>37.55</v>
      </c>
      <c r="L12" t="n">
        <v>2</v>
      </c>
      <c r="M12" t="n">
        <v>12</v>
      </c>
      <c r="N12" t="n">
        <v>11.54</v>
      </c>
      <c r="O12" t="n">
        <v>11468.97</v>
      </c>
      <c r="P12" t="n">
        <v>49.7</v>
      </c>
      <c r="Q12" t="n">
        <v>661.97</v>
      </c>
      <c r="R12" t="n">
        <v>42.06</v>
      </c>
      <c r="S12" t="n">
        <v>28.45</v>
      </c>
      <c r="T12" t="n">
        <v>5718.95</v>
      </c>
      <c r="U12" t="n">
        <v>0.68</v>
      </c>
      <c r="V12" t="n">
        <v>0.8</v>
      </c>
      <c r="W12" t="n">
        <v>2.39</v>
      </c>
      <c r="X12" t="n">
        <v>0.37</v>
      </c>
      <c r="Y12" t="n">
        <v>2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10.5603</v>
      </c>
      <c r="E13" t="n">
        <v>9.470000000000001</v>
      </c>
      <c r="F13" t="n">
        <v>7.19</v>
      </c>
      <c r="G13" t="n">
        <v>23.96</v>
      </c>
      <c r="H13" t="n">
        <v>0.57</v>
      </c>
      <c r="I13" t="n">
        <v>18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49.54</v>
      </c>
      <c r="Q13" t="n">
        <v>662.13</v>
      </c>
      <c r="R13" t="n">
        <v>41.42</v>
      </c>
      <c r="S13" t="n">
        <v>28.45</v>
      </c>
      <c r="T13" t="n">
        <v>5404.52</v>
      </c>
      <c r="U13" t="n">
        <v>0.6899999999999999</v>
      </c>
      <c r="V13" t="n">
        <v>0.8</v>
      </c>
      <c r="W13" t="n">
        <v>2.41</v>
      </c>
      <c r="X13" t="n">
        <v>0.36</v>
      </c>
      <c r="Y13" t="n">
        <v>2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10.0466</v>
      </c>
      <c r="E14" t="n">
        <v>9.949999999999999</v>
      </c>
      <c r="F14" t="n">
        <v>7.55</v>
      </c>
      <c r="G14" t="n">
        <v>12.58</v>
      </c>
      <c r="H14" t="n">
        <v>0.24</v>
      </c>
      <c r="I14" t="n">
        <v>36</v>
      </c>
      <c r="J14" t="n">
        <v>71.52</v>
      </c>
      <c r="K14" t="n">
        <v>32.27</v>
      </c>
      <c r="L14" t="n">
        <v>1</v>
      </c>
      <c r="M14" t="n">
        <v>34</v>
      </c>
      <c r="N14" t="n">
        <v>8.25</v>
      </c>
      <c r="O14" t="n">
        <v>9054.6</v>
      </c>
      <c r="P14" t="n">
        <v>48.19</v>
      </c>
      <c r="Q14" t="n">
        <v>662.21</v>
      </c>
      <c r="R14" t="n">
        <v>53.47</v>
      </c>
      <c r="S14" t="n">
        <v>28.45</v>
      </c>
      <c r="T14" t="n">
        <v>11341.44</v>
      </c>
      <c r="U14" t="n">
        <v>0.53</v>
      </c>
      <c r="V14" t="n">
        <v>0.76</v>
      </c>
      <c r="W14" t="n">
        <v>2.41</v>
      </c>
      <c r="X14" t="n">
        <v>0.72</v>
      </c>
      <c r="Y14" t="n">
        <v>2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10.4972</v>
      </c>
      <c r="E15" t="n">
        <v>9.529999999999999</v>
      </c>
      <c r="F15" t="n">
        <v>7.31</v>
      </c>
      <c r="G15" t="n">
        <v>18.27</v>
      </c>
      <c r="H15" t="n">
        <v>0.48</v>
      </c>
      <c r="I15" t="n">
        <v>24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43.29</v>
      </c>
      <c r="Q15" t="n">
        <v>662.12</v>
      </c>
      <c r="R15" t="n">
        <v>45.1</v>
      </c>
      <c r="S15" t="n">
        <v>28.45</v>
      </c>
      <c r="T15" t="n">
        <v>7217.11</v>
      </c>
      <c r="U15" t="n">
        <v>0.63</v>
      </c>
      <c r="V15" t="n">
        <v>0.78</v>
      </c>
      <c r="W15" t="n">
        <v>2.42</v>
      </c>
      <c r="X15" t="n">
        <v>0.48</v>
      </c>
      <c r="Y15" t="n">
        <v>2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10.0075</v>
      </c>
      <c r="E16" t="n">
        <v>9.99</v>
      </c>
      <c r="F16" t="n">
        <v>7.78</v>
      </c>
      <c r="G16" t="n">
        <v>10.15</v>
      </c>
      <c r="H16" t="n">
        <v>0.43</v>
      </c>
      <c r="I16" t="n">
        <v>46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31.05</v>
      </c>
      <c r="Q16" t="n">
        <v>662.65</v>
      </c>
      <c r="R16" t="n">
        <v>58.67</v>
      </c>
      <c r="S16" t="n">
        <v>28.45</v>
      </c>
      <c r="T16" t="n">
        <v>13888.75</v>
      </c>
      <c r="U16" t="n">
        <v>0.48</v>
      </c>
      <c r="V16" t="n">
        <v>0.74</v>
      </c>
      <c r="W16" t="n">
        <v>2.49</v>
      </c>
      <c r="X16" t="n">
        <v>0.96</v>
      </c>
      <c r="Y16" t="n">
        <v>2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8.101699999999999</v>
      </c>
      <c r="E17" t="n">
        <v>12.34</v>
      </c>
      <c r="F17" t="n">
        <v>8.18</v>
      </c>
      <c r="G17" t="n">
        <v>7.32</v>
      </c>
      <c r="H17" t="n">
        <v>0.12</v>
      </c>
      <c r="I17" t="n">
        <v>67</v>
      </c>
      <c r="J17" t="n">
        <v>141.81</v>
      </c>
      <c r="K17" t="n">
        <v>47.83</v>
      </c>
      <c r="L17" t="n">
        <v>1</v>
      </c>
      <c r="M17" t="n">
        <v>65</v>
      </c>
      <c r="N17" t="n">
        <v>22.98</v>
      </c>
      <c r="O17" t="n">
        <v>17723.39</v>
      </c>
      <c r="P17" t="n">
        <v>91.48999999999999</v>
      </c>
      <c r="Q17" t="n">
        <v>662.59</v>
      </c>
      <c r="R17" t="n">
        <v>72.95</v>
      </c>
      <c r="S17" t="n">
        <v>28.45</v>
      </c>
      <c r="T17" t="n">
        <v>20927.92</v>
      </c>
      <c r="U17" t="n">
        <v>0.39</v>
      </c>
      <c r="V17" t="n">
        <v>0.7</v>
      </c>
      <c r="W17" t="n">
        <v>2.46</v>
      </c>
      <c r="X17" t="n">
        <v>1.35</v>
      </c>
      <c r="Y17" t="n">
        <v>2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9.510999999999999</v>
      </c>
      <c r="E18" t="n">
        <v>10.51</v>
      </c>
      <c r="F18" t="n">
        <v>7.42</v>
      </c>
      <c r="G18" t="n">
        <v>14.84</v>
      </c>
      <c r="H18" t="n">
        <v>0.25</v>
      </c>
      <c r="I18" t="n">
        <v>30</v>
      </c>
      <c r="J18" t="n">
        <v>143.17</v>
      </c>
      <c r="K18" t="n">
        <v>47.83</v>
      </c>
      <c r="L18" t="n">
        <v>2</v>
      </c>
      <c r="M18" t="n">
        <v>28</v>
      </c>
      <c r="N18" t="n">
        <v>23.34</v>
      </c>
      <c r="O18" t="n">
        <v>17891.86</v>
      </c>
      <c r="P18" t="n">
        <v>79.19</v>
      </c>
      <c r="Q18" t="n">
        <v>662.17</v>
      </c>
      <c r="R18" t="n">
        <v>49.56</v>
      </c>
      <c r="S18" t="n">
        <v>28.45</v>
      </c>
      <c r="T18" t="n">
        <v>9414.32</v>
      </c>
      <c r="U18" t="n">
        <v>0.57</v>
      </c>
      <c r="V18" t="n">
        <v>0.77</v>
      </c>
      <c r="W18" t="n">
        <v>2.4</v>
      </c>
      <c r="X18" t="n">
        <v>0.59</v>
      </c>
      <c r="Y18" t="n">
        <v>2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10.0388</v>
      </c>
      <c r="E19" t="n">
        <v>9.960000000000001</v>
      </c>
      <c r="F19" t="n">
        <v>7.18</v>
      </c>
      <c r="G19" t="n">
        <v>22.69</v>
      </c>
      <c r="H19" t="n">
        <v>0.37</v>
      </c>
      <c r="I19" t="n">
        <v>19</v>
      </c>
      <c r="J19" t="n">
        <v>144.54</v>
      </c>
      <c r="K19" t="n">
        <v>47.83</v>
      </c>
      <c r="L19" t="n">
        <v>3</v>
      </c>
      <c r="M19" t="n">
        <v>17</v>
      </c>
      <c r="N19" t="n">
        <v>23.71</v>
      </c>
      <c r="O19" t="n">
        <v>18060.85</v>
      </c>
      <c r="P19" t="n">
        <v>72.72</v>
      </c>
      <c r="Q19" t="n">
        <v>662.02</v>
      </c>
      <c r="R19" t="n">
        <v>42.19</v>
      </c>
      <c r="S19" t="n">
        <v>28.45</v>
      </c>
      <c r="T19" t="n">
        <v>5785.61</v>
      </c>
      <c r="U19" t="n">
        <v>0.67</v>
      </c>
      <c r="V19" t="n">
        <v>0.8</v>
      </c>
      <c r="W19" t="n">
        <v>2.38</v>
      </c>
      <c r="X19" t="n">
        <v>0.36</v>
      </c>
      <c r="Y19" t="n">
        <v>2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10.3389</v>
      </c>
      <c r="E20" t="n">
        <v>9.67</v>
      </c>
      <c r="F20" t="n">
        <v>7.07</v>
      </c>
      <c r="G20" t="n">
        <v>32.62</v>
      </c>
      <c r="H20" t="n">
        <v>0.49</v>
      </c>
      <c r="I20" t="n">
        <v>13</v>
      </c>
      <c r="J20" t="n">
        <v>145.92</v>
      </c>
      <c r="K20" t="n">
        <v>47.83</v>
      </c>
      <c r="L20" t="n">
        <v>4</v>
      </c>
      <c r="M20" t="n">
        <v>11</v>
      </c>
      <c r="N20" t="n">
        <v>24.09</v>
      </c>
      <c r="O20" t="n">
        <v>18230.35</v>
      </c>
      <c r="P20" t="n">
        <v>66.65000000000001</v>
      </c>
      <c r="Q20" t="n">
        <v>661.95</v>
      </c>
      <c r="R20" t="n">
        <v>38.44</v>
      </c>
      <c r="S20" t="n">
        <v>28.45</v>
      </c>
      <c r="T20" t="n">
        <v>3939.68</v>
      </c>
      <c r="U20" t="n">
        <v>0.74</v>
      </c>
      <c r="V20" t="n">
        <v>0.8100000000000001</v>
      </c>
      <c r="W20" t="n">
        <v>2.37</v>
      </c>
      <c r="X20" t="n">
        <v>0.24</v>
      </c>
      <c r="Y20" t="n">
        <v>2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10.4384</v>
      </c>
      <c r="E21" t="n">
        <v>9.58</v>
      </c>
      <c r="F21" t="n">
        <v>7.03</v>
      </c>
      <c r="G21" t="n">
        <v>38.37</v>
      </c>
      <c r="H21" t="n">
        <v>0.6</v>
      </c>
      <c r="I21" t="n">
        <v>11</v>
      </c>
      <c r="J21" t="n">
        <v>147.3</v>
      </c>
      <c r="K21" t="n">
        <v>47.83</v>
      </c>
      <c r="L21" t="n">
        <v>5</v>
      </c>
      <c r="M21" t="n">
        <v>1</v>
      </c>
      <c r="N21" t="n">
        <v>24.47</v>
      </c>
      <c r="O21" t="n">
        <v>18400.38</v>
      </c>
      <c r="P21" t="n">
        <v>63.26</v>
      </c>
      <c r="Q21" t="n">
        <v>662.2</v>
      </c>
      <c r="R21" t="n">
        <v>37.16</v>
      </c>
      <c r="S21" t="n">
        <v>28.45</v>
      </c>
      <c r="T21" t="n">
        <v>3313.06</v>
      </c>
      <c r="U21" t="n">
        <v>0.77</v>
      </c>
      <c r="V21" t="n">
        <v>0.8100000000000001</v>
      </c>
      <c r="W21" t="n">
        <v>2.38</v>
      </c>
      <c r="X21" t="n">
        <v>0.21</v>
      </c>
      <c r="Y21" t="n">
        <v>2</v>
      </c>
      <c r="Z21" t="n">
        <v>10</v>
      </c>
    </row>
    <row r="22">
      <c r="A22" t="n">
        <v>5</v>
      </c>
      <c r="B22" t="n">
        <v>70</v>
      </c>
      <c r="C22" t="inlineStr">
        <is>
          <t xml:space="preserve">CONCLUIDO	</t>
        </is>
      </c>
      <c r="D22" t="n">
        <v>10.4336</v>
      </c>
      <c r="E22" t="n">
        <v>9.58</v>
      </c>
      <c r="F22" t="n">
        <v>7.04</v>
      </c>
      <c r="G22" t="n">
        <v>38.39</v>
      </c>
      <c r="H22" t="n">
        <v>0.71</v>
      </c>
      <c r="I22" t="n">
        <v>11</v>
      </c>
      <c r="J22" t="n">
        <v>148.68</v>
      </c>
      <c r="K22" t="n">
        <v>47.83</v>
      </c>
      <c r="L22" t="n">
        <v>6</v>
      </c>
      <c r="M22" t="n">
        <v>0</v>
      </c>
      <c r="N22" t="n">
        <v>24.85</v>
      </c>
      <c r="O22" t="n">
        <v>18570.94</v>
      </c>
      <c r="P22" t="n">
        <v>63.75</v>
      </c>
      <c r="Q22" t="n">
        <v>662.3099999999999</v>
      </c>
      <c r="R22" t="n">
        <v>37.22</v>
      </c>
      <c r="S22" t="n">
        <v>28.45</v>
      </c>
      <c r="T22" t="n">
        <v>3343.65</v>
      </c>
      <c r="U22" t="n">
        <v>0.76</v>
      </c>
      <c r="V22" t="n">
        <v>0.8100000000000001</v>
      </c>
      <c r="W22" t="n">
        <v>2.38</v>
      </c>
      <c r="X22" t="n">
        <v>0.21</v>
      </c>
      <c r="Y22" t="n">
        <v>2</v>
      </c>
      <c r="Z22" t="n">
        <v>10</v>
      </c>
    </row>
    <row r="23">
      <c r="A23" t="n">
        <v>0</v>
      </c>
      <c r="B23" t="n">
        <v>90</v>
      </c>
      <c r="C23" t="inlineStr">
        <is>
          <t xml:space="preserve">CONCLUIDO	</t>
        </is>
      </c>
      <c r="D23" t="n">
        <v>7.2999</v>
      </c>
      <c r="E23" t="n">
        <v>13.7</v>
      </c>
      <c r="F23" t="n">
        <v>8.43</v>
      </c>
      <c r="G23" t="n">
        <v>6.33</v>
      </c>
      <c r="H23" t="n">
        <v>0.1</v>
      </c>
      <c r="I23" t="n">
        <v>80</v>
      </c>
      <c r="J23" t="n">
        <v>176.73</v>
      </c>
      <c r="K23" t="n">
        <v>52.44</v>
      </c>
      <c r="L23" t="n">
        <v>1</v>
      </c>
      <c r="M23" t="n">
        <v>78</v>
      </c>
      <c r="N23" t="n">
        <v>33.29</v>
      </c>
      <c r="O23" t="n">
        <v>22031.19</v>
      </c>
      <c r="P23" t="n">
        <v>109.86</v>
      </c>
      <c r="Q23" t="n">
        <v>662.36</v>
      </c>
      <c r="R23" t="n">
        <v>81.09999999999999</v>
      </c>
      <c r="S23" t="n">
        <v>28.45</v>
      </c>
      <c r="T23" t="n">
        <v>24934.85</v>
      </c>
      <c r="U23" t="n">
        <v>0.35</v>
      </c>
      <c r="V23" t="n">
        <v>0.68</v>
      </c>
      <c r="W23" t="n">
        <v>2.48</v>
      </c>
      <c r="X23" t="n">
        <v>1.61</v>
      </c>
      <c r="Y23" t="n">
        <v>2</v>
      </c>
      <c r="Z23" t="n">
        <v>10</v>
      </c>
    </row>
    <row r="24">
      <c r="A24" t="n">
        <v>1</v>
      </c>
      <c r="B24" t="n">
        <v>90</v>
      </c>
      <c r="C24" t="inlineStr">
        <is>
          <t xml:space="preserve">CONCLUIDO	</t>
        </is>
      </c>
      <c r="D24" t="n">
        <v>8.9366</v>
      </c>
      <c r="E24" t="n">
        <v>11.19</v>
      </c>
      <c r="F24" t="n">
        <v>7.53</v>
      </c>
      <c r="G24" t="n">
        <v>12.9</v>
      </c>
      <c r="H24" t="n">
        <v>0.2</v>
      </c>
      <c r="I24" t="n">
        <v>35</v>
      </c>
      <c r="J24" t="n">
        <v>178.21</v>
      </c>
      <c r="K24" t="n">
        <v>52.44</v>
      </c>
      <c r="L24" t="n">
        <v>2</v>
      </c>
      <c r="M24" t="n">
        <v>33</v>
      </c>
      <c r="N24" t="n">
        <v>33.77</v>
      </c>
      <c r="O24" t="n">
        <v>22213.89</v>
      </c>
      <c r="P24" t="n">
        <v>95.05</v>
      </c>
      <c r="Q24" t="n">
        <v>662.3099999999999</v>
      </c>
      <c r="R24" t="n">
        <v>52.6</v>
      </c>
      <c r="S24" t="n">
        <v>28.45</v>
      </c>
      <c r="T24" t="n">
        <v>10910.69</v>
      </c>
      <c r="U24" t="n">
        <v>0.54</v>
      </c>
      <c r="V24" t="n">
        <v>0.76</v>
      </c>
      <c r="W24" t="n">
        <v>2.41</v>
      </c>
      <c r="X24" t="n">
        <v>0.7</v>
      </c>
      <c r="Y24" t="n">
        <v>2</v>
      </c>
      <c r="Z24" t="n">
        <v>10</v>
      </c>
    </row>
    <row r="25">
      <c r="A25" t="n">
        <v>2</v>
      </c>
      <c r="B25" t="n">
        <v>90</v>
      </c>
      <c r="C25" t="inlineStr">
        <is>
          <t xml:space="preserve">CONCLUIDO	</t>
        </is>
      </c>
      <c r="D25" t="n">
        <v>9.505699999999999</v>
      </c>
      <c r="E25" t="n">
        <v>10.52</v>
      </c>
      <c r="F25" t="n">
        <v>7.28</v>
      </c>
      <c r="G25" t="n">
        <v>19</v>
      </c>
      <c r="H25" t="n">
        <v>0.3</v>
      </c>
      <c r="I25" t="n">
        <v>23</v>
      </c>
      <c r="J25" t="n">
        <v>179.7</v>
      </c>
      <c r="K25" t="n">
        <v>52.44</v>
      </c>
      <c r="L25" t="n">
        <v>3</v>
      </c>
      <c r="M25" t="n">
        <v>21</v>
      </c>
      <c r="N25" t="n">
        <v>34.26</v>
      </c>
      <c r="O25" t="n">
        <v>22397.24</v>
      </c>
      <c r="P25" t="n">
        <v>89.09999999999999</v>
      </c>
      <c r="Q25" t="n">
        <v>662.03</v>
      </c>
      <c r="R25" t="n">
        <v>45.07</v>
      </c>
      <c r="S25" t="n">
        <v>28.45</v>
      </c>
      <c r="T25" t="n">
        <v>7205.84</v>
      </c>
      <c r="U25" t="n">
        <v>0.63</v>
      </c>
      <c r="V25" t="n">
        <v>0.79</v>
      </c>
      <c r="W25" t="n">
        <v>2.39</v>
      </c>
      <c r="X25" t="n">
        <v>0.46</v>
      </c>
      <c r="Y25" t="n">
        <v>2</v>
      </c>
      <c r="Z25" t="n">
        <v>10</v>
      </c>
    </row>
    <row r="26">
      <c r="A26" t="n">
        <v>3</v>
      </c>
      <c r="B26" t="n">
        <v>90</v>
      </c>
      <c r="C26" t="inlineStr">
        <is>
          <t xml:space="preserve">CONCLUIDO	</t>
        </is>
      </c>
      <c r="D26" t="n">
        <v>9.885999999999999</v>
      </c>
      <c r="E26" t="n">
        <v>10.12</v>
      </c>
      <c r="F26" t="n">
        <v>7.13</v>
      </c>
      <c r="G26" t="n">
        <v>26.72</v>
      </c>
      <c r="H26" t="n">
        <v>0.39</v>
      </c>
      <c r="I26" t="n">
        <v>16</v>
      </c>
      <c r="J26" t="n">
        <v>181.19</v>
      </c>
      <c r="K26" t="n">
        <v>52.44</v>
      </c>
      <c r="L26" t="n">
        <v>4</v>
      </c>
      <c r="M26" t="n">
        <v>14</v>
      </c>
      <c r="N26" t="n">
        <v>34.75</v>
      </c>
      <c r="O26" t="n">
        <v>22581.25</v>
      </c>
      <c r="P26" t="n">
        <v>83.87</v>
      </c>
      <c r="Q26" t="n">
        <v>662.05</v>
      </c>
      <c r="R26" t="n">
        <v>40.25</v>
      </c>
      <c r="S26" t="n">
        <v>28.45</v>
      </c>
      <c r="T26" t="n">
        <v>4829.75</v>
      </c>
      <c r="U26" t="n">
        <v>0.71</v>
      </c>
      <c r="V26" t="n">
        <v>0.8</v>
      </c>
      <c r="W26" t="n">
        <v>2.38</v>
      </c>
      <c r="X26" t="n">
        <v>0.3</v>
      </c>
      <c r="Y26" t="n">
        <v>2</v>
      </c>
      <c r="Z26" t="n">
        <v>10</v>
      </c>
    </row>
    <row r="27">
      <c r="A27" t="n">
        <v>4</v>
      </c>
      <c r="B27" t="n">
        <v>90</v>
      </c>
      <c r="C27" t="inlineStr">
        <is>
          <t xml:space="preserve">CONCLUIDO	</t>
        </is>
      </c>
      <c r="D27" t="n">
        <v>10.0511</v>
      </c>
      <c r="E27" t="n">
        <v>9.949999999999999</v>
      </c>
      <c r="F27" t="n">
        <v>7.07</v>
      </c>
      <c r="G27" t="n">
        <v>32.61</v>
      </c>
      <c r="H27" t="n">
        <v>0.49</v>
      </c>
      <c r="I27" t="n">
        <v>13</v>
      </c>
      <c r="J27" t="n">
        <v>182.69</v>
      </c>
      <c r="K27" t="n">
        <v>52.44</v>
      </c>
      <c r="L27" t="n">
        <v>5</v>
      </c>
      <c r="M27" t="n">
        <v>11</v>
      </c>
      <c r="N27" t="n">
        <v>35.25</v>
      </c>
      <c r="O27" t="n">
        <v>22766.06</v>
      </c>
      <c r="P27" t="n">
        <v>80.16</v>
      </c>
      <c r="Q27" t="n">
        <v>661.95</v>
      </c>
      <c r="R27" t="n">
        <v>38.36</v>
      </c>
      <c r="S27" t="n">
        <v>28.45</v>
      </c>
      <c r="T27" t="n">
        <v>3899.9</v>
      </c>
      <c r="U27" t="n">
        <v>0.74</v>
      </c>
      <c r="V27" t="n">
        <v>0.8100000000000001</v>
      </c>
      <c r="W27" t="n">
        <v>2.38</v>
      </c>
      <c r="X27" t="n">
        <v>0.24</v>
      </c>
      <c r="Y27" t="n">
        <v>2</v>
      </c>
      <c r="Z27" t="n">
        <v>10</v>
      </c>
    </row>
    <row r="28">
      <c r="A28" t="n">
        <v>5</v>
      </c>
      <c r="B28" t="n">
        <v>90</v>
      </c>
      <c r="C28" t="inlineStr">
        <is>
          <t xml:space="preserve">CONCLUIDO	</t>
        </is>
      </c>
      <c r="D28" t="n">
        <v>10.2215</v>
      </c>
      <c r="E28" t="n">
        <v>9.779999999999999</v>
      </c>
      <c r="F28" t="n">
        <v>7.01</v>
      </c>
      <c r="G28" t="n">
        <v>42.04</v>
      </c>
      <c r="H28" t="n">
        <v>0.58</v>
      </c>
      <c r="I28" t="n">
        <v>10</v>
      </c>
      <c r="J28" t="n">
        <v>184.19</v>
      </c>
      <c r="K28" t="n">
        <v>52.44</v>
      </c>
      <c r="L28" t="n">
        <v>6</v>
      </c>
      <c r="M28" t="n">
        <v>8</v>
      </c>
      <c r="N28" t="n">
        <v>35.75</v>
      </c>
      <c r="O28" t="n">
        <v>22951.43</v>
      </c>
      <c r="P28" t="n">
        <v>75.2</v>
      </c>
      <c r="Q28" t="n">
        <v>661.9299999999999</v>
      </c>
      <c r="R28" t="n">
        <v>36.57</v>
      </c>
      <c r="S28" t="n">
        <v>28.45</v>
      </c>
      <c r="T28" t="n">
        <v>3023.3</v>
      </c>
      <c r="U28" t="n">
        <v>0.78</v>
      </c>
      <c r="V28" t="n">
        <v>0.82</v>
      </c>
      <c r="W28" t="n">
        <v>2.37</v>
      </c>
      <c r="X28" t="n">
        <v>0.18</v>
      </c>
      <c r="Y28" t="n">
        <v>2</v>
      </c>
      <c r="Z28" t="n">
        <v>10</v>
      </c>
    </row>
    <row r="29">
      <c r="A29" t="n">
        <v>6</v>
      </c>
      <c r="B29" t="n">
        <v>90</v>
      </c>
      <c r="C29" t="inlineStr">
        <is>
          <t xml:space="preserve">CONCLUIDO	</t>
        </is>
      </c>
      <c r="D29" t="n">
        <v>10.2734</v>
      </c>
      <c r="E29" t="n">
        <v>9.73</v>
      </c>
      <c r="F29" t="n">
        <v>6.99</v>
      </c>
      <c r="G29" t="n">
        <v>46.62</v>
      </c>
      <c r="H29" t="n">
        <v>0.67</v>
      </c>
      <c r="I29" t="n">
        <v>9</v>
      </c>
      <c r="J29" t="n">
        <v>185.7</v>
      </c>
      <c r="K29" t="n">
        <v>52.44</v>
      </c>
      <c r="L29" t="n">
        <v>7</v>
      </c>
      <c r="M29" t="n">
        <v>3</v>
      </c>
      <c r="N29" t="n">
        <v>36.26</v>
      </c>
      <c r="O29" t="n">
        <v>23137.49</v>
      </c>
      <c r="P29" t="n">
        <v>72.37</v>
      </c>
      <c r="Q29" t="n">
        <v>661.9400000000001</v>
      </c>
      <c r="R29" t="n">
        <v>35.99</v>
      </c>
      <c r="S29" t="n">
        <v>28.45</v>
      </c>
      <c r="T29" t="n">
        <v>2736.62</v>
      </c>
      <c r="U29" t="n">
        <v>0.79</v>
      </c>
      <c r="V29" t="n">
        <v>0.82</v>
      </c>
      <c r="W29" t="n">
        <v>2.37</v>
      </c>
      <c r="X29" t="n">
        <v>0.17</v>
      </c>
      <c r="Y29" t="n">
        <v>2</v>
      </c>
      <c r="Z29" t="n">
        <v>10</v>
      </c>
    </row>
    <row r="30">
      <c r="A30" t="n">
        <v>7</v>
      </c>
      <c r="B30" t="n">
        <v>90</v>
      </c>
      <c r="C30" t="inlineStr">
        <is>
          <t xml:space="preserve">CONCLUIDO	</t>
        </is>
      </c>
      <c r="D30" t="n">
        <v>10.274</v>
      </c>
      <c r="E30" t="n">
        <v>9.73</v>
      </c>
      <c r="F30" t="n">
        <v>6.99</v>
      </c>
      <c r="G30" t="n">
        <v>46.62</v>
      </c>
      <c r="H30" t="n">
        <v>0.76</v>
      </c>
      <c r="I30" t="n">
        <v>9</v>
      </c>
      <c r="J30" t="n">
        <v>187.22</v>
      </c>
      <c r="K30" t="n">
        <v>52.44</v>
      </c>
      <c r="L30" t="n">
        <v>8</v>
      </c>
      <c r="M30" t="n">
        <v>0</v>
      </c>
      <c r="N30" t="n">
        <v>36.78</v>
      </c>
      <c r="O30" t="n">
        <v>23324.24</v>
      </c>
      <c r="P30" t="n">
        <v>72.59999999999999</v>
      </c>
      <c r="Q30" t="n">
        <v>662.03</v>
      </c>
      <c r="R30" t="n">
        <v>35.86</v>
      </c>
      <c r="S30" t="n">
        <v>28.45</v>
      </c>
      <c r="T30" t="n">
        <v>2672.87</v>
      </c>
      <c r="U30" t="n">
        <v>0.79</v>
      </c>
      <c r="V30" t="n">
        <v>0.82</v>
      </c>
      <c r="W30" t="n">
        <v>2.38</v>
      </c>
      <c r="X30" t="n">
        <v>0.17</v>
      </c>
      <c r="Y30" t="n">
        <v>2</v>
      </c>
      <c r="Z30" t="n">
        <v>10</v>
      </c>
    </row>
    <row r="31">
      <c r="A31" t="n">
        <v>0</v>
      </c>
      <c r="B31" t="n">
        <v>10</v>
      </c>
      <c r="C31" t="inlineStr">
        <is>
          <t xml:space="preserve">CONCLUIDO	</t>
        </is>
      </c>
      <c r="D31" t="n">
        <v>9.395099999999999</v>
      </c>
      <c r="E31" t="n">
        <v>10.64</v>
      </c>
      <c r="F31" t="n">
        <v>8.24</v>
      </c>
      <c r="G31" t="n">
        <v>7.27</v>
      </c>
      <c r="H31" t="n">
        <v>0.64</v>
      </c>
      <c r="I31" t="n">
        <v>68</v>
      </c>
      <c r="J31" t="n">
        <v>26.11</v>
      </c>
      <c r="K31" t="n">
        <v>12.1</v>
      </c>
      <c r="L31" t="n">
        <v>1</v>
      </c>
      <c r="M31" t="n">
        <v>0</v>
      </c>
      <c r="N31" t="n">
        <v>3.01</v>
      </c>
      <c r="O31" t="n">
        <v>3454.41</v>
      </c>
      <c r="P31" t="n">
        <v>24.08</v>
      </c>
      <c r="Q31" t="n">
        <v>663.83</v>
      </c>
      <c r="R31" t="n">
        <v>71.95999999999999</v>
      </c>
      <c r="S31" t="n">
        <v>28.45</v>
      </c>
      <c r="T31" t="n">
        <v>20426.36</v>
      </c>
      <c r="U31" t="n">
        <v>0.4</v>
      </c>
      <c r="V31" t="n">
        <v>0.7</v>
      </c>
      <c r="W31" t="n">
        <v>2.55</v>
      </c>
      <c r="X31" t="n">
        <v>1.41</v>
      </c>
      <c r="Y31" t="n">
        <v>2</v>
      </c>
      <c r="Z31" t="n">
        <v>10</v>
      </c>
    </row>
    <row r="32">
      <c r="A32" t="n">
        <v>0</v>
      </c>
      <c r="B32" t="n">
        <v>45</v>
      </c>
      <c r="C32" t="inlineStr">
        <is>
          <t xml:space="preserve">CONCLUIDO	</t>
        </is>
      </c>
      <c r="D32" t="n">
        <v>9.247400000000001</v>
      </c>
      <c r="E32" t="n">
        <v>10.81</v>
      </c>
      <c r="F32" t="n">
        <v>7.82</v>
      </c>
      <c r="G32" t="n">
        <v>9.57</v>
      </c>
      <c r="H32" t="n">
        <v>0.18</v>
      </c>
      <c r="I32" t="n">
        <v>49</v>
      </c>
      <c r="J32" t="n">
        <v>98.70999999999999</v>
      </c>
      <c r="K32" t="n">
        <v>39.72</v>
      </c>
      <c r="L32" t="n">
        <v>1</v>
      </c>
      <c r="M32" t="n">
        <v>47</v>
      </c>
      <c r="N32" t="n">
        <v>12.99</v>
      </c>
      <c r="O32" t="n">
        <v>12407.75</v>
      </c>
      <c r="P32" t="n">
        <v>66.68000000000001</v>
      </c>
      <c r="Q32" t="n">
        <v>662.1</v>
      </c>
      <c r="R32" t="n">
        <v>61.51</v>
      </c>
      <c r="S32" t="n">
        <v>28.45</v>
      </c>
      <c r="T32" t="n">
        <v>15297.36</v>
      </c>
      <c r="U32" t="n">
        <v>0.46</v>
      </c>
      <c r="V32" t="n">
        <v>0.73</v>
      </c>
      <c r="W32" t="n">
        <v>2.44</v>
      </c>
      <c r="X32" t="n">
        <v>0.99</v>
      </c>
      <c r="Y32" t="n">
        <v>2</v>
      </c>
      <c r="Z32" t="n">
        <v>10</v>
      </c>
    </row>
    <row r="33">
      <c r="A33" t="n">
        <v>1</v>
      </c>
      <c r="B33" t="n">
        <v>45</v>
      </c>
      <c r="C33" t="inlineStr">
        <is>
          <t xml:space="preserve">CONCLUIDO	</t>
        </is>
      </c>
      <c r="D33" t="n">
        <v>10.3639</v>
      </c>
      <c r="E33" t="n">
        <v>9.65</v>
      </c>
      <c r="F33" t="n">
        <v>7.23</v>
      </c>
      <c r="G33" t="n">
        <v>20.65</v>
      </c>
      <c r="H33" t="n">
        <v>0.35</v>
      </c>
      <c r="I33" t="n">
        <v>21</v>
      </c>
      <c r="J33" t="n">
        <v>99.95</v>
      </c>
      <c r="K33" t="n">
        <v>39.72</v>
      </c>
      <c r="L33" t="n">
        <v>2</v>
      </c>
      <c r="M33" t="n">
        <v>19</v>
      </c>
      <c r="N33" t="n">
        <v>13.24</v>
      </c>
      <c r="O33" t="n">
        <v>12561.45</v>
      </c>
      <c r="P33" t="n">
        <v>55.32</v>
      </c>
      <c r="Q33" t="n">
        <v>662.04</v>
      </c>
      <c r="R33" t="n">
        <v>43.43</v>
      </c>
      <c r="S33" t="n">
        <v>28.45</v>
      </c>
      <c r="T33" t="n">
        <v>6396.71</v>
      </c>
      <c r="U33" t="n">
        <v>0.66</v>
      </c>
      <c r="V33" t="n">
        <v>0.79</v>
      </c>
      <c r="W33" t="n">
        <v>2.39</v>
      </c>
      <c r="X33" t="n">
        <v>0.4</v>
      </c>
      <c r="Y33" t="n">
        <v>2</v>
      </c>
      <c r="Z33" t="n">
        <v>10</v>
      </c>
    </row>
    <row r="34">
      <c r="A34" t="n">
        <v>2</v>
      </c>
      <c r="B34" t="n">
        <v>45</v>
      </c>
      <c r="C34" t="inlineStr">
        <is>
          <t xml:space="preserve">CONCLUIDO	</t>
        </is>
      </c>
      <c r="D34" t="n">
        <v>10.5761</v>
      </c>
      <c r="E34" t="n">
        <v>9.460000000000001</v>
      </c>
      <c r="F34" t="n">
        <v>7.14</v>
      </c>
      <c r="G34" t="n">
        <v>26.77</v>
      </c>
      <c r="H34" t="n">
        <v>0.52</v>
      </c>
      <c r="I34" t="n">
        <v>16</v>
      </c>
      <c r="J34" t="n">
        <v>101.2</v>
      </c>
      <c r="K34" t="n">
        <v>39.72</v>
      </c>
      <c r="L34" t="n">
        <v>3</v>
      </c>
      <c r="M34" t="n">
        <v>0</v>
      </c>
      <c r="N34" t="n">
        <v>13.49</v>
      </c>
      <c r="O34" t="n">
        <v>12715.54</v>
      </c>
      <c r="P34" t="n">
        <v>51.69</v>
      </c>
      <c r="Q34" t="n">
        <v>662.17</v>
      </c>
      <c r="R34" t="n">
        <v>40.03</v>
      </c>
      <c r="S34" t="n">
        <v>28.45</v>
      </c>
      <c r="T34" t="n">
        <v>4719.09</v>
      </c>
      <c r="U34" t="n">
        <v>0.71</v>
      </c>
      <c r="V34" t="n">
        <v>0.8</v>
      </c>
      <c r="W34" t="n">
        <v>2.4</v>
      </c>
      <c r="X34" t="n">
        <v>0.31</v>
      </c>
      <c r="Y34" t="n">
        <v>2</v>
      </c>
      <c r="Z34" t="n">
        <v>10</v>
      </c>
    </row>
    <row r="35">
      <c r="A35" t="n">
        <v>0</v>
      </c>
      <c r="B35" t="n">
        <v>60</v>
      </c>
      <c r="C35" t="inlineStr">
        <is>
          <t xml:space="preserve">CONCLUIDO	</t>
        </is>
      </c>
      <c r="D35" t="n">
        <v>8.5395</v>
      </c>
      <c r="E35" t="n">
        <v>11.71</v>
      </c>
      <c r="F35" t="n">
        <v>8.039999999999999</v>
      </c>
      <c r="G35" t="n">
        <v>8.039999999999999</v>
      </c>
      <c r="H35" t="n">
        <v>0.14</v>
      </c>
      <c r="I35" t="n">
        <v>60</v>
      </c>
      <c r="J35" t="n">
        <v>124.63</v>
      </c>
      <c r="K35" t="n">
        <v>45</v>
      </c>
      <c r="L35" t="n">
        <v>1</v>
      </c>
      <c r="M35" t="n">
        <v>58</v>
      </c>
      <c r="N35" t="n">
        <v>18.64</v>
      </c>
      <c r="O35" t="n">
        <v>15605.44</v>
      </c>
      <c r="P35" t="n">
        <v>82</v>
      </c>
      <c r="Q35" t="n">
        <v>662.3200000000001</v>
      </c>
      <c r="R35" t="n">
        <v>68.39</v>
      </c>
      <c r="S35" t="n">
        <v>28.45</v>
      </c>
      <c r="T35" t="n">
        <v>18678.83</v>
      </c>
      <c r="U35" t="n">
        <v>0.42</v>
      </c>
      <c r="V35" t="n">
        <v>0.71</v>
      </c>
      <c r="W35" t="n">
        <v>2.46</v>
      </c>
      <c r="X35" t="n">
        <v>1.22</v>
      </c>
      <c r="Y35" t="n">
        <v>2</v>
      </c>
      <c r="Z35" t="n">
        <v>10</v>
      </c>
    </row>
    <row r="36">
      <c r="A36" t="n">
        <v>1</v>
      </c>
      <c r="B36" t="n">
        <v>60</v>
      </c>
      <c r="C36" t="inlineStr">
        <is>
          <t xml:space="preserve">CONCLUIDO	</t>
        </is>
      </c>
      <c r="D36" t="n">
        <v>9.821300000000001</v>
      </c>
      <c r="E36" t="n">
        <v>10.18</v>
      </c>
      <c r="F36" t="n">
        <v>7.36</v>
      </c>
      <c r="G36" t="n">
        <v>16.35</v>
      </c>
      <c r="H36" t="n">
        <v>0.28</v>
      </c>
      <c r="I36" t="n">
        <v>27</v>
      </c>
      <c r="J36" t="n">
        <v>125.95</v>
      </c>
      <c r="K36" t="n">
        <v>45</v>
      </c>
      <c r="L36" t="n">
        <v>2</v>
      </c>
      <c r="M36" t="n">
        <v>25</v>
      </c>
      <c r="N36" t="n">
        <v>18.95</v>
      </c>
      <c r="O36" t="n">
        <v>15767.7</v>
      </c>
      <c r="P36" t="n">
        <v>70.34999999999999</v>
      </c>
      <c r="Q36" t="n">
        <v>662.15</v>
      </c>
      <c r="R36" t="n">
        <v>47.33</v>
      </c>
      <c r="S36" t="n">
        <v>28.45</v>
      </c>
      <c r="T36" t="n">
        <v>8315.940000000001</v>
      </c>
      <c r="U36" t="n">
        <v>0.6</v>
      </c>
      <c r="V36" t="n">
        <v>0.78</v>
      </c>
      <c r="W36" t="n">
        <v>2.4</v>
      </c>
      <c r="X36" t="n">
        <v>0.53</v>
      </c>
      <c r="Y36" t="n">
        <v>2</v>
      </c>
      <c r="Z36" t="n">
        <v>10</v>
      </c>
    </row>
    <row r="37">
      <c r="A37" t="n">
        <v>2</v>
      </c>
      <c r="B37" t="n">
        <v>60</v>
      </c>
      <c r="C37" t="inlineStr">
        <is>
          <t xml:space="preserve">CONCLUIDO	</t>
        </is>
      </c>
      <c r="D37" t="n">
        <v>10.2966</v>
      </c>
      <c r="E37" t="n">
        <v>9.710000000000001</v>
      </c>
      <c r="F37" t="n">
        <v>7.15</v>
      </c>
      <c r="G37" t="n">
        <v>25.22</v>
      </c>
      <c r="H37" t="n">
        <v>0.42</v>
      </c>
      <c r="I37" t="n">
        <v>17</v>
      </c>
      <c r="J37" t="n">
        <v>127.27</v>
      </c>
      <c r="K37" t="n">
        <v>45</v>
      </c>
      <c r="L37" t="n">
        <v>3</v>
      </c>
      <c r="M37" t="n">
        <v>15</v>
      </c>
      <c r="N37" t="n">
        <v>19.27</v>
      </c>
      <c r="O37" t="n">
        <v>15930.42</v>
      </c>
      <c r="P37" t="n">
        <v>63.5</v>
      </c>
      <c r="Q37" t="n">
        <v>661.92</v>
      </c>
      <c r="R37" t="n">
        <v>41.1</v>
      </c>
      <c r="S37" t="n">
        <v>28.45</v>
      </c>
      <c r="T37" t="n">
        <v>5253.31</v>
      </c>
      <c r="U37" t="n">
        <v>0.6899999999999999</v>
      </c>
      <c r="V37" t="n">
        <v>0.8</v>
      </c>
      <c r="W37" t="n">
        <v>2.37</v>
      </c>
      <c r="X37" t="n">
        <v>0.32</v>
      </c>
      <c r="Y37" t="n">
        <v>2</v>
      </c>
      <c r="Z37" t="n">
        <v>10</v>
      </c>
    </row>
    <row r="38">
      <c r="A38" t="n">
        <v>3</v>
      </c>
      <c r="B38" t="n">
        <v>60</v>
      </c>
      <c r="C38" t="inlineStr">
        <is>
          <t xml:space="preserve">CONCLUIDO	</t>
        </is>
      </c>
      <c r="D38" t="n">
        <v>10.4779</v>
      </c>
      <c r="E38" t="n">
        <v>9.539999999999999</v>
      </c>
      <c r="F38" t="n">
        <v>7.08</v>
      </c>
      <c r="G38" t="n">
        <v>32.67</v>
      </c>
      <c r="H38" t="n">
        <v>0.55</v>
      </c>
      <c r="I38" t="n">
        <v>13</v>
      </c>
      <c r="J38" t="n">
        <v>128.59</v>
      </c>
      <c r="K38" t="n">
        <v>45</v>
      </c>
      <c r="L38" t="n">
        <v>4</v>
      </c>
      <c r="M38" t="n">
        <v>2</v>
      </c>
      <c r="N38" t="n">
        <v>19.59</v>
      </c>
      <c r="O38" t="n">
        <v>16093.6</v>
      </c>
      <c r="P38" t="n">
        <v>58.68</v>
      </c>
      <c r="Q38" t="n">
        <v>662</v>
      </c>
      <c r="R38" t="n">
        <v>38.49</v>
      </c>
      <c r="S38" t="n">
        <v>28.45</v>
      </c>
      <c r="T38" t="n">
        <v>3966.66</v>
      </c>
      <c r="U38" t="n">
        <v>0.74</v>
      </c>
      <c r="V38" t="n">
        <v>0.8100000000000001</v>
      </c>
      <c r="W38" t="n">
        <v>2.38</v>
      </c>
      <c r="X38" t="n">
        <v>0.25</v>
      </c>
      <c r="Y38" t="n">
        <v>2</v>
      </c>
      <c r="Z38" t="n">
        <v>10</v>
      </c>
    </row>
    <row r="39">
      <c r="A39" t="n">
        <v>4</v>
      </c>
      <c r="B39" t="n">
        <v>60</v>
      </c>
      <c r="C39" t="inlineStr">
        <is>
          <t xml:space="preserve">CONCLUIDO	</t>
        </is>
      </c>
      <c r="D39" t="n">
        <v>10.4773</v>
      </c>
      <c r="E39" t="n">
        <v>9.539999999999999</v>
      </c>
      <c r="F39" t="n">
        <v>7.08</v>
      </c>
      <c r="G39" t="n">
        <v>32.68</v>
      </c>
      <c r="H39" t="n">
        <v>0.68</v>
      </c>
      <c r="I39" t="n">
        <v>13</v>
      </c>
      <c r="J39" t="n">
        <v>129.92</v>
      </c>
      <c r="K39" t="n">
        <v>45</v>
      </c>
      <c r="L39" t="n">
        <v>5</v>
      </c>
      <c r="M39" t="n">
        <v>0</v>
      </c>
      <c r="N39" t="n">
        <v>19.92</v>
      </c>
      <c r="O39" t="n">
        <v>16257.24</v>
      </c>
      <c r="P39" t="n">
        <v>59.08</v>
      </c>
      <c r="Q39" t="n">
        <v>661.98</v>
      </c>
      <c r="R39" t="n">
        <v>38.42</v>
      </c>
      <c r="S39" t="n">
        <v>28.45</v>
      </c>
      <c r="T39" t="n">
        <v>3928.96</v>
      </c>
      <c r="U39" t="n">
        <v>0.74</v>
      </c>
      <c r="V39" t="n">
        <v>0.8100000000000001</v>
      </c>
      <c r="W39" t="n">
        <v>2.39</v>
      </c>
      <c r="X39" t="n">
        <v>0.26</v>
      </c>
      <c r="Y39" t="n">
        <v>2</v>
      </c>
      <c r="Z39" t="n">
        <v>10</v>
      </c>
    </row>
    <row r="40">
      <c r="A40" t="n">
        <v>0</v>
      </c>
      <c r="B40" t="n">
        <v>80</v>
      </c>
      <c r="C40" t="inlineStr">
        <is>
          <t xml:space="preserve">CONCLUIDO	</t>
        </is>
      </c>
      <c r="D40" t="n">
        <v>7.7089</v>
      </c>
      <c r="E40" t="n">
        <v>12.97</v>
      </c>
      <c r="F40" t="n">
        <v>8.300000000000001</v>
      </c>
      <c r="G40" t="n">
        <v>6.82</v>
      </c>
      <c r="H40" t="n">
        <v>0.11</v>
      </c>
      <c r="I40" t="n">
        <v>73</v>
      </c>
      <c r="J40" t="n">
        <v>159.12</v>
      </c>
      <c r="K40" t="n">
        <v>50.28</v>
      </c>
      <c r="L40" t="n">
        <v>1</v>
      </c>
      <c r="M40" t="n">
        <v>71</v>
      </c>
      <c r="N40" t="n">
        <v>27.84</v>
      </c>
      <c r="O40" t="n">
        <v>19859.16</v>
      </c>
      <c r="P40" t="n">
        <v>100.56</v>
      </c>
      <c r="Q40" t="n">
        <v>662.33</v>
      </c>
      <c r="R40" t="n">
        <v>76.7</v>
      </c>
      <c r="S40" t="n">
        <v>28.45</v>
      </c>
      <c r="T40" t="n">
        <v>22773.54</v>
      </c>
      <c r="U40" t="n">
        <v>0.37</v>
      </c>
      <c r="V40" t="n">
        <v>0.6899999999999999</v>
      </c>
      <c r="W40" t="n">
        <v>2.47</v>
      </c>
      <c r="X40" t="n">
        <v>1.47</v>
      </c>
      <c r="Y40" t="n">
        <v>2</v>
      </c>
      <c r="Z40" t="n">
        <v>10</v>
      </c>
    </row>
    <row r="41">
      <c r="A41" t="n">
        <v>1</v>
      </c>
      <c r="B41" t="n">
        <v>80</v>
      </c>
      <c r="C41" t="inlineStr">
        <is>
          <t xml:space="preserve">CONCLUIDO	</t>
        </is>
      </c>
      <c r="D41" t="n">
        <v>9.209</v>
      </c>
      <c r="E41" t="n">
        <v>10.86</v>
      </c>
      <c r="F41" t="n">
        <v>7.47</v>
      </c>
      <c r="G41" t="n">
        <v>13.58</v>
      </c>
      <c r="H41" t="n">
        <v>0.22</v>
      </c>
      <c r="I41" t="n">
        <v>33</v>
      </c>
      <c r="J41" t="n">
        <v>160.54</v>
      </c>
      <c r="K41" t="n">
        <v>50.28</v>
      </c>
      <c r="L41" t="n">
        <v>2</v>
      </c>
      <c r="M41" t="n">
        <v>31</v>
      </c>
      <c r="N41" t="n">
        <v>28.26</v>
      </c>
      <c r="O41" t="n">
        <v>20034.4</v>
      </c>
      <c r="P41" t="n">
        <v>87.43000000000001</v>
      </c>
      <c r="Q41" t="n">
        <v>662.09</v>
      </c>
      <c r="R41" t="n">
        <v>51.16</v>
      </c>
      <c r="S41" t="n">
        <v>28.45</v>
      </c>
      <c r="T41" t="n">
        <v>10202.59</v>
      </c>
      <c r="U41" t="n">
        <v>0.5600000000000001</v>
      </c>
      <c r="V41" t="n">
        <v>0.77</v>
      </c>
      <c r="W41" t="n">
        <v>2.4</v>
      </c>
      <c r="X41" t="n">
        <v>0.64</v>
      </c>
      <c r="Y41" t="n">
        <v>2</v>
      </c>
      <c r="Z41" t="n">
        <v>10</v>
      </c>
    </row>
    <row r="42">
      <c r="A42" t="n">
        <v>2</v>
      </c>
      <c r="B42" t="n">
        <v>80</v>
      </c>
      <c r="C42" t="inlineStr">
        <is>
          <t xml:space="preserve">CONCLUIDO	</t>
        </is>
      </c>
      <c r="D42" t="n">
        <v>9.7744</v>
      </c>
      <c r="E42" t="n">
        <v>10.23</v>
      </c>
      <c r="F42" t="n">
        <v>7.23</v>
      </c>
      <c r="G42" t="n">
        <v>20.66</v>
      </c>
      <c r="H42" t="n">
        <v>0.33</v>
      </c>
      <c r="I42" t="n">
        <v>21</v>
      </c>
      <c r="J42" t="n">
        <v>161.97</v>
      </c>
      <c r="K42" t="n">
        <v>50.28</v>
      </c>
      <c r="L42" t="n">
        <v>3</v>
      </c>
      <c r="M42" t="n">
        <v>19</v>
      </c>
      <c r="N42" t="n">
        <v>28.69</v>
      </c>
      <c r="O42" t="n">
        <v>20210.21</v>
      </c>
      <c r="P42" t="n">
        <v>81.01000000000001</v>
      </c>
      <c r="Q42" t="n">
        <v>662</v>
      </c>
      <c r="R42" t="n">
        <v>43.72</v>
      </c>
      <c r="S42" t="n">
        <v>28.45</v>
      </c>
      <c r="T42" t="n">
        <v>6539.56</v>
      </c>
      <c r="U42" t="n">
        <v>0.65</v>
      </c>
      <c r="V42" t="n">
        <v>0.79</v>
      </c>
      <c r="W42" t="n">
        <v>2.38</v>
      </c>
      <c r="X42" t="n">
        <v>0.4</v>
      </c>
      <c r="Y42" t="n">
        <v>2</v>
      </c>
      <c r="Z42" t="n">
        <v>10</v>
      </c>
    </row>
    <row r="43">
      <c r="A43" t="n">
        <v>3</v>
      </c>
      <c r="B43" t="n">
        <v>80</v>
      </c>
      <c r="C43" t="inlineStr">
        <is>
          <t xml:space="preserve">CONCLUIDO	</t>
        </is>
      </c>
      <c r="D43" t="n">
        <v>10.0806</v>
      </c>
      <c r="E43" t="n">
        <v>9.92</v>
      </c>
      <c r="F43" t="n">
        <v>7.11</v>
      </c>
      <c r="G43" t="n">
        <v>28.45</v>
      </c>
      <c r="H43" t="n">
        <v>0.43</v>
      </c>
      <c r="I43" t="n">
        <v>15</v>
      </c>
      <c r="J43" t="n">
        <v>163.4</v>
      </c>
      <c r="K43" t="n">
        <v>50.28</v>
      </c>
      <c r="L43" t="n">
        <v>4</v>
      </c>
      <c r="M43" t="n">
        <v>13</v>
      </c>
      <c r="N43" t="n">
        <v>29.12</v>
      </c>
      <c r="O43" t="n">
        <v>20386.62</v>
      </c>
      <c r="P43" t="n">
        <v>76.12</v>
      </c>
      <c r="Q43" t="n">
        <v>662.04</v>
      </c>
      <c r="R43" t="n">
        <v>39.87</v>
      </c>
      <c r="S43" t="n">
        <v>28.45</v>
      </c>
      <c r="T43" t="n">
        <v>4646.04</v>
      </c>
      <c r="U43" t="n">
        <v>0.71</v>
      </c>
      <c r="V43" t="n">
        <v>0.8100000000000001</v>
      </c>
      <c r="W43" t="n">
        <v>2.38</v>
      </c>
      <c r="X43" t="n">
        <v>0.29</v>
      </c>
      <c r="Y43" t="n">
        <v>2</v>
      </c>
      <c r="Z43" t="n">
        <v>10</v>
      </c>
    </row>
    <row r="44">
      <c r="A44" t="n">
        <v>4</v>
      </c>
      <c r="B44" t="n">
        <v>80</v>
      </c>
      <c r="C44" t="inlineStr">
        <is>
          <t xml:space="preserve">CONCLUIDO	</t>
        </is>
      </c>
      <c r="D44" t="n">
        <v>10.2418</v>
      </c>
      <c r="E44" t="n">
        <v>9.76</v>
      </c>
      <c r="F44" t="n">
        <v>7.05</v>
      </c>
      <c r="G44" t="n">
        <v>35.26</v>
      </c>
      <c r="H44" t="n">
        <v>0.54</v>
      </c>
      <c r="I44" t="n">
        <v>12</v>
      </c>
      <c r="J44" t="n">
        <v>164.83</v>
      </c>
      <c r="K44" t="n">
        <v>50.28</v>
      </c>
      <c r="L44" t="n">
        <v>5</v>
      </c>
      <c r="M44" t="n">
        <v>10</v>
      </c>
      <c r="N44" t="n">
        <v>29.55</v>
      </c>
      <c r="O44" t="n">
        <v>20563.61</v>
      </c>
      <c r="P44" t="n">
        <v>71.08</v>
      </c>
      <c r="Q44" t="n">
        <v>662.04</v>
      </c>
      <c r="R44" t="n">
        <v>37.95</v>
      </c>
      <c r="S44" t="n">
        <v>28.45</v>
      </c>
      <c r="T44" t="n">
        <v>3701.24</v>
      </c>
      <c r="U44" t="n">
        <v>0.75</v>
      </c>
      <c r="V44" t="n">
        <v>0.8100000000000001</v>
      </c>
      <c r="W44" t="n">
        <v>2.37</v>
      </c>
      <c r="X44" t="n">
        <v>0.23</v>
      </c>
      <c r="Y44" t="n">
        <v>2</v>
      </c>
      <c r="Z44" t="n">
        <v>10</v>
      </c>
    </row>
    <row r="45">
      <c r="A45" t="n">
        <v>5</v>
      </c>
      <c r="B45" t="n">
        <v>80</v>
      </c>
      <c r="C45" t="inlineStr">
        <is>
          <t xml:space="preserve">CONCLUIDO	</t>
        </is>
      </c>
      <c r="D45" t="n">
        <v>10.3546</v>
      </c>
      <c r="E45" t="n">
        <v>9.66</v>
      </c>
      <c r="F45" t="n">
        <v>7.01</v>
      </c>
      <c r="G45" t="n">
        <v>42.07</v>
      </c>
      <c r="H45" t="n">
        <v>0.64</v>
      </c>
      <c r="I45" t="n">
        <v>10</v>
      </c>
      <c r="J45" t="n">
        <v>166.27</v>
      </c>
      <c r="K45" t="n">
        <v>50.28</v>
      </c>
      <c r="L45" t="n">
        <v>6</v>
      </c>
      <c r="M45" t="n">
        <v>2</v>
      </c>
      <c r="N45" t="n">
        <v>29.99</v>
      </c>
      <c r="O45" t="n">
        <v>20741.2</v>
      </c>
      <c r="P45" t="n">
        <v>67.95999999999999</v>
      </c>
      <c r="Q45" t="n">
        <v>662.22</v>
      </c>
      <c r="R45" t="n">
        <v>36.43</v>
      </c>
      <c r="S45" t="n">
        <v>28.45</v>
      </c>
      <c r="T45" t="n">
        <v>2948.77</v>
      </c>
      <c r="U45" t="n">
        <v>0.78</v>
      </c>
      <c r="V45" t="n">
        <v>0.82</v>
      </c>
      <c r="W45" t="n">
        <v>2.37</v>
      </c>
      <c r="X45" t="n">
        <v>0.19</v>
      </c>
      <c r="Y45" t="n">
        <v>2</v>
      </c>
      <c r="Z45" t="n">
        <v>10</v>
      </c>
    </row>
    <row r="46">
      <c r="A46" t="n">
        <v>6</v>
      </c>
      <c r="B46" t="n">
        <v>80</v>
      </c>
      <c r="C46" t="inlineStr">
        <is>
          <t xml:space="preserve">CONCLUIDO	</t>
        </is>
      </c>
      <c r="D46" t="n">
        <v>10.3532</v>
      </c>
      <c r="E46" t="n">
        <v>9.66</v>
      </c>
      <c r="F46" t="n">
        <v>7.01</v>
      </c>
      <c r="G46" t="n">
        <v>42.07</v>
      </c>
      <c r="H46" t="n">
        <v>0.74</v>
      </c>
      <c r="I46" t="n">
        <v>10</v>
      </c>
      <c r="J46" t="n">
        <v>167.72</v>
      </c>
      <c r="K46" t="n">
        <v>50.28</v>
      </c>
      <c r="L46" t="n">
        <v>7</v>
      </c>
      <c r="M46" t="n">
        <v>0</v>
      </c>
      <c r="N46" t="n">
        <v>30.44</v>
      </c>
      <c r="O46" t="n">
        <v>20919.39</v>
      </c>
      <c r="P46" t="n">
        <v>68.28</v>
      </c>
      <c r="Q46" t="n">
        <v>662.2</v>
      </c>
      <c r="R46" t="n">
        <v>36.36</v>
      </c>
      <c r="S46" t="n">
        <v>28.45</v>
      </c>
      <c r="T46" t="n">
        <v>2913.75</v>
      </c>
      <c r="U46" t="n">
        <v>0.78</v>
      </c>
      <c r="V46" t="n">
        <v>0.82</v>
      </c>
      <c r="W46" t="n">
        <v>2.38</v>
      </c>
      <c r="X46" t="n">
        <v>0.19</v>
      </c>
      <c r="Y46" t="n">
        <v>2</v>
      </c>
      <c r="Z46" t="n">
        <v>10</v>
      </c>
    </row>
    <row r="47">
      <c r="A47" t="n">
        <v>0</v>
      </c>
      <c r="B47" t="n">
        <v>35</v>
      </c>
      <c r="C47" t="inlineStr">
        <is>
          <t xml:space="preserve">CONCLUIDO	</t>
        </is>
      </c>
      <c r="D47" t="n">
        <v>9.756399999999999</v>
      </c>
      <c r="E47" t="n">
        <v>10.25</v>
      </c>
      <c r="F47" t="n">
        <v>7.65</v>
      </c>
      <c r="G47" t="n">
        <v>11.2</v>
      </c>
      <c r="H47" t="n">
        <v>0.22</v>
      </c>
      <c r="I47" t="n">
        <v>41</v>
      </c>
      <c r="J47" t="n">
        <v>80.84</v>
      </c>
      <c r="K47" t="n">
        <v>35.1</v>
      </c>
      <c r="L47" t="n">
        <v>1</v>
      </c>
      <c r="M47" t="n">
        <v>39</v>
      </c>
      <c r="N47" t="n">
        <v>9.74</v>
      </c>
      <c r="O47" t="n">
        <v>10204.21</v>
      </c>
      <c r="P47" t="n">
        <v>54.82</v>
      </c>
      <c r="Q47" t="n">
        <v>662.05</v>
      </c>
      <c r="R47" t="n">
        <v>56.63</v>
      </c>
      <c r="S47" t="n">
        <v>28.45</v>
      </c>
      <c r="T47" t="n">
        <v>12895.22</v>
      </c>
      <c r="U47" t="n">
        <v>0.5</v>
      </c>
      <c r="V47" t="n">
        <v>0.75</v>
      </c>
      <c r="W47" t="n">
        <v>2.42</v>
      </c>
      <c r="X47" t="n">
        <v>0.83</v>
      </c>
      <c r="Y47" t="n">
        <v>2</v>
      </c>
      <c r="Z47" t="n">
        <v>10</v>
      </c>
    </row>
    <row r="48">
      <c r="A48" t="n">
        <v>1</v>
      </c>
      <c r="B48" t="n">
        <v>35</v>
      </c>
      <c r="C48" t="inlineStr">
        <is>
          <t xml:space="preserve">CONCLUIDO	</t>
        </is>
      </c>
      <c r="D48" t="n">
        <v>10.5625</v>
      </c>
      <c r="E48" t="n">
        <v>9.470000000000001</v>
      </c>
      <c r="F48" t="n">
        <v>7.23</v>
      </c>
      <c r="G48" t="n">
        <v>21.69</v>
      </c>
      <c r="H48" t="n">
        <v>0.43</v>
      </c>
      <c r="I48" t="n">
        <v>20</v>
      </c>
      <c r="J48" t="n">
        <v>82.04000000000001</v>
      </c>
      <c r="K48" t="n">
        <v>35.1</v>
      </c>
      <c r="L48" t="n">
        <v>2</v>
      </c>
      <c r="M48" t="n">
        <v>1</v>
      </c>
      <c r="N48" t="n">
        <v>9.94</v>
      </c>
      <c r="O48" t="n">
        <v>10352.53</v>
      </c>
      <c r="P48" t="n">
        <v>46.03</v>
      </c>
      <c r="Q48" t="n">
        <v>662.23</v>
      </c>
      <c r="R48" t="n">
        <v>42.71</v>
      </c>
      <c r="S48" t="n">
        <v>28.45</v>
      </c>
      <c r="T48" t="n">
        <v>6041.6</v>
      </c>
      <c r="U48" t="n">
        <v>0.67</v>
      </c>
      <c r="V48" t="n">
        <v>0.79</v>
      </c>
      <c r="W48" t="n">
        <v>2.41</v>
      </c>
      <c r="X48" t="n">
        <v>0.41</v>
      </c>
      <c r="Y48" t="n">
        <v>2</v>
      </c>
      <c r="Z48" t="n">
        <v>10</v>
      </c>
    </row>
    <row r="49">
      <c r="A49" t="n">
        <v>2</v>
      </c>
      <c r="B49" t="n">
        <v>35</v>
      </c>
      <c r="C49" t="inlineStr">
        <is>
          <t xml:space="preserve">CONCLUIDO	</t>
        </is>
      </c>
      <c r="D49" t="n">
        <v>10.5615</v>
      </c>
      <c r="E49" t="n">
        <v>9.470000000000001</v>
      </c>
      <c r="F49" t="n">
        <v>7.23</v>
      </c>
      <c r="G49" t="n">
        <v>21.7</v>
      </c>
      <c r="H49" t="n">
        <v>0.63</v>
      </c>
      <c r="I49" t="n">
        <v>20</v>
      </c>
      <c r="J49" t="n">
        <v>83.25</v>
      </c>
      <c r="K49" t="n">
        <v>35.1</v>
      </c>
      <c r="L49" t="n">
        <v>3</v>
      </c>
      <c r="M49" t="n">
        <v>0</v>
      </c>
      <c r="N49" t="n">
        <v>10.15</v>
      </c>
      <c r="O49" t="n">
        <v>10501.19</v>
      </c>
      <c r="P49" t="n">
        <v>46.62</v>
      </c>
      <c r="Q49" t="n">
        <v>662.23</v>
      </c>
      <c r="R49" t="n">
        <v>42.78</v>
      </c>
      <c r="S49" t="n">
        <v>28.45</v>
      </c>
      <c r="T49" t="n">
        <v>6074.28</v>
      </c>
      <c r="U49" t="n">
        <v>0.67</v>
      </c>
      <c r="V49" t="n">
        <v>0.79</v>
      </c>
      <c r="W49" t="n">
        <v>2.41</v>
      </c>
      <c r="X49" t="n">
        <v>0.41</v>
      </c>
      <c r="Y49" t="n">
        <v>2</v>
      </c>
      <c r="Z49" t="n">
        <v>10</v>
      </c>
    </row>
    <row r="50">
      <c r="A50" t="n">
        <v>0</v>
      </c>
      <c r="B50" t="n">
        <v>50</v>
      </c>
      <c r="C50" t="inlineStr">
        <is>
          <t xml:space="preserve">CONCLUIDO	</t>
        </is>
      </c>
      <c r="D50" t="n">
        <v>9.0054</v>
      </c>
      <c r="E50" t="n">
        <v>11.1</v>
      </c>
      <c r="F50" t="n">
        <v>7.89</v>
      </c>
      <c r="G50" t="n">
        <v>8.93</v>
      </c>
      <c r="H50" t="n">
        <v>0.16</v>
      </c>
      <c r="I50" t="n">
        <v>53</v>
      </c>
      <c r="J50" t="n">
        <v>107.41</v>
      </c>
      <c r="K50" t="n">
        <v>41.65</v>
      </c>
      <c r="L50" t="n">
        <v>1</v>
      </c>
      <c r="M50" t="n">
        <v>51</v>
      </c>
      <c r="N50" t="n">
        <v>14.77</v>
      </c>
      <c r="O50" t="n">
        <v>13481.73</v>
      </c>
      <c r="P50" t="n">
        <v>71.86</v>
      </c>
      <c r="Q50" t="n">
        <v>662.36</v>
      </c>
      <c r="R50" t="n">
        <v>63.89</v>
      </c>
      <c r="S50" t="n">
        <v>28.45</v>
      </c>
      <c r="T50" t="n">
        <v>16463.98</v>
      </c>
      <c r="U50" t="n">
        <v>0.45</v>
      </c>
      <c r="V50" t="n">
        <v>0.73</v>
      </c>
      <c r="W50" t="n">
        <v>2.45</v>
      </c>
      <c r="X50" t="n">
        <v>1.06</v>
      </c>
      <c r="Y50" t="n">
        <v>2</v>
      </c>
      <c r="Z50" t="n">
        <v>10</v>
      </c>
    </row>
    <row r="51">
      <c r="A51" t="n">
        <v>1</v>
      </c>
      <c r="B51" t="n">
        <v>50</v>
      </c>
      <c r="C51" t="inlineStr">
        <is>
          <t xml:space="preserve">CONCLUIDO	</t>
        </is>
      </c>
      <c r="D51" t="n">
        <v>10.1914</v>
      </c>
      <c r="E51" t="n">
        <v>9.81</v>
      </c>
      <c r="F51" t="n">
        <v>7.26</v>
      </c>
      <c r="G51" t="n">
        <v>18.95</v>
      </c>
      <c r="H51" t="n">
        <v>0.32</v>
      </c>
      <c r="I51" t="n">
        <v>23</v>
      </c>
      <c r="J51" t="n">
        <v>108.68</v>
      </c>
      <c r="K51" t="n">
        <v>41.65</v>
      </c>
      <c r="L51" t="n">
        <v>2</v>
      </c>
      <c r="M51" t="n">
        <v>21</v>
      </c>
      <c r="N51" t="n">
        <v>15.03</v>
      </c>
      <c r="O51" t="n">
        <v>13638.32</v>
      </c>
      <c r="P51" t="n">
        <v>60.77</v>
      </c>
      <c r="Q51" t="n">
        <v>662.28</v>
      </c>
      <c r="R51" t="n">
        <v>44.43</v>
      </c>
      <c r="S51" t="n">
        <v>28.45</v>
      </c>
      <c r="T51" t="n">
        <v>6884.99</v>
      </c>
      <c r="U51" t="n">
        <v>0.64</v>
      </c>
      <c r="V51" t="n">
        <v>0.79</v>
      </c>
      <c r="W51" t="n">
        <v>2.39</v>
      </c>
      <c r="X51" t="n">
        <v>0.44</v>
      </c>
      <c r="Y51" t="n">
        <v>2</v>
      </c>
      <c r="Z51" t="n">
        <v>10</v>
      </c>
    </row>
    <row r="52">
      <c r="A52" t="n">
        <v>2</v>
      </c>
      <c r="B52" t="n">
        <v>50</v>
      </c>
      <c r="C52" t="inlineStr">
        <is>
          <t xml:space="preserve">CONCLUIDO	</t>
        </is>
      </c>
      <c r="D52" t="n">
        <v>10.5352</v>
      </c>
      <c r="E52" t="n">
        <v>9.49</v>
      </c>
      <c r="F52" t="n">
        <v>7.12</v>
      </c>
      <c r="G52" t="n">
        <v>28.49</v>
      </c>
      <c r="H52" t="n">
        <v>0.48</v>
      </c>
      <c r="I52" t="n">
        <v>15</v>
      </c>
      <c r="J52" t="n">
        <v>109.96</v>
      </c>
      <c r="K52" t="n">
        <v>41.65</v>
      </c>
      <c r="L52" t="n">
        <v>3</v>
      </c>
      <c r="M52" t="n">
        <v>3</v>
      </c>
      <c r="N52" t="n">
        <v>15.31</v>
      </c>
      <c r="O52" t="n">
        <v>13795.21</v>
      </c>
      <c r="P52" t="n">
        <v>54.19</v>
      </c>
      <c r="Q52" t="n">
        <v>662.1</v>
      </c>
      <c r="R52" t="n">
        <v>39.74</v>
      </c>
      <c r="S52" t="n">
        <v>28.45</v>
      </c>
      <c r="T52" t="n">
        <v>4581.34</v>
      </c>
      <c r="U52" t="n">
        <v>0.72</v>
      </c>
      <c r="V52" t="n">
        <v>0.8</v>
      </c>
      <c r="W52" t="n">
        <v>2.39</v>
      </c>
      <c r="X52" t="n">
        <v>0.3</v>
      </c>
      <c r="Y52" t="n">
        <v>2</v>
      </c>
      <c r="Z52" t="n">
        <v>10</v>
      </c>
    </row>
    <row r="53">
      <c r="A53" t="n">
        <v>3</v>
      </c>
      <c r="B53" t="n">
        <v>50</v>
      </c>
      <c r="C53" t="inlineStr">
        <is>
          <t xml:space="preserve">CONCLUIDO	</t>
        </is>
      </c>
      <c r="D53" t="n">
        <v>10.5352</v>
      </c>
      <c r="E53" t="n">
        <v>9.49</v>
      </c>
      <c r="F53" t="n">
        <v>7.12</v>
      </c>
      <c r="G53" t="n">
        <v>28.49</v>
      </c>
      <c r="H53" t="n">
        <v>0.63</v>
      </c>
      <c r="I53" t="n">
        <v>15</v>
      </c>
      <c r="J53" t="n">
        <v>111.23</v>
      </c>
      <c r="K53" t="n">
        <v>41.65</v>
      </c>
      <c r="L53" t="n">
        <v>4</v>
      </c>
      <c r="M53" t="n">
        <v>0</v>
      </c>
      <c r="N53" t="n">
        <v>15.58</v>
      </c>
      <c r="O53" t="n">
        <v>13952.52</v>
      </c>
      <c r="P53" t="n">
        <v>54.65</v>
      </c>
      <c r="Q53" t="n">
        <v>662.28</v>
      </c>
      <c r="R53" t="n">
        <v>39.55</v>
      </c>
      <c r="S53" t="n">
        <v>28.45</v>
      </c>
      <c r="T53" t="n">
        <v>4484.31</v>
      </c>
      <c r="U53" t="n">
        <v>0.72</v>
      </c>
      <c r="V53" t="n">
        <v>0.8</v>
      </c>
      <c r="W53" t="n">
        <v>2.39</v>
      </c>
      <c r="X53" t="n">
        <v>0.3</v>
      </c>
      <c r="Y53" t="n">
        <v>2</v>
      </c>
      <c r="Z53" t="n">
        <v>10</v>
      </c>
    </row>
    <row r="54">
      <c r="A54" t="n">
        <v>0</v>
      </c>
      <c r="B54" t="n">
        <v>25</v>
      </c>
      <c r="C54" t="inlineStr">
        <is>
          <t xml:space="preserve">CONCLUIDO	</t>
        </is>
      </c>
      <c r="D54" t="n">
        <v>10.3538</v>
      </c>
      <c r="E54" t="n">
        <v>9.66</v>
      </c>
      <c r="F54" t="n">
        <v>7.43</v>
      </c>
      <c r="G54" t="n">
        <v>14.38</v>
      </c>
      <c r="H54" t="n">
        <v>0.28</v>
      </c>
      <c r="I54" t="n">
        <v>31</v>
      </c>
      <c r="J54" t="n">
        <v>61.76</v>
      </c>
      <c r="K54" t="n">
        <v>28.92</v>
      </c>
      <c r="L54" t="n">
        <v>1</v>
      </c>
      <c r="M54" t="n">
        <v>22</v>
      </c>
      <c r="N54" t="n">
        <v>6.84</v>
      </c>
      <c r="O54" t="n">
        <v>7851.41</v>
      </c>
      <c r="P54" t="n">
        <v>40.64</v>
      </c>
      <c r="Q54" t="n">
        <v>662.39</v>
      </c>
      <c r="R54" t="n">
        <v>49.48</v>
      </c>
      <c r="S54" t="n">
        <v>28.45</v>
      </c>
      <c r="T54" t="n">
        <v>9370.940000000001</v>
      </c>
      <c r="U54" t="n">
        <v>0.57</v>
      </c>
      <c r="V54" t="n">
        <v>0.77</v>
      </c>
      <c r="W54" t="n">
        <v>2.41</v>
      </c>
      <c r="X54" t="n">
        <v>0.61</v>
      </c>
      <c r="Y54" t="n">
        <v>2</v>
      </c>
      <c r="Z54" t="n">
        <v>10</v>
      </c>
    </row>
    <row r="55">
      <c r="A55" t="n">
        <v>1</v>
      </c>
      <c r="B55" t="n">
        <v>25</v>
      </c>
      <c r="C55" t="inlineStr">
        <is>
          <t xml:space="preserve">CONCLUIDO	</t>
        </is>
      </c>
      <c r="D55" t="n">
        <v>10.4396</v>
      </c>
      <c r="E55" t="n">
        <v>9.58</v>
      </c>
      <c r="F55" t="n">
        <v>7.39</v>
      </c>
      <c r="G55" t="n">
        <v>15.84</v>
      </c>
      <c r="H55" t="n">
        <v>0.55</v>
      </c>
      <c r="I55" t="n">
        <v>28</v>
      </c>
      <c r="J55" t="n">
        <v>62.92</v>
      </c>
      <c r="K55" t="n">
        <v>28.92</v>
      </c>
      <c r="L55" t="n">
        <v>2</v>
      </c>
      <c r="M55" t="n">
        <v>0</v>
      </c>
      <c r="N55" t="n">
        <v>7</v>
      </c>
      <c r="O55" t="n">
        <v>7994.37</v>
      </c>
      <c r="P55" t="n">
        <v>40.35</v>
      </c>
      <c r="Q55" t="n">
        <v>662.65</v>
      </c>
      <c r="R55" t="n">
        <v>47.33</v>
      </c>
      <c r="S55" t="n">
        <v>28.45</v>
      </c>
      <c r="T55" t="n">
        <v>8311.25</v>
      </c>
      <c r="U55" t="n">
        <v>0.6</v>
      </c>
      <c r="V55" t="n">
        <v>0.78</v>
      </c>
      <c r="W55" t="n">
        <v>2.43</v>
      </c>
      <c r="X55" t="n">
        <v>0.57</v>
      </c>
      <c r="Y55" t="n">
        <v>2</v>
      </c>
      <c r="Z55" t="n">
        <v>10</v>
      </c>
    </row>
    <row r="56">
      <c r="A56" t="n">
        <v>0</v>
      </c>
      <c r="B56" t="n">
        <v>85</v>
      </c>
      <c r="C56" t="inlineStr">
        <is>
          <t xml:space="preserve">CONCLUIDO	</t>
        </is>
      </c>
      <c r="D56" t="n">
        <v>7.4678</v>
      </c>
      <c r="E56" t="n">
        <v>13.39</v>
      </c>
      <c r="F56" t="n">
        <v>8.41</v>
      </c>
      <c r="G56" t="n">
        <v>6.55</v>
      </c>
      <c r="H56" t="n">
        <v>0.11</v>
      </c>
      <c r="I56" t="n">
        <v>77</v>
      </c>
      <c r="J56" t="n">
        <v>167.88</v>
      </c>
      <c r="K56" t="n">
        <v>51.39</v>
      </c>
      <c r="L56" t="n">
        <v>1</v>
      </c>
      <c r="M56" t="n">
        <v>75</v>
      </c>
      <c r="N56" t="n">
        <v>30.49</v>
      </c>
      <c r="O56" t="n">
        <v>20939.59</v>
      </c>
      <c r="P56" t="n">
        <v>105.78</v>
      </c>
      <c r="Q56" t="n">
        <v>662.58</v>
      </c>
      <c r="R56" t="n">
        <v>79.67</v>
      </c>
      <c r="S56" t="n">
        <v>28.45</v>
      </c>
      <c r="T56" t="n">
        <v>24237.46</v>
      </c>
      <c r="U56" t="n">
        <v>0.36</v>
      </c>
      <c r="V56" t="n">
        <v>0.68</v>
      </c>
      <c r="W56" t="n">
        <v>2.49</v>
      </c>
      <c r="X56" t="n">
        <v>1.58</v>
      </c>
      <c r="Y56" t="n">
        <v>2</v>
      </c>
      <c r="Z56" t="n">
        <v>10</v>
      </c>
    </row>
    <row r="57">
      <c r="A57" t="n">
        <v>1</v>
      </c>
      <c r="B57" t="n">
        <v>85</v>
      </c>
      <c r="C57" t="inlineStr">
        <is>
          <t xml:space="preserve">CONCLUIDO	</t>
        </is>
      </c>
      <c r="D57" t="n">
        <v>9.076499999999999</v>
      </c>
      <c r="E57" t="n">
        <v>11.02</v>
      </c>
      <c r="F57" t="n">
        <v>7.49</v>
      </c>
      <c r="G57" t="n">
        <v>13.22</v>
      </c>
      <c r="H57" t="n">
        <v>0.21</v>
      </c>
      <c r="I57" t="n">
        <v>34</v>
      </c>
      <c r="J57" t="n">
        <v>169.33</v>
      </c>
      <c r="K57" t="n">
        <v>51.39</v>
      </c>
      <c r="L57" t="n">
        <v>2</v>
      </c>
      <c r="M57" t="n">
        <v>32</v>
      </c>
      <c r="N57" t="n">
        <v>30.94</v>
      </c>
      <c r="O57" t="n">
        <v>21118.46</v>
      </c>
      <c r="P57" t="n">
        <v>91.01000000000001</v>
      </c>
      <c r="Q57" t="n">
        <v>662.28</v>
      </c>
      <c r="R57" t="n">
        <v>51.61</v>
      </c>
      <c r="S57" t="n">
        <v>28.45</v>
      </c>
      <c r="T57" t="n">
        <v>10422.46</v>
      </c>
      <c r="U57" t="n">
        <v>0.55</v>
      </c>
      <c r="V57" t="n">
        <v>0.76</v>
      </c>
      <c r="W57" t="n">
        <v>2.41</v>
      </c>
      <c r="X57" t="n">
        <v>0.67</v>
      </c>
      <c r="Y57" t="n">
        <v>2</v>
      </c>
      <c r="Z57" t="n">
        <v>10</v>
      </c>
    </row>
    <row r="58">
      <c r="A58" t="n">
        <v>2</v>
      </c>
      <c r="B58" t="n">
        <v>85</v>
      </c>
      <c r="C58" t="inlineStr">
        <is>
          <t xml:space="preserve">CONCLUIDO	</t>
        </is>
      </c>
      <c r="D58" t="n">
        <v>9.6404</v>
      </c>
      <c r="E58" t="n">
        <v>10.37</v>
      </c>
      <c r="F58" t="n">
        <v>7.25</v>
      </c>
      <c r="G58" t="n">
        <v>19.79</v>
      </c>
      <c r="H58" t="n">
        <v>0.31</v>
      </c>
      <c r="I58" t="n">
        <v>22</v>
      </c>
      <c r="J58" t="n">
        <v>170.79</v>
      </c>
      <c r="K58" t="n">
        <v>51.39</v>
      </c>
      <c r="L58" t="n">
        <v>3</v>
      </c>
      <c r="M58" t="n">
        <v>20</v>
      </c>
      <c r="N58" t="n">
        <v>31.4</v>
      </c>
      <c r="O58" t="n">
        <v>21297.94</v>
      </c>
      <c r="P58" t="n">
        <v>84.97</v>
      </c>
      <c r="Q58" t="n">
        <v>662.0599999999999</v>
      </c>
      <c r="R58" t="n">
        <v>44.24</v>
      </c>
      <c r="S58" t="n">
        <v>28.45</v>
      </c>
      <c r="T58" t="n">
        <v>6794.19</v>
      </c>
      <c r="U58" t="n">
        <v>0.64</v>
      </c>
      <c r="V58" t="n">
        <v>0.79</v>
      </c>
      <c r="W58" t="n">
        <v>2.39</v>
      </c>
      <c r="X58" t="n">
        <v>0.43</v>
      </c>
      <c r="Y58" t="n">
        <v>2</v>
      </c>
      <c r="Z58" t="n">
        <v>10</v>
      </c>
    </row>
    <row r="59">
      <c r="A59" t="n">
        <v>3</v>
      </c>
      <c r="B59" t="n">
        <v>85</v>
      </c>
      <c r="C59" t="inlineStr">
        <is>
          <t xml:space="preserve">CONCLUIDO	</t>
        </is>
      </c>
      <c r="D59" t="n">
        <v>9.9533</v>
      </c>
      <c r="E59" t="n">
        <v>10.05</v>
      </c>
      <c r="F59" t="n">
        <v>7.13</v>
      </c>
      <c r="G59" t="n">
        <v>26.75</v>
      </c>
      <c r="H59" t="n">
        <v>0.41</v>
      </c>
      <c r="I59" t="n">
        <v>16</v>
      </c>
      <c r="J59" t="n">
        <v>172.25</v>
      </c>
      <c r="K59" t="n">
        <v>51.39</v>
      </c>
      <c r="L59" t="n">
        <v>4</v>
      </c>
      <c r="M59" t="n">
        <v>14</v>
      </c>
      <c r="N59" t="n">
        <v>31.86</v>
      </c>
      <c r="O59" t="n">
        <v>21478.05</v>
      </c>
      <c r="P59" t="n">
        <v>80.19</v>
      </c>
      <c r="Q59" t="n">
        <v>662.13</v>
      </c>
      <c r="R59" t="n">
        <v>40.38</v>
      </c>
      <c r="S59" t="n">
        <v>28.45</v>
      </c>
      <c r="T59" t="n">
        <v>4897.26</v>
      </c>
      <c r="U59" t="n">
        <v>0.7</v>
      </c>
      <c r="V59" t="n">
        <v>0.8</v>
      </c>
      <c r="W59" t="n">
        <v>2.38</v>
      </c>
      <c r="X59" t="n">
        <v>0.31</v>
      </c>
      <c r="Y59" t="n">
        <v>2</v>
      </c>
      <c r="Z59" t="n">
        <v>10</v>
      </c>
    </row>
    <row r="60">
      <c r="A60" t="n">
        <v>4</v>
      </c>
      <c r="B60" t="n">
        <v>85</v>
      </c>
      <c r="C60" t="inlineStr">
        <is>
          <t xml:space="preserve">CONCLUIDO	</t>
        </is>
      </c>
      <c r="D60" t="n">
        <v>10.1729</v>
      </c>
      <c r="E60" t="n">
        <v>9.83</v>
      </c>
      <c r="F60" t="n">
        <v>7.05</v>
      </c>
      <c r="G60" t="n">
        <v>35.25</v>
      </c>
      <c r="H60" t="n">
        <v>0.51</v>
      </c>
      <c r="I60" t="n">
        <v>12</v>
      </c>
      <c r="J60" t="n">
        <v>173.71</v>
      </c>
      <c r="K60" t="n">
        <v>51.39</v>
      </c>
      <c r="L60" t="n">
        <v>5</v>
      </c>
      <c r="M60" t="n">
        <v>10</v>
      </c>
      <c r="N60" t="n">
        <v>32.32</v>
      </c>
      <c r="O60" t="n">
        <v>21658.78</v>
      </c>
      <c r="P60" t="n">
        <v>75.26000000000001</v>
      </c>
      <c r="Q60" t="n">
        <v>661.97</v>
      </c>
      <c r="R60" t="n">
        <v>37.86</v>
      </c>
      <c r="S60" t="n">
        <v>28.45</v>
      </c>
      <c r="T60" t="n">
        <v>3658.62</v>
      </c>
      <c r="U60" t="n">
        <v>0.75</v>
      </c>
      <c r="V60" t="n">
        <v>0.8100000000000001</v>
      </c>
      <c r="W60" t="n">
        <v>2.37</v>
      </c>
      <c r="X60" t="n">
        <v>0.23</v>
      </c>
      <c r="Y60" t="n">
        <v>2</v>
      </c>
      <c r="Z60" t="n">
        <v>10</v>
      </c>
    </row>
    <row r="61">
      <c r="A61" t="n">
        <v>5</v>
      </c>
      <c r="B61" t="n">
        <v>85</v>
      </c>
      <c r="C61" t="inlineStr">
        <is>
          <t xml:space="preserve">CONCLUIDO	</t>
        </is>
      </c>
      <c r="D61" t="n">
        <v>10.2904</v>
      </c>
      <c r="E61" t="n">
        <v>9.720000000000001</v>
      </c>
      <c r="F61" t="n">
        <v>7.01</v>
      </c>
      <c r="G61" t="n">
        <v>42.04</v>
      </c>
      <c r="H61" t="n">
        <v>0.61</v>
      </c>
      <c r="I61" t="n">
        <v>10</v>
      </c>
      <c r="J61" t="n">
        <v>175.18</v>
      </c>
      <c r="K61" t="n">
        <v>51.39</v>
      </c>
      <c r="L61" t="n">
        <v>6</v>
      </c>
      <c r="M61" t="n">
        <v>6</v>
      </c>
      <c r="N61" t="n">
        <v>32.79</v>
      </c>
      <c r="O61" t="n">
        <v>21840.16</v>
      </c>
      <c r="P61" t="n">
        <v>71.39</v>
      </c>
      <c r="Q61" t="n">
        <v>661.92</v>
      </c>
      <c r="R61" t="n">
        <v>36.45</v>
      </c>
      <c r="S61" t="n">
        <v>28.45</v>
      </c>
      <c r="T61" t="n">
        <v>2962.95</v>
      </c>
      <c r="U61" t="n">
        <v>0.78</v>
      </c>
      <c r="V61" t="n">
        <v>0.82</v>
      </c>
      <c r="W61" t="n">
        <v>2.37</v>
      </c>
      <c r="X61" t="n">
        <v>0.18</v>
      </c>
      <c r="Y61" t="n">
        <v>2</v>
      </c>
      <c r="Z61" t="n">
        <v>10</v>
      </c>
    </row>
    <row r="62">
      <c r="A62" t="n">
        <v>6</v>
      </c>
      <c r="B62" t="n">
        <v>85</v>
      </c>
      <c r="C62" t="inlineStr">
        <is>
          <t xml:space="preserve">CONCLUIDO	</t>
        </is>
      </c>
      <c r="D62" t="n">
        <v>10.3463</v>
      </c>
      <c r="E62" t="n">
        <v>9.67</v>
      </c>
      <c r="F62" t="n">
        <v>6.99</v>
      </c>
      <c r="G62" t="n">
        <v>46.59</v>
      </c>
      <c r="H62" t="n">
        <v>0.7</v>
      </c>
      <c r="I62" t="n">
        <v>9</v>
      </c>
      <c r="J62" t="n">
        <v>176.66</v>
      </c>
      <c r="K62" t="n">
        <v>51.39</v>
      </c>
      <c r="L62" t="n">
        <v>7</v>
      </c>
      <c r="M62" t="n">
        <v>0</v>
      </c>
      <c r="N62" t="n">
        <v>33.27</v>
      </c>
      <c r="O62" t="n">
        <v>22022.17</v>
      </c>
      <c r="P62" t="n">
        <v>69.66</v>
      </c>
      <c r="Q62" t="n">
        <v>661.97</v>
      </c>
      <c r="R62" t="n">
        <v>35.7</v>
      </c>
      <c r="S62" t="n">
        <v>28.45</v>
      </c>
      <c r="T62" t="n">
        <v>2592.41</v>
      </c>
      <c r="U62" t="n">
        <v>0.8</v>
      </c>
      <c r="V62" t="n">
        <v>0.82</v>
      </c>
      <c r="W62" t="n">
        <v>2.37</v>
      </c>
      <c r="X62" t="n">
        <v>0.16</v>
      </c>
      <c r="Y62" t="n">
        <v>2</v>
      </c>
      <c r="Z62" t="n">
        <v>10</v>
      </c>
    </row>
    <row r="63">
      <c r="A63" t="n">
        <v>0</v>
      </c>
      <c r="B63" t="n">
        <v>20</v>
      </c>
      <c r="C63" t="inlineStr">
        <is>
          <t xml:space="preserve">CONCLUIDO	</t>
        </is>
      </c>
      <c r="D63" t="n">
        <v>10.2751</v>
      </c>
      <c r="E63" t="n">
        <v>9.73</v>
      </c>
      <c r="F63" t="n">
        <v>7.56</v>
      </c>
      <c r="G63" t="n">
        <v>12.95</v>
      </c>
      <c r="H63" t="n">
        <v>0.34</v>
      </c>
      <c r="I63" t="n">
        <v>35</v>
      </c>
      <c r="J63" t="n">
        <v>51.33</v>
      </c>
      <c r="K63" t="n">
        <v>24.83</v>
      </c>
      <c r="L63" t="n">
        <v>1</v>
      </c>
      <c r="M63" t="n">
        <v>0</v>
      </c>
      <c r="N63" t="n">
        <v>5.51</v>
      </c>
      <c r="O63" t="n">
        <v>6564.78</v>
      </c>
      <c r="P63" t="n">
        <v>35.92</v>
      </c>
      <c r="Q63" t="n">
        <v>662.71</v>
      </c>
      <c r="R63" t="n">
        <v>51.97</v>
      </c>
      <c r="S63" t="n">
        <v>28.45</v>
      </c>
      <c r="T63" t="n">
        <v>10598.35</v>
      </c>
      <c r="U63" t="n">
        <v>0.55</v>
      </c>
      <c r="V63" t="n">
        <v>0.76</v>
      </c>
      <c r="W63" t="n">
        <v>2.46</v>
      </c>
      <c r="X63" t="n">
        <v>0.73</v>
      </c>
      <c r="Y63" t="n">
        <v>2</v>
      </c>
      <c r="Z63" t="n">
        <v>10</v>
      </c>
    </row>
    <row r="64">
      <c r="A64" t="n">
        <v>0</v>
      </c>
      <c r="B64" t="n">
        <v>65</v>
      </c>
      <c r="C64" t="inlineStr">
        <is>
          <t xml:space="preserve">CONCLUIDO	</t>
        </is>
      </c>
      <c r="D64" t="n">
        <v>8.333299999999999</v>
      </c>
      <c r="E64" t="n">
        <v>12</v>
      </c>
      <c r="F64" t="n">
        <v>8.1</v>
      </c>
      <c r="G64" t="n">
        <v>7.72</v>
      </c>
      <c r="H64" t="n">
        <v>0.13</v>
      </c>
      <c r="I64" t="n">
        <v>63</v>
      </c>
      <c r="J64" t="n">
        <v>133.21</v>
      </c>
      <c r="K64" t="n">
        <v>46.47</v>
      </c>
      <c r="L64" t="n">
        <v>1</v>
      </c>
      <c r="M64" t="n">
        <v>61</v>
      </c>
      <c r="N64" t="n">
        <v>20.75</v>
      </c>
      <c r="O64" t="n">
        <v>16663.42</v>
      </c>
      <c r="P64" t="n">
        <v>86.63</v>
      </c>
      <c r="Q64" t="n">
        <v>662.65</v>
      </c>
      <c r="R64" t="n">
        <v>70.48</v>
      </c>
      <c r="S64" t="n">
        <v>28.45</v>
      </c>
      <c r="T64" t="n">
        <v>19709</v>
      </c>
      <c r="U64" t="n">
        <v>0.4</v>
      </c>
      <c r="V64" t="n">
        <v>0.71</v>
      </c>
      <c r="W64" t="n">
        <v>2.46</v>
      </c>
      <c r="X64" t="n">
        <v>1.28</v>
      </c>
      <c r="Y64" t="n">
        <v>2</v>
      </c>
      <c r="Z64" t="n">
        <v>10</v>
      </c>
    </row>
    <row r="65">
      <c r="A65" t="n">
        <v>1</v>
      </c>
      <c r="B65" t="n">
        <v>65</v>
      </c>
      <c r="C65" t="inlineStr">
        <is>
          <t xml:space="preserve">CONCLUIDO	</t>
        </is>
      </c>
      <c r="D65" t="n">
        <v>9.681100000000001</v>
      </c>
      <c r="E65" t="n">
        <v>10.33</v>
      </c>
      <c r="F65" t="n">
        <v>7.39</v>
      </c>
      <c r="G65" t="n">
        <v>15.83</v>
      </c>
      <c r="H65" t="n">
        <v>0.26</v>
      </c>
      <c r="I65" t="n">
        <v>28</v>
      </c>
      <c r="J65" t="n">
        <v>134.55</v>
      </c>
      <c r="K65" t="n">
        <v>46.47</v>
      </c>
      <c r="L65" t="n">
        <v>2</v>
      </c>
      <c r="M65" t="n">
        <v>26</v>
      </c>
      <c r="N65" t="n">
        <v>21.09</v>
      </c>
      <c r="O65" t="n">
        <v>16828.84</v>
      </c>
      <c r="P65" t="n">
        <v>74.91</v>
      </c>
      <c r="Q65" t="n">
        <v>661.99</v>
      </c>
      <c r="R65" t="n">
        <v>48.28</v>
      </c>
      <c r="S65" t="n">
        <v>28.45</v>
      </c>
      <c r="T65" t="n">
        <v>8785.450000000001</v>
      </c>
      <c r="U65" t="n">
        <v>0.59</v>
      </c>
      <c r="V65" t="n">
        <v>0.78</v>
      </c>
      <c r="W65" t="n">
        <v>2.4</v>
      </c>
      <c r="X65" t="n">
        <v>0.5600000000000001</v>
      </c>
      <c r="Y65" t="n">
        <v>2</v>
      </c>
      <c r="Z65" t="n">
        <v>10</v>
      </c>
    </row>
    <row r="66">
      <c r="A66" t="n">
        <v>2</v>
      </c>
      <c r="B66" t="n">
        <v>65</v>
      </c>
      <c r="C66" t="inlineStr">
        <is>
          <t xml:space="preserve">CONCLUIDO	</t>
        </is>
      </c>
      <c r="D66" t="n">
        <v>10.1597</v>
      </c>
      <c r="E66" t="n">
        <v>9.84</v>
      </c>
      <c r="F66" t="n">
        <v>7.17</v>
      </c>
      <c r="G66" t="n">
        <v>23.91</v>
      </c>
      <c r="H66" t="n">
        <v>0.39</v>
      </c>
      <c r="I66" t="n">
        <v>18</v>
      </c>
      <c r="J66" t="n">
        <v>135.9</v>
      </c>
      <c r="K66" t="n">
        <v>46.47</v>
      </c>
      <c r="L66" t="n">
        <v>3</v>
      </c>
      <c r="M66" t="n">
        <v>16</v>
      </c>
      <c r="N66" t="n">
        <v>21.43</v>
      </c>
      <c r="O66" t="n">
        <v>16994.64</v>
      </c>
      <c r="P66" t="n">
        <v>67.68000000000001</v>
      </c>
      <c r="Q66" t="n">
        <v>662.01</v>
      </c>
      <c r="R66" t="n">
        <v>41.52</v>
      </c>
      <c r="S66" t="n">
        <v>28.45</v>
      </c>
      <c r="T66" t="n">
        <v>5455.35</v>
      </c>
      <c r="U66" t="n">
        <v>0.6899999999999999</v>
      </c>
      <c r="V66" t="n">
        <v>0.8</v>
      </c>
      <c r="W66" t="n">
        <v>2.39</v>
      </c>
      <c r="X66" t="n">
        <v>0.35</v>
      </c>
      <c r="Y66" t="n">
        <v>2</v>
      </c>
      <c r="Z66" t="n">
        <v>10</v>
      </c>
    </row>
    <row r="67">
      <c r="A67" t="n">
        <v>3</v>
      </c>
      <c r="B67" t="n">
        <v>65</v>
      </c>
      <c r="C67" t="inlineStr">
        <is>
          <t xml:space="preserve">CONCLUIDO	</t>
        </is>
      </c>
      <c r="D67" t="n">
        <v>10.4121</v>
      </c>
      <c r="E67" t="n">
        <v>9.6</v>
      </c>
      <c r="F67" t="n">
        <v>7.07</v>
      </c>
      <c r="G67" t="n">
        <v>32.63</v>
      </c>
      <c r="H67" t="n">
        <v>0.52</v>
      </c>
      <c r="I67" t="n">
        <v>13</v>
      </c>
      <c r="J67" t="n">
        <v>137.25</v>
      </c>
      <c r="K67" t="n">
        <v>46.47</v>
      </c>
      <c r="L67" t="n">
        <v>4</v>
      </c>
      <c r="M67" t="n">
        <v>9</v>
      </c>
      <c r="N67" t="n">
        <v>21.78</v>
      </c>
      <c r="O67" t="n">
        <v>17160.92</v>
      </c>
      <c r="P67" t="n">
        <v>61.8</v>
      </c>
      <c r="Q67" t="n">
        <v>661.96</v>
      </c>
      <c r="R67" t="n">
        <v>38.34</v>
      </c>
      <c r="S67" t="n">
        <v>28.45</v>
      </c>
      <c r="T67" t="n">
        <v>3888.81</v>
      </c>
      <c r="U67" t="n">
        <v>0.74</v>
      </c>
      <c r="V67" t="n">
        <v>0.8100000000000001</v>
      </c>
      <c r="W67" t="n">
        <v>2.38</v>
      </c>
      <c r="X67" t="n">
        <v>0.24</v>
      </c>
      <c r="Y67" t="n">
        <v>2</v>
      </c>
      <c r="Z67" t="n">
        <v>10</v>
      </c>
    </row>
    <row r="68">
      <c r="A68" t="n">
        <v>4</v>
      </c>
      <c r="B68" t="n">
        <v>65</v>
      </c>
      <c r="C68" t="inlineStr">
        <is>
          <t xml:space="preserve">CONCLUIDO	</t>
        </is>
      </c>
      <c r="D68" t="n">
        <v>10.449</v>
      </c>
      <c r="E68" t="n">
        <v>9.57</v>
      </c>
      <c r="F68" t="n">
        <v>7.06</v>
      </c>
      <c r="G68" t="n">
        <v>35.32</v>
      </c>
      <c r="H68" t="n">
        <v>0.64</v>
      </c>
      <c r="I68" t="n">
        <v>12</v>
      </c>
      <c r="J68" t="n">
        <v>138.6</v>
      </c>
      <c r="K68" t="n">
        <v>46.47</v>
      </c>
      <c r="L68" t="n">
        <v>5</v>
      </c>
      <c r="M68" t="n">
        <v>0</v>
      </c>
      <c r="N68" t="n">
        <v>22.13</v>
      </c>
      <c r="O68" t="n">
        <v>17327.69</v>
      </c>
      <c r="P68" t="n">
        <v>61.21</v>
      </c>
      <c r="Q68" t="n">
        <v>661.98</v>
      </c>
      <c r="R68" t="n">
        <v>37.89</v>
      </c>
      <c r="S68" t="n">
        <v>28.45</v>
      </c>
      <c r="T68" t="n">
        <v>3670.89</v>
      </c>
      <c r="U68" t="n">
        <v>0.75</v>
      </c>
      <c r="V68" t="n">
        <v>0.8100000000000001</v>
      </c>
      <c r="W68" t="n">
        <v>2.38</v>
      </c>
      <c r="X68" t="n">
        <v>0.24</v>
      </c>
      <c r="Y68" t="n">
        <v>2</v>
      </c>
      <c r="Z68" t="n">
        <v>10</v>
      </c>
    </row>
    <row r="69">
      <c r="A69" t="n">
        <v>0</v>
      </c>
      <c r="B69" t="n">
        <v>75</v>
      </c>
      <c r="C69" t="inlineStr">
        <is>
          <t xml:space="preserve">CONCLUIDO	</t>
        </is>
      </c>
      <c r="D69" t="n">
        <v>7.9128</v>
      </c>
      <c r="E69" t="n">
        <v>12.64</v>
      </c>
      <c r="F69" t="n">
        <v>8.220000000000001</v>
      </c>
      <c r="G69" t="n">
        <v>7.05</v>
      </c>
      <c r="H69" t="n">
        <v>0.12</v>
      </c>
      <c r="I69" t="n">
        <v>70</v>
      </c>
      <c r="J69" t="n">
        <v>150.44</v>
      </c>
      <c r="K69" t="n">
        <v>49.1</v>
      </c>
      <c r="L69" t="n">
        <v>1</v>
      </c>
      <c r="M69" t="n">
        <v>68</v>
      </c>
      <c r="N69" t="n">
        <v>25.34</v>
      </c>
      <c r="O69" t="n">
        <v>18787.76</v>
      </c>
      <c r="P69" t="n">
        <v>95.79000000000001</v>
      </c>
      <c r="Q69" t="n">
        <v>662.3099999999999</v>
      </c>
      <c r="R69" t="n">
        <v>74.34999999999999</v>
      </c>
      <c r="S69" t="n">
        <v>28.45</v>
      </c>
      <c r="T69" t="n">
        <v>21610.5</v>
      </c>
      <c r="U69" t="n">
        <v>0.38</v>
      </c>
      <c r="V69" t="n">
        <v>0.7</v>
      </c>
      <c r="W69" t="n">
        <v>2.47</v>
      </c>
      <c r="X69" t="n">
        <v>1.39</v>
      </c>
      <c r="Y69" t="n">
        <v>2</v>
      </c>
      <c r="Z69" t="n">
        <v>10</v>
      </c>
    </row>
    <row r="70">
      <c r="A70" t="n">
        <v>1</v>
      </c>
      <c r="B70" t="n">
        <v>75</v>
      </c>
      <c r="C70" t="inlineStr">
        <is>
          <t xml:space="preserve">CONCLUIDO	</t>
        </is>
      </c>
      <c r="D70" t="n">
        <v>9.393599999999999</v>
      </c>
      <c r="E70" t="n">
        <v>10.65</v>
      </c>
      <c r="F70" t="n">
        <v>7.42</v>
      </c>
      <c r="G70" t="n">
        <v>14.37</v>
      </c>
      <c r="H70" t="n">
        <v>0.23</v>
      </c>
      <c r="I70" t="n">
        <v>31</v>
      </c>
      <c r="J70" t="n">
        <v>151.83</v>
      </c>
      <c r="K70" t="n">
        <v>49.1</v>
      </c>
      <c r="L70" t="n">
        <v>2</v>
      </c>
      <c r="M70" t="n">
        <v>29</v>
      </c>
      <c r="N70" t="n">
        <v>25.73</v>
      </c>
      <c r="O70" t="n">
        <v>18959.54</v>
      </c>
      <c r="P70" t="n">
        <v>83.06999999999999</v>
      </c>
      <c r="Q70" t="n">
        <v>662.12</v>
      </c>
      <c r="R70" t="n">
        <v>48.98</v>
      </c>
      <c r="S70" t="n">
        <v>28.45</v>
      </c>
      <c r="T70" t="n">
        <v>9122.42</v>
      </c>
      <c r="U70" t="n">
        <v>0.58</v>
      </c>
      <c r="V70" t="n">
        <v>0.77</v>
      </c>
      <c r="W70" t="n">
        <v>2.41</v>
      </c>
      <c r="X70" t="n">
        <v>0.6</v>
      </c>
      <c r="Y70" t="n">
        <v>2</v>
      </c>
      <c r="Z70" t="n">
        <v>10</v>
      </c>
    </row>
    <row r="71">
      <c r="A71" t="n">
        <v>2</v>
      </c>
      <c r="B71" t="n">
        <v>75</v>
      </c>
      <c r="C71" t="inlineStr">
        <is>
          <t xml:space="preserve">CONCLUIDO	</t>
        </is>
      </c>
      <c r="D71" t="n">
        <v>9.9078</v>
      </c>
      <c r="E71" t="n">
        <v>10.09</v>
      </c>
      <c r="F71" t="n">
        <v>7.21</v>
      </c>
      <c r="G71" t="n">
        <v>21.62</v>
      </c>
      <c r="H71" t="n">
        <v>0.35</v>
      </c>
      <c r="I71" t="n">
        <v>20</v>
      </c>
      <c r="J71" t="n">
        <v>153.23</v>
      </c>
      <c r="K71" t="n">
        <v>49.1</v>
      </c>
      <c r="L71" t="n">
        <v>3</v>
      </c>
      <c r="M71" t="n">
        <v>18</v>
      </c>
      <c r="N71" t="n">
        <v>26.13</v>
      </c>
      <c r="O71" t="n">
        <v>19131.85</v>
      </c>
      <c r="P71" t="n">
        <v>76.90000000000001</v>
      </c>
      <c r="Q71" t="n">
        <v>662.13</v>
      </c>
      <c r="R71" t="n">
        <v>42.54</v>
      </c>
      <c r="S71" t="n">
        <v>28.45</v>
      </c>
      <c r="T71" t="n">
        <v>5954.52</v>
      </c>
      <c r="U71" t="n">
        <v>0.67</v>
      </c>
      <c r="V71" t="n">
        <v>0.8</v>
      </c>
      <c r="W71" t="n">
        <v>2.39</v>
      </c>
      <c r="X71" t="n">
        <v>0.38</v>
      </c>
      <c r="Y71" t="n">
        <v>2</v>
      </c>
      <c r="Z71" t="n">
        <v>10</v>
      </c>
    </row>
    <row r="72">
      <c r="A72" t="n">
        <v>3</v>
      </c>
      <c r="B72" t="n">
        <v>75</v>
      </c>
      <c r="C72" t="inlineStr">
        <is>
          <t xml:space="preserve">CONCLUIDO	</t>
        </is>
      </c>
      <c r="D72" t="n">
        <v>10.2279</v>
      </c>
      <c r="E72" t="n">
        <v>9.779999999999999</v>
      </c>
      <c r="F72" t="n">
        <v>7.07</v>
      </c>
      <c r="G72" t="n">
        <v>30.31</v>
      </c>
      <c r="H72" t="n">
        <v>0.46</v>
      </c>
      <c r="I72" t="n">
        <v>14</v>
      </c>
      <c r="J72" t="n">
        <v>154.63</v>
      </c>
      <c r="K72" t="n">
        <v>49.1</v>
      </c>
      <c r="L72" t="n">
        <v>4</v>
      </c>
      <c r="M72" t="n">
        <v>12</v>
      </c>
      <c r="N72" t="n">
        <v>26.53</v>
      </c>
      <c r="O72" t="n">
        <v>19304.72</v>
      </c>
      <c r="P72" t="n">
        <v>71.48</v>
      </c>
      <c r="Q72" t="n">
        <v>661.95</v>
      </c>
      <c r="R72" t="n">
        <v>38.62</v>
      </c>
      <c r="S72" t="n">
        <v>28.45</v>
      </c>
      <c r="T72" t="n">
        <v>4026.08</v>
      </c>
      <c r="U72" t="n">
        <v>0.74</v>
      </c>
      <c r="V72" t="n">
        <v>0.8100000000000001</v>
      </c>
      <c r="W72" t="n">
        <v>2.37</v>
      </c>
      <c r="X72" t="n">
        <v>0.25</v>
      </c>
      <c r="Y72" t="n">
        <v>2</v>
      </c>
      <c r="Z72" t="n">
        <v>10</v>
      </c>
    </row>
    <row r="73">
      <c r="A73" t="n">
        <v>4</v>
      </c>
      <c r="B73" t="n">
        <v>75</v>
      </c>
      <c r="C73" t="inlineStr">
        <is>
          <t xml:space="preserve">CONCLUIDO	</t>
        </is>
      </c>
      <c r="D73" t="n">
        <v>10.3714</v>
      </c>
      <c r="E73" t="n">
        <v>9.640000000000001</v>
      </c>
      <c r="F73" t="n">
        <v>7.03</v>
      </c>
      <c r="G73" t="n">
        <v>38.34</v>
      </c>
      <c r="H73" t="n">
        <v>0.57</v>
      </c>
      <c r="I73" t="n">
        <v>11</v>
      </c>
      <c r="J73" t="n">
        <v>156.03</v>
      </c>
      <c r="K73" t="n">
        <v>49.1</v>
      </c>
      <c r="L73" t="n">
        <v>5</v>
      </c>
      <c r="M73" t="n">
        <v>7</v>
      </c>
      <c r="N73" t="n">
        <v>26.94</v>
      </c>
      <c r="O73" t="n">
        <v>19478.15</v>
      </c>
      <c r="P73" t="n">
        <v>66.73999999999999</v>
      </c>
      <c r="Q73" t="n">
        <v>662.03</v>
      </c>
      <c r="R73" t="n">
        <v>36.99</v>
      </c>
      <c r="S73" t="n">
        <v>28.45</v>
      </c>
      <c r="T73" t="n">
        <v>3223.86</v>
      </c>
      <c r="U73" t="n">
        <v>0.77</v>
      </c>
      <c r="V73" t="n">
        <v>0.8100000000000001</v>
      </c>
      <c r="W73" t="n">
        <v>2.38</v>
      </c>
      <c r="X73" t="n">
        <v>0.2</v>
      </c>
      <c r="Y73" t="n">
        <v>2</v>
      </c>
      <c r="Z73" t="n">
        <v>10</v>
      </c>
    </row>
    <row r="74">
      <c r="A74" t="n">
        <v>5</v>
      </c>
      <c r="B74" t="n">
        <v>75</v>
      </c>
      <c r="C74" t="inlineStr">
        <is>
          <t xml:space="preserve">CONCLUIDO	</t>
        </is>
      </c>
      <c r="D74" t="n">
        <v>10.4188</v>
      </c>
      <c r="E74" t="n">
        <v>9.6</v>
      </c>
      <c r="F74" t="n">
        <v>7.02</v>
      </c>
      <c r="G74" t="n">
        <v>42.1</v>
      </c>
      <c r="H74" t="n">
        <v>0.67</v>
      </c>
      <c r="I74" t="n">
        <v>10</v>
      </c>
      <c r="J74" t="n">
        <v>157.44</v>
      </c>
      <c r="K74" t="n">
        <v>49.1</v>
      </c>
      <c r="L74" t="n">
        <v>6</v>
      </c>
      <c r="M74" t="n">
        <v>0</v>
      </c>
      <c r="N74" t="n">
        <v>27.35</v>
      </c>
      <c r="O74" t="n">
        <v>19652.13</v>
      </c>
      <c r="P74" t="n">
        <v>65.33</v>
      </c>
      <c r="Q74" t="n">
        <v>662.05</v>
      </c>
      <c r="R74" t="n">
        <v>36.47</v>
      </c>
      <c r="S74" t="n">
        <v>28.45</v>
      </c>
      <c r="T74" t="n">
        <v>2971.72</v>
      </c>
      <c r="U74" t="n">
        <v>0.78</v>
      </c>
      <c r="V74" t="n">
        <v>0.82</v>
      </c>
      <c r="W74" t="n">
        <v>2.38</v>
      </c>
      <c r="X74" t="n">
        <v>0.19</v>
      </c>
      <c r="Y74" t="n">
        <v>2</v>
      </c>
      <c r="Z74" t="n">
        <v>10</v>
      </c>
    </row>
    <row r="75">
      <c r="A75" t="n">
        <v>0</v>
      </c>
      <c r="B75" t="n">
        <v>95</v>
      </c>
      <c r="C75" t="inlineStr">
        <is>
          <t xml:space="preserve">CONCLUIDO	</t>
        </is>
      </c>
      <c r="D75" t="n">
        <v>7.1031</v>
      </c>
      <c r="E75" t="n">
        <v>14.08</v>
      </c>
      <c r="F75" t="n">
        <v>8.52</v>
      </c>
      <c r="G75" t="n">
        <v>6.16</v>
      </c>
      <c r="H75" t="n">
        <v>0.1</v>
      </c>
      <c r="I75" t="n">
        <v>83</v>
      </c>
      <c r="J75" t="n">
        <v>185.69</v>
      </c>
      <c r="K75" t="n">
        <v>53.44</v>
      </c>
      <c r="L75" t="n">
        <v>1</v>
      </c>
      <c r="M75" t="n">
        <v>81</v>
      </c>
      <c r="N75" t="n">
        <v>36.26</v>
      </c>
      <c r="O75" t="n">
        <v>23136.14</v>
      </c>
      <c r="P75" t="n">
        <v>114.68</v>
      </c>
      <c r="Q75" t="n">
        <v>662.51</v>
      </c>
      <c r="R75" t="n">
        <v>83.34</v>
      </c>
      <c r="S75" t="n">
        <v>28.45</v>
      </c>
      <c r="T75" t="n">
        <v>26040.45</v>
      </c>
      <c r="U75" t="n">
        <v>0.34</v>
      </c>
      <c r="V75" t="n">
        <v>0.67</v>
      </c>
      <c r="W75" t="n">
        <v>2.5</v>
      </c>
      <c r="X75" t="n">
        <v>1.69</v>
      </c>
      <c r="Y75" t="n">
        <v>2</v>
      </c>
      <c r="Z75" t="n">
        <v>10</v>
      </c>
    </row>
    <row r="76">
      <c r="A76" t="n">
        <v>1</v>
      </c>
      <c r="B76" t="n">
        <v>95</v>
      </c>
      <c r="C76" t="inlineStr">
        <is>
          <t xml:space="preserve">CONCLUIDO	</t>
        </is>
      </c>
      <c r="D76" t="n">
        <v>8.7775</v>
      </c>
      <c r="E76" t="n">
        <v>11.39</v>
      </c>
      <c r="F76" t="n">
        <v>7.55</v>
      </c>
      <c r="G76" t="n">
        <v>12.24</v>
      </c>
      <c r="H76" t="n">
        <v>0.19</v>
      </c>
      <c r="I76" t="n">
        <v>37</v>
      </c>
      <c r="J76" t="n">
        <v>187.21</v>
      </c>
      <c r="K76" t="n">
        <v>53.44</v>
      </c>
      <c r="L76" t="n">
        <v>2</v>
      </c>
      <c r="M76" t="n">
        <v>35</v>
      </c>
      <c r="N76" t="n">
        <v>36.77</v>
      </c>
      <c r="O76" t="n">
        <v>23322.88</v>
      </c>
      <c r="P76" t="n">
        <v>98.87</v>
      </c>
      <c r="Q76" t="n">
        <v>662.2</v>
      </c>
      <c r="R76" t="n">
        <v>53.24</v>
      </c>
      <c r="S76" t="n">
        <v>28.45</v>
      </c>
      <c r="T76" t="n">
        <v>11222.79</v>
      </c>
      <c r="U76" t="n">
        <v>0.53</v>
      </c>
      <c r="V76" t="n">
        <v>0.76</v>
      </c>
      <c r="W76" t="n">
        <v>2.41</v>
      </c>
      <c r="X76" t="n">
        <v>0.72</v>
      </c>
      <c r="Y76" t="n">
        <v>2</v>
      </c>
      <c r="Z76" t="n">
        <v>10</v>
      </c>
    </row>
    <row r="77">
      <c r="A77" t="n">
        <v>2</v>
      </c>
      <c r="B77" t="n">
        <v>95</v>
      </c>
      <c r="C77" t="inlineStr">
        <is>
          <t xml:space="preserve">CONCLUIDO	</t>
        </is>
      </c>
      <c r="D77" t="n">
        <v>9.444100000000001</v>
      </c>
      <c r="E77" t="n">
        <v>10.59</v>
      </c>
      <c r="F77" t="n">
        <v>7.26</v>
      </c>
      <c r="G77" t="n">
        <v>18.95</v>
      </c>
      <c r="H77" t="n">
        <v>0.28</v>
      </c>
      <c r="I77" t="n">
        <v>23</v>
      </c>
      <c r="J77" t="n">
        <v>188.73</v>
      </c>
      <c r="K77" t="n">
        <v>53.44</v>
      </c>
      <c r="L77" t="n">
        <v>3</v>
      </c>
      <c r="M77" t="n">
        <v>21</v>
      </c>
      <c r="N77" t="n">
        <v>37.29</v>
      </c>
      <c r="O77" t="n">
        <v>23510.33</v>
      </c>
      <c r="P77" t="n">
        <v>92.23999999999999</v>
      </c>
      <c r="Q77" t="n">
        <v>662.02</v>
      </c>
      <c r="R77" t="n">
        <v>44.49</v>
      </c>
      <c r="S77" t="n">
        <v>28.45</v>
      </c>
      <c r="T77" t="n">
        <v>6916.83</v>
      </c>
      <c r="U77" t="n">
        <v>0.64</v>
      </c>
      <c r="V77" t="n">
        <v>0.79</v>
      </c>
      <c r="W77" t="n">
        <v>2.39</v>
      </c>
      <c r="X77" t="n">
        <v>0.44</v>
      </c>
      <c r="Y77" t="n">
        <v>2</v>
      </c>
      <c r="Z77" t="n">
        <v>10</v>
      </c>
    </row>
    <row r="78">
      <c r="A78" t="n">
        <v>3</v>
      </c>
      <c r="B78" t="n">
        <v>95</v>
      </c>
      <c r="C78" t="inlineStr">
        <is>
          <t xml:space="preserve">CONCLUIDO	</t>
        </is>
      </c>
      <c r="D78" t="n">
        <v>9.7569</v>
      </c>
      <c r="E78" t="n">
        <v>10.25</v>
      </c>
      <c r="F78" t="n">
        <v>7.15</v>
      </c>
      <c r="G78" t="n">
        <v>25.23</v>
      </c>
      <c r="H78" t="n">
        <v>0.37</v>
      </c>
      <c r="I78" t="n">
        <v>17</v>
      </c>
      <c r="J78" t="n">
        <v>190.25</v>
      </c>
      <c r="K78" t="n">
        <v>53.44</v>
      </c>
      <c r="L78" t="n">
        <v>4</v>
      </c>
      <c r="M78" t="n">
        <v>15</v>
      </c>
      <c r="N78" t="n">
        <v>37.82</v>
      </c>
      <c r="O78" t="n">
        <v>23698.48</v>
      </c>
      <c r="P78" t="n">
        <v>87.97</v>
      </c>
      <c r="Q78" t="n">
        <v>662.02</v>
      </c>
      <c r="R78" t="n">
        <v>40.89</v>
      </c>
      <c r="S78" t="n">
        <v>28.45</v>
      </c>
      <c r="T78" t="n">
        <v>5145.49</v>
      </c>
      <c r="U78" t="n">
        <v>0.7</v>
      </c>
      <c r="V78" t="n">
        <v>0.8</v>
      </c>
      <c r="W78" t="n">
        <v>2.38</v>
      </c>
      <c r="X78" t="n">
        <v>0.32</v>
      </c>
      <c r="Y78" t="n">
        <v>2</v>
      </c>
      <c r="Z78" t="n">
        <v>10</v>
      </c>
    </row>
    <row r="79">
      <c r="A79" t="n">
        <v>4</v>
      </c>
      <c r="B79" t="n">
        <v>95</v>
      </c>
      <c r="C79" t="inlineStr">
        <is>
          <t xml:space="preserve">CONCLUIDO	</t>
        </is>
      </c>
      <c r="D79" t="n">
        <v>9.9778</v>
      </c>
      <c r="E79" t="n">
        <v>10.02</v>
      </c>
      <c r="F79" t="n">
        <v>7.07</v>
      </c>
      <c r="G79" t="n">
        <v>32.63</v>
      </c>
      <c r="H79" t="n">
        <v>0.46</v>
      </c>
      <c r="I79" t="n">
        <v>13</v>
      </c>
      <c r="J79" t="n">
        <v>191.78</v>
      </c>
      <c r="K79" t="n">
        <v>53.44</v>
      </c>
      <c r="L79" t="n">
        <v>5</v>
      </c>
      <c r="M79" t="n">
        <v>11</v>
      </c>
      <c r="N79" t="n">
        <v>38.35</v>
      </c>
      <c r="O79" t="n">
        <v>23887.36</v>
      </c>
      <c r="P79" t="n">
        <v>83.67</v>
      </c>
      <c r="Q79" t="n">
        <v>661.99</v>
      </c>
      <c r="R79" t="n">
        <v>38.39</v>
      </c>
      <c r="S79" t="n">
        <v>28.45</v>
      </c>
      <c r="T79" t="n">
        <v>3918.56</v>
      </c>
      <c r="U79" t="n">
        <v>0.74</v>
      </c>
      <c r="V79" t="n">
        <v>0.8100000000000001</v>
      </c>
      <c r="W79" t="n">
        <v>2.38</v>
      </c>
      <c r="X79" t="n">
        <v>0.24</v>
      </c>
      <c r="Y79" t="n">
        <v>2</v>
      </c>
      <c r="Z79" t="n">
        <v>10</v>
      </c>
    </row>
    <row r="80">
      <c r="A80" t="n">
        <v>5</v>
      </c>
      <c r="B80" t="n">
        <v>95</v>
      </c>
      <c r="C80" t="inlineStr">
        <is>
          <t xml:space="preserve">CONCLUIDO	</t>
        </is>
      </c>
      <c r="D80" t="n">
        <v>10.0945</v>
      </c>
      <c r="E80" t="n">
        <v>9.91</v>
      </c>
      <c r="F80" t="n">
        <v>7.03</v>
      </c>
      <c r="G80" t="n">
        <v>38.34</v>
      </c>
      <c r="H80" t="n">
        <v>0.55</v>
      </c>
      <c r="I80" t="n">
        <v>11</v>
      </c>
      <c r="J80" t="n">
        <v>193.32</v>
      </c>
      <c r="K80" t="n">
        <v>53.44</v>
      </c>
      <c r="L80" t="n">
        <v>6</v>
      </c>
      <c r="M80" t="n">
        <v>9</v>
      </c>
      <c r="N80" t="n">
        <v>38.89</v>
      </c>
      <c r="O80" t="n">
        <v>24076.95</v>
      </c>
      <c r="P80" t="n">
        <v>80.31</v>
      </c>
      <c r="Q80" t="n">
        <v>662.0700000000001</v>
      </c>
      <c r="R80" t="n">
        <v>37.09</v>
      </c>
      <c r="S80" t="n">
        <v>28.45</v>
      </c>
      <c r="T80" t="n">
        <v>3274.61</v>
      </c>
      <c r="U80" t="n">
        <v>0.77</v>
      </c>
      <c r="V80" t="n">
        <v>0.82</v>
      </c>
      <c r="W80" t="n">
        <v>2.37</v>
      </c>
      <c r="X80" t="n">
        <v>0.2</v>
      </c>
      <c r="Y80" t="n">
        <v>2</v>
      </c>
      <c r="Z80" t="n">
        <v>10</v>
      </c>
    </row>
    <row r="81">
      <c r="A81" t="n">
        <v>6</v>
      </c>
      <c r="B81" t="n">
        <v>95</v>
      </c>
      <c r="C81" t="inlineStr">
        <is>
          <t xml:space="preserve">CONCLUIDO	</t>
        </is>
      </c>
      <c r="D81" t="n">
        <v>10.209</v>
      </c>
      <c r="E81" t="n">
        <v>9.800000000000001</v>
      </c>
      <c r="F81" t="n">
        <v>6.99</v>
      </c>
      <c r="G81" t="n">
        <v>46.61</v>
      </c>
      <c r="H81" t="n">
        <v>0.64</v>
      </c>
      <c r="I81" t="n">
        <v>9</v>
      </c>
      <c r="J81" t="n">
        <v>194.86</v>
      </c>
      <c r="K81" t="n">
        <v>53.44</v>
      </c>
      <c r="L81" t="n">
        <v>7</v>
      </c>
      <c r="M81" t="n">
        <v>6</v>
      </c>
      <c r="N81" t="n">
        <v>39.43</v>
      </c>
      <c r="O81" t="n">
        <v>24267.28</v>
      </c>
      <c r="P81" t="n">
        <v>76.18000000000001</v>
      </c>
      <c r="Q81" t="n">
        <v>662.08</v>
      </c>
      <c r="R81" t="n">
        <v>36.08</v>
      </c>
      <c r="S81" t="n">
        <v>28.45</v>
      </c>
      <c r="T81" t="n">
        <v>2780.79</v>
      </c>
      <c r="U81" t="n">
        <v>0.79</v>
      </c>
      <c r="V81" t="n">
        <v>0.82</v>
      </c>
      <c r="W81" t="n">
        <v>2.37</v>
      </c>
      <c r="X81" t="n">
        <v>0.17</v>
      </c>
      <c r="Y81" t="n">
        <v>2</v>
      </c>
      <c r="Z81" t="n">
        <v>10</v>
      </c>
    </row>
    <row r="82">
      <c r="A82" t="n">
        <v>7</v>
      </c>
      <c r="B82" t="n">
        <v>95</v>
      </c>
      <c r="C82" t="inlineStr">
        <is>
          <t xml:space="preserve">CONCLUIDO	</t>
        </is>
      </c>
      <c r="D82" t="n">
        <v>10.2631</v>
      </c>
      <c r="E82" t="n">
        <v>9.74</v>
      </c>
      <c r="F82" t="n">
        <v>6.98</v>
      </c>
      <c r="G82" t="n">
        <v>52.33</v>
      </c>
      <c r="H82" t="n">
        <v>0.72</v>
      </c>
      <c r="I82" t="n">
        <v>8</v>
      </c>
      <c r="J82" t="n">
        <v>196.41</v>
      </c>
      <c r="K82" t="n">
        <v>53.44</v>
      </c>
      <c r="L82" t="n">
        <v>8</v>
      </c>
      <c r="M82" t="n">
        <v>0</v>
      </c>
      <c r="N82" t="n">
        <v>39.98</v>
      </c>
      <c r="O82" t="n">
        <v>24458.36</v>
      </c>
      <c r="P82" t="n">
        <v>73.66</v>
      </c>
      <c r="Q82" t="n">
        <v>662.14</v>
      </c>
      <c r="R82" t="n">
        <v>35.32</v>
      </c>
      <c r="S82" t="n">
        <v>28.45</v>
      </c>
      <c r="T82" t="n">
        <v>2407.71</v>
      </c>
      <c r="U82" t="n">
        <v>0.8100000000000001</v>
      </c>
      <c r="V82" t="n">
        <v>0.82</v>
      </c>
      <c r="W82" t="n">
        <v>2.38</v>
      </c>
      <c r="X82" t="n">
        <v>0.15</v>
      </c>
      <c r="Y82" t="n">
        <v>2</v>
      </c>
      <c r="Z82" t="n">
        <v>10</v>
      </c>
    </row>
    <row r="83">
      <c r="A83" t="n">
        <v>0</v>
      </c>
      <c r="B83" t="n">
        <v>55</v>
      </c>
      <c r="C83" t="inlineStr">
        <is>
          <t xml:space="preserve">CONCLUIDO	</t>
        </is>
      </c>
      <c r="D83" t="n">
        <v>8.7959</v>
      </c>
      <c r="E83" t="n">
        <v>11.37</v>
      </c>
      <c r="F83" t="n">
        <v>7.95</v>
      </c>
      <c r="G83" t="n">
        <v>8.51</v>
      </c>
      <c r="H83" t="n">
        <v>0.15</v>
      </c>
      <c r="I83" t="n">
        <v>56</v>
      </c>
      <c r="J83" t="n">
        <v>116.05</v>
      </c>
      <c r="K83" t="n">
        <v>43.4</v>
      </c>
      <c r="L83" t="n">
        <v>1</v>
      </c>
      <c r="M83" t="n">
        <v>54</v>
      </c>
      <c r="N83" t="n">
        <v>16.65</v>
      </c>
      <c r="O83" t="n">
        <v>14546.17</v>
      </c>
      <c r="P83" t="n">
        <v>76.76000000000001</v>
      </c>
      <c r="Q83" t="n">
        <v>662.47</v>
      </c>
      <c r="R83" t="n">
        <v>65.48999999999999</v>
      </c>
      <c r="S83" t="n">
        <v>28.45</v>
      </c>
      <c r="T83" t="n">
        <v>17252.06</v>
      </c>
      <c r="U83" t="n">
        <v>0.43</v>
      </c>
      <c r="V83" t="n">
        <v>0.72</v>
      </c>
      <c r="W83" t="n">
        <v>2.45</v>
      </c>
      <c r="X83" t="n">
        <v>1.12</v>
      </c>
      <c r="Y83" t="n">
        <v>2</v>
      </c>
      <c r="Z83" t="n">
        <v>10</v>
      </c>
    </row>
    <row r="84">
      <c r="A84" t="n">
        <v>1</v>
      </c>
      <c r="B84" t="n">
        <v>55</v>
      </c>
      <c r="C84" t="inlineStr">
        <is>
          <t xml:space="preserve">CONCLUIDO	</t>
        </is>
      </c>
      <c r="D84" t="n">
        <v>10.0089</v>
      </c>
      <c r="E84" t="n">
        <v>9.99</v>
      </c>
      <c r="F84" t="n">
        <v>7.31</v>
      </c>
      <c r="G84" t="n">
        <v>17.54</v>
      </c>
      <c r="H84" t="n">
        <v>0.3</v>
      </c>
      <c r="I84" t="n">
        <v>25</v>
      </c>
      <c r="J84" t="n">
        <v>117.34</v>
      </c>
      <c r="K84" t="n">
        <v>43.4</v>
      </c>
      <c r="L84" t="n">
        <v>2</v>
      </c>
      <c r="M84" t="n">
        <v>23</v>
      </c>
      <c r="N84" t="n">
        <v>16.94</v>
      </c>
      <c r="O84" t="n">
        <v>14705.49</v>
      </c>
      <c r="P84" t="n">
        <v>65.68000000000001</v>
      </c>
      <c r="Q84" t="n">
        <v>662.0700000000001</v>
      </c>
      <c r="R84" t="n">
        <v>45.96</v>
      </c>
      <c r="S84" t="n">
        <v>28.45</v>
      </c>
      <c r="T84" t="n">
        <v>7641.63</v>
      </c>
      <c r="U84" t="n">
        <v>0.62</v>
      </c>
      <c r="V84" t="n">
        <v>0.78</v>
      </c>
      <c r="W84" t="n">
        <v>2.39</v>
      </c>
      <c r="X84" t="n">
        <v>0.48</v>
      </c>
      <c r="Y84" t="n">
        <v>2</v>
      </c>
      <c r="Z84" t="n">
        <v>10</v>
      </c>
    </row>
    <row r="85">
      <c r="A85" t="n">
        <v>2</v>
      </c>
      <c r="B85" t="n">
        <v>55</v>
      </c>
      <c r="C85" t="inlineStr">
        <is>
          <t xml:space="preserve">CONCLUIDO	</t>
        </is>
      </c>
      <c r="D85" t="n">
        <v>10.4603</v>
      </c>
      <c r="E85" t="n">
        <v>9.56</v>
      </c>
      <c r="F85" t="n">
        <v>7.12</v>
      </c>
      <c r="G85" t="n">
        <v>28.47</v>
      </c>
      <c r="H85" t="n">
        <v>0.45</v>
      </c>
      <c r="I85" t="n">
        <v>15</v>
      </c>
      <c r="J85" t="n">
        <v>118.63</v>
      </c>
      <c r="K85" t="n">
        <v>43.4</v>
      </c>
      <c r="L85" t="n">
        <v>3</v>
      </c>
      <c r="M85" t="n">
        <v>12</v>
      </c>
      <c r="N85" t="n">
        <v>17.23</v>
      </c>
      <c r="O85" t="n">
        <v>14865.24</v>
      </c>
      <c r="P85" t="n">
        <v>58.06</v>
      </c>
      <c r="Q85" t="n">
        <v>661.97</v>
      </c>
      <c r="R85" t="n">
        <v>39.85</v>
      </c>
      <c r="S85" t="n">
        <v>28.45</v>
      </c>
      <c r="T85" t="n">
        <v>4636.53</v>
      </c>
      <c r="U85" t="n">
        <v>0.71</v>
      </c>
      <c r="V85" t="n">
        <v>0.8</v>
      </c>
      <c r="W85" t="n">
        <v>2.38</v>
      </c>
      <c r="X85" t="n">
        <v>0.29</v>
      </c>
      <c r="Y85" t="n">
        <v>2</v>
      </c>
      <c r="Z85" t="n">
        <v>10</v>
      </c>
    </row>
    <row r="86">
      <c r="A86" t="n">
        <v>3</v>
      </c>
      <c r="B86" t="n">
        <v>55</v>
      </c>
      <c r="C86" t="inlineStr">
        <is>
          <t xml:space="preserve">CONCLUIDO	</t>
        </is>
      </c>
      <c r="D86" t="n">
        <v>10.5091</v>
      </c>
      <c r="E86" t="n">
        <v>9.52</v>
      </c>
      <c r="F86" t="n">
        <v>7.1</v>
      </c>
      <c r="G86" t="n">
        <v>30.42</v>
      </c>
      <c r="H86" t="n">
        <v>0.59</v>
      </c>
      <c r="I86" t="n">
        <v>14</v>
      </c>
      <c r="J86" t="n">
        <v>119.93</v>
      </c>
      <c r="K86" t="n">
        <v>43.4</v>
      </c>
      <c r="L86" t="n">
        <v>4</v>
      </c>
      <c r="M86" t="n">
        <v>0</v>
      </c>
      <c r="N86" t="n">
        <v>17.53</v>
      </c>
      <c r="O86" t="n">
        <v>15025.44</v>
      </c>
      <c r="P86" t="n">
        <v>56.37</v>
      </c>
      <c r="Q86" t="n">
        <v>662.26</v>
      </c>
      <c r="R86" t="n">
        <v>38.81</v>
      </c>
      <c r="S86" t="n">
        <v>28.45</v>
      </c>
      <c r="T86" t="n">
        <v>4123.63</v>
      </c>
      <c r="U86" t="n">
        <v>0.73</v>
      </c>
      <c r="V86" t="n">
        <v>0.8100000000000001</v>
      </c>
      <c r="W86" t="n">
        <v>2.39</v>
      </c>
      <c r="X86" t="n">
        <v>0.27</v>
      </c>
      <c r="Y86" t="n">
        <v>2</v>
      </c>
      <c r="Z8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INDEX(resultados!$A$2:$ZZ$86, 1, MATCH($B$1, resultados!$A$1:$ZZ$1, 0))</f>
        <v/>
      </c>
      <c r="B7">
        <f>INDEX(resultados!$A$2:$ZZ$86, 1, MATCH($B$2, resultados!$A$1:$ZZ$1, 0))</f>
        <v/>
      </c>
      <c r="C7">
        <f>INDEX(resultados!$A$2:$ZZ$86, 1, MATCH($B$3, resultados!$A$1:$ZZ$1, 0))</f>
        <v/>
      </c>
    </row>
    <row r="8">
      <c r="A8">
        <f>INDEX(resultados!$A$2:$ZZ$86, 2, MATCH($B$1, resultados!$A$1:$ZZ$1, 0))</f>
        <v/>
      </c>
      <c r="B8">
        <f>INDEX(resultados!$A$2:$ZZ$86, 2, MATCH($B$2, resultados!$A$1:$ZZ$1, 0))</f>
        <v/>
      </c>
      <c r="C8">
        <f>INDEX(resultados!$A$2:$ZZ$86, 2, MATCH($B$3, resultados!$A$1:$ZZ$1, 0))</f>
        <v/>
      </c>
    </row>
    <row r="9">
      <c r="A9">
        <f>INDEX(resultados!$A$2:$ZZ$86, 3, MATCH($B$1, resultados!$A$1:$ZZ$1, 0))</f>
        <v/>
      </c>
      <c r="B9">
        <f>INDEX(resultados!$A$2:$ZZ$86, 3, MATCH($B$2, resultados!$A$1:$ZZ$1, 0))</f>
        <v/>
      </c>
      <c r="C9">
        <f>INDEX(resultados!$A$2:$ZZ$86, 3, MATCH($B$3, resultados!$A$1:$ZZ$1, 0))</f>
        <v/>
      </c>
    </row>
    <row r="10">
      <c r="A10">
        <f>INDEX(resultados!$A$2:$ZZ$86, 4, MATCH($B$1, resultados!$A$1:$ZZ$1, 0))</f>
        <v/>
      </c>
      <c r="B10">
        <f>INDEX(resultados!$A$2:$ZZ$86, 4, MATCH($B$2, resultados!$A$1:$ZZ$1, 0))</f>
        <v/>
      </c>
      <c r="C10">
        <f>INDEX(resultados!$A$2:$ZZ$86, 4, MATCH($B$3, resultados!$A$1:$ZZ$1, 0))</f>
        <v/>
      </c>
    </row>
    <row r="11">
      <c r="A11">
        <f>INDEX(resultados!$A$2:$ZZ$86, 5, MATCH($B$1, resultados!$A$1:$ZZ$1, 0))</f>
        <v/>
      </c>
      <c r="B11">
        <f>INDEX(resultados!$A$2:$ZZ$86, 5, MATCH($B$2, resultados!$A$1:$ZZ$1, 0))</f>
        <v/>
      </c>
      <c r="C11">
        <f>INDEX(resultados!$A$2:$ZZ$86, 5, MATCH($B$3, resultados!$A$1:$ZZ$1, 0))</f>
        <v/>
      </c>
    </row>
    <row r="12">
      <c r="A12">
        <f>INDEX(resultados!$A$2:$ZZ$86, 6, MATCH($B$1, resultados!$A$1:$ZZ$1, 0))</f>
        <v/>
      </c>
      <c r="B12">
        <f>INDEX(resultados!$A$2:$ZZ$86, 6, MATCH($B$2, resultados!$A$1:$ZZ$1, 0))</f>
        <v/>
      </c>
      <c r="C12">
        <f>INDEX(resultados!$A$2:$ZZ$86, 6, MATCH($B$3, resultados!$A$1:$ZZ$1, 0))</f>
        <v/>
      </c>
    </row>
    <row r="13">
      <c r="A13">
        <f>INDEX(resultados!$A$2:$ZZ$86, 7, MATCH($B$1, resultados!$A$1:$ZZ$1, 0))</f>
        <v/>
      </c>
      <c r="B13">
        <f>INDEX(resultados!$A$2:$ZZ$86, 7, MATCH($B$2, resultados!$A$1:$ZZ$1, 0))</f>
        <v/>
      </c>
      <c r="C13">
        <f>INDEX(resultados!$A$2:$ZZ$86, 7, MATCH($B$3, resultados!$A$1:$ZZ$1, 0))</f>
        <v/>
      </c>
    </row>
    <row r="14">
      <c r="A14">
        <f>INDEX(resultados!$A$2:$ZZ$86, 8, MATCH($B$1, resultados!$A$1:$ZZ$1, 0))</f>
        <v/>
      </c>
      <c r="B14">
        <f>INDEX(resultados!$A$2:$ZZ$86, 8, MATCH($B$2, resultados!$A$1:$ZZ$1, 0))</f>
        <v/>
      </c>
      <c r="C14">
        <f>INDEX(resultados!$A$2:$ZZ$86, 8, MATCH($B$3, resultados!$A$1:$ZZ$1, 0))</f>
        <v/>
      </c>
    </row>
    <row r="15">
      <c r="A15">
        <f>INDEX(resultados!$A$2:$ZZ$86, 9, MATCH($B$1, resultados!$A$1:$ZZ$1, 0))</f>
        <v/>
      </c>
      <c r="B15">
        <f>INDEX(resultados!$A$2:$ZZ$86, 9, MATCH($B$2, resultados!$A$1:$ZZ$1, 0))</f>
        <v/>
      </c>
      <c r="C15">
        <f>INDEX(resultados!$A$2:$ZZ$86, 9, MATCH($B$3, resultados!$A$1:$ZZ$1, 0))</f>
        <v/>
      </c>
    </row>
    <row r="16">
      <c r="A16">
        <f>INDEX(resultados!$A$2:$ZZ$86, 10, MATCH($B$1, resultados!$A$1:$ZZ$1, 0))</f>
        <v/>
      </c>
      <c r="B16">
        <f>INDEX(resultados!$A$2:$ZZ$86, 10, MATCH($B$2, resultados!$A$1:$ZZ$1, 0))</f>
        <v/>
      </c>
      <c r="C16">
        <f>INDEX(resultados!$A$2:$ZZ$86, 10, MATCH($B$3, resultados!$A$1:$ZZ$1, 0))</f>
        <v/>
      </c>
    </row>
    <row r="17">
      <c r="A17">
        <f>INDEX(resultados!$A$2:$ZZ$86, 11, MATCH($B$1, resultados!$A$1:$ZZ$1, 0))</f>
        <v/>
      </c>
      <c r="B17">
        <f>INDEX(resultados!$A$2:$ZZ$86, 11, MATCH($B$2, resultados!$A$1:$ZZ$1, 0))</f>
        <v/>
      </c>
      <c r="C17">
        <f>INDEX(resultados!$A$2:$ZZ$86, 11, MATCH($B$3, resultados!$A$1:$ZZ$1, 0))</f>
        <v/>
      </c>
    </row>
    <row r="18">
      <c r="A18">
        <f>INDEX(resultados!$A$2:$ZZ$86, 12, MATCH($B$1, resultados!$A$1:$ZZ$1, 0))</f>
        <v/>
      </c>
      <c r="B18">
        <f>INDEX(resultados!$A$2:$ZZ$86, 12, MATCH($B$2, resultados!$A$1:$ZZ$1, 0))</f>
        <v/>
      </c>
      <c r="C18">
        <f>INDEX(resultados!$A$2:$ZZ$86, 12, MATCH($B$3, resultados!$A$1:$ZZ$1, 0))</f>
        <v/>
      </c>
    </row>
    <row r="19">
      <c r="A19">
        <f>INDEX(resultados!$A$2:$ZZ$86, 13, MATCH($B$1, resultados!$A$1:$ZZ$1, 0))</f>
        <v/>
      </c>
      <c r="B19">
        <f>INDEX(resultados!$A$2:$ZZ$86, 13, MATCH($B$2, resultados!$A$1:$ZZ$1, 0))</f>
        <v/>
      </c>
      <c r="C19">
        <f>INDEX(resultados!$A$2:$ZZ$86, 13, MATCH($B$3, resultados!$A$1:$ZZ$1, 0))</f>
        <v/>
      </c>
    </row>
    <row r="20">
      <c r="A20">
        <f>INDEX(resultados!$A$2:$ZZ$86, 14, MATCH($B$1, resultados!$A$1:$ZZ$1, 0))</f>
        <v/>
      </c>
      <c r="B20">
        <f>INDEX(resultados!$A$2:$ZZ$86, 14, MATCH($B$2, resultados!$A$1:$ZZ$1, 0))</f>
        <v/>
      </c>
      <c r="C20">
        <f>INDEX(resultados!$A$2:$ZZ$86, 14, MATCH($B$3, resultados!$A$1:$ZZ$1, 0))</f>
        <v/>
      </c>
    </row>
    <row r="21">
      <c r="A21">
        <f>INDEX(resultados!$A$2:$ZZ$86, 15, MATCH($B$1, resultados!$A$1:$ZZ$1, 0))</f>
        <v/>
      </c>
      <c r="B21">
        <f>INDEX(resultados!$A$2:$ZZ$86, 15, MATCH($B$2, resultados!$A$1:$ZZ$1, 0))</f>
        <v/>
      </c>
      <c r="C21">
        <f>INDEX(resultados!$A$2:$ZZ$86, 15, MATCH($B$3, resultados!$A$1:$ZZ$1, 0))</f>
        <v/>
      </c>
    </row>
    <row r="22">
      <c r="A22">
        <f>INDEX(resultados!$A$2:$ZZ$86, 16, MATCH($B$1, resultados!$A$1:$ZZ$1, 0))</f>
        <v/>
      </c>
      <c r="B22">
        <f>INDEX(resultados!$A$2:$ZZ$86, 16, MATCH($B$2, resultados!$A$1:$ZZ$1, 0))</f>
        <v/>
      </c>
      <c r="C22">
        <f>INDEX(resultados!$A$2:$ZZ$86, 16, MATCH($B$3, resultados!$A$1:$ZZ$1, 0))</f>
        <v/>
      </c>
    </row>
    <row r="23">
      <c r="A23">
        <f>INDEX(resultados!$A$2:$ZZ$86, 17, MATCH($B$1, resultados!$A$1:$ZZ$1, 0))</f>
        <v/>
      </c>
      <c r="B23">
        <f>INDEX(resultados!$A$2:$ZZ$86, 17, MATCH($B$2, resultados!$A$1:$ZZ$1, 0))</f>
        <v/>
      </c>
      <c r="C23">
        <f>INDEX(resultados!$A$2:$ZZ$86, 17, MATCH($B$3, resultados!$A$1:$ZZ$1, 0))</f>
        <v/>
      </c>
    </row>
    <row r="24">
      <c r="A24">
        <f>INDEX(resultados!$A$2:$ZZ$86, 18, MATCH($B$1, resultados!$A$1:$ZZ$1, 0))</f>
        <v/>
      </c>
      <c r="B24">
        <f>INDEX(resultados!$A$2:$ZZ$86, 18, MATCH($B$2, resultados!$A$1:$ZZ$1, 0))</f>
        <v/>
      </c>
      <c r="C24">
        <f>INDEX(resultados!$A$2:$ZZ$86, 18, MATCH($B$3, resultados!$A$1:$ZZ$1, 0))</f>
        <v/>
      </c>
    </row>
    <row r="25">
      <c r="A25">
        <f>INDEX(resultados!$A$2:$ZZ$86, 19, MATCH($B$1, resultados!$A$1:$ZZ$1, 0))</f>
        <v/>
      </c>
      <c r="B25">
        <f>INDEX(resultados!$A$2:$ZZ$86, 19, MATCH($B$2, resultados!$A$1:$ZZ$1, 0))</f>
        <v/>
      </c>
      <c r="C25">
        <f>INDEX(resultados!$A$2:$ZZ$86, 19, MATCH($B$3, resultados!$A$1:$ZZ$1, 0))</f>
        <v/>
      </c>
    </row>
    <row r="26">
      <c r="A26">
        <f>INDEX(resultados!$A$2:$ZZ$86, 20, MATCH($B$1, resultados!$A$1:$ZZ$1, 0))</f>
        <v/>
      </c>
      <c r="B26">
        <f>INDEX(resultados!$A$2:$ZZ$86, 20, MATCH($B$2, resultados!$A$1:$ZZ$1, 0))</f>
        <v/>
      </c>
      <c r="C26">
        <f>INDEX(resultados!$A$2:$ZZ$86, 20, MATCH($B$3, resultados!$A$1:$ZZ$1, 0))</f>
        <v/>
      </c>
    </row>
    <row r="27">
      <c r="A27">
        <f>INDEX(resultados!$A$2:$ZZ$86, 21, MATCH($B$1, resultados!$A$1:$ZZ$1, 0))</f>
        <v/>
      </c>
      <c r="B27">
        <f>INDEX(resultados!$A$2:$ZZ$86, 21, MATCH($B$2, resultados!$A$1:$ZZ$1, 0))</f>
        <v/>
      </c>
      <c r="C27">
        <f>INDEX(resultados!$A$2:$ZZ$86, 21, MATCH($B$3, resultados!$A$1:$ZZ$1, 0))</f>
        <v/>
      </c>
    </row>
    <row r="28">
      <c r="A28">
        <f>INDEX(resultados!$A$2:$ZZ$86, 22, MATCH($B$1, resultados!$A$1:$ZZ$1, 0))</f>
        <v/>
      </c>
      <c r="B28">
        <f>INDEX(resultados!$A$2:$ZZ$86, 22, MATCH($B$2, resultados!$A$1:$ZZ$1, 0))</f>
        <v/>
      </c>
      <c r="C28">
        <f>INDEX(resultados!$A$2:$ZZ$86, 22, MATCH($B$3, resultados!$A$1:$ZZ$1, 0))</f>
        <v/>
      </c>
    </row>
    <row r="29">
      <c r="A29">
        <f>INDEX(resultados!$A$2:$ZZ$86, 23, MATCH($B$1, resultados!$A$1:$ZZ$1, 0))</f>
        <v/>
      </c>
      <c r="B29">
        <f>INDEX(resultados!$A$2:$ZZ$86, 23, MATCH($B$2, resultados!$A$1:$ZZ$1, 0))</f>
        <v/>
      </c>
      <c r="C29">
        <f>INDEX(resultados!$A$2:$ZZ$86, 23, MATCH($B$3, resultados!$A$1:$ZZ$1, 0))</f>
        <v/>
      </c>
    </row>
    <row r="30">
      <c r="A30">
        <f>INDEX(resultados!$A$2:$ZZ$86, 24, MATCH($B$1, resultados!$A$1:$ZZ$1, 0))</f>
        <v/>
      </c>
      <c r="B30">
        <f>INDEX(resultados!$A$2:$ZZ$86, 24, MATCH($B$2, resultados!$A$1:$ZZ$1, 0))</f>
        <v/>
      </c>
      <c r="C30">
        <f>INDEX(resultados!$A$2:$ZZ$86, 24, MATCH($B$3, resultados!$A$1:$ZZ$1, 0))</f>
        <v/>
      </c>
    </row>
    <row r="31">
      <c r="A31">
        <f>INDEX(resultados!$A$2:$ZZ$86, 25, MATCH($B$1, resultados!$A$1:$ZZ$1, 0))</f>
        <v/>
      </c>
      <c r="B31">
        <f>INDEX(resultados!$A$2:$ZZ$86, 25, MATCH($B$2, resultados!$A$1:$ZZ$1, 0))</f>
        <v/>
      </c>
      <c r="C31">
        <f>INDEX(resultados!$A$2:$ZZ$86, 25, MATCH($B$3, resultados!$A$1:$ZZ$1, 0))</f>
        <v/>
      </c>
    </row>
    <row r="32">
      <c r="A32">
        <f>INDEX(resultados!$A$2:$ZZ$86, 26, MATCH($B$1, resultados!$A$1:$ZZ$1, 0))</f>
        <v/>
      </c>
      <c r="B32">
        <f>INDEX(resultados!$A$2:$ZZ$86, 26, MATCH($B$2, resultados!$A$1:$ZZ$1, 0))</f>
        <v/>
      </c>
      <c r="C32">
        <f>INDEX(resultados!$A$2:$ZZ$86, 26, MATCH($B$3, resultados!$A$1:$ZZ$1, 0))</f>
        <v/>
      </c>
    </row>
    <row r="33">
      <c r="A33">
        <f>INDEX(resultados!$A$2:$ZZ$86, 27, MATCH($B$1, resultados!$A$1:$ZZ$1, 0))</f>
        <v/>
      </c>
      <c r="B33">
        <f>INDEX(resultados!$A$2:$ZZ$86, 27, MATCH($B$2, resultados!$A$1:$ZZ$1, 0))</f>
        <v/>
      </c>
      <c r="C33">
        <f>INDEX(resultados!$A$2:$ZZ$86, 27, MATCH($B$3, resultados!$A$1:$ZZ$1, 0))</f>
        <v/>
      </c>
    </row>
    <row r="34">
      <c r="A34">
        <f>INDEX(resultados!$A$2:$ZZ$86, 28, MATCH($B$1, resultados!$A$1:$ZZ$1, 0))</f>
        <v/>
      </c>
      <c r="B34">
        <f>INDEX(resultados!$A$2:$ZZ$86, 28, MATCH($B$2, resultados!$A$1:$ZZ$1, 0))</f>
        <v/>
      </c>
      <c r="C34">
        <f>INDEX(resultados!$A$2:$ZZ$86, 28, MATCH($B$3, resultados!$A$1:$ZZ$1, 0))</f>
        <v/>
      </c>
    </row>
    <row r="35">
      <c r="A35">
        <f>INDEX(resultados!$A$2:$ZZ$86, 29, MATCH($B$1, resultados!$A$1:$ZZ$1, 0))</f>
        <v/>
      </c>
      <c r="B35">
        <f>INDEX(resultados!$A$2:$ZZ$86, 29, MATCH($B$2, resultados!$A$1:$ZZ$1, 0))</f>
        <v/>
      </c>
      <c r="C35">
        <f>INDEX(resultados!$A$2:$ZZ$86, 29, MATCH($B$3, resultados!$A$1:$ZZ$1, 0))</f>
        <v/>
      </c>
    </row>
    <row r="36">
      <c r="A36">
        <f>INDEX(resultados!$A$2:$ZZ$86, 30, MATCH($B$1, resultados!$A$1:$ZZ$1, 0))</f>
        <v/>
      </c>
      <c r="B36">
        <f>INDEX(resultados!$A$2:$ZZ$86, 30, MATCH($B$2, resultados!$A$1:$ZZ$1, 0))</f>
        <v/>
      </c>
      <c r="C36">
        <f>INDEX(resultados!$A$2:$ZZ$86, 30, MATCH($B$3, resultados!$A$1:$ZZ$1, 0))</f>
        <v/>
      </c>
    </row>
    <row r="37">
      <c r="A37">
        <f>INDEX(resultados!$A$2:$ZZ$86, 31, MATCH($B$1, resultados!$A$1:$ZZ$1, 0))</f>
        <v/>
      </c>
      <c r="B37">
        <f>INDEX(resultados!$A$2:$ZZ$86, 31, MATCH($B$2, resultados!$A$1:$ZZ$1, 0))</f>
        <v/>
      </c>
      <c r="C37">
        <f>INDEX(resultados!$A$2:$ZZ$86, 31, MATCH($B$3, resultados!$A$1:$ZZ$1, 0))</f>
        <v/>
      </c>
    </row>
    <row r="38">
      <c r="A38">
        <f>INDEX(resultados!$A$2:$ZZ$86, 32, MATCH($B$1, resultados!$A$1:$ZZ$1, 0))</f>
        <v/>
      </c>
      <c r="B38">
        <f>INDEX(resultados!$A$2:$ZZ$86, 32, MATCH($B$2, resultados!$A$1:$ZZ$1, 0))</f>
        <v/>
      </c>
      <c r="C38">
        <f>INDEX(resultados!$A$2:$ZZ$86, 32, MATCH($B$3, resultados!$A$1:$ZZ$1, 0))</f>
        <v/>
      </c>
    </row>
    <row r="39">
      <c r="A39">
        <f>INDEX(resultados!$A$2:$ZZ$86, 33, MATCH($B$1, resultados!$A$1:$ZZ$1, 0))</f>
        <v/>
      </c>
      <c r="B39">
        <f>INDEX(resultados!$A$2:$ZZ$86, 33, MATCH($B$2, resultados!$A$1:$ZZ$1, 0))</f>
        <v/>
      </c>
      <c r="C39">
        <f>INDEX(resultados!$A$2:$ZZ$86, 33, MATCH($B$3, resultados!$A$1:$ZZ$1, 0))</f>
        <v/>
      </c>
    </row>
    <row r="40">
      <c r="A40">
        <f>INDEX(resultados!$A$2:$ZZ$86, 34, MATCH($B$1, resultados!$A$1:$ZZ$1, 0))</f>
        <v/>
      </c>
      <c r="B40">
        <f>INDEX(resultados!$A$2:$ZZ$86, 34, MATCH($B$2, resultados!$A$1:$ZZ$1, 0))</f>
        <v/>
      </c>
      <c r="C40">
        <f>INDEX(resultados!$A$2:$ZZ$86, 34, MATCH($B$3, resultados!$A$1:$ZZ$1, 0))</f>
        <v/>
      </c>
    </row>
    <row r="41">
      <c r="A41">
        <f>INDEX(resultados!$A$2:$ZZ$86, 35, MATCH($B$1, resultados!$A$1:$ZZ$1, 0))</f>
        <v/>
      </c>
      <c r="B41">
        <f>INDEX(resultados!$A$2:$ZZ$86, 35, MATCH($B$2, resultados!$A$1:$ZZ$1, 0))</f>
        <v/>
      </c>
      <c r="C41">
        <f>INDEX(resultados!$A$2:$ZZ$86, 35, MATCH($B$3, resultados!$A$1:$ZZ$1, 0))</f>
        <v/>
      </c>
    </row>
    <row r="42">
      <c r="A42">
        <f>INDEX(resultados!$A$2:$ZZ$86, 36, MATCH($B$1, resultados!$A$1:$ZZ$1, 0))</f>
        <v/>
      </c>
      <c r="B42">
        <f>INDEX(resultados!$A$2:$ZZ$86, 36, MATCH($B$2, resultados!$A$1:$ZZ$1, 0))</f>
        <v/>
      </c>
      <c r="C42">
        <f>INDEX(resultados!$A$2:$ZZ$86, 36, MATCH($B$3, resultados!$A$1:$ZZ$1, 0))</f>
        <v/>
      </c>
    </row>
    <row r="43">
      <c r="A43">
        <f>INDEX(resultados!$A$2:$ZZ$86, 37, MATCH($B$1, resultados!$A$1:$ZZ$1, 0))</f>
        <v/>
      </c>
      <c r="B43">
        <f>INDEX(resultados!$A$2:$ZZ$86, 37, MATCH($B$2, resultados!$A$1:$ZZ$1, 0))</f>
        <v/>
      </c>
      <c r="C43">
        <f>INDEX(resultados!$A$2:$ZZ$86, 37, MATCH($B$3, resultados!$A$1:$ZZ$1, 0))</f>
        <v/>
      </c>
    </row>
    <row r="44">
      <c r="A44">
        <f>INDEX(resultados!$A$2:$ZZ$86, 38, MATCH($B$1, resultados!$A$1:$ZZ$1, 0))</f>
        <v/>
      </c>
      <c r="B44">
        <f>INDEX(resultados!$A$2:$ZZ$86, 38, MATCH($B$2, resultados!$A$1:$ZZ$1, 0))</f>
        <v/>
      </c>
      <c r="C44">
        <f>INDEX(resultados!$A$2:$ZZ$86, 38, MATCH($B$3, resultados!$A$1:$ZZ$1, 0))</f>
        <v/>
      </c>
    </row>
    <row r="45">
      <c r="A45">
        <f>INDEX(resultados!$A$2:$ZZ$86, 39, MATCH($B$1, resultados!$A$1:$ZZ$1, 0))</f>
        <v/>
      </c>
      <c r="B45">
        <f>INDEX(resultados!$A$2:$ZZ$86, 39, MATCH($B$2, resultados!$A$1:$ZZ$1, 0))</f>
        <v/>
      </c>
      <c r="C45">
        <f>INDEX(resultados!$A$2:$ZZ$86, 39, MATCH($B$3, resultados!$A$1:$ZZ$1, 0))</f>
        <v/>
      </c>
    </row>
    <row r="46">
      <c r="A46">
        <f>INDEX(resultados!$A$2:$ZZ$86, 40, MATCH($B$1, resultados!$A$1:$ZZ$1, 0))</f>
        <v/>
      </c>
      <c r="B46">
        <f>INDEX(resultados!$A$2:$ZZ$86, 40, MATCH($B$2, resultados!$A$1:$ZZ$1, 0))</f>
        <v/>
      </c>
      <c r="C46">
        <f>INDEX(resultados!$A$2:$ZZ$86, 40, MATCH($B$3, resultados!$A$1:$ZZ$1, 0))</f>
        <v/>
      </c>
    </row>
    <row r="47">
      <c r="A47">
        <f>INDEX(resultados!$A$2:$ZZ$86, 41, MATCH($B$1, resultados!$A$1:$ZZ$1, 0))</f>
        <v/>
      </c>
      <c r="B47">
        <f>INDEX(resultados!$A$2:$ZZ$86, 41, MATCH($B$2, resultados!$A$1:$ZZ$1, 0))</f>
        <v/>
      </c>
      <c r="C47">
        <f>INDEX(resultados!$A$2:$ZZ$86, 41, MATCH($B$3, resultados!$A$1:$ZZ$1, 0))</f>
        <v/>
      </c>
    </row>
    <row r="48">
      <c r="A48">
        <f>INDEX(resultados!$A$2:$ZZ$86, 42, MATCH($B$1, resultados!$A$1:$ZZ$1, 0))</f>
        <v/>
      </c>
      <c r="B48">
        <f>INDEX(resultados!$A$2:$ZZ$86, 42, MATCH($B$2, resultados!$A$1:$ZZ$1, 0))</f>
        <v/>
      </c>
      <c r="C48">
        <f>INDEX(resultados!$A$2:$ZZ$86, 42, MATCH($B$3, resultados!$A$1:$ZZ$1, 0))</f>
        <v/>
      </c>
    </row>
    <row r="49">
      <c r="A49">
        <f>INDEX(resultados!$A$2:$ZZ$86, 43, MATCH($B$1, resultados!$A$1:$ZZ$1, 0))</f>
        <v/>
      </c>
      <c r="B49">
        <f>INDEX(resultados!$A$2:$ZZ$86, 43, MATCH($B$2, resultados!$A$1:$ZZ$1, 0))</f>
        <v/>
      </c>
      <c r="C49">
        <f>INDEX(resultados!$A$2:$ZZ$86, 43, MATCH($B$3, resultados!$A$1:$ZZ$1, 0))</f>
        <v/>
      </c>
    </row>
    <row r="50">
      <c r="A50">
        <f>INDEX(resultados!$A$2:$ZZ$86, 44, MATCH($B$1, resultados!$A$1:$ZZ$1, 0))</f>
        <v/>
      </c>
      <c r="B50">
        <f>INDEX(resultados!$A$2:$ZZ$86, 44, MATCH($B$2, resultados!$A$1:$ZZ$1, 0))</f>
        <v/>
      </c>
      <c r="C50">
        <f>INDEX(resultados!$A$2:$ZZ$86, 44, MATCH($B$3, resultados!$A$1:$ZZ$1, 0))</f>
        <v/>
      </c>
    </row>
    <row r="51">
      <c r="A51">
        <f>INDEX(resultados!$A$2:$ZZ$86, 45, MATCH($B$1, resultados!$A$1:$ZZ$1, 0))</f>
        <v/>
      </c>
      <c r="B51">
        <f>INDEX(resultados!$A$2:$ZZ$86, 45, MATCH($B$2, resultados!$A$1:$ZZ$1, 0))</f>
        <v/>
      </c>
      <c r="C51">
        <f>INDEX(resultados!$A$2:$ZZ$86, 45, MATCH($B$3, resultados!$A$1:$ZZ$1, 0))</f>
        <v/>
      </c>
    </row>
    <row r="52">
      <c r="A52">
        <f>INDEX(resultados!$A$2:$ZZ$86, 46, MATCH($B$1, resultados!$A$1:$ZZ$1, 0))</f>
        <v/>
      </c>
      <c r="B52">
        <f>INDEX(resultados!$A$2:$ZZ$86, 46, MATCH($B$2, resultados!$A$1:$ZZ$1, 0))</f>
        <v/>
      </c>
      <c r="C52">
        <f>INDEX(resultados!$A$2:$ZZ$86, 46, MATCH($B$3, resultados!$A$1:$ZZ$1, 0))</f>
        <v/>
      </c>
    </row>
    <row r="53">
      <c r="A53">
        <f>INDEX(resultados!$A$2:$ZZ$86, 47, MATCH($B$1, resultados!$A$1:$ZZ$1, 0))</f>
        <v/>
      </c>
      <c r="B53">
        <f>INDEX(resultados!$A$2:$ZZ$86, 47, MATCH($B$2, resultados!$A$1:$ZZ$1, 0))</f>
        <v/>
      </c>
      <c r="C53">
        <f>INDEX(resultados!$A$2:$ZZ$86, 47, MATCH($B$3, resultados!$A$1:$ZZ$1, 0))</f>
        <v/>
      </c>
    </row>
    <row r="54">
      <c r="A54">
        <f>INDEX(resultados!$A$2:$ZZ$86, 48, MATCH($B$1, resultados!$A$1:$ZZ$1, 0))</f>
        <v/>
      </c>
      <c r="B54">
        <f>INDEX(resultados!$A$2:$ZZ$86, 48, MATCH($B$2, resultados!$A$1:$ZZ$1, 0))</f>
        <v/>
      </c>
      <c r="C54">
        <f>INDEX(resultados!$A$2:$ZZ$86, 48, MATCH($B$3, resultados!$A$1:$ZZ$1, 0))</f>
        <v/>
      </c>
    </row>
    <row r="55">
      <c r="A55">
        <f>INDEX(resultados!$A$2:$ZZ$86, 49, MATCH($B$1, resultados!$A$1:$ZZ$1, 0))</f>
        <v/>
      </c>
      <c r="B55">
        <f>INDEX(resultados!$A$2:$ZZ$86, 49, MATCH($B$2, resultados!$A$1:$ZZ$1, 0))</f>
        <v/>
      </c>
      <c r="C55">
        <f>INDEX(resultados!$A$2:$ZZ$86, 49, MATCH($B$3, resultados!$A$1:$ZZ$1, 0))</f>
        <v/>
      </c>
    </row>
    <row r="56">
      <c r="A56">
        <f>INDEX(resultados!$A$2:$ZZ$86, 50, MATCH($B$1, resultados!$A$1:$ZZ$1, 0))</f>
        <v/>
      </c>
      <c r="B56">
        <f>INDEX(resultados!$A$2:$ZZ$86, 50, MATCH($B$2, resultados!$A$1:$ZZ$1, 0))</f>
        <v/>
      </c>
      <c r="C56">
        <f>INDEX(resultados!$A$2:$ZZ$86, 50, MATCH($B$3, resultados!$A$1:$ZZ$1, 0))</f>
        <v/>
      </c>
    </row>
    <row r="57">
      <c r="A57">
        <f>INDEX(resultados!$A$2:$ZZ$86, 51, MATCH($B$1, resultados!$A$1:$ZZ$1, 0))</f>
        <v/>
      </c>
      <c r="B57">
        <f>INDEX(resultados!$A$2:$ZZ$86, 51, MATCH($B$2, resultados!$A$1:$ZZ$1, 0))</f>
        <v/>
      </c>
      <c r="C57">
        <f>INDEX(resultados!$A$2:$ZZ$86, 51, MATCH($B$3, resultados!$A$1:$ZZ$1, 0))</f>
        <v/>
      </c>
    </row>
    <row r="58">
      <c r="A58">
        <f>INDEX(resultados!$A$2:$ZZ$86, 52, MATCH($B$1, resultados!$A$1:$ZZ$1, 0))</f>
        <v/>
      </c>
      <c r="B58">
        <f>INDEX(resultados!$A$2:$ZZ$86, 52, MATCH($B$2, resultados!$A$1:$ZZ$1, 0))</f>
        <v/>
      </c>
      <c r="C58">
        <f>INDEX(resultados!$A$2:$ZZ$86, 52, MATCH($B$3, resultados!$A$1:$ZZ$1, 0))</f>
        <v/>
      </c>
    </row>
    <row r="59">
      <c r="A59">
        <f>INDEX(resultados!$A$2:$ZZ$86, 53, MATCH($B$1, resultados!$A$1:$ZZ$1, 0))</f>
        <v/>
      </c>
      <c r="B59">
        <f>INDEX(resultados!$A$2:$ZZ$86, 53, MATCH($B$2, resultados!$A$1:$ZZ$1, 0))</f>
        <v/>
      </c>
      <c r="C59">
        <f>INDEX(resultados!$A$2:$ZZ$86, 53, MATCH($B$3, resultados!$A$1:$ZZ$1, 0))</f>
        <v/>
      </c>
    </row>
    <row r="60">
      <c r="A60">
        <f>INDEX(resultados!$A$2:$ZZ$86, 54, MATCH($B$1, resultados!$A$1:$ZZ$1, 0))</f>
        <v/>
      </c>
      <c r="B60">
        <f>INDEX(resultados!$A$2:$ZZ$86, 54, MATCH($B$2, resultados!$A$1:$ZZ$1, 0))</f>
        <v/>
      </c>
      <c r="C60">
        <f>INDEX(resultados!$A$2:$ZZ$86, 54, MATCH($B$3, resultados!$A$1:$ZZ$1, 0))</f>
        <v/>
      </c>
    </row>
    <row r="61">
      <c r="A61">
        <f>INDEX(resultados!$A$2:$ZZ$86, 55, MATCH($B$1, resultados!$A$1:$ZZ$1, 0))</f>
        <v/>
      </c>
      <c r="B61">
        <f>INDEX(resultados!$A$2:$ZZ$86, 55, MATCH($B$2, resultados!$A$1:$ZZ$1, 0))</f>
        <v/>
      </c>
      <c r="C61">
        <f>INDEX(resultados!$A$2:$ZZ$86, 55, MATCH($B$3, resultados!$A$1:$ZZ$1, 0))</f>
        <v/>
      </c>
    </row>
    <row r="62">
      <c r="A62">
        <f>INDEX(resultados!$A$2:$ZZ$86, 56, MATCH($B$1, resultados!$A$1:$ZZ$1, 0))</f>
        <v/>
      </c>
      <c r="B62">
        <f>INDEX(resultados!$A$2:$ZZ$86, 56, MATCH($B$2, resultados!$A$1:$ZZ$1, 0))</f>
        <v/>
      </c>
      <c r="C62">
        <f>INDEX(resultados!$A$2:$ZZ$86, 56, MATCH($B$3, resultados!$A$1:$ZZ$1, 0))</f>
        <v/>
      </c>
    </row>
    <row r="63">
      <c r="A63">
        <f>INDEX(resultados!$A$2:$ZZ$86, 57, MATCH($B$1, resultados!$A$1:$ZZ$1, 0))</f>
        <v/>
      </c>
      <c r="B63">
        <f>INDEX(resultados!$A$2:$ZZ$86, 57, MATCH($B$2, resultados!$A$1:$ZZ$1, 0))</f>
        <v/>
      </c>
      <c r="C63">
        <f>INDEX(resultados!$A$2:$ZZ$86, 57, MATCH($B$3, resultados!$A$1:$ZZ$1, 0))</f>
        <v/>
      </c>
    </row>
    <row r="64">
      <c r="A64">
        <f>INDEX(resultados!$A$2:$ZZ$86, 58, MATCH($B$1, resultados!$A$1:$ZZ$1, 0))</f>
        <v/>
      </c>
      <c r="B64">
        <f>INDEX(resultados!$A$2:$ZZ$86, 58, MATCH($B$2, resultados!$A$1:$ZZ$1, 0))</f>
        <v/>
      </c>
      <c r="C64">
        <f>INDEX(resultados!$A$2:$ZZ$86, 58, MATCH($B$3, resultados!$A$1:$ZZ$1, 0))</f>
        <v/>
      </c>
    </row>
    <row r="65">
      <c r="A65">
        <f>INDEX(resultados!$A$2:$ZZ$86, 59, MATCH($B$1, resultados!$A$1:$ZZ$1, 0))</f>
        <v/>
      </c>
      <c r="B65">
        <f>INDEX(resultados!$A$2:$ZZ$86, 59, MATCH($B$2, resultados!$A$1:$ZZ$1, 0))</f>
        <v/>
      </c>
      <c r="C65">
        <f>INDEX(resultados!$A$2:$ZZ$86, 59, MATCH($B$3, resultados!$A$1:$ZZ$1, 0))</f>
        <v/>
      </c>
    </row>
    <row r="66">
      <c r="A66">
        <f>INDEX(resultados!$A$2:$ZZ$86, 60, MATCH($B$1, resultados!$A$1:$ZZ$1, 0))</f>
        <v/>
      </c>
      <c r="B66">
        <f>INDEX(resultados!$A$2:$ZZ$86, 60, MATCH($B$2, resultados!$A$1:$ZZ$1, 0))</f>
        <v/>
      </c>
      <c r="C66">
        <f>INDEX(resultados!$A$2:$ZZ$86, 60, MATCH($B$3, resultados!$A$1:$ZZ$1, 0))</f>
        <v/>
      </c>
    </row>
    <row r="67">
      <c r="A67">
        <f>INDEX(resultados!$A$2:$ZZ$86, 61, MATCH($B$1, resultados!$A$1:$ZZ$1, 0))</f>
        <v/>
      </c>
      <c r="B67">
        <f>INDEX(resultados!$A$2:$ZZ$86, 61, MATCH($B$2, resultados!$A$1:$ZZ$1, 0))</f>
        <v/>
      </c>
      <c r="C67">
        <f>INDEX(resultados!$A$2:$ZZ$86, 61, MATCH($B$3, resultados!$A$1:$ZZ$1, 0))</f>
        <v/>
      </c>
    </row>
    <row r="68">
      <c r="A68">
        <f>INDEX(resultados!$A$2:$ZZ$86, 62, MATCH($B$1, resultados!$A$1:$ZZ$1, 0))</f>
        <v/>
      </c>
      <c r="B68">
        <f>INDEX(resultados!$A$2:$ZZ$86, 62, MATCH($B$2, resultados!$A$1:$ZZ$1, 0))</f>
        <v/>
      </c>
      <c r="C68">
        <f>INDEX(resultados!$A$2:$ZZ$86, 62, MATCH($B$3, resultados!$A$1:$ZZ$1, 0))</f>
        <v/>
      </c>
    </row>
    <row r="69">
      <c r="A69">
        <f>INDEX(resultados!$A$2:$ZZ$86, 63, MATCH($B$1, resultados!$A$1:$ZZ$1, 0))</f>
        <v/>
      </c>
      <c r="B69">
        <f>INDEX(resultados!$A$2:$ZZ$86, 63, MATCH($B$2, resultados!$A$1:$ZZ$1, 0))</f>
        <v/>
      </c>
      <c r="C69">
        <f>INDEX(resultados!$A$2:$ZZ$86, 63, MATCH($B$3, resultados!$A$1:$ZZ$1, 0))</f>
        <v/>
      </c>
    </row>
    <row r="70">
      <c r="A70">
        <f>INDEX(resultados!$A$2:$ZZ$86, 64, MATCH($B$1, resultados!$A$1:$ZZ$1, 0))</f>
        <v/>
      </c>
      <c r="B70">
        <f>INDEX(resultados!$A$2:$ZZ$86, 64, MATCH($B$2, resultados!$A$1:$ZZ$1, 0))</f>
        <v/>
      </c>
      <c r="C70">
        <f>INDEX(resultados!$A$2:$ZZ$86, 64, MATCH($B$3, resultados!$A$1:$ZZ$1, 0))</f>
        <v/>
      </c>
    </row>
    <row r="71">
      <c r="A71">
        <f>INDEX(resultados!$A$2:$ZZ$86, 65, MATCH($B$1, resultados!$A$1:$ZZ$1, 0))</f>
        <v/>
      </c>
      <c r="B71">
        <f>INDEX(resultados!$A$2:$ZZ$86, 65, MATCH($B$2, resultados!$A$1:$ZZ$1, 0))</f>
        <v/>
      </c>
      <c r="C71">
        <f>INDEX(resultados!$A$2:$ZZ$86, 65, MATCH($B$3, resultados!$A$1:$ZZ$1, 0))</f>
        <v/>
      </c>
    </row>
    <row r="72">
      <c r="A72">
        <f>INDEX(resultados!$A$2:$ZZ$86, 66, MATCH($B$1, resultados!$A$1:$ZZ$1, 0))</f>
        <v/>
      </c>
      <c r="B72">
        <f>INDEX(resultados!$A$2:$ZZ$86, 66, MATCH($B$2, resultados!$A$1:$ZZ$1, 0))</f>
        <v/>
      </c>
      <c r="C72">
        <f>INDEX(resultados!$A$2:$ZZ$86, 66, MATCH($B$3, resultados!$A$1:$ZZ$1, 0))</f>
        <v/>
      </c>
    </row>
    <row r="73">
      <c r="A73">
        <f>INDEX(resultados!$A$2:$ZZ$86, 67, MATCH($B$1, resultados!$A$1:$ZZ$1, 0))</f>
        <v/>
      </c>
      <c r="B73">
        <f>INDEX(resultados!$A$2:$ZZ$86, 67, MATCH($B$2, resultados!$A$1:$ZZ$1, 0))</f>
        <v/>
      </c>
      <c r="C73">
        <f>INDEX(resultados!$A$2:$ZZ$86, 67, MATCH($B$3, resultados!$A$1:$ZZ$1, 0))</f>
        <v/>
      </c>
    </row>
    <row r="74">
      <c r="A74">
        <f>INDEX(resultados!$A$2:$ZZ$86, 68, MATCH($B$1, resultados!$A$1:$ZZ$1, 0))</f>
        <v/>
      </c>
      <c r="B74">
        <f>INDEX(resultados!$A$2:$ZZ$86, 68, MATCH($B$2, resultados!$A$1:$ZZ$1, 0))</f>
        <v/>
      </c>
      <c r="C74">
        <f>INDEX(resultados!$A$2:$ZZ$86, 68, MATCH($B$3, resultados!$A$1:$ZZ$1, 0))</f>
        <v/>
      </c>
    </row>
    <row r="75">
      <c r="A75">
        <f>INDEX(resultados!$A$2:$ZZ$86, 69, MATCH($B$1, resultados!$A$1:$ZZ$1, 0))</f>
        <v/>
      </c>
      <c r="B75">
        <f>INDEX(resultados!$A$2:$ZZ$86, 69, MATCH($B$2, resultados!$A$1:$ZZ$1, 0))</f>
        <v/>
      </c>
      <c r="C75">
        <f>INDEX(resultados!$A$2:$ZZ$86, 69, MATCH($B$3, resultados!$A$1:$ZZ$1, 0))</f>
        <v/>
      </c>
    </row>
    <row r="76">
      <c r="A76">
        <f>INDEX(resultados!$A$2:$ZZ$86, 70, MATCH($B$1, resultados!$A$1:$ZZ$1, 0))</f>
        <v/>
      </c>
      <c r="B76">
        <f>INDEX(resultados!$A$2:$ZZ$86, 70, MATCH($B$2, resultados!$A$1:$ZZ$1, 0))</f>
        <v/>
      </c>
      <c r="C76">
        <f>INDEX(resultados!$A$2:$ZZ$86, 70, MATCH($B$3, resultados!$A$1:$ZZ$1, 0))</f>
        <v/>
      </c>
    </row>
    <row r="77">
      <c r="A77">
        <f>INDEX(resultados!$A$2:$ZZ$86, 71, MATCH($B$1, resultados!$A$1:$ZZ$1, 0))</f>
        <v/>
      </c>
      <c r="B77">
        <f>INDEX(resultados!$A$2:$ZZ$86, 71, MATCH($B$2, resultados!$A$1:$ZZ$1, 0))</f>
        <v/>
      </c>
      <c r="C77">
        <f>INDEX(resultados!$A$2:$ZZ$86, 71, MATCH($B$3, resultados!$A$1:$ZZ$1, 0))</f>
        <v/>
      </c>
    </row>
    <row r="78">
      <c r="A78">
        <f>INDEX(resultados!$A$2:$ZZ$86, 72, MATCH($B$1, resultados!$A$1:$ZZ$1, 0))</f>
        <v/>
      </c>
      <c r="B78">
        <f>INDEX(resultados!$A$2:$ZZ$86, 72, MATCH($B$2, resultados!$A$1:$ZZ$1, 0))</f>
        <v/>
      </c>
      <c r="C78">
        <f>INDEX(resultados!$A$2:$ZZ$86, 72, MATCH($B$3, resultados!$A$1:$ZZ$1, 0))</f>
        <v/>
      </c>
    </row>
    <row r="79">
      <c r="A79">
        <f>INDEX(resultados!$A$2:$ZZ$86, 73, MATCH($B$1, resultados!$A$1:$ZZ$1, 0))</f>
        <v/>
      </c>
      <c r="B79">
        <f>INDEX(resultados!$A$2:$ZZ$86, 73, MATCH($B$2, resultados!$A$1:$ZZ$1, 0))</f>
        <v/>
      </c>
      <c r="C79">
        <f>INDEX(resultados!$A$2:$ZZ$86, 73, MATCH($B$3, resultados!$A$1:$ZZ$1, 0))</f>
        <v/>
      </c>
    </row>
    <row r="80">
      <c r="A80">
        <f>INDEX(resultados!$A$2:$ZZ$86, 74, MATCH($B$1, resultados!$A$1:$ZZ$1, 0))</f>
        <v/>
      </c>
      <c r="B80">
        <f>INDEX(resultados!$A$2:$ZZ$86, 74, MATCH($B$2, resultados!$A$1:$ZZ$1, 0))</f>
        <v/>
      </c>
      <c r="C80">
        <f>INDEX(resultados!$A$2:$ZZ$86, 74, MATCH($B$3, resultados!$A$1:$ZZ$1, 0))</f>
        <v/>
      </c>
    </row>
    <row r="81">
      <c r="A81">
        <f>INDEX(resultados!$A$2:$ZZ$86, 75, MATCH($B$1, resultados!$A$1:$ZZ$1, 0))</f>
        <v/>
      </c>
      <c r="B81">
        <f>INDEX(resultados!$A$2:$ZZ$86, 75, MATCH($B$2, resultados!$A$1:$ZZ$1, 0))</f>
        <v/>
      </c>
      <c r="C81">
        <f>INDEX(resultados!$A$2:$ZZ$86, 75, MATCH($B$3, resultados!$A$1:$ZZ$1, 0))</f>
        <v/>
      </c>
    </row>
    <row r="82">
      <c r="A82">
        <f>INDEX(resultados!$A$2:$ZZ$86, 76, MATCH($B$1, resultados!$A$1:$ZZ$1, 0))</f>
        <v/>
      </c>
      <c r="B82">
        <f>INDEX(resultados!$A$2:$ZZ$86, 76, MATCH($B$2, resultados!$A$1:$ZZ$1, 0))</f>
        <v/>
      </c>
      <c r="C82">
        <f>INDEX(resultados!$A$2:$ZZ$86, 76, MATCH($B$3, resultados!$A$1:$ZZ$1, 0))</f>
        <v/>
      </c>
    </row>
    <row r="83">
      <c r="A83">
        <f>INDEX(resultados!$A$2:$ZZ$86, 77, MATCH($B$1, resultados!$A$1:$ZZ$1, 0))</f>
        <v/>
      </c>
      <c r="B83">
        <f>INDEX(resultados!$A$2:$ZZ$86, 77, MATCH($B$2, resultados!$A$1:$ZZ$1, 0))</f>
        <v/>
      </c>
      <c r="C83">
        <f>INDEX(resultados!$A$2:$ZZ$86, 77, MATCH($B$3, resultados!$A$1:$ZZ$1, 0))</f>
        <v/>
      </c>
    </row>
    <row r="84">
      <c r="A84">
        <f>INDEX(resultados!$A$2:$ZZ$86, 78, MATCH($B$1, resultados!$A$1:$ZZ$1, 0))</f>
        <v/>
      </c>
      <c r="B84">
        <f>INDEX(resultados!$A$2:$ZZ$86, 78, MATCH($B$2, resultados!$A$1:$ZZ$1, 0))</f>
        <v/>
      </c>
      <c r="C84">
        <f>INDEX(resultados!$A$2:$ZZ$86, 78, MATCH($B$3, resultados!$A$1:$ZZ$1, 0))</f>
        <v/>
      </c>
    </row>
    <row r="85">
      <c r="A85">
        <f>INDEX(resultados!$A$2:$ZZ$86, 79, MATCH($B$1, resultados!$A$1:$ZZ$1, 0))</f>
        <v/>
      </c>
      <c r="B85">
        <f>INDEX(resultados!$A$2:$ZZ$86, 79, MATCH($B$2, resultados!$A$1:$ZZ$1, 0))</f>
        <v/>
      </c>
      <c r="C85">
        <f>INDEX(resultados!$A$2:$ZZ$86, 79, MATCH($B$3, resultados!$A$1:$ZZ$1, 0))</f>
        <v/>
      </c>
    </row>
    <row r="86">
      <c r="A86">
        <f>INDEX(resultados!$A$2:$ZZ$86, 80, MATCH($B$1, resultados!$A$1:$ZZ$1, 0))</f>
        <v/>
      </c>
      <c r="B86">
        <f>INDEX(resultados!$A$2:$ZZ$86, 80, MATCH($B$2, resultados!$A$1:$ZZ$1, 0))</f>
        <v/>
      </c>
      <c r="C86">
        <f>INDEX(resultados!$A$2:$ZZ$86, 80, MATCH($B$3, resultados!$A$1:$ZZ$1, 0))</f>
        <v/>
      </c>
    </row>
    <row r="87">
      <c r="A87">
        <f>INDEX(resultados!$A$2:$ZZ$86, 81, MATCH($B$1, resultados!$A$1:$ZZ$1, 0))</f>
        <v/>
      </c>
      <c r="B87">
        <f>INDEX(resultados!$A$2:$ZZ$86, 81, MATCH($B$2, resultados!$A$1:$ZZ$1, 0))</f>
        <v/>
      </c>
      <c r="C87">
        <f>INDEX(resultados!$A$2:$ZZ$86, 81, MATCH($B$3, resultados!$A$1:$ZZ$1, 0))</f>
        <v/>
      </c>
    </row>
    <row r="88">
      <c r="A88">
        <f>INDEX(resultados!$A$2:$ZZ$86, 82, MATCH($B$1, resultados!$A$1:$ZZ$1, 0))</f>
        <v/>
      </c>
      <c r="B88">
        <f>INDEX(resultados!$A$2:$ZZ$86, 82, MATCH($B$2, resultados!$A$1:$ZZ$1, 0))</f>
        <v/>
      </c>
      <c r="C88">
        <f>INDEX(resultados!$A$2:$ZZ$86, 82, MATCH($B$3, resultados!$A$1:$ZZ$1, 0))</f>
        <v/>
      </c>
    </row>
    <row r="89">
      <c r="A89">
        <f>INDEX(resultados!$A$2:$ZZ$86, 83, MATCH($B$1, resultados!$A$1:$ZZ$1, 0))</f>
        <v/>
      </c>
      <c r="B89">
        <f>INDEX(resultados!$A$2:$ZZ$86, 83, MATCH($B$2, resultados!$A$1:$ZZ$1, 0))</f>
        <v/>
      </c>
      <c r="C89">
        <f>INDEX(resultados!$A$2:$ZZ$86, 83, MATCH($B$3, resultados!$A$1:$ZZ$1, 0))</f>
        <v/>
      </c>
    </row>
    <row r="90">
      <c r="A90">
        <f>INDEX(resultados!$A$2:$ZZ$86, 84, MATCH($B$1, resultados!$A$1:$ZZ$1, 0))</f>
        <v/>
      </c>
      <c r="B90">
        <f>INDEX(resultados!$A$2:$ZZ$86, 84, MATCH($B$2, resultados!$A$1:$ZZ$1, 0))</f>
        <v/>
      </c>
      <c r="C90">
        <f>INDEX(resultados!$A$2:$ZZ$86, 84, MATCH($B$3, resultados!$A$1:$ZZ$1, 0))</f>
        <v/>
      </c>
    </row>
    <row r="91">
      <c r="A91">
        <f>INDEX(resultados!$A$2:$ZZ$86, 85, MATCH($B$1, resultados!$A$1:$ZZ$1, 0))</f>
        <v/>
      </c>
      <c r="B91">
        <f>INDEX(resultados!$A$2:$ZZ$86, 85, MATCH($B$2, resultados!$A$1:$ZZ$1, 0))</f>
        <v/>
      </c>
      <c r="C91">
        <f>INDEX(resultados!$A$2:$ZZ$86, 85,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2024-09-25T23:02:25Z</dcterms:created>
  <dcterms:modified xmlns:dcterms="http://purl.org/dc/terms/" xmlns:xsi="http://www.w3.org/2001/XMLSchema-instance" xsi:type="dcterms:W3CDTF">2024-09-25T23:02:25Z</dcterms:modified>
</cp:coreProperties>
</file>