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xVal>
          <yVal>
            <numRef>
              <f>gráficos!$B$7:$B$52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1.5363</v>
      </c>
      <c r="E2" t="n">
        <v>65.09</v>
      </c>
      <c r="F2" t="n">
        <v>45.08</v>
      </c>
      <c r="G2" t="n">
        <v>6.01</v>
      </c>
      <c r="H2" t="n">
        <v>0.09</v>
      </c>
      <c r="I2" t="n">
        <v>450</v>
      </c>
      <c r="J2" t="n">
        <v>194.77</v>
      </c>
      <c r="K2" t="n">
        <v>54.38</v>
      </c>
      <c r="L2" t="n">
        <v>1</v>
      </c>
      <c r="M2" t="n">
        <v>448</v>
      </c>
      <c r="N2" t="n">
        <v>39.4</v>
      </c>
      <c r="O2" t="n">
        <v>24256.19</v>
      </c>
      <c r="P2" t="n">
        <v>616.33</v>
      </c>
      <c r="Q2" t="n">
        <v>6601.99</v>
      </c>
      <c r="R2" t="n">
        <v>745.95</v>
      </c>
      <c r="S2" t="n">
        <v>139.12</v>
      </c>
      <c r="T2" t="n">
        <v>298498.3</v>
      </c>
      <c r="U2" t="n">
        <v>0.19</v>
      </c>
      <c r="V2" t="n">
        <v>0.52</v>
      </c>
      <c r="W2" t="n">
        <v>14.27</v>
      </c>
      <c r="X2" t="n">
        <v>17.92</v>
      </c>
      <c r="Y2" t="n">
        <v>4</v>
      </c>
      <c r="Z2" t="n">
        <v>10</v>
      </c>
      <c r="AA2" t="n">
        <v>772.4991739400969</v>
      </c>
      <c r="AB2" t="n">
        <v>1056.967450043132</v>
      </c>
      <c r="AC2" t="n">
        <v>956.0919600741477</v>
      </c>
      <c r="AD2" t="n">
        <v>772499.1739400969</v>
      </c>
      <c r="AE2" t="n">
        <v>1056967.450043132</v>
      </c>
      <c r="AF2" t="n">
        <v>1.434382374249833e-06</v>
      </c>
      <c r="AG2" t="n">
        <v>1.356041666666667</v>
      </c>
      <c r="AH2" t="n">
        <v>956091.9600741477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2.4209</v>
      </c>
      <c r="E3" t="n">
        <v>41.31</v>
      </c>
      <c r="F3" t="n">
        <v>32.88</v>
      </c>
      <c r="G3" t="n">
        <v>12.98</v>
      </c>
      <c r="H3" t="n">
        <v>0.18</v>
      </c>
      <c r="I3" t="n">
        <v>152</v>
      </c>
      <c r="J3" t="n">
        <v>196.32</v>
      </c>
      <c r="K3" t="n">
        <v>54.38</v>
      </c>
      <c r="L3" t="n">
        <v>2</v>
      </c>
      <c r="M3" t="n">
        <v>150</v>
      </c>
      <c r="N3" t="n">
        <v>39.95</v>
      </c>
      <c r="O3" t="n">
        <v>24447.22</v>
      </c>
      <c r="P3" t="n">
        <v>417.58</v>
      </c>
      <c r="Q3" t="n">
        <v>6585.44</v>
      </c>
      <c r="R3" t="n">
        <v>338.16</v>
      </c>
      <c r="S3" t="n">
        <v>139.12</v>
      </c>
      <c r="T3" t="n">
        <v>96094.85000000001</v>
      </c>
      <c r="U3" t="n">
        <v>0.41</v>
      </c>
      <c r="V3" t="n">
        <v>0.71</v>
      </c>
      <c r="W3" t="n">
        <v>13.77</v>
      </c>
      <c r="X3" t="n">
        <v>5.76</v>
      </c>
      <c r="Y3" t="n">
        <v>4</v>
      </c>
      <c r="Z3" t="n">
        <v>10</v>
      </c>
      <c r="AA3" t="n">
        <v>341.374155521004</v>
      </c>
      <c r="AB3" t="n">
        <v>467.083179948673</v>
      </c>
      <c r="AC3" t="n">
        <v>422.5054168097313</v>
      </c>
      <c r="AD3" t="n">
        <v>341374.1555210039</v>
      </c>
      <c r="AE3" t="n">
        <v>467083.1799486731</v>
      </c>
      <c r="AF3" t="n">
        <v>2.260298307505969e-06</v>
      </c>
      <c r="AG3" t="n">
        <v>0.8606250000000001</v>
      </c>
      <c r="AH3" t="n">
        <v>422505.4168097313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2.7762</v>
      </c>
      <c r="E4" t="n">
        <v>36.02</v>
      </c>
      <c r="F4" t="n">
        <v>30.24</v>
      </c>
      <c r="G4" t="n">
        <v>21.6</v>
      </c>
      <c r="H4" t="n">
        <v>0.27</v>
      </c>
      <c r="I4" t="n">
        <v>84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346.81</v>
      </c>
      <c r="Q4" t="n">
        <v>6580.25</v>
      </c>
      <c r="R4" t="n">
        <v>249.68</v>
      </c>
      <c r="S4" t="n">
        <v>139.12</v>
      </c>
      <c r="T4" t="n">
        <v>52195.87</v>
      </c>
      <c r="U4" t="n">
        <v>0.5600000000000001</v>
      </c>
      <c r="V4" t="n">
        <v>0.77</v>
      </c>
      <c r="W4" t="n">
        <v>13.67</v>
      </c>
      <c r="X4" t="n">
        <v>3.13</v>
      </c>
      <c r="Y4" t="n">
        <v>4</v>
      </c>
      <c r="Z4" t="n">
        <v>10</v>
      </c>
      <c r="AA4" t="n">
        <v>256.1081129639254</v>
      </c>
      <c r="AB4" t="n">
        <v>350.4184188496005</v>
      </c>
      <c r="AC4" t="n">
        <v>316.9749767700389</v>
      </c>
      <c r="AD4" t="n">
        <v>256108.1129639254</v>
      </c>
      <c r="AE4" t="n">
        <v>350418.4188496005</v>
      </c>
      <c r="AF4" t="n">
        <v>2.592027824899034e-06</v>
      </c>
      <c r="AG4" t="n">
        <v>0.7504166666666667</v>
      </c>
      <c r="AH4" t="n">
        <v>316974.9767700389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2.8765</v>
      </c>
      <c r="E5" t="n">
        <v>34.76</v>
      </c>
      <c r="F5" t="n">
        <v>29.64</v>
      </c>
      <c r="G5" t="n">
        <v>26.55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322.03</v>
      </c>
      <c r="Q5" t="n">
        <v>6581.63</v>
      </c>
      <c r="R5" t="n">
        <v>226.75</v>
      </c>
      <c r="S5" t="n">
        <v>139.12</v>
      </c>
      <c r="T5" t="n">
        <v>40814.88</v>
      </c>
      <c r="U5" t="n">
        <v>0.61</v>
      </c>
      <c r="V5" t="n">
        <v>0.79</v>
      </c>
      <c r="W5" t="n">
        <v>13.74</v>
      </c>
      <c r="X5" t="n">
        <v>2.54</v>
      </c>
      <c r="Y5" t="n">
        <v>4</v>
      </c>
      <c r="Z5" t="n">
        <v>10</v>
      </c>
      <c r="AA5" t="n">
        <v>233.9560914802731</v>
      </c>
      <c r="AB5" t="n">
        <v>320.1090457774675</v>
      </c>
      <c r="AC5" t="n">
        <v>289.5582877244286</v>
      </c>
      <c r="AD5" t="n">
        <v>233956.0914802731</v>
      </c>
      <c r="AE5" t="n">
        <v>320109.0457774675</v>
      </c>
      <c r="AF5" t="n">
        <v>2.685673956603297e-06</v>
      </c>
      <c r="AG5" t="n">
        <v>0.7241666666666666</v>
      </c>
      <c r="AH5" t="n">
        <v>289558.2877244286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1.8328</v>
      </c>
      <c r="E2" t="n">
        <v>54.56</v>
      </c>
      <c r="F2" t="n">
        <v>40.93</v>
      </c>
      <c r="G2" t="n">
        <v>7</v>
      </c>
      <c r="H2" t="n">
        <v>0.11</v>
      </c>
      <c r="I2" t="n">
        <v>351</v>
      </c>
      <c r="J2" t="n">
        <v>159.12</v>
      </c>
      <c r="K2" t="n">
        <v>50.28</v>
      </c>
      <c r="L2" t="n">
        <v>1</v>
      </c>
      <c r="M2" t="n">
        <v>349</v>
      </c>
      <c r="N2" t="n">
        <v>27.84</v>
      </c>
      <c r="O2" t="n">
        <v>19859.16</v>
      </c>
      <c r="P2" t="n">
        <v>482.22</v>
      </c>
      <c r="Q2" t="n">
        <v>6594.55</v>
      </c>
      <c r="R2" t="n">
        <v>606.14</v>
      </c>
      <c r="S2" t="n">
        <v>139.12</v>
      </c>
      <c r="T2" t="n">
        <v>229090</v>
      </c>
      <c r="U2" t="n">
        <v>0.23</v>
      </c>
      <c r="V2" t="n">
        <v>0.57</v>
      </c>
      <c r="W2" t="n">
        <v>14.13</v>
      </c>
      <c r="X2" t="n">
        <v>13.79</v>
      </c>
      <c r="Y2" t="n">
        <v>4</v>
      </c>
      <c r="Z2" t="n">
        <v>10</v>
      </c>
      <c r="AA2" t="n">
        <v>516.8707040817129</v>
      </c>
      <c r="AB2" t="n">
        <v>707.205300050729</v>
      </c>
      <c r="AC2" t="n">
        <v>639.7106187827592</v>
      </c>
      <c r="AD2" t="n">
        <v>516870.7040817129</v>
      </c>
      <c r="AE2" t="n">
        <v>707205.300050729</v>
      </c>
      <c r="AF2" t="n">
        <v>1.770225559510595e-06</v>
      </c>
      <c r="AG2" t="n">
        <v>1.136666666666667</v>
      </c>
      <c r="AH2" t="n">
        <v>639710.6187827592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2.6432</v>
      </c>
      <c r="E3" t="n">
        <v>37.83</v>
      </c>
      <c r="F3" t="n">
        <v>31.64</v>
      </c>
      <c r="G3" t="n">
        <v>15.82</v>
      </c>
      <c r="H3" t="n">
        <v>0.22</v>
      </c>
      <c r="I3" t="n">
        <v>120</v>
      </c>
      <c r="J3" t="n">
        <v>160.54</v>
      </c>
      <c r="K3" t="n">
        <v>50.28</v>
      </c>
      <c r="L3" t="n">
        <v>2</v>
      </c>
      <c r="M3" t="n">
        <v>118</v>
      </c>
      <c r="N3" t="n">
        <v>28.26</v>
      </c>
      <c r="O3" t="n">
        <v>20034.4</v>
      </c>
      <c r="P3" t="n">
        <v>330.56</v>
      </c>
      <c r="Q3" t="n">
        <v>6583.67</v>
      </c>
      <c r="R3" t="n">
        <v>295.83</v>
      </c>
      <c r="S3" t="n">
        <v>139.12</v>
      </c>
      <c r="T3" t="n">
        <v>75091.61</v>
      </c>
      <c r="U3" t="n">
        <v>0.47</v>
      </c>
      <c r="V3" t="n">
        <v>0.74</v>
      </c>
      <c r="W3" t="n">
        <v>13.75</v>
      </c>
      <c r="X3" t="n">
        <v>4.53</v>
      </c>
      <c r="Y3" t="n">
        <v>4</v>
      </c>
      <c r="Z3" t="n">
        <v>10</v>
      </c>
      <c r="AA3" t="n">
        <v>256.7226543202065</v>
      </c>
      <c r="AB3" t="n">
        <v>351.259261444915</v>
      </c>
      <c r="AC3" t="n">
        <v>317.7355705281869</v>
      </c>
      <c r="AD3" t="n">
        <v>256722.6543202065</v>
      </c>
      <c r="AE3" t="n">
        <v>351259.261444915</v>
      </c>
      <c r="AF3" t="n">
        <v>2.552957332441295e-06</v>
      </c>
      <c r="AG3" t="n">
        <v>0.788125</v>
      </c>
      <c r="AH3" t="n">
        <v>317735.5705281869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2.8322</v>
      </c>
      <c r="E4" t="n">
        <v>35.31</v>
      </c>
      <c r="F4" t="n">
        <v>30.28</v>
      </c>
      <c r="G4" t="n">
        <v>21.63</v>
      </c>
      <c r="H4" t="n">
        <v>0.33</v>
      </c>
      <c r="I4" t="n">
        <v>84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290.54</v>
      </c>
      <c r="Q4" t="n">
        <v>6586.94</v>
      </c>
      <c r="R4" t="n">
        <v>247.1</v>
      </c>
      <c r="S4" t="n">
        <v>139.12</v>
      </c>
      <c r="T4" t="n">
        <v>50903.31</v>
      </c>
      <c r="U4" t="n">
        <v>0.5600000000000001</v>
      </c>
      <c r="V4" t="n">
        <v>0.77</v>
      </c>
      <c r="W4" t="n">
        <v>13.78</v>
      </c>
      <c r="X4" t="n">
        <v>3.17</v>
      </c>
      <c r="Y4" t="n">
        <v>4</v>
      </c>
      <c r="Z4" t="n">
        <v>10</v>
      </c>
      <c r="AA4" t="n">
        <v>217.1974089830184</v>
      </c>
      <c r="AB4" t="n">
        <v>297.1790770438434</v>
      </c>
      <c r="AC4" t="n">
        <v>268.8167230243209</v>
      </c>
      <c r="AD4" t="n">
        <v>217197.4089830184</v>
      </c>
      <c r="AE4" t="n">
        <v>297179.0770438434</v>
      </c>
      <c r="AF4" t="n">
        <v>2.735504599326663e-06</v>
      </c>
      <c r="AG4" t="n">
        <v>0.7356250000000001</v>
      </c>
      <c r="AH4" t="n">
        <v>268816.7230243209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2.5273</v>
      </c>
      <c r="E2" t="n">
        <v>39.57</v>
      </c>
      <c r="F2" t="n">
        <v>34.4</v>
      </c>
      <c r="G2" t="n">
        <v>10.86</v>
      </c>
      <c r="H2" t="n">
        <v>0.22</v>
      </c>
      <c r="I2" t="n">
        <v>190</v>
      </c>
      <c r="J2" t="n">
        <v>80.84</v>
      </c>
      <c r="K2" t="n">
        <v>35.1</v>
      </c>
      <c r="L2" t="n">
        <v>1</v>
      </c>
      <c r="M2" t="n">
        <v>6</v>
      </c>
      <c r="N2" t="n">
        <v>9.74</v>
      </c>
      <c r="O2" t="n">
        <v>10204.21</v>
      </c>
      <c r="P2" t="n">
        <v>220.59</v>
      </c>
      <c r="Q2" t="n">
        <v>6597.47</v>
      </c>
      <c r="R2" t="n">
        <v>378.96</v>
      </c>
      <c r="S2" t="n">
        <v>139.12</v>
      </c>
      <c r="T2" t="n">
        <v>116302.92</v>
      </c>
      <c r="U2" t="n">
        <v>0.37</v>
      </c>
      <c r="V2" t="n">
        <v>0.68</v>
      </c>
      <c r="W2" t="n">
        <v>14.11</v>
      </c>
      <c r="X2" t="n">
        <v>7.28</v>
      </c>
      <c r="Y2" t="n">
        <v>4</v>
      </c>
      <c r="Z2" t="n">
        <v>10</v>
      </c>
      <c r="AA2" t="n">
        <v>190.0587412425992</v>
      </c>
      <c r="AB2" t="n">
        <v>260.0467545678991</v>
      </c>
      <c r="AC2" t="n">
        <v>235.228257289927</v>
      </c>
      <c r="AD2" t="n">
        <v>190058.7412425991</v>
      </c>
      <c r="AE2" t="n">
        <v>260046.7545678991</v>
      </c>
      <c r="AF2" t="n">
        <v>2.723816386489068e-06</v>
      </c>
      <c r="AG2" t="n">
        <v>0.824375</v>
      </c>
      <c r="AH2" t="n">
        <v>235228.257289927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2.5316</v>
      </c>
      <c r="E3" t="n">
        <v>39.5</v>
      </c>
      <c r="F3" t="n">
        <v>34.35</v>
      </c>
      <c r="G3" t="n">
        <v>10.91</v>
      </c>
      <c r="H3" t="n">
        <v>0.43</v>
      </c>
      <c r="I3" t="n">
        <v>189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223.18</v>
      </c>
      <c r="Q3" t="n">
        <v>6597.8</v>
      </c>
      <c r="R3" t="n">
        <v>377.11</v>
      </c>
      <c r="S3" t="n">
        <v>139.12</v>
      </c>
      <c r="T3" t="n">
        <v>115385.46</v>
      </c>
      <c r="U3" t="n">
        <v>0.37</v>
      </c>
      <c r="V3" t="n">
        <v>0.68</v>
      </c>
      <c r="W3" t="n">
        <v>14.11</v>
      </c>
      <c r="X3" t="n">
        <v>7.23</v>
      </c>
      <c r="Y3" t="n">
        <v>4</v>
      </c>
      <c r="Z3" t="n">
        <v>10</v>
      </c>
      <c r="AA3" t="n">
        <v>191.0337373704149</v>
      </c>
      <c r="AB3" t="n">
        <v>261.3807872837693</v>
      </c>
      <c r="AC3" t="n">
        <v>236.4349717957216</v>
      </c>
      <c r="AD3" t="n">
        <v>191033.7373704149</v>
      </c>
      <c r="AE3" t="n">
        <v>261380.7872837693</v>
      </c>
      <c r="AF3" t="n">
        <v>2.72845074349532e-06</v>
      </c>
      <c r="AG3" t="n">
        <v>0.8229166666666666</v>
      </c>
      <c r="AH3" t="n">
        <v>236434.9717957216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2.3695</v>
      </c>
      <c r="E2" t="n">
        <v>42.2</v>
      </c>
      <c r="F2" t="n">
        <v>35.39</v>
      </c>
      <c r="G2" t="n">
        <v>9.880000000000001</v>
      </c>
      <c r="H2" t="n">
        <v>0.16</v>
      </c>
      <c r="I2" t="n">
        <v>215</v>
      </c>
      <c r="J2" t="n">
        <v>107.41</v>
      </c>
      <c r="K2" t="n">
        <v>41.65</v>
      </c>
      <c r="L2" t="n">
        <v>1</v>
      </c>
      <c r="M2" t="n">
        <v>212</v>
      </c>
      <c r="N2" t="n">
        <v>14.77</v>
      </c>
      <c r="O2" t="n">
        <v>13481.73</v>
      </c>
      <c r="P2" t="n">
        <v>295.69</v>
      </c>
      <c r="Q2" t="n">
        <v>6588.31</v>
      </c>
      <c r="R2" t="n">
        <v>421.73</v>
      </c>
      <c r="S2" t="n">
        <v>139.12</v>
      </c>
      <c r="T2" t="n">
        <v>137565.48</v>
      </c>
      <c r="U2" t="n">
        <v>0.33</v>
      </c>
      <c r="V2" t="n">
        <v>0.66</v>
      </c>
      <c r="W2" t="n">
        <v>13.88</v>
      </c>
      <c r="X2" t="n">
        <v>8.26</v>
      </c>
      <c r="Y2" t="n">
        <v>4</v>
      </c>
      <c r="Z2" t="n">
        <v>10</v>
      </c>
      <c r="AA2" t="n">
        <v>259.1873320491647</v>
      </c>
      <c r="AB2" t="n">
        <v>354.6315422477491</v>
      </c>
      <c r="AC2" t="n">
        <v>320.7860055841186</v>
      </c>
      <c r="AD2" t="n">
        <v>259187.3320491647</v>
      </c>
      <c r="AE2" t="n">
        <v>354631.5422477491</v>
      </c>
      <c r="AF2" t="n">
        <v>2.443088012345172e-06</v>
      </c>
      <c r="AG2" t="n">
        <v>0.8791666666666668</v>
      </c>
      <c r="AH2" t="n">
        <v>320786.0055841187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2.6912</v>
      </c>
      <c r="E3" t="n">
        <v>37.16</v>
      </c>
      <c r="F3" t="n">
        <v>32.17</v>
      </c>
      <c r="G3" t="n">
        <v>14.51</v>
      </c>
      <c r="H3" t="n">
        <v>0.32</v>
      </c>
      <c r="I3" t="n">
        <v>133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246.16</v>
      </c>
      <c r="Q3" t="n">
        <v>6590.53</v>
      </c>
      <c r="R3" t="n">
        <v>307.66</v>
      </c>
      <c r="S3" t="n">
        <v>139.12</v>
      </c>
      <c r="T3" t="n">
        <v>80937.62</v>
      </c>
      <c r="U3" t="n">
        <v>0.45</v>
      </c>
      <c r="V3" t="n">
        <v>0.73</v>
      </c>
      <c r="W3" t="n">
        <v>13.92</v>
      </c>
      <c r="X3" t="n">
        <v>5.05</v>
      </c>
      <c r="Y3" t="n">
        <v>4</v>
      </c>
      <c r="Z3" t="n">
        <v>10</v>
      </c>
      <c r="AA3" t="n">
        <v>196.6026695792217</v>
      </c>
      <c r="AB3" t="n">
        <v>269.0004460158045</v>
      </c>
      <c r="AC3" t="n">
        <v>243.327420992632</v>
      </c>
      <c r="AD3" t="n">
        <v>196602.6695792217</v>
      </c>
      <c r="AE3" t="n">
        <v>269000.4460158045</v>
      </c>
      <c r="AF3" t="n">
        <v>2.774778838921007e-06</v>
      </c>
      <c r="AG3" t="n">
        <v>0.7741666666666666</v>
      </c>
      <c r="AH3" t="n">
        <v>243327.420992632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2.3391</v>
      </c>
      <c r="E2" t="n">
        <v>42.75</v>
      </c>
      <c r="F2" t="n">
        <v>37.27</v>
      </c>
      <c r="G2" t="n">
        <v>8.44</v>
      </c>
      <c r="H2" t="n">
        <v>0.28</v>
      </c>
      <c r="I2" t="n">
        <v>265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201.95</v>
      </c>
      <c r="Q2" t="n">
        <v>6609.81</v>
      </c>
      <c r="R2" t="n">
        <v>471.1</v>
      </c>
      <c r="S2" t="n">
        <v>139.12</v>
      </c>
      <c r="T2" t="n">
        <v>162000.18</v>
      </c>
      <c r="U2" t="n">
        <v>0.3</v>
      </c>
      <c r="V2" t="n">
        <v>0.63</v>
      </c>
      <c r="W2" t="n">
        <v>14.32</v>
      </c>
      <c r="X2" t="n">
        <v>10.13</v>
      </c>
      <c r="Y2" t="n">
        <v>4</v>
      </c>
      <c r="Z2" t="n">
        <v>10</v>
      </c>
      <c r="AA2" t="n">
        <v>190.3944718269252</v>
      </c>
      <c r="AB2" t="n">
        <v>260.5061159647618</v>
      </c>
      <c r="AC2" t="n">
        <v>235.643777879791</v>
      </c>
      <c r="AD2" t="n">
        <v>190394.4718269252</v>
      </c>
      <c r="AE2" t="n">
        <v>260506.1159647618</v>
      </c>
      <c r="AF2" t="n">
        <v>2.618252381134763e-06</v>
      </c>
      <c r="AG2" t="n">
        <v>0.890625</v>
      </c>
      <c r="AH2" t="n">
        <v>235643.777879791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1.754</v>
      </c>
      <c r="E2" t="n">
        <v>57.01</v>
      </c>
      <c r="F2" t="n">
        <v>41.93</v>
      </c>
      <c r="G2" t="n">
        <v>6.71</v>
      </c>
      <c r="H2" t="n">
        <v>0.11</v>
      </c>
      <c r="I2" t="n">
        <v>375</v>
      </c>
      <c r="J2" t="n">
        <v>167.88</v>
      </c>
      <c r="K2" t="n">
        <v>51.39</v>
      </c>
      <c r="L2" t="n">
        <v>1</v>
      </c>
      <c r="M2" t="n">
        <v>373</v>
      </c>
      <c r="N2" t="n">
        <v>30.49</v>
      </c>
      <c r="O2" t="n">
        <v>20939.59</v>
      </c>
      <c r="P2" t="n">
        <v>514.54</v>
      </c>
      <c r="Q2" t="n">
        <v>6597.28</v>
      </c>
      <c r="R2" t="n">
        <v>640.17</v>
      </c>
      <c r="S2" t="n">
        <v>139.12</v>
      </c>
      <c r="T2" t="n">
        <v>245984.05</v>
      </c>
      <c r="U2" t="n">
        <v>0.22</v>
      </c>
      <c r="V2" t="n">
        <v>0.5600000000000001</v>
      </c>
      <c r="W2" t="n">
        <v>14.16</v>
      </c>
      <c r="X2" t="n">
        <v>14.78</v>
      </c>
      <c r="Y2" t="n">
        <v>4</v>
      </c>
      <c r="Z2" t="n">
        <v>10</v>
      </c>
      <c r="AA2" t="n">
        <v>573.0463961162657</v>
      </c>
      <c r="AB2" t="n">
        <v>784.0673601890271</v>
      </c>
      <c r="AC2" t="n">
        <v>709.2370717780371</v>
      </c>
      <c r="AD2" t="n">
        <v>573046.3961162657</v>
      </c>
      <c r="AE2" t="n">
        <v>784067.3601890272</v>
      </c>
      <c r="AF2" t="n">
        <v>1.678897783754681e-06</v>
      </c>
      <c r="AG2" t="n">
        <v>1.187708333333333</v>
      </c>
      <c r="AH2" t="n">
        <v>709237.0717780371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2.5847</v>
      </c>
      <c r="E3" t="n">
        <v>38.69</v>
      </c>
      <c r="F3" t="n">
        <v>31.98</v>
      </c>
      <c r="G3" t="n">
        <v>14.99</v>
      </c>
      <c r="H3" t="n">
        <v>0.21</v>
      </c>
      <c r="I3" t="n">
        <v>128</v>
      </c>
      <c r="J3" t="n">
        <v>169.33</v>
      </c>
      <c r="K3" t="n">
        <v>51.39</v>
      </c>
      <c r="L3" t="n">
        <v>2</v>
      </c>
      <c r="M3" t="n">
        <v>126</v>
      </c>
      <c r="N3" t="n">
        <v>30.94</v>
      </c>
      <c r="O3" t="n">
        <v>21118.46</v>
      </c>
      <c r="P3" t="n">
        <v>353.07</v>
      </c>
      <c r="Q3" t="n">
        <v>6582.58</v>
      </c>
      <c r="R3" t="n">
        <v>306.62</v>
      </c>
      <c r="S3" t="n">
        <v>139.12</v>
      </c>
      <c r="T3" t="n">
        <v>80443.91</v>
      </c>
      <c r="U3" t="n">
        <v>0.45</v>
      </c>
      <c r="V3" t="n">
        <v>0.73</v>
      </c>
      <c r="W3" t="n">
        <v>13.78</v>
      </c>
      <c r="X3" t="n">
        <v>4.87</v>
      </c>
      <c r="Y3" t="n">
        <v>4</v>
      </c>
      <c r="Z3" t="n">
        <v>10</v>
      </c>
      <c r="AA3" t="n">
        <v>277.3572105776942</v>
      </c>
      <c r="AB3" t="n">
        <v>379.4923716489498</v>
      </c>
      <c r="AC3" t="n">
        <v>343.274152319662</v>
      </c>
      <c r="AD3" t="n">
        <v>277357.2105776942</v>
      </c>
      <c r="AE3" t="n">
        <v>379492.3716489498</v>
      </c>
      <c r="AF3" t="n">
        <v>2.474029134361873e-06</v>
      </c>
      <c r="AG3" t="n">
        <v>0.8060416666666667</v>
      </c>
      <c r="AH3" t="n">
        <v>343274.152319662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2.8465</v>
      </c>
      <c r="E4" t="n">
        <v>35.13</v>
      </c>
      <c r="F4" t="n">
        <v>30.08</v>
      </c>
      <c r="G4" t="n">
        <v>22.85</v>
      </c>
      <c r="H4" t="n">
        <v>0.31</v>
      </c>
      <c r="I4" t="n">
        <v>79</v>
      </c>
      <c r="J4" t="n">
        <v>170.79</v>
      </c>
      <c r="K4" t="n">
        <v>51.39</v>
      </c>
      <c r="L4" t="n">
        <v>3</v>
      </c>
      <c r="M4" t="n">
        <v>5</v>
      </c>
      <c r="N4" t="n">
        <v>31.4</v>
      </c>
      <c r="O4" t="n">
        <v>21297.94</v>
      </c>
      <c r="P4" t="n">
        <v>298.03</v>
      </c>
      <c r="Q4" t="n">
        <v>6585.52</v>
      </c>
      <c r="R4" t="n">
        <v>240.93</v>
      </c>
      <c r="S4" t="n">
        <v>139.12</v>
      </c>
      <c r="T4" t="n">
        <v>47845.34</v>
      </c>
      <c r="U4" t="n">
        <v>0.58</v>
      </c>
      <c r="V4" t="n">
        <v>0.78</v>
      </c>
      <c r="W4" t="n">
        <v>13.76</v>
      </c>
      <c r="X4" t="n">
        <v>2.97</v>
      </c>
      <c r="Y4" t="n">
        <v>4</v>
      </c>
      <c r="Z4" t="n">
        <v>10</v>
      </c>
      <c r="AA4" t="n">
        <v>221.0212875093012</v>
      </c>
      <c r="AB4" t="n">
        <v>302.4110763411155</v>
      </c>
      <c r="AC4" t="n">
        <v>273.5493876518201</v>
      </c>
      <c r="AD4" t="n">
        <v>221021.2875093012</v>
      </c>
      <c r="AE4" t="n">
        <v>302411.0763411155</v>
      </c>
      <c r="AF4" t="n">
        <v>2.72461946491317e-06</v>
      </c>
      <c r="AG4" t="n">
        <v>0.7318750000000001</v>
      </c>
      <c r="AH4" t="n">
        <v>273549.3876518201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2.847</v>
      </c>
      <c r="E5" t="n">
        <v>35.12</v>
      </c>
      <c r="F5" t="n">
        <v>30.07</v>
      </c>
      <c r="G5" t="n">
        <v>22.84</v>
      </c>
      <c r="H5" t="n">
        <v>0.41</v>
      </c>
      <c r="I5" t="n">
        <v>79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300.3</v>
      </c>
      <c r="Q5" t="n">
        <v>6586.68</v>
      </c>
      <c r="R5" t="n">
        <v>240.56</v>
      </c>
      <c r="S5" t="n">
        <v>139.12</v>
      </c>
      <c r="T5" t="n">
        <v>47659.03</v>
      </c>
      <c r="U5" t="n">
        <v>0.58</v>
      </c>
      <c r="V5" t="n">
        <v>0.78</v>
      </c>
      <c r="W5" t="n">
        <v>13.77</v>
      </c>
      <c r="X5" t="n">
        <v>2.97</v>
      </c>
      <c r="Y5" t="n">
        <v>4</v>
      </c>
      <c r="Z5" t="n">
        <v>10</v>
      </c>
      <c r="AA5" t="n">
        <v>222.0426138989022</v>
      </c>
      <c r="AB5" t="n">
        <v>303.8085001651071</v>
      </c>
      <c r="AC5" t="n">
        <v>274.8134433073471</v>
      </c>
      <c r="AD5" t="n">
        <v>222042.6138989022</v>
      </c>
      <c r="AE5" t="n">
        <v>303808.5001651071</v>
      </c>
      <c r="AF5" t="n">
        <v>2.725098056071595e-06</v>
      </c>
      <c r="AG5" t="n">
        <v>0.7316666666666666</v>
      </c>
      <c r="AH5" t="n">
        <v>274813.4433073471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2.1966</v>
      </c>
      <c r="E2" t="n">
        <v>45.52</v>
      </c>
      <c r="F2" t="n">
        <v>39.74</v>
      </c>
      <c r="G2" t="n">
        <v>7.23</v>
      </c>
      <c r="H2" t="n">
        <v>0.34</v>
      </c>
      <c r="I2" t="n">
        <v>330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190.17</v>
      </c>
      <c r="Q2" t="n">
        <v>6609.73</v>
      </c>
      <c r="R2" t="n">
        <v>550.66</v>
      </c>
      <c r="S2" t="n">
        <v>139.12</v>
      </c>
      <c r="T2" t="n">
        <v>201454.94</v>
      </c>
      <c r="U2" t="n">
        <v>0.25</v>
      </c>
      <c r="V2" t="n">
        <v>0.59</v>
      </c>
      <c r="W2" t="n">
        <v>14.51</v>
      </c>
      <c r="X2" t="n">
        <v>12.6</v>
      </c>
      <c r="Y2" t="n">
        <v>4</v>
      </c>
      <c r="Z2" t="n">
        <v>10</v>
      </c>
      <c r="AA2" t="n">
        <v>193.4366878934456</v>
      </c>
      <c r="AB2" t="n">
        <v>264.6686102000735</v>
      </c>
      <c r="AC2" t="n">
        <v>239.4090095073832</v>
      </c>
      <c r="AD2" t="n">
        <v>193436.6878934456</v>
      </c>
      <c r="AE2" t="n">
        <v>264668.6102000735</v>
      </c>
      <c r="AF2" t="n">
        <v>2.516236105491265e-06</v>
      </c>
      <c r="AG2" t="n">
        <v>0.9483333333333334</v>
      </c>
      <c r="AH2" t="n">
        <v>239409.0095073832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2.084</v>
      </c>
      <c r="E2" t="n">
        <v>47.98</v>
      </c>
      <c r="F2" t="n">
        <v>38.1</v>
      </c>
      <c r="G2" t="n">
        <v>8.08</v>
      </c>
      <c r="H2" t="n">
        <v>0.13</v>
      </c>
      <c r="I2" t="n">
        <v>283</v>
      </c>
      <c r="J2" t="n">
        <v>133.21</v>
      </c>
      <c r="K2" t="n">
        <v>46.47</v>
      </c>
      <c r="L2" t="n">
        <v>1</v>
      </c>
      <c r="M2" t="n">
        <v>281</v>
      </c>
      <c r="N2" t="n">
        <v>20.75</v>
      </c>
      <c r="O2" t="n">
        <v>16663.42</v>
      </c>
      <c r="P2" t="n">
        <v>389.24</v>
      </c>
      <c r="Q2" t="n">
        <v>6591.97</v>
      </c>
      <c r="R2" t="n">
        <v>511.73</v>
      </c>
      <c r="S2" t="n">
        <v>139.12</v>
      </c>
      <c r="T2" t="n">
        <v>182223.52</v>
      </c>
      <c r="U2" t="n">
        <v>0.27</v>
      </c>
      <c r="V2" t="n">
        <v>0.61</v>
      </c>
      <c r="W2" t="n">
        <v>14</v>
      </c>
      <c r="X2" t="n">
        <v>10.97</v>
      </c>
      <c r="Y2" t="n">
        <v>4</v>
      </c>
      <c r="Z2" t="n">
        <v>10</v>
      </c>
      <c r="AA2" t="n">
        <v>374.5223539186316</v>
      </c>
      <c r="AB2" t="n">
        <v>512.4380073916097</v>
      </c>
      <c r="AC2" t="n">
        <v>463.5316431774143</v>
      </c>
      <c r="AD2" t="n">
        <v>374522.3539186316</v>
      </c>
      <c r="AE2" t="n">
        <v>512438.0073916098</v>
      </c>
      <c r="AF2" t="n">
        <v>2.073858431502266e-06</v>
      </c>
      <c r="AG2" t="n">
        <v>0.9995833333333333</v>
      </c>
      <c r="AH2" t="n">
        <v>463531.6431774143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2.7712</v>
      </c>
      <c r="E3" t="n">
        <v>36.09</v>
      </c>
      <c r="F3" t="n">
        <v>31.07</v>
      </c>
      <c r="G3" t="n">
        <v>17.93</v>
      </c>
      <c r="H3" t="n">
        <v>0.26</v>
      </c>
      <c r="I3" t="n">
        <v>104</v>
      </c>
      <c r="J3" t="n">
        <v>134.55</v>
      </c>
      <c r="K3" t="n">
        <v>46.47</v>
      </c>
      <c r="L3" t="n">
        <v>2</v>
      </c>
      <c r="M3" t="n">
        <v>21</v>
      </c>
      <c r="N3" t="n">
        <v>21.09</v>
      </c>
      <c r="O3" t="n">
        <v>16828.84</v>
      </c>
      <c r="P3" t="n">
        <v>269.01</v>
      </c>
      <c r="Q3" t="n">
        <v>6586.04</v>
      </c>
      <c r="R3" t="n">
        <v>273.62</v>
      </c>
      <c r="S3" t="n">
        <v>139.12</v>
      </c>
      <c r="T3" t="n">
        <v>64063.33</v>
      </c>
      <c r="U3" t="n">
        <v>0.51</v>
      </c>
      <c r="V3" t="n">
        <v>0.75</v>
      </c>
      <c r="W3" t="n">
        <v>13.82</v>
      </c>
      <c r="X3" t="n">
        <v>3.96</v>
      </c>
      <c r="Y3" t="n">
        <v>4</v>
      </c>
      <c r="Z3" t="n">
        <v>10</v>
      </c>
      <c r="AA3" t="n">
        <v>207.099570912693</v>
      </c>
      <c r="AB3" t="n">
        <v>283.3627695108563</v>
      </c>
      <c r="AC3" t="n">
        <v>256.3190244909683</v>
      </c>
      <c r="AD3" t="n">
        <v>207099.570912693</v>
      </c>
      <c r="AE3" t="n">
        <v>283362.7695108562</v>
      </c>
      <c r="AF3" t="n">
        <v>2.757714244423743e-06</v>
      </c>
      <c r="AG3" t="n">
        <v>0.7518750000000001</v>
      </c>
      <c r="AH3" t="n">
        <v>256319.0244909683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2.7777</v>
      </c>
      <c r="E4" t="n">
        <v>36</v>
      </c>
      <c r="F4" t="n">
        <v>31.02</v>
      </c>
      <c r="G4" t="n">
        <v>18.07</v>
      </c>
      <c r="H4" t="n">
        <v>0.39</v>
      </c>
      <c r="I4" t="n">
        <v>103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270.04</v>
      </c>
      <c r="Q4" t="n">
        <v>6587.56</v>
      </c>
      <c r="R4" t="n">
        <v>270.39</v>
      </c>
      <c r="S4" t="n">
        <v>139.12</v>
      </c>
      <c r="T4" t="n">
        <v>62452.93</v>
      </c>
      <c r="U4" t="n">
        <v>0.51</v>
      </c>
      <c r="V4" t="n">
        <v>0.75</v>
      </c>
      <c r="W4" t="n">
        <v>13.85</v>
      </c>
      <c r="X4" t="n">
        <v>3.9</v>
      </c>
      <c r="Y4" t="n">
        <v>4</v>
      </c>
      <c r="Z4" t="n">
        <v>10</v>
      </c>
      <c r="AA4" t="n">
        <v>207.0097599113669</v>
      </c>
      <c r="AB4" t="n">
        <v>283.2398861366602</v>
      </c>
      <c r="AC4" t="n">
        <v>256.2078689335376</v>
      </c>
      <c r="AD4" t="n">
        <v>207009.7599113669</v>
      </c>
      <c r="AE4" t="n">
        <v>283239.8861366602</v>
      </c>
      <c r="AF4" t="n">
        <v>2.764182612852132e-06</v>
      </c>
      <c r="AG4" t="n">
        <v>0.75</v>
      </c>
      <c r="AH4" t="n">
        <v>256207.8689335375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1.9136</v>
      </c>
      <c r="E2" t="n">
        <v>52.26</v>
      </c>
      <c r="F2" t="n">
        <v>39.96</v>
      </c>
      <c r="G2" t="n">
        <v>7.31</v>
      </c>
      <c r="H2" t="n">
        <v>0.12</v>
      </c>
      <c r="I2" t="n">
        <v>328</v>
      </c>
      <c r="J2" t="n">
        <v>150.44</v>
      </c>
      <c r="K2" t="n">
        <v>49.1</v>
      </c>
      <c r="L2" t="n">
        <v>1</v>
      </c>
      <c r="M2" t="n">
        <v>326</v>
      </c>
      <c r="N2" t="n">
        <v>25.34</v>
      </c>
      <c r="O2" t="n">
        <v>18787.76</v>
      </c>
      <c r="P2" t="n">
        <v>450.75</v>
      </c>
      <c r="Q2" t="n">
        <v>6596.34</v>
      </c>
      <c r="R2" t="n">
        <v>574.45</v>
      </c>
      <c r="S2" t="n">
        <v>139.12</v>
      </c>
      <c r="T2" t="n">
        <v>213360.08</v>
      </c>
      <c r="U2" t="n">
        <v>0.24</v>
      </c>
      <c r="V2" t="n">
        <v>0.58</v>
      </c>
      <c r="W2" t="n">
        <v>14.06</v>
      </c>
      <c r="X2" t="n">
        <v>12.82</v>
      </c>
      <c r="Y2" t="n">
        <v>4</v>
      </c>
      <c r="Z2" t="n">
        <v>10</v>
      </c>
      <c r="AA2" t="n">
        <v>465.5921050544891</v>
      </c>
      <c r="AB2" t="n">
        <v>637.0436586095542</v>
      </c>
      <c r="AC2" t="n">
        <v>576.2451059282479</v>
      </c>
      <c r="AD2" t="n">
        <v>465592.1050544892</v>
      </c>
      <c r="AE2" t="n">
        <v>637043.6586095542</v>
      </c>
      <c r="AF2" t="n">
        <v>1.865822522157226e-06</v>
      </c>
      <c r="AG2" t="n">
        <v>1.08875</v>
      </c>
      <c r="AH2" t="n">
        <v>576245.1059282479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2.6974</v>
      </c>
      <c r="E3" t="n">
        <v>37.07</v>
      </c>
      <c r="F3" t="n">
        <v>31.37</v>
      </c>
      <c r="G3" t="n">
        <v>16.81</v>
      </c>
      <c r="H3" t="n">
        <v>0.23</v>
      </c>
      <c r="I3" t="n">
        <v>112</v>
      </c>
      <c r="J3" t="n">
        <v>151.83</v>
      </c>
      <c r="K3" t="n">
        <v>49.1</v>
      </c>
      <c r="L3" t="n">
        <v>2</v>
      </c>
      <c r="M3" t="n">
        <v>108</v>
      </c>
      <c r="N3" t="n">
        <v>25.73</v>
      </c>
      <c r="O3" t="n">
        <v>18959.54</v>
      </c>
      <c r="P3" t="n">
        <v>307.75</v>
      </c>
      <c r="Q3" t="n">
        <v>6583.06</v>
      </c>
      <c r="R3" t="n">
        <v>287.45</v>
      </c>
      <c r="S3" t="n">
        <v>139.12</v>
      </c>
      <c r="T3" t="n">
        <v>70941.86</v>
      </c>
      <c r="U3" t="n">
        <v>0.48</v>
      </c>
      <c r="V3" t="n">
        <v>0.74</v>
      </c>
      <c r="W3" t="n">
        <v>13.72</v>
      </c>
      <c r="X3" t="n">
        <v>4.26</v>
      </c>
      <c r="Y3" t="n">
        <v>4</v>
      </c>
      <c r="Z3" t="n">
        <v>10</v>
      </c>
      <c r="AA3" t="n">
        <v>237.3457142264531</v>
      </c>
      <c r="AB3" t="n">
        <v>324.7468771583903</v>
      </c>
      <c r="AC3" t="n">
        <v>293.7534909875947</v>
      </c>
      <c r="AD3" t="n">
        <v>237345.7142264531</v>
      </c>
      <c r="AE3" t="n">
        <v>324746.8771583903</v>
      </c>
      <c r="AF3" t="n">
        <v>2.630053130887803e-06</v>
      </c>
      <c r="AG3" t="n">
        <v>0.7722916666666667</v>
      </c>
      <c r="AH3" t="n">
        <v>293753.4909875947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2.8183</v>
      </c>
      <c r="E4" t="n">
        <v>35.48</v>
      </c>
      <c r="F4" t="n">
        <v>30.49</v>
      </c>
      <c r="G4" t="n">
        <v>20.55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284.16</v>
      </c>
      <c r="Q4" t="n">
        <v>6586.72</v>
      </c>
      <c r="R4" t="n">
        <v>253.84</v>
      </c>
      <c r="S4" t="n">
        <v>139.12</v>
      </c>
      <c r="T4" t="n">
        <v>54250.36</v>
      </c>
      <c r="U4" t="n">
        <v>0.55</v>
      </c>
      <c r="V4" t="n">
        <v>0.77</v>
      </c>
      <c r="W4" t="n">
        <v>13.8</v>
      </c>
      <c r="X4" t="n">
        <v>3.38</v>
      </c>
      <c r="Y4" t="n">
        <v>4</v>
      </c>
      <c r="Z4" t="n">
        <v>10</v>
      </c>
      <c r="AA4" t="n">
        <v>213.7692370932225</v>
      </c>
      <c r="AB4" t="n">
        <v>292.4885010239573</v>
      </c>
      <c r="AC4" t="n">
        <v>264.5738089965063</v>
      </c>
      <c r="AD4" t="n">
        <v>213769.2370932225</v>
      </c>
      <c r="AE4" t="n">
        <v>292488.5010239573</v>
      </c>
      <c r="AF4" t="n">
        <v>2.747934580996921e-06</v>
      </c>
      <c r="AG4" t="n">
        <v>0.7391666666666666</v>
      </c>
      <c r="AH4" t="n">
        <v>264573.8089965063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1.606</v>
      </c>
      <c r="E2" t="n">
        <v>62.26</v>
      </c>
      <c r="F2" t="n">
        <v>44.01</v>
      </c>
      <c r="G2" t="n">
        <v>6.23</v>
      </c>
      <c r="H2" t="n">
        <v>0.1</v>
      </c>
      <c r="I2" t="n">
        <v>424</v>
      </c>
      <c r="J2" t="n">
        <v>185.69</v>
      </c>
      <c r="K2" t="n">
        <v>53.44</v>
      </c>
      <c r="L2" t="n">
        <v>1</v>
      </c>
      <c r="M2" t="n">
        <v>422</v>
      </c>
      <c r="N2" t="n">
        <v>36.26</v>
      </c>
      <c r="O2" t="n">
        <v>23136.14</v>
      </c>
      <c r="P2" t="n">
        <v>581.71</v>
      </c>
      <c r="Q2" t="n">
        <v>6600.78</v>
      </c>
      <c r="R2" t="n">
        <v>708.9400000000001</v>
      </c>
      <c r="S2" t="n">
        <v>139.12</v>
      </c>
      <c r="T2" t="n">
        <v>280123.54</v>
      </c>
      <c r="U2" t="n">
        <v>0.2</v>
      </c>
      <c r="V2" t="n">
        <v>0.53</v>
      </c>
      <c r="W2" t="n">
        <v>14.26</v>
      </c>
      <c r="X2" t="n">
        <v>16.86</v>
      </c>
      <c r="Y2" t="n">
        <v>4</v>
      </c>
      <c r="Z2" t="n">
        <v>10</v>
      </c>
      <c r="AA2" t="n">
        <v>700.5200960394048</v>
      </c>
      <c r="AB2" t="n">
        <v>958.4825001666029</v>
      </c>
      <c r="AC2" t="n">
        <v>867.0062755893395</v>
      </c>
      <c r="AD2" t="n">
        <v>700520.0960394049</v>
      </c>
      <c r="AE2" t="n">
        <v>958482.5001666029</v>
      </c>
      <c r="AF2" t="n">
        <v>1.511445224704591e-06</v>
      </c>
      <c r="AG2" t="n">
        <v>1.297083333333333</v>
      </c>
      <c r="AH2" t="n">
        <v>867006.2755893394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2.474</v>
      </c>
      <c r="E3" t="n">
        <v>40.42</v>
      </c>
      <c r="F3" t="n">
        <v>32.59</v>
      </c>
      <c r="G3" t="n">
        <v>13.58</v>
      </c>
      <c r="H3" t="n">
        <v>0.19</v>
      </c>
      <c r="I3" t="n">
        <v>144</v>
      </c>
      <c r="J3" t="n">
        <v>187.21</v>
      </c>
      <c r="K3" t="n">
        <v>53.44</v>
      </c>
      <c r="L3" t="n">
        <v>2</v>
      </c>
      <c r="M3" t="n">
        <v>142</v>
      </c>
      <c r="N3" t="n">
        <v>36.77</v>
      </c>
      <c r="O3" t="n">
        <v>23322.88</v>
      </c>
      <c r="P3" t="n">
        <v>397.05</v>
      </c>
      <c r="Q3" t="n">
        <v>6584.35</v>
      </c>
      <c r="R3" t="n">
        <v>328.13</v>
      </c>
      <c r="S3" t="n">
        <v>139.12</v>
      </c>
      <c r="T3" t="n">
        <v>91119.24000000001</v>
      </c>
      <c r="U3" t="n">
        <v>0.42</v>
      </c>
      <c r="V3" t="n">
        <v>0.72</v>
      </c>
      <c r="W3" t="n">
        <v>13.77</v>
      </c>
      <c r="X3" t="n">
        <v>5.48</v>
      </c>
      <c r="Y3" t="n">
        <v>4</v>
      </c>
      <c r="Z3" t="n">
        <v>10</v>
      </c>
      <c r="AA3" t="n">
        <v>319.8795711060314</v>
      </c>
      <c r="AB3" t="n">
        <v>437.673341277969</v>
      </c>
      <c r="AC3" t="n">
        <v>395.9024118647914</v>
      </c>
      <c r="AD3" t="n">
        <v>319879.5711060314</v>
      </c>
      <c r="AE3" t="n">
        <v>437673.341277969</v>
      </c>
      <c r="AF3" t="n">
        <v>2.328340900323262e-06</v>
      </c>
      <c r="AG3" t="n">
        <v>0.8420833333333334</v>
      </c>
      <c r="AH3" t="n">
        <v>395902.4118647914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2.8139</v>
      </c>
      <c r="E4" t="n">
        <v>35.54</v>
      </c>
      <c r="F4" t="n">
        <v>30.09</v>
      </c>
      <c r="G4" t="n">
        <v>22.57</v>
      </c>
      <c r="H4" t="n">
        <v>0.28</v>
      </c>
      <c r="I4" t="n">
        <v>80</v>
      </c>
      <c r="J4" t="n">
        <v>188.73</v>
      </c>
      <c r="K4" t="n">
        <v>53.44</v>
      </c>
      <c r="L4" t="n">
        <v>3</v>
      </c>
      <c r="M4" t="n">
        <v>71</v>
      </c>
      <c r="N4" t="n">
        <v>37.29</v>
      </c>
      <c r="O4" t="n">
        <v>23510.33</v>
      </c>
      <c r="P4" t="n">
        <v>327.84</v>
      </c>
      <c r="Q4" t="n">
        <v>6581.22</v>
      </c>
      <c r="R4" t="n">
        <v>244</v>
      </c>
      <c r="S4" t="n">
        <v>139.12</v>
      </c>
      <c r="T4" t="n">
        <v>49372.11</v>
      </c>
      <c r="U4" t="n">
        <v>0.57</v>
      </c>
      <c r="V4" t="n">
        <v>0.78</v>
      </c>
      <c r="W4" t="n">
        <v>13.68</v>
      </c>
      <c r="X4" t="n">
        <v>2.98</v>
      </c>
      <c r="Y4" t="n">
        <v>4</v>
      </c>
      <c r="Z4" t="n">
        <v>10</v>
      </c>
      <c r="AA4" t="n">
        <v>241.4739868406358</v>
      </c>
      <c r="AB4" t="n">
        <v>330.3953618756462</v>
      </c>
      <c r="AC4" t="n">
        <v>298.8628922511356</v>
      </c>
      <c r="AD4" t="n">
        <v>241473.9868406358</v>
      </c>
      <c r="AE4" t="n">
        <v>330395.3618756462</v>
      </c>
      <c r="AF4" t="n">
        <v>2.648228965003891e-06</v>
      </c>
      <c r="AG4" t="n">
        <v>0.7404166666666666</v>
      </c>
      <c r="AH4" t="n">
        <v>298862.8922511355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2.8615</v>
      </c>
      <c r="E5" t="n">
        <v>34.95</v>
      </c>
      <c r="F5" t="n">
        <v>29.84</v>
      </c>
      <c r="G5" t="n">
        <v>25.21</v>
      </c>
      <c r="H5" t="n">
        <v>0.37</v>
      </c>
      <c r="I5" t="n">
        <v>71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315.3</v>
      </c>
      <c r="Q5" t="n">
        <v>6583.46</v>
      </c>
      <c r="R5" t="n">
        <v>232.85</v>
      </c>
      <c r="S5" t="n">
        <v>139.12</v>
      </c>
      <c r="T5" t="n">
        <v>43842.89</v>
      </c>
      <c r="U5" t="n">
        <v>0.6</v>
      </c>
      <c r="V5" t="n">
        <v>0.78</v>
      </c>
      <c r="W5" t="n">
        <v>13.75</v>
      </c>
      <c r="X5" t="n">
        <v>2.73</v>
      </c>
      <c r="Y5" t="n">
        <v>4</v>
      </c>
      <c r="Z5" t="n">
        <v>10</v>
      </c>
      <c r="AA5" t="n">
        <v>230.8829909332774</v>
      </c>
      <c r="AB5" t="n">
        <v>315.9042940334426</v>
      </c>
      <c r="AC5" t="n">
        <v>285.7548315854457</v>
      </c>
      <c r="AD5" t="n">
        <v>230882.9909332774</v>
      </c>
      <c r="AE5" t="n">
        <v>315904.2940334426</v>
      </c>
      <c r="AF5" t="n">
        <v>2.693026469795883e-06</v>
      </c>
      <c r="AG5" t="n">
        <v>0.728125</v>
      </c>
      <c r="AH5" t="n">
        <v>285754.8315854457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2.2682</v>
      </c>
      <c r="E2" t="n">
        <v>44.09</v>
      </c>
      <c r="F2" t="n">
        <v>36.32</v>
      </c>
      <c r="G2" t="n">
        <v>9.16</v>
      </c>
      <c r="H2" t="n">
        <v>0.15</v>
      </c>
      <c r="I2" t="n">
        <v>238</v>
      </c>
      <c r="J2" t="n">
        <v>116.05</v>
      </c>
      <c r="K2" t="n">
        <v>43.4</v>
      </c>
      <c r="L2" t="n">
        <v>1</v>
      </c>
      <c r="M2" t="n">
        <v>236</v>
      </c>
      <c r="N2" t="n">
        <v>16.65</v>
      </c>
      <c r="O2" t="n">
        <v>14546.17</v>
      </c>
      <c r="P2" t="n">
        <v>328.05</v>
      </c>
      <c r="Q2" t="n">
        <v>6586.6</v>
      </c>
      <c r="R2" t="n">
        <v>451.57</v>
      </c>
      <c r="S2" t="n">
        <v>139.12</v>
      </c>
      <c r="T2" t="n">
        <v>152367.1</v>
      </c>
      <c r="U2" t="n">
        <v>0.31</v>
      </c>
      <c r="V2" t="n">
        <v>0.64</v>
      </c>
      <c r="W2" t="n">
        <v>13.95</v>
      </c>
      <c r="X2" t="n">
        <v>9.19</v>
      </c>
      <c r="Y2" t="n">
        <v>4</v>
      </c>
      <c r="Z2" t="n">
        <v>10</v>
      </c>
      <c r="AA2" t="n">
        <v>295.9954548954419</v>
      </c>
      <c r="AB2" t="n">
        <v>404.9940397857993</v>
      </c>
      <c r="AC2" t="n">
        <v>366.3419770413466</v>
      </c>
      <c r="AD2" t="n">
        <v>295995.4548954419</v>
      </c>
      <c r="AE2" t="n">
        <v>404994.0397857993</v>
      </c>
      <c r="AF2" t="n">
        <v>2.309372959218021e-06</v>
      </c>
      <c r="AG2" t="n">
        <v>0.9185416666666667</v>
      </c>
      <c r="AH2" t="n">
        <v>366341.9770413466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2.7281</v>
      </c>
      <c r="E3" t="n">
        <v>36.66</v>
      </c>
      <c r="F3" t="n">
        <v>31.68</v>
      </c>
      <c r="G3" t="n">
        <v>15.71</v>
      </c>
      <c r="H3" t="n">
        <v>0.3</v>
      </c>
      <c r="I3" t="n">
        <v>121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253.53</v>
      </c>
      <c r="Q3" t="n">
        <v>6589.98</v>
      </c>
      <c r="R3" t="n">
        <v>292.4</v>
      </c>
      <c r="S3" t="n">
        <v>139.12</v>
      </c>
      <c r="T3" t="n">
        <v>73369.22</v>
      </c>
      <c r="U3" t="n">
        <v>0.48</v>
      </c>
      <c r="V3" t="n">
        <v>0.74</v>
      </c>
      <c r="W3" t="n">
        <v>13.88</v>
      </c>
      <c r="X3" t="n">
        <v>4.56</v>
      </c>
      <c r="Y3" t="n">
        <v>4</v>
      </c>
      <c r="Z3" t="n">
        <v>10</v>
      </c>
      <c r="AA3" t="n">
        <v>199.2258305512286</v>
      </c>
      <c r="AB3" t="n">
        <v>272.5895705833971</v>
      </c>
      <c r="AC3" t="n">
        <v>246.5740045488627</v>
      </c>
      <c r="AD3" t="n">
        <v>199225.8305512286</v>
      </c>
      <c r="AE3" t="n">
        <v>272589.5705833971</v>
      </c>
      <c r="AF3" t="n">
        <v>2.777621184217742e-06</v>
      </c>
      <c r="AG3" t="n">
        <v>0.7637499999999999</v>
      </c>
      <c r="AH3" t="n">
        <v>246574.0045488627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2.5539</v>
      </c>
      <c r="E2" t="n">
        <v>39.16</v>
      </c>
      <c r="F2" t="n">
        <v>33.87</v>
      </c>
      <c r="G2" t="n">
        <v>11.48</v>
      </c>
      <c r="H2" t="n">
        <v>0.2</v>
      </c>
      <c r="I2" t="n">
        <v>177</v>
      </c>
      <c r="J2" t="n">
        <v>89.87</v>
      </c>
      <c r="K2" t="n">
        <v>37.55</v>
      </c>
      <c r="L2" t="n">
        <v>1</v>
      </c>
      <c r="M2" t="n">
        <v>93</v>
      </c>
      <c r="N2" t="n">
        <v>11.32</v>
      </c>
      <c r="O2" t="n">
        <v>11317.98</v>
      </c>
      <c r="P2" t="n">
        <v>234.37</v>
      </c>
      <c r="Q2" t="n">
        <v>6589.42</v>
      </c>
      <c r="R2" t="n">
        <v>366.86</v>
      </c>
      <c r="S2" t="n">
        <v>139.12</v>
      </c>
      <c r="T2" t="n">
        <v>110318.97</v>
      </c>
      <c r="U2" t="n">
        <v>0.38</v>
      </c>
      <c r="V2" t="n">
        <v>0.6899999999999999</v>
      </c>
      <c r="W2" t="n">
        <v>13.93</v>
      </c>
      <c r="X2" t="n">
        <v>6.75</v>
      </c>
      <c r="Y2" t="n">
        <v>4</v>
      </c>
      <c r="Z2" t="n">
        <v>10</v>
      </c>
      <c r="AA2" t="n">
        <v>198.049121236742</v>
      </c>
      <c r="AB2" t="n">
        <v>270.9795449865662</v>
      </c>
      <c r="AC2" t="n">
        <v>245.1176375353077</v>
      </c>
      <c r="AD2" t="n">
        <v>198049.121236742</v>
      </c>
      <c r="AE2" t="n">
        <v>270979.5449865662</v>
      </c>
      <c r="AF2" t="n">
        <v>2.708607987957376e-06</v>
      </c>
      <c r="AG2" t="n">
        <v>0.8158333333333333</v>
      </c>
      <c r="AH2" t="n">
        <v>245117.6375353077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2.5973</v>
      </c>
      <c r="E3" t="n">
        <v>38.5</v>
      </c>
      <c r="F3" t="n">
        <v>33.43</v>
      </c>
      <c r="G3" t="n">
        <v>12.08</v>
      </c>
      <c r="H3" t="n">
        <v>0.39</v>
      </c>
      <c r="I3" t="n">
        <v>166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230.64</v>
      </c>
      <c r="Q3" t="n">
        <v>6594.82</v>
      </c>
      <c r="R3" t="n">
        <v>348.01</v>
      </c>
      <c r="S3" t="n">
        <v>139.12</v>
      </c>
      <c r="T3" t="n">
        <v>100950.72</v>
      </c>
      <c r="U3" t="n">
        <v>0.4</v>
      </c>
      <c r="V3" t="n">
        <v>0.7</v>
      </c>
      <c r="W3" t="n">
        <v>14.02</v>
      </c>
      <c r="X3" t="n">
        <v>6.3</v>
      </c>
      <c r="Y3" t="n">
        <v>4</v>
      </c>
      <c r="Z3" t="n">
        <v>10</v>
      </c>
      <c r="AA3" t="n">
        <v>191.9382736759565</v>
      </c>
      <c r="AB3" t="n">
        <v>262.6184137623362</v>
      </c>
      <c r="AC3" t="n">
        <v>237.5544809401942</v>
      </c>
      <c r="AD3" t="n">
        <v>191938.2736759565</v>
      </c>
      <c r="AE3" t="n">
        <v>262618.4137623362</v>
      </c>
      <c r="AF3" t="n">
        <v>2.754637036345077e-06</v>
      </c>
      <c r="AG3" t="n">
        <v>0.8020833333333334</v>
      </c>
      <c r="AH3" t="n">
        <v>237554.4809401942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1.5363</v>
      </c>
      <c r="E2" t="n">
        <v>65.09</v>
      </c>
      <c r="F2" t="n">
        <v>45.08</v>
      </c>
      <c r="G2" t="n">
        <v>6.01</v>
      </c>
      <c r="H2" t="n">
        <v>0.09</v>
      </c>
      <c r="I2" t="n">
        <v>450</v>
      </c>
      <c r="J2" t="n">
        <v>194.77</v>
      </c>
      <c r="K2" t="n">
        <v>54.38</v>
      </c>
      <c r="L2" t="n">
        <v>1</v>
      </c>
      <c r="M2" t="n">
        <v>448</v>
      </c>
      <c r="N2" t="n">
        <v>39.4</v>
      </c>
      <c r="O2" t="n">
        <v>24256.19</v>
      </c>
      <c r="P2" t="n">
        <v>616.33</v>
      </c>
      <c r="Q2" t="n">
        <v>6601.99</v>
      </c>
      <c r="R2" t="n">
        <v>745.95</v>
      </c>
      <c r="S2" t="n">
        <v>139.12</v>
      </c>
      <c r="T2" t="n">
        <v>298498.3</v>
      </c>
      <c r="U2" t="n">
        <v>0.19</v>
      </c>
      <c r="V2" t="n">
        <v>0.52</v>
      </c>
      <c r="W2" t="n">
        <v>14.27</v>
      </c>
      <c r="X2" t="n">
        <v>17.92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2.4209</v>
      </c>
      <c r="E3" t="n">
        <v>41.31</v>
      </c>
      <c r="F3" t="n">
        <v>32.88</v>
      </c>
      <c r="G3" t="n">
        <v>12.98</v>
      </c>
      <c r="H3" t="n">
        <v>0.18</v>
      </c>
      <c r="I3" t="n">
        <v>152</v>
      </c>
      <c r="J3" t="n">
        <v>196.32</v>
      </c>
      <c r="K3" t="n">
        <v>54.38</v>
      </c>
      <c r="L3" t="n">
        <v>2</v>
      </c>
      <c r="M3" t="n">
        <v>150</v>
      </c>
      <c r="N3" t="n">
        <v>39.95</v>
      </c>
      <c r="O3" t="n">
        <v>24447.22</v>
      </c>
      <c r="P3" t="n">
        <v>417.58</v>
      </c>
      <c r="Q3" t="n">
        <v>6585.44</v>
      </c>
      <c r="R3" t="n">
        <v>338.16</v>
      </c>
      <c r="S3" t="n">
        <v>139.12</v>
      </c>
      <c r="T3" t="n">
        <v>96094.85000000001</v>
      </c>
      <c r="U3" t="n">
        <v>0.41</v>
      </c>
      <c r="V3" t="n">
        <v>0.71</v>
      </c>
      <c r="W3" t="n">
        <v>13.77</v>
      </c>
      <c r="X3" t="n">
        <v>5.76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2.7762</v>
      </c>
      <c r="E4" t="n">
        <v>36.02</v>
      </c>
      <c r="F4" t="n">
        <v>30.24</v>
      </c>
      <c r="G4" t="n">
        <v>21.6</v>
      </c>
      <c r="H4" t="n">
        <v>0.27</v>
      </c>
      <c r="I4" t="n">
        <v>84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346.81</v>
      </c>
      <c r="Q4" t="n">
        <v>6580.25</v>
      </c>
      <c r="R4" t="n">
        <v>249.68</v>
      </c>
      <c r="S4" t="n">
        <v>139.12</v>
      </c>
      <c r="T4" t="n">
        <v>52195.87</v>
      </c>
      <c r="U4" t="n">
        <v>0.5600000000000001</v>
      </c>
      <c r="V4" t="n">
        <v>0.77</v>
      </c>
      <c r="W4" t="n">
        <v>13.67</v>
      </c>
      <c r="X4" t="n">
        <v>3.13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2.8765</v>
      </c>
      <c r="E5" t="n">
        <v>34.76</v>
      </c>
      <c r="F5" t="n">
        <v>29.64</v>
      </c>
      <c r="G5" t="n">
        <v>26.55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322.03</v>
      </c>
      <c r="Q5" t="n">
        <v>6581.63</v>
      </c>
      <c r="R5" t="n">
        <v>226.75</v>
      </c>
      <c r="S5" t="n">
        <v>139.12</v>
      </c>
      <c r="T5" t="n">
        <v>40814.88</v>
      </c>
      <c r="U5" t="n">
        <v>0.61</v>
      </c>
      <c r="V5" t="n">
        <v>0.79</v>
      </c>
      <c r="W5" t="n">
        <v>13.74</v>
      </c>
      <c r="X5" t="n">
        <v>2.54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2.5539</v>
      </c>
      <c r="E6" t="n">
        <v>39.16</v>
      </c>
      <c r="F6" t="n">
        <v>33.87</v>
      </c>
      <c r="G6" t="n">
        <v>11.48</v>
      </c>
      <c r="H6" t="n">
        <v>0.2</v>
      </c>
      <c r="I6" t="n">
        <v>177</v>
      </c>
      <c r="J6" t="n">
        <v>89.87</v>
      </c>
      <c r="K6" t="n">
        <v>37.55</v>
      </c>
      <c r="L6" t="n">
        <v>1</v>
      </c>
      <c r="M6" t="n">
        <v>93</v>
      </c>
      <c r="N6" t="n">
        <v>11.32</v>
      </c>
      <c r="O6" t="n">
        <v>11317.98</v>
      </c>
      <c r="P6" t="n">
        <v>234.37</v>
      </c>
      <c r="Q6" t="n">
        <v>6589.42</v>
      </c>
      <c r="R6" t="n">
        <v>366.86</v>
      </c>
      <c r="S6" t="n">
        <v>139.12</v>
      </c>
      <c r="T6" t="n">
        <v>110318.97</v>
      </c>
      <c r="U6" t="n">
        <v>0.38</v>
      </c>
      <c r="V6" t="n">
        <v>0.6899999999999999</v>
      </c>
      <c r="W6" t="n">
        <v>13.93</v>
      </c>
      <c r="X6" t="n">
        <v>6.75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2.5973</v>
      </c>
      <c r="E7" t="n">
        <v>38.5</v>
      </c>
      <c r="F7" t="n">
        <v>33.43</v>
      </c>
      <c r="G7" t="n">
        <v>12.08</v>
      </c>
      <c r="H7" t="n">
        <v>0.39</v>
      </c>
      <c r="I7" t="n">
        <v>166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230.64</v>
      </c>
      <c r="Q7" t="n">
        <v>6594.82</v>
      </c>
      <c r="R7" t="n">
        <v>348.01</v>
      </c>
      <c r="S7" t="n">
        <v>139.12</v>
      </c>
      <c r="T7" t="n">
        <v>100950.72</v>
      </c>
      <c r="U7" t="n">
        <v>0.4</v>
      </c>
      <c r="V7" t="n">
        <v>0.7</v>
      </c>
      <c r="W7" t="n">
        <v>14.02</v>
      </c>
      <c r="X7" t="n">
        <v>6.3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2.4468</v>
      </c>
      <c r="E8" t="n">
        <v>40.87</v>
      </c>
      <c r="F8" t="n">
        <v>35.59</v>
      </c>
      <c r="G8" t="n">
        <v>9.66</v>
      </c>
      <c r="H8" t="n">
        <v>0.24</v>
      </c>
      <c r="I8" t="n">
        <v>221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211.27</v>
      </c>
      <c r="Q8" t="n">
        <v>6601.88</v>
      </c>
      <c r="R8" t="n">
        <v>416.2</v>
      </c>
      <c r="S8" t="n">
        <v>139.12</v>
      </c>
      <c r="T8" t="n">
        <v>134767.83</v>
      </c>
      <c r="U8" t="n">
        <v>0.33</v>
      </c>
      <c r="V8" t="n">
        <v>0.66</v>
      </c>
      <c r="W8" t="n">
        <v>14.22</v>
      </c>
      <c r="X8" t="n">
        <v>8.449999999999999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1.9788</v>
      </c>
      <c r="E9" t="n">
        <v>50.54</v>
      </c>
      <c r="F9" t="n">
        <v>43.95</v>
      </c>
      <c r="G9" t="n">
        <v>5.99</v>
      </c>
      <c r="H9" t="n">
        <v>0.43</v>
      </c>
      <c r="I9" t="n">
        <v>440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175.92</v>
      </c>
      <c r="Q9" t="n">
        <v>6624.25</v>
      </c>
      <c r="R9" t="n">
        <v>685.92</v>
      </c>
      <c r="S9" t="n">
        <v>139.12</v>
      </c>
      <c r="T9" t="n">
        <v>268535.85</v>
      </c>
      <c r="U9" t="n">
        <v>0.2</v>
      </c>
      <c r="V9" t="n">
        <v>0.53</v>
      </c>
      <c r="W9" t="n">
        <v>14.82</v>
      </c>
      <c r="X9" t="n">
        <v>16.78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1.9984</v>
      </c>
      <c r="E10" t="n">
        <v>50.04</v>
      </c>
      <c r="F10" t="n">
        <v>39</v>
      </c>
      <c r="G10" t="n">
        <v>7.67</v>
      </c>
      <c r="H10" t="n">
        <v>0.12</v>
      </c>
      <c r="I10" t="n">
        <v>305</v>
      </c>
      <c r="J10" t="n">
        <v>141.81</v>
      </c>
      <c r="K10" t="n">
        <v>47.83</v>
      </c>
      <c r="L10" t="n">
        <v>1</v>
      </c>
      <c r="M10" t="n">
        <v>303</v>
      </c>
      <c r="N10" t="n">
        <v>22.98</v>
      </c>
      <c r="O10" t="n">
        <v>17723.39</v>
      </c>
      <c r="P10" t="n">
        <v>419.66</v>
      </c>
      <c r="Q10" t="n">
        <v>6592.41</v>
      </c>
      <c r="R10" t="n">
        <v>542.66</v>
      </c>
      <c r="S10" t="n">
        <v>139.12</v>
      </c>
      <c r="T10" t="n">
        <v>197580.21</v>
      </c>
      <c r="U10" t="n">
        <v>0.26</v>
      </c>
      <c r="V10" t="n">
        <v>0.6</v>
      </c>
      <c r="W10" t="n">
        <v>14.02</v>
      </c>
      <c r="X10" t="n">
        <v>11.86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2.7525</v>
      </c>
      <c r="E11" t="n">
        <v>36.33</v>
      </c>
      <c r="F11" t="n">
        <v>31.07</v>
      </c>
      <c r="G11" t="n">
        <v>17.75</v>
      </c>
      <c r="H11" t="n">
        <v>0.25</v>
      </c>
      <c r="I11" t="n">
        <v>105</v>
      </c>
      <c r="J11" t="n">
        <v>143.17</v>
      </c>
      <c r="K11" t="n">
        <v>47.83</v>
      </c>
      <c r="L11" t="n">
        <v>2</v>
      </c>
      <c r="M11" t="n">
        <v>79</v>
      </c>
      <c r="N11" t="n">
        <v>23.34</v>
      </c>
      <c r="O11" t="n">
        <v>17891.86</v>
      </c>
      <c r="P11" t="n">
        <v>285.02</v>
      </c>
      <c r="Q11" t="n">
        <v>6583.13</v>
      </c>
      <c r="R11" t="n">
        <v>276.03</v>
      </c>
      <c r="S11" t="n">
        <v>139.12</v>
      </c>
      <c r="T11" t="n">
        <v>65263.14</v>
      </c>
      <c r="U11" t="n">
        <v>0.5</v>
      </c>
      <c r="V11" t="n">
        <v>0.75</v>
      </c>
      <c r="W11" t="n">
        <v>13.75</v>
      </c>
      <c r="X11" t="n">
        <v>3.96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2.8001</v>
      </c>
      <c r="E12" t="n">
        <v>35.71</v>
      </c>
      <c r="F12" t="n">
        <v>30.74</v>
      </c>
      <c r="G12" t="n">
        <v>19.41</v>
      </c>
      <c r="H12" t="n">
        <v>0.37</v>
      </c>
      <c r="I12" t="n">
        <v>95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277.2</v>
      </c>
      <c r="Q12" t="n">
        <v>6586.36</v>
      </c>
      <c r="R12" t="n">
        <v>261.71</v>
      </c>
      <c r="S12" t="n">
        <v>139.12</v>
      </c>
      <c r="T12" t="n">
        <v>58153.53</v>
      </c>
      <c r="U12" t="n">
        <v>0.53</v>
      </c>
      <c r="V12" t="n">
        <v>0.76</v>
      </c>
      <c r="W12" t="n">
        <v>13.82</v>
      </c>
      <c r="X12" t="n">
        <v>3.63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1.68</v>
      </c>
      <c r="E13" t="n">
        <v>59.52</v>
      </c>
      <c r="F13" t="n">
        <v>42.92</v>
      </c>
      <c r="G13" t="n">
        <v>6.45</v>
      </c>
      <c r="H13" t="n">
        <v>0.1</v>
      </c>
      <c r="I13" t="n">
        <v>399</v>
      </c>
      <c r="J13" t="n">
        <v>176.73</v>
      </c>
      <c r="K13" t="n">
        <v>52.44</v>
      </c>
      <c r="L13" t="n">
        <v>1</v>
      </c>
      <c r="M13" t="n">
        <v>397</v>
      </c>
      <c r="N13" t="n">
        <v>33.29</v>
      </c>
      <c r="O13" t="n">
        <v>22031.19</v>
      </c>
      <c r="P13" t="n">
        <v>547.1799999999999</v>
      </c>
      <c r="Q13" t="n">
        <v>6597.63</v>
      </c>
      <c r="R13" t="n">
        <v>673.29</v>
      </c>
      <c r="S13" t="n">
        <v>139.12</v>
      </c>
      <c r="T13" t="n">
        <v>262425.88</v>
      </c>
      <c r="U13" t="n">
        <v>0.21</v>
      </c>
      <c r="V13" t="n">
        <v>0.54</v>
      </c>
      <c r="W13" t="n">
        <v>14.19</v>
      </c>
      <c r="X13" t="n">
        <v>15.77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2.533</v>
      </c>
      <c r="E14" t="n">
        <v>39.48</v>
      </c>
      <c r="F14" t="n">
        <v>32.22</v>
      </c>
      <c r="G14" t="n">
        <v>14.22</v>
      </c>
      <c r="H14" t="n">
        <v>0.2</v>
      </c>
      <c r="I14" t="n">
        <v>136</v>
      </c>
      <c r="J14" t="n">
        <v>178.21</v>
      </c>
      <c r="K14" t="n">
        <v>52.44</v>
      </c>
      <c r="L14" t="n">
        <v>2</v>
      </c>
      <c r="M14" t="n">
        <v>134</v>
      </c>
      <c r="N14" t="n">
        <v>33.77</v>
      </c>
      <c r="O14" t="n">
        <v>22213.89</v>
      </c>
      <c r="P14" t="n">
        <v>374.3</v>
      </c>
      <c r="Q14" t="n">
        <v>6583.54</v>
      </c>
      <c r="R14" t="n">
        <v>315.61</v>
      </c>
      <c r="S14" t="n">
        <v>139.12</v>
      </c>
      <c r="T14" t="n">
        <v>84901.09</v>
      </c>
      <c r="U14" t="n">
        <v>0.44</v>
      </c>
      <c r="V14" t="n">
        <v>0.72</v>
      </c>
      <c r="W14" t="n">
        <v>13.76</v>
      </c>
      <c r="X14" t="n">
        <v>5.11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2.8439</v>
      </c>
      <c r="E15" t="n">
        <v>35.16</v>
      </c>
      <c r="F15" t="n">
        <v>30</v>
      </c>
      <c r="G15" t="n">
        <v>23.38</v>
      </c>
      <c r="H15" t="n">
        <v>0.3</v>
      </c>
      <c r="I15" t="n">
        <v>77</v>
      </c>
      <c r="J15" t="n">
        <v>179.7</v>
      </c>
      <c r="K15" t="n">
        <v>52.44</v>
      </c>
      <c r="L15" t="n">
        <v>3</v>
      </c>
      <c r="M15" t="n">
        <v>39</v>
      </c>
      <c r="N15" t="n">
        <v>34.26</v>
      </c>
      <c r="O15" t="n">
        <v>22397.24</v>
      </c>
      <c r="P15" t="n">
        <v>309.04</v>
      </c>
      <c r="Q15" t="n">
        <v>6582.77</v>
      </c>
      <c r="R15" t="n">
        <v>240</v>
      </c>
      <c r="S15" t="n">
        <v>139.12</v>
      </c>
      <c r="T15" t="n">
        <v>47390.66</v>
      </c>
      <c r="U15" t="n">
        <v>0.58</v>
      </c>
      <c r="V15" t="n">
        <v>0.78</v>
      </c>
      <c r="W15" t="n">
        <v>13.71</v>
      </c>
      <c r="X15" t="n">
        <v>2.9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2.8546</v>
      </c>
      <c r="E16" t="n">
        <v>35.03</v>
      </c>
      <c r="F16" t="n">
        <v>29.94</v>
      </c>
      <c r="G16" t="n">
        <v>23.96</v>
      </c>
      <c r="H16" t="n">
        <v>0.39</v>
      </c>
      <c r="I16" t="n">
        <v>75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307.78</v>
      </c>
      <c r="Q16" t="n">
        <v>6585.72</v>
      </c>
      <c r="R16" t="n">
        <v>236.45</v>
      </c>
      <c r="S16" t="n">
        <v>139.12</v>
      </c>
      <c r="T16" t="n">
        <v>45624.62</v>
      </c>
      <c r="U16" t="n">
        <v>0.59</v>
      </c>
      <c r="V16" t="n">
        <v>0.78</v>
      </c>
      <c r="W16" t="n">
        <v>13.75</v>
      </c>
      <c r="X16" t="n">
        <v>2.83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1.63</v>
      </c>
      <c r="E17" t="n">
        <v>61.35</v>
      </c>
      <c r="F17" t="n">
        <v>52.38</v>
      </c>
      <c r="G17" t="n">
        <v>4.77</v>
      </c>
      <c r="H17" t="n">
        <v>0.64</v>
      </c>
      <c r="I17" t="n">
        <v>659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152.26</v>
      </c>
      <c r="Q17" t="n">
        <v>6652.91</v>
      </c>
      <c r="R17" t="n">
        <v>956.36</v>
      </c>
      <c r="S17" t="n">
        <v>139.12</v>
      </c>
      <c r="T17" t="n">
        <v>402661.8</v>
      </c>
      <c r="U17" t="n">
        <v>0.15</v>
      </c>
      <c r="V17" t="n">
        <v>0.45</v>
      </c>
      <c r="W17" t="n">
        <v>15.45</v>
      </c>
      <c r="X17" t="n">
        <v>25.18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2.4789</v>
      </c>
      <c r="E18" t="n">
        <v>40.34</v>
      </c>
      <c r="F18" t="n">
        <v>34.43</v>
      </c>
      <c r="G18" t="n">
        <v>10.81</v>
      </c>
      <c r="H18" t="n">
        <v>0.18</v>
      </c>
      <c r="I18" t="n">
        <v>191</v>
      </c>
      <c r="J18" t="n">
        <v>98.70999999999999</v>
      </c>
      <c r="K18" t="n">
        <v>39.72</v>
      </c>
      <c r="L18" t="n">
        <v>1</v>
      </c>
      <c r="M18" t="n">
        <v>176</v>
      </c>
      <c r="N18" t="n">
        <v>12.99</v>
      </c>
      <c r="O18" t="n">
        <v>12407.75</v>
      </c>
      <c r="P18" t="n">
        <v>262.74</v>
      </c>
      <c r="Q18" t="n">
        <v>6585.3</v>
      </c>
      <c r="R18" t="n">
        <v>388.52</v>
      </c>
      <c r="S18" t="n">
        <v>139.12</v>
      </c>
      <c r="T18" t="n">
        <v>121080.48</v>
      </c>
      <c r="U18" t="n">
        <v>0.36</v>
      </c>
      <c r="V18" t="n">
        <v>0.68</v>
      </c>
      <c r="W18" t="n">
        <v>13.87</v>
      </c>
      <c r="X18" t="n">
        <v>7.31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2.647</v>
      </c>
      <c r="E19" t="n">
        <v>37.78</v>
      </c>
      <c r="F19" t="n">
        <v>32.75</v>
      </c>
      <c r="G19" t="n">
        <v>13.28</v>
      </c>
      <c r="H19" t="n">
        <v>0.35</v>
      </c>
      <c r="I19" t="n">
        <v>148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238.73</v>
      </c>
      <c r="Q19" t="n">
        <v>6591.93</v>
      </c>
      <c r="R19" t="n">
        <v>326.7</v>
      </c>
      <c r="S19" t="n">
        <v>139.12</v>
      </c>
      <c r="T19" t="n">
        <v>90384.67999999999</v>
      </c>
      <c r="U19" t="n">
        <v>0.43</v>
      </c>
      <c r="V19" t="n">
        <v>0.71</v>
      </c>
      <c r="W19" t="n">
        <v>13.96</v>
      </c>
      <c r="X19" t="n">
        <v>5.63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2.1759</v>
      </c>
      <c r="E20" t="n">
        <v>45.96</v>
      </c>
      <c r="F20" t="n">
        <v>37.18</v>
      </c>
      <c r="G20" t="n">
        <v>8.58</v>
      </c>
      <c r="H20" t="n">
        <v>0.14</v>
      </c>
      <c r="I20" t="n">
        <v>260</v>
      </c>
      <c r="J20" t="n">
        <v>124.63</v>
      </c>
      <c r="K20" t="n">
        <v>45</v>
      </c>
      <c r="L20" t="n">
        <v>1</v>
      </c>
      <c r="M20" t="n">
        <v>258</v>
      </c>
      <c r="N20" t="n">
        <v>18.64</v>
      </c>
      <c r="O20" t="n">
        <v>15605.44</v>
      </c>
      <c r="P20" t="n">
        <v>358.08</v>
      </c>
      <c r="Q20" t="n">
        <v>6590.81</v>
      </c>
      <c r="R20" t="n">
        <v>481.83</v>
      </c>
      <c r="S20" t="n">
        <v>139.12</v>
      </c>
      <c r="T20" t="n">
        <v>167390.21</v>
      </c>
      <c r="U20" t="n">
        <v>0.29</v>
      </c>
      <c r="V20" t="n">
        <v>0.63</v>
      </c>
      <c r="W20" t="n">
        <v>13.95</v>
      </c>
      <c r="X20" t="n">
        <v>10.05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2.7574</v>
      </c>
      <c r="E21" t="n">
        <v>36.27</v>
      </c>
      <c r="F21" t="n">
        <v>31.3</v>
      </c>
      <c r="G21" t="n">
        <v>16.92</v>
      </c>
      <c r="H21" t="n">
        <v>0.28</v>
      </c>
      <c r="I21" t="n">
        <v>111</v>
      </c>
      <c r="J21" t="n">
        <v>125.95</v>
      </c>
      <c r="K21" t="n">
        <v>45</v>
      </c>
      <c r="L21" t="n">
        <v>2</v>
      </c>
      <c r="M21" t="n">
        <v>2</v>
      </c>
      <c r="N21" t="n">
        <v>18.95</v>
      </c>
      <c r="O21" t="n">
        <v>15767.7</v>
      </c>
      <c r="P21" t="n">
        <v>260.37</v>
      </c>
      <c r="Q21" t="n">
        <v>6588.04</v>
      </c>
      <c r="R21" t="n">
        <v>280.11</v>
      </c>
      <c r="S21" t="n">
        <v>139.12</v>
      </c>
      <c r="T21" t="n">
        <v>67275.16</v>
      </c>
      <c r="U21" t="n">
        <v>0.5</v>
      </c>
      <c r="V21" t="n">
        <v>0.75</v>
      </c>
      <c r="W21" t="n">
        <v>13.85</v>
      </c>
      <c r="X21" t="n">
        <v>4.18</v>
      </c>
      <c r="Y21" t="n">
        <v>4</v>
      </c>
      <c r="Z21" t="n">
        <v>10</v>
      </c>
    </row>
    <row r="22">
      <c r="A22" t="n">
        <v>2</v>
      </c>
      <c r="B22" t="n">
        <v>60</v>
      </c>
      <c r="C22" t="inlineStr">
        <is>
          <t xml:space="preserve">CONCLUIDO	</t>
        </is>
      </c>
      <c r="D22" t="n">
        <v>2.7574</v>
      </c>
      <c r="E22" t="n">
        <v>36.27</v>
      </c>
      <c r="F22" t="n">
        <v>31.3</v>
      </c>
      <c r="G22" t="n">
        <v>16.92</v>
      </c>
      <c r="H22" t="n">
        <v>0.42</v>
      </c>
      <c r="I22" t="n">
        <v>111</v>
      </c>
      <c r="J22" t="n">
        <v>127.27</v>
      </c>
      <c r="K22" t="n">
        <v>45</v>
      </c>
      <c r="L22" t="n">
        <v>3</v>
      </c>
      <c r="M22" t="n">
        <v>0</v>
      </c>
      <c r="N22" t="n">
        <v>19.27</v>
      </c>
      <c r="O22" t="n">
        <v>15930.42</v>
      </c>
      <c r="P22" t="n">
        <v>262.81</v>
      </c>
      <c r="Q22" t="n">
        <v>6588.46</v>
      </c>
      <c r="R22" t="n">
        <v>279.91</v>
      </c>
      <c r="S22" t="n">
        <v>139.12</v>
      </c>
      <c r="T22" t="n">
        <v>67174.08</v>
      </c>
      <c r="U22" t="n">
        <v>0.5</v>
      </c>
      <c r="V22" t="n">
        <v>0.75</v>
      </c>
      <c r="W22" t="n">
        <v>13.86</v>
      </c>
      <c r="X22" t="n">
        <v>4.18</v>
      </c>
      <c r="Y22" t="n">
        <v>4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1.8328</v>
      </c>
      <c r="E23" t="n">
        <v>54.56</v>
      </c>
      <c r="F23" t="n">
        <v>40.93</v>
      </c>
      <c r="G23" t="n">
        <v>7</v>
      </c>
      <c r="H23" t="n">
        <v>0.11</v>
      </c>
      <c r="I23" t="n">
        <v>351</v>
      </c>
      <c r="J23" t="n">
        <v>159.12</v>
      </c>
      <c r="K23" t="n">
        <v>50.28</v>
      </c>
      <c r="L23" t="n">
        <v>1</v>
      </c>
      <c r="M23" t="n">
        <v>349</v>
      </c>
      <c r="N23" t="n">
        <v>27.84</v>
      </c>
      <c r="O23" t="n">
        <v>19859.16</v>
      </c>
      <c r="P23" t="n">
        <v>482.22</v>
      </c>
      <c r="Q23" t="n">
        <v>6594.55</v>
      </c>
      <c r="R23" t="n">
        <v>606.14</v>
      </c>
      <c r="S23" t="n">
        <v>139.12</v>
      </c>
      <c r="T23" t="n">
        <v>229090</v>
      </c>
      <c r="U23" t="n">
        <v>0.23</v>
      </c>
      <c r="V23" t="n">
        <v>0.57</v>
      </c>
      <c r="W23" t="n">
        <v>14.13</v>
      </c>
      <c r="X23" t="n">
        <v>13.79</v>
      </c>
      <c r="Y23" t="n">
        <v>4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2.6432</v>
      </c>
      <c r="E24" t="n">
        <v>37.83</v>
      </c>
      <c r="F24" t="n">
        <v>31.64</v>
      </c>
      <c r="G24" t="n">
        <v>15.82</v>
      </c>
      <c r="H24" t="n">
        <v>0.22</v>
      </c>
      <c r="I24" t="n">
        <v>120</v>
      </c>
      <c r="J24" t="n">
        <v>160.54</v>
      </c>
      <c r="K24" t="n">
        <v>50.28</v>
      </c>
      <c r="L24" t="n">
        <v>2</v>
      </c>
      <c r="M24" t="n">
        <v>118</v>
      </c>
      <c r="N24" t="n">
        <v>28.26</v>
      </c>
      <c r="O24" t="n">
        <v>20034.4</v>
      </c>
      <c r="P24" t="n">
        <v>330.56</v>
      </c>
      <c r="Q24" t="n">
        <v>6583.67</v>
      </c>
      <c r="R24" t="n">
        <v>295.83</v>
      </c>
      <c r="S24" t="n">
        <v>139.12</v>
      </c>
      <c r="T24" t="n">
        <v>75091.61</v>
      </c>
      <c r="U24" t="n">
        <v>0.47</v>
      </c>
      <c r="V24" t="n">
        <v>0.74</v>
      </c>
      <c r="W24" t="n">
        <v>13.75</v>
      </c>
      <c r="X24" t="n">
        <v>4.53</v>
      </c>
      <c r="Y24" t="n">
        <v>4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2.8322</v>
      </c>
      <c r="E25" t="n">
        <v>35.31</v>
      </c>
      <c r="F25" t="n">
        <v>30.28</v>
      </c>
      <c r="G25" t="n">
        <v>21.63</v>
      </c>
      <c r="H25" t="n">
        <v>0.33</v>
      </c>
      <c r="I25" t="n">
        <v>84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290.54</v>
      </c>
      <c r="Q25" t="n">
        <v>6586.94</v>
      </c>
      <c r="R25" t="n">
        <v>247.1</v>
      </c>
      <c r="S25" t="n">
        <v>139.12</v>
      </c>
      <c r="T25" t="n">
        <v>50903.31</v>
      </c>
      <c r="U25" t="n">
        <v>0.5600000000000001</v>
      </c>
      <c r="V25" t="n">
        <v>0.77</v>
      </c>
      <c r="W25" t="n">
        <v>13.78</v>
      </c>
      <c r="X25" t="n">
        <v>3.17</v>
      </c>
      <c r="Y25" t="n">
        <v>4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2.5273</v>
      </c>
      <c r="E26" t="n">
        <v>39.57</v>
      </c>
      <c r="F26" t="n">
        <v>34.4</v>
      </c>
      <c r="G26" t="n">
        <v>10.86</v>
      </c>
      <c r="H26" t="n">
        <v>0.22</v>
      </c>
      <c r="I26" t="n">
        <v>190</v>
      </c>
      <c r="J26" t="n">
        <v>80.84</v>
      </c>
      <c r="K26" t="n">
        <v>35.1</v>
      </c>
      <c r="L26" t="n">
        <v>1</v>
      </c>
      <c r="M26" t="n">
        <v>6</v>
      </c>
      <c r="N26" t="n">
        <v>9.74</v>
      </c>
      <c r="O26" t="n">
        <v>10204.21</v>
      </c>
      <c r="P26" t="n">
        <v>220.59</v>
      </c>
      <c r="Q26" t="n">
        <v>6597.47</v>
      </c>
      <c r="R26" t="n">
        <v>378.96</v>
      </c>
      <c r="S26" t="n">
        <v>139.12</v>
      </c>
      <c r="T26" t="n">
        <v>116302.92</v>
      </c>
      <c r="U26" t="n">
        <v>0.37</v>
      </c>
      <c r="V26" t="n">
        <v>0.68</v>
      </c>
      <c r="W26" t="n">
        <v>14.11</v>
      </c>
      <c r="X26" t="n">
        <v>7.28</v>
      </c>
      <c r="Y26" t="n">
        <v>4</v>
      </c>
      <c r="Z26" t="n">
        <v>10</v>
      </c>
    </row>
    <row r="27">
      <c r="A27" t="n">
        <v>1</v>
      </c>
      <c r="B27" t="n">
        <v>35</v>
      </c>
      <c r="C27" t="inlineStr">
        <is>
          <t xml:space="preserve">CONCLUIDO	</t>
        </is>
      </c>
      <c r="D27" t="n">
        <v>2.5316</v>
      </c>
      <c r="E27" t="n">
        <v>39.5</v>
      </c>
      <c r="F27" t="n">
        <v>34.35</v>
      </c>
      <c r="G27" t="n">
        <v>10.91</v>
      </c>
      <c r="H27" t="n">
        <v>0.43</v>
      </c>
      <c r="I27" t="n">
        <v>189</v>
      </c>
      <c r="J27" t="n">
        <v>82.04000000000001</v>
      </c>
      <c r="K27" t="n">
        <v>35.1</v>
      </c>
      <c r="L27" t="n">
        <v>2</v>
      </c>
      <c r="M27" t="n">
        <v>0</v>
      </c>
      <c r="N27" t="n">
        <v>9.94</v>
      </c>
      <c r="O27" t="n">
        <v>10352.53</v>
      </c>
      <c r="P27" t="n">
        <v>223.18</v>
      </c>
      <c r="Q27" t="n">
        <v>6597.8</v>
      </c>
      <c r="R27" t="n">
        <v>377.11</v>
      </c>
      <c r="S27" t="n">
        <v>139.12</v>
      </c>
      <c r="T27" t="n">
        <v>115385.46</v>
      </c>
      <c r="U27" t="n">
        <v>0.37</v>
      </c>
      <c r="V27" t="n">
        <v>0.68</v>
      </c>
      <c r="W27" t="n">
        <v>14.11</v>
      </c>
      <c r="X27" t="n">
        <v>7.23</v>
      </c>
      <c r="Y27" t="n">
        <v>4</v>
      </c>
      <c r="Z27" t="n">
        <v>10</v>
      </c>
    </row>
    <row r="28">
      <c r="A28" t="n">
        <v>0</v>
      </c>
      <c r="B28" t="n">
        <v>50</v>
      </c>
      <c r="C28" t="inlineStr">
        <is>
          <t xml:space="preserve">CONCLUIDO	</t>
        </is>
      </c>
      <c r="D28" t="n">
        <v>2.3695</v>
      </c>
      <c r="E28" t="n">
        <v>42.2</v>
      </c>
      <c r="F28" t="n">
        <v>35.39</v>
      </c>
      <c r="G28" t="n">
        <v>9.880000000000001</v>
      </c>
      <c r="H28" t="n">
        <v>0.16</v>
      </c>
      <c r="I28" t="n">
        <v>215</v>
      </c>
      <c r="J28" t="n">
        <v>107.41</v>
      </c>
      <c r="K28" t="n">
        <v>41.65</v>
      </c>
      <c r="L28" t="n">
        <v>1</v>
      </c>
      <c r="M28" t="n">
        <v>212</v>
      </c>
      <c r="N28" t="n">
        <v>14.77</v>
      </c>
      <c r="O28" t="n">
        <v>13481.73</v>
      </c>
      <c r="P28" t="n">
        <v>295.69</v>
      </c>
      <c r="Q28" t="n">
        <v>6588.31</v>
      </c>
      <c r="R28" t="n">
        <v>421.73</v>
      </c>
      <c r="S28" t="n">
        <v>139.12</v>
      </c>
      <c r="T28" t="n">
        <v>137565.48</v>
      </c>
      <c r="U28" t="n">
        <v>0.33</v>
      </c>
      <c r="V28" t="n">
        <v>0.66</v>
      </c>
      <c r="W28" t="n">
        <v>13.88</v>
      </c>
      <c r="X28" t="n">
        <v>8.26</v>
      </c>
      <c r="Y28" t="n">
        <v>4</v>
      </c>
      <c r="Z28" t="n">
        <v>10</v>
      </c>
    </row>
    <row r="29">
      <c r="A29" t="n">
        <v>1</v>
      </c>
      <c r="B29" t="n">
        <v>50</v>
      </c>
      <c r="C29" t="inlineStr">
        <is>
          <t xml:space="preserve">CONCLUIDO	</t>
        </is>
      </c>
      <c r="D29" t="n">
        <v>2.6912</v>
      </c>
      <c r="E29" t="n">
        <v>37.16</v>
      </c>
      <c r="F29" t="n">
        <v>32.17</v>
      </c>
      <c r="G29" t="n">
        <v>14.51</v>
      </c>
      <c r="H29" t="n">
        <v>0.32</v>
      </c>
      <c r="I29" t="n">
        <v>133</v>
      </c>
      <c r="J29" t="n">
        <v>108.68</v>
      </c>
      <c r="K29" t="n">
        <v>41.65</v>
      </c>
      <c r="L29" t="n">
        <v>2</v>
      </c>
      <c r="M29" t="n">
        <v>0</v>
      </c>
      <c r="N29" t="n">
        <v>15.03</v>
      </c>
      <c r="O29" t="n">
        <v>13638.32</v>
      </c>
      <c r="P29" t="n">
        <v>246.16</v>
      </c>
      <c r="Q29" t="n">
        <v>6590.53</v>
      </c>
      <c r="R29" t="n">
        <v>307.66</v>
      </c>
      <c r="S29" t="n">
        <v>139.12</v>
      </c>
      <c r="T29" t="n">
        <v>80937.62</v>
      </c>
      <c r="U29" t="n">
        <v>0.45</v>
      </c>
      <c r="V29" t="n">
        <v>0.73</v>
      </c>
      <c r="W29" t="n">
        <v>13.92</v>
      </c>
      <c r="X29" t="n">
        <v>5.05</v>
      </c>
      <c r="Y29" t="n">
        <v>4</v>
      </c>
      <c r="Z29" t="n">
        <v>10</v>
      </c>
    </row>
    <row r="30">
      <c r="A30" t="n">
        <v>0</v>
      </c>
      <c r="B30" t="n">
        <v>25</v>
      </c>
      <c r="C30" t="inlineStr">
        <is>
          <t xml:space="preserve">CONCLUIDO	</t>
        </is>
      </c>
      <c r="D30" t="n">
        <v>2.3391</v>
      </c>
      <c r="E30" t="n">
        <v>42.75</v>
      </c>
      <c r="F30" t="n">
        <v>37.27</v>
      </c>
      <c r="G30" t="n">
        <v>8.44</v>
      </c>
      <c r="H30" t="n">
        <v>0.28</v>
      </c>
      <c r="I30" t="n">
        <v>265</v>
      </c>
      <c r="J30" t="n">
        <v>61.76</v>
      </c>
      <c r="K30" t="n">
        <v>28.92</v>
      </c>
      <c r="L30" t="n">
        <v>1</v>
      </c>
      <c r="M30" t="n">
        <v>0</v>
      </c>
      <c r="N30" t="n">
        <v>6.84</v>
      </c>
      <c r="O30" t="n">
        <v>7851.41</v>
      </c>
      <c r="P30" t="n">
        <v>201.95</v>
      </c>
      <c r="Q30" t="n">
        <v>6609.81</v>
      </c>
      <c r="R30" t="n">
        <v>471.1</v>
      </c>
      <c r="S30" t="n">
        <v>139.12</v>
      </c>
      <c r="T30" t="n">
        <v>162000.18</v>
      </c>
      <c r="U30" t="n">
        <v>0.3</v>
      </c>
      <c r="V30" t="n">
        <v>0.63</v>
      </c>
      <c r="W30" t="n">
        <v>14.32</v>
      </c>
      <c r="X30" t="n">
        <v>10.13</v>
      </c>
      <c r="Y30" t="n">
        <v>4</v>
      </c>
      <c r="Z30" t="n">
        <v>10</v>
      </c>
    </row>
    <row r="31">
      <c r="A31" t="n">
        <v>0</v>
      </c>
      <c r="B31" t="n">
        <v>85</v>
      </c>
      <c r="C31" t="inlineStr">
        <is>
          <t xml:space="preserve">CONCLUIDO	</t>
        </is>
      </c>
      <c r="D31" t="n">
        <v>1.754</v>
      </c>
      <c r="E31" t="n">
        <v>57.01</v>
      </c>
      <c r="F31" t="n">
        <v>41.93</v>
      </c>
      <c r="G31" t="n">
        <v>6.71</v>
      </c>
      <c r="H31" t="n">
        <v>0.11</v>
      </c>
      <c r="I31" t="n">
        <v>375</v>
      </c>
      <c r="J31" t="n">
        <v>167.88</v>
      </c>
      <c r="K31" t="n">
        <v>51.39</v>
      </c>
      <c r="L31" t="n">
        <v>1</v>
      </c>
      <c r="M31" t="n">
        <v>373</v>
      </c>
      <c r="N31" t="n">
        <v>30.49</v>
      </c>
      <c r="O31" t="n">
        <v>20939.59</v>
      </c>
      <c r="P31" t="n">
        <v>514.54</v>
      </c>
      <c r="Q31" t="n">
        <v>6597.28</v>
      </c>
      <c r="R31" t="n">
        <v>640.17</v>
      </c>
      <c r="S31" t="n">
        <v>139.12</v>
      </c>
      <c r="T31" t="n">
        <v>245984.05</v>
      </c>
      <c r="U31" t="n">
        <v>0.22</v>
      </c>
      <c r="V31" t="n">
        <v>0.5600000000000001</v>
      </c>
      <c r="W31" t="n">
        <v>14.16</v>
      </c>
      <c r="X31" t="n">
        <v>14.78</v>
      </c>
      <c r="Y31" t="n">
        <v>4</v>
      </c>
      <c r="Z31" t="n">
        <v>10</v>
      </c>
    </row>
    <row r="32">
      <c r="A32" t="n">
        <v>1</v>
      </c>
      <c r="B32" t="n">
        <v>85</v>
      </c>
      <c r="C32" t="inlineStr">
        <is>
          <t xml:space="preserve">CONCLUIDO	</t>
        </is>
      </c>
      <c r="D32" t="n">
        <v>2.5847</v>
      </c>
      <c r="E32" t="n">
        <v>38.69</v>
      </c>
      <c r="F32" t="n">
        <v>31.98</v>
      </c>
      <c r="G32" t="n">
        <v>14.99</v>
      </c>
      <c r="H32" t="n">
        <v>0.21</v>
      </c>
      <c r="I32" t="n">
        <v>128</v>
      </c>
      <c r="J32" t="n">
        <v>169.33</v>
      </c>
      <c r="K32" t="n">
        <v>51.39</v>
      </c>
      <c r="L32" t="n">
        <v>2</v>
      </c>
      <c r="M32" t="n">
        <v>126</v>
      </c>
      <c r="N32" t="n">
        <v>30.94</v>
      </c>
      <c r="O32" t="n">
        <v>21118.46</v>
      </c>
      <c r="P32" t="n">
        <v>353.07</v>
      </c>
      <c r="Q32" t="n">
        <v>6582.58</v>
      </c>
      <c r="R32" t="n">
        <v>306.62</v>
      </c>
      <c r="S32" t="n">
        <v>139.12</v>
      </c>
      <c r="T32" t="n">
        <v>80443.91</v>
      </c>
      <c r="U32" t="n">
        <v>0.45</v>
      </c>
      <c r="V32" t="n">
        <v>0.73</v>
      </c>
      <c r="W32" t="n">
        <v>13.78</v>
      </c>
      <c r="X32" t="n">
        <v>4.87</v>
      </c>
      <c r="Y32" t="n">
        <v>4</v>
      </c>
      <c r="Z32" t="n">
        <v>10</v>
      </c>
    </row>
    <row r="33">
      <c r="A33" t="n">
        <v>2</v>
      </c>
      <c r="B33" t="n">
        <v>85</v>
      </c>
      <c r="C33" t="inlineStr">
        <is>
          <t xml:space="preserve">CONCLUIDO	</t>
        </is>
      </c>
      <c r="D33" t="n">
        <v>2.8465</v>
      </c>
      <c r="E33" t="n">
        <v>35.13</v>
      </c>
      <c r="F33" t="n">
        <v>30.08</v>
      </c>
      <c r="G33" t="n">
        <v>22.85</v>
      </c>
      <c r="H33" t="n">
        <v>0.31</v>
      </c>
      <c r="I33" t="n">
        <v>79</v>
      </c>
      <c r="J33" t="n">
        <v>170.79</v>
      </c>
      <c r="K33" t="n">
        <v>51.39</v>
      </c>
      <c r="L33" t="n">
        <v>3</v>
      </c>
      <c r="M33" t="n">
        <v>5</v>
      </c>
      <c r="N33" t="n">
        <v>31.4</v>
      </c>
      <c r="O33" t="n">
        <v>21297.94</v>
      </c>
      <c r="P33" t="n">
        <v>298.03</v>
      </c>
      <c r="Q33" t="n">
        <v>6585.52</v>
      </c>
      <c r="R33" t="n">
        <v>240.93</v>
      </c>
      <c r="S33" t="n">
        <v>139.12</v>
      </c>
      <c r="T33" t="n">
        <v>47845.34</v>
      </c>
      <c r="U33" t="n">
        <v>0.58</v>
      </c>
      <c r="V33" t="n">
        <v>0.78</v>
      </c>
      <c r="W33" t="n">
        <v>13.76</v>
      </c>
      <c r="X33" t="n">
        <v>2.97</v>
      </c>
      <c r="Y33" t="n">
        <v>4</v>
      </c>
      <c r="Z33" t="n">
        <v>10</v>
      </c>
    </row>
    <row r="34">
      <c r="A34" t="n">
        <v>3</v>
      </c>
      <c r="B34" t="n">
        <v>85</v>
      </c>
      <c r="C34" t="inlineStr">
        <is>
          <t xml:space="preserve">CONCLUIDO	</t>
        </is>
      </c>
      <c r="D34" t="n">
        <v>2.847</v>
      </c>
      <c r="E34" t="n">
        <v>35.12</v>
      </c>
      <c r="F34" t="n">
        <v>30.07</v>
      </c>
      <c r="G34" t="n">
        <v>22.84</v>
      </c>
      <c r="H34" t="n">
        <v>0.41</v>
      </c>
      <c r="I34" t="n">
        <v>79</v>
      </c>
      <c r="J34" t="n">
        <v>172.25</v>
      </c>
      <c r="K34" t="n">
        <v>51.39</v>
      </c>
      <c r="L34" t="n">
        <v>4</v>
      </c>
      <c r="M34" t="n">
        <v>0</v>
      </c>
      <c r="N34" t="n">
        <v>31.86</v>
      </c>
      <c r="O34" t="n">
        <v>21478.05</v>
      </c>
      <c r="P34" t="n">
        <v>300.3</v>
      </c>
      <c r="Q34" t="n">
        <v>6586.68</v>
      </c>
      <c r="R34" t="n">
        <v>240.56</v>
      </c>
      <c r="S34" t="n">
        <v>139.12</v>
      </c>
      <c r="T34" t="n">
        <v>47659.03</v>
      </c>
      <c r="U34" t="n">
        <v>0.58</v>
      </c>
      <c r="V34" t="n">
        <v>0.78</v>
      </c>
      <c r="W34" t="n">
        <v>13.77</v>
      </c>
      <c r="X34" t="n">
        <v>2.97</v>
      </c>
      <c r="Y34" t="n">
        <v>4</v>
      </c>
      <c r="Z34" t="n">
        <v>10</v>
      </c>
    </row>
    <row r="35">
      <c r="A35" t="n">
        <v>0</v>
      </c>
      <c r="B35" t="n">
        <v>20</v>
      </c>
      <c r="C35" t="inlineStr">
        <is>
          <t xml:space="preserve">CONCLUIDO	</t>
        </is>
      </c>
      <c r="D35" t="n">
        <v>2.1966</v>
      </c>
      <c r="E35" t="n">
        <v>45.52</v>
      </c>
      <c r="F35" t="n">
        <v>39.74</v>
      </c>
      <c r="G35" t="n">
        <v>7.23</v>
      </c>
      <c r="H35" t="n">
        <v>0.34</v>
      </c>
      <c r="I35" t="n">
        <v>330</v>
      </c>
      <c r="J35" t="n">
        <v>51.33</v>
      </c>
      <c r="K35" t="n">
        <v>24.83</v>
      </c>
      <c r="L35" t="n">
        <v>1</v>
      </c>
      <c r="M35" t="n">
        <v>0</v>
      </c>
      <c r="N35" t="n">
        <v>5.51</v>
      </c>
      <c r="O35" t="n">
        <v>6564.78</v>
      </c>
      <c r="P35" t="n">
        <v>190.17</v>
      </c>
      <c r="Q35" t="n">
        <v>6609.73</v>
      </c>
      <c r="R35" t="n">
        <v>550.66</v>
      </c>
      <c r="S35" t="n">
        <v>139.12</v>
      </c>
      <c r="T35" t="n">
        <v>201454.94</v>
      </c>
      <c r="U35" t="n">
        <v>0.25</v>
      </c>
      <c r="V35" t="n">
        <v>0.59</v>
      </c>
      <c r="W35" t="n">
        <v>14.51</v>
      </c>
      <c r="X35" t="n">
        <v>12.6</v>
      </c>
      <c r="Y35" t="n">
        <v>4</v>
      </c>
      <c r="Z35" t="n">
        <v>10</v>
      </c>
    </row>
    <row r="36">
      <c r="A36" t="n">
        <v>0</v>
      </c>
      <c r="B36" t="n">
        <v>65</v>
      </c>
      <c r="C36" t="inlineStr">
        <is>
          <t xml:space="preserve">CONCLUIDO	</t>
        </is>
      </c>
      <c r="D36" t="n">
        <v>2.084</v>
      </c>
      <c r="E36" t="n">
        <v>47.98</v>
      </c>
      <c r="F36" t="n">
        <v>38.1</v>
      </c>
      <c r="G36" t="n">
        <v>8.08</v>
      </c>
      <c r="H36" t="n">
        <v>0.13</v>
      </c>
      <c r="I36" t="n">
        <v>283</v>
      </c>
      <c r="J36" t="n">
        <v>133.21</v>
      </c>
      <c r="K36" t="n">
        <v>46.47</v>
      </c>
      <c r="L36" t="n">
        <v>1</v>
      </c>
      <c r="M36" t="n">
        <v>281</v>
      </c>
      <c r="N36" t="n">
        <v>20.75</v>
      </c>
      <c r="O36" t="n">
        <v>16663.42</v>
      </c>
      <c r="P36" t="n">
        <v>389.24</v>
      </c>
      <c r="Q36" t="n">
        <v>6591.97</v>
      </c>
      <c r="R36" t="n">
        <v>511.73</v>
      </c>
      <c r="S36" t="n">
        <v>139.12</v>
      </c>
      <c r="T36" t="n">
        <v>182223.52</v>
      </c>
      <c r="U36" t="n">
        <v>0.27</v>
      </c>
      <c r="V36" t="n">
        <v>0.61</v>
      </c>
      <c r="W36" t="n">
        <v>14</v>
      </c>
      <c r="X36" t="n">
        <v>10.97</v>
      </c>
      <c r="Y36" t="n">
        <v>4</v>
      </c>
      <c r="Z36" t="n">
        <v>10</v>
      </c>
    </row>
    <row r="37">
      <c r="A37" t="n">
        <v>1</v>
      </c>
      <c r="B37" t="n">
        <v>65</v>
      </c>
      <c r="C37" t="inlineStr">
        <is>
          <t xml:space="preserve">CONCLUIDO	</t>
        </is>
      </c>
      <c r="D37" t="n">
        <v>2.7712</v>
      </c>
      <c r="E37" t="n">
        <v>36.09</v>
      </c>
      <c r="F37" t="n">
        <v>31.07</v>
      </c>
      <c r="G37" t="n">
        <v>17.93</v>
      </c>
      <c r="H37" t="n">
        <v>0.26</v>
      </c>
      <c r="I37" t="n">
        <v>104</v>
      </c>
      <c r="J37" t="n">
        <v>134.55</v>
      </c>
      <c r="K37" t="n">
        <v>46.47</v>
      </c>
      <c r="L37" t="n">
        <v>2</v>
      </c>
      <c r="M37" t="n">
        <v>21</v>
      </c>
      <c r="N37" t="n">
        <v>21.09</v>
      </c>
      <c r="O37" t="n">
        <v>16828.84</v>
      </c>
      <c r="P37" t="n">
        <v>269.01</v>
      </c>
      <c r="Q37" t="n">
        <v>6586.04</v>
      </c>
      <c r="R37" t="n">
        <v>273.62</v>
      </c>
      <c r="S37" t="n">
        <v>139.12</v>
      </c>
      <c r="T37" t="n">
        <v>64063.33</v>
      </c>
      <c r="U37" t="n">
        <v>0.51</v>
      </c>
      <c r="V37" t="n">
        <v>0.75</v>
      </c>
      <c r="W37" t="n">
        <v>13.82</v>
      </c>
      <c r="X37" t="n">
        <v>3.96</v>
      </c>
      <c r="Y37" t="n">
        <v>4</v>
      </c>
      <c r="Z37" t="n">
        <v>10</v>
      </c>
    </row>
    <row r="38">
      <c r="A38" t="n">
        <v>2</v>
      </c>
      <c r="B38" t="n">
        <v>65</v>
      </c>
      <c r="C38" t="inlineStr">
        <is>
          <t xml:space="preserve">CONCLUIDO	</t>
        </is>
      </c>
      <c r="D38" t="n">
        <v>2.7777</v>
      </c>
      <c r="E38" t="n">
        <v>36</v>
      </c>
      <c r="F38" t="n">
        <v>31.02</v>
      </c>
      <c r="G38" t="n">
        <v>18.07</v>
      </c>
      <c r="H38" t="n">
        <v>0.39</v>
      </c>
      <c r="I38" t="n">
        <v>103</v>
      </c>
      <c r="J38" t="n">
        <v>135.9</v>
      </c>
      <c r="K38" t="n">
        <v>46.47</v>
      </c>
      <c r="L38" t="n">
        <v>3</v>
      </c>
      <c r="M38" t="n">
        <v>0</v>
      </c>
      <c r="N38" t="n">
        <v>21.43</v>
      </c>
      <c r="O38" t="n">
        <v>16994.64</v>
      </c>
      <c r="P38" t="n">
        <v>270.04</v>
      </c>
      <c r="Q38" t="n">
        <v>6587.56</v>
      </c>
      <c r="R38" t="n">
        <v>270.39</v>
      </c>
      <c r="S38" t="n">
        <v>139.12</v>
      </c>
      <c r="T38" t="n">
        <v>62452.93</v>
      </c>
      <c r="U38" t="n">
        <v>0.51</v>
      </c>
      <c r="V38" t="n">
        <v>0.75</v>
      </c>
      <c r="W38" t="n">
        <v>13.85</v>
      </c>
      <c r="X38" t="n">
        <v>3.9</v>
      </c>
      <c r="Y38" t="n">
        <v>4</v>
      </c>
      <c r="Z38" t="n">
        <v>10</v>
      </c>
    </row>
    <row r="39">
      <c r="A39" t="n">
        <v>0</v>
      </c>
      <c r="B39" t="n">
        <v>75</v>
      </c>
      <c r="C39" t="inlineStr">
        <is>
          <t xml:space="preserve">CONCLUIDO	</t>
        </is>
      </c>
      <c r="D39" t="n">
        <v>1.9136</v>
      </c>
      <c r="E39" t="n">
        <v>52.26</v>
      </c>
      <c r="F39" t="n">
        <v>39.96</v>
      </c>
      <c r="G39" t="n">
        <v>7.31</v>
      </c>
      <c r="H39" t="n">
        <v>0.12</v>
      </c>
      <c r="I39" t="n">
        <v>328</v>
      </c>
      <c r="J39" t="n">
        <v>150.44</v>
      </c>
      <c r="K39" t="n">
        <v>49.1</v>
      </c>
      <c r="L39" t="n">
        <v>1</v>
      </c>
      <c r="M39" t="n">
        <v>326</v>
      </c>
      <c r="N39" t="n">
        <v>25.34</v>
      </c>
      <c r="O39" t="n">
        <v>18787.76</v>
      </c>
      <c r="P39" t="n">
        <v>450.75</v>
      </c>
      <c r="Q39" t="n">
        <v>6596.34</v>
      </c>
      <c r="R39" t="n">
        <v>574.45</v>
      </c>
      <c r="S39" t="n">
        <v>139.12</v>
      </c>
      <c r="T39" t="n">
        <v>213360.08</v>
      </c>
      <c r="U39" t="n">
        <v>0.24</v>
      </c>
      <c r="V39" t="n">
        <v>0.58</v>
      </c>
      <c r="W39" t="n">
        <v>14.06</v>
      </c>
      <c r="X39" t="n">
        <v>12.82</v>
      </c>
      <c r="Y39" t="n">
        <v>4</v>
      </c>
      <c r="Z39" t="n">
        <v>10</v>
      </c>
    </row>
    <row r="40">
      <c r="A40" t="n">
        <v>1</v>
      </c>
      <c r="B40" t="n">
        <v>75</v>
      </c>
      <c r="C40" t="inlineStr">
        <is>
          <t xml:space="preserve">CONCLUIDO	</t>
        </is>
      </c>
      <c r="D40" t="n">
        <v>2.6974</v>
      </c>
      <c r="E40" t="n">
        <v>37.07</v>
      </c>
      <c r="F40" t="n">
        <v>31.37</v>
      </c>
      <c r="G40" t="n">
        <v>16.81</v>
      </c>
      <c r="H40" t="n">
        <v>0.23</v>
      </c>
      <c r="I40" t="n">
        <v>112</v>
      </c>
      <c r="J40" t="n">
        <v>151.83</v>
      </c>
      <c r="K40" t="n">
        <v>49.1</v>
      </c>
      <c r="L40" t="n">
        <v>2</v>
      </c>
      <c r="M40" t="n">
        <v>108</v>
      </c>
      <c r="N40" t="n">
        <v>25.73</v>
      </c>
      <c r="O40" t="n">
        <v>18959.54</v>
      </c>
      <c r="P40" t="n">
        <v>307.75</v>
      </c>
      <c r="Q40" t="n">
        <v>6583.06</v>
      </c>
      <c r="R40" t="n">
        <v>287.45</v>
      </c>
      <c r="S40" t="n">
        <v>139.12</v>
      </c>
      <c r="T40" t="n">
        <v>70941.86</v>
      </c>
      <c r="U40" t="n">
        <v>0.48</v>
      </c>
      <c r="V40" t="n">
        <v>0.74</v>
      </c>
      <c r="W40" t="n">
        <v>13.72</v>
      </c>
      <c r="X40" t="n">
        <v>4.26</v>
      </c>
      <c r="Y40" t="n">
        <v>4</v>
      </c>
      <c r="Z40" t="n">
        <v>10</v>
      </c>
    </row>
    <row r="41">
      <c r="A41" t="n">
        <v>2</v>
      </c>
      <c r="B41" t="n">
        <v>75</v>
      </c>
      <c r="C41" t="inlineStr">
        <is>
          <t xml:space="preserve">CONCLUIDO	</t>
        </is>
      </c>
      <c r="D41" t="n">
        <v>2.8183</v>
      </c>
      <c r="E41" t="n">
        <v>35.48</v>
      </c>
      <c r="F41" t="n">
        <v>30.49</v>
      </c>
      <c r="G41" t="n">
        <v>20.55</v>
      </c>
      <c r="H41" t="n">
        <v>0.35</v>
      </c>
      <c r="I41" t="n">
        <v>89</v>
      </c>
      <c r="J41" t="n">
        <v>153.23</v>
      </c>
      <c r="K41" t="n">
        <v>49.1</v>
      </c>
      <c r="L41" t="n">
        <v>3</v>
      </c>
      <c r="M41" t="n">
        <v>0</v>
      </c>
      <c r="N41" t="n">
        <v>26.13</v>
      </c>
      <c r="O41" t="n">
        <v>19131.85</v>
      </c>
      <c r="P41" t="n">
        <v>284.16</v>
      </c>
      <c r="Q41" t="n">
        <v>6586.72</v>
      </c>
      <c r="R41" t="n">
        <v>253.84</v>
      </c>
      <c r="S41" t="n">
        <v>139.12</v>
      </c>
      <c r="T41" t="n">
        <v>54250.36</v>
      </c>
      <c r="U41" t="n">
        <v>0.55</v>
      </c>
      <c r="V41" t="n">
        <v>0.77</v>
      </c>
      <c r="W41" t="n">
        <v>13.8</v>
      </c>
      <c r="X41" t="n">
        <v>3.38</v>
      </c>
      <c r="Y41" t="n">
        <v>4</v>
      </c>
      <c r="Z41" t="n">
        <v>10</v>
      </c>
    </row>
    <row r="42">
      <c r="A42" t="n">
        <v>0</v>
      </c>
      <c r="B42" t="n">
        <v>95</v>
      </c>
      <c r="C42" t="inlineStr">
        <is>
          <t xml:space="preserve">CONCLUIDO	</t>
        </is>
      </c>
      <c r="D42" t="n">
        <v>1.606</v>
      </c>
      <c r="E42" t="n">
        <v>62.26</v>
      </c>
      <c r="F42" t="n">
        <v>44.01</v>
      </c>
      <c r="G42" t="n">
        <v>6.23</v>
      </c>
      <c r="H42" t="n">
        <v>0.1</v>
      </c>
      <c r="I42" t="n">
        <v>424</v>
      </c>
      <c r="J42" t="n">
        <v>185.69</v>
      </c>
      <c r="K42" t="n">
        <v>53.44</v>
      </c>
      <c r="L42" t="n">
        <v>1</v>
      </c>
      <c r="M42" t="n">
        <v>422</v>
      </c>
      <c r="N42" t="n">
        <v>36.26</v>
      </c>
      <c r="O42" t="n">
        <v>23136.14</v>
      </c>
      <c r="P42" t="n">
        <v>581.71</v>
      </c>
      <c r="Q42" t="n">
        <v>6600.78</v>
      </c>
      <c r="R42" t="n">
        <v>708.9400000000001</v>
      </c>
      <c r="S42" t="n">
        <v>139.12</v>
      </c>
      <c r="T42" t="n">
        <v>280123.54</v>
      </c>
      <c r="U42" t="n">
        <v>0.2</v>
      </c>
      <c r="V42" t="n">
        <v>0.53</v>
      </c>
      <c r="W42" t="n">
        <v>14.26</v>
      </c>
      <c r="X42" t="n">
        <v>16.86</v>
      </c>
      <c r="Y42" t="n">
        <v>4</v>
      </c>
      <c r="Z42" t="n">
        <v>10</v>
      </c>
    </row>
    <row r="43">
      <c r="A43" t="n">
        <v>1</v>
      </c>
      <c r="B43" t="n">
        <v>95</v>
      </c>
      <c r="C43" t="inlineStr">
        <is>
          <t xml:space="preserve">CONCLUIDO	</t>
        </is>
      </c>
      <c r="D43" t="n">
        <v>2.474</v>
      </c>
      <c r="E43" t="n">
        <v>40.42</v>
      </c>
      <c r="F43" t="n">
        <v>32.59</v>
      </c>
      <c r="G43" t="n">
        <v>13.58</v>
      </c>
      <c r="H43" t="n">
        <v>0.19</v>
      </c>
      <c r="I43" t="n">
        <v>144</v>
      </c>
      <c r="J43" t="n">
        <v>187.21</v>
      </c>
      <c r="K43" t="n">
        <v>53.44</v>
      </c>
      <c r="L43" t="n">
        <v>2</v>
      </c>
      <c r="M43" t="n">
        <v>142</v>
      </c>
      <c r="N43" t="n">
        <v>36.77</v>
      </c>
      <c r="O43" t="n">
        <v>23322.88</v>
      </c>
      <c r="P43" t="n">
        <v>397.05</v>
      </c>
      <c r="Q43" t="n">
        <v>6584.35</v>
      </c>
      <c r="R43" t="n">
        <v>328.13</v>
      </c>
      <c r="S43" t="n">
        <v>139.12</v>
      </c>
      <c r="T43" t="n">
        <v>91119.24000000001</v>
      </c>
      <c r="U43" t="n">
        <v>0.42</v>
      </c>
      <c r="V43" t="n">
        <v>0.72</v>
      </c>
      <c r="W43" t="n">
        <v>13.77</v>
      </c>
      <c r="X43" t="n">
        <v>5.48</v>
      </c>
      <c r="Y43" t="n">
        <v>4</v>
      </c>
      <c r="Z43" t="n">
        <v>10</v>
      </c>
    </row>
    <row r="44">
      <c r="A44" t="n">
        <v>2</v>
      </c>
      <c r="B44" t="n">
        <v>95</v>
      </c>
      <c r="C44" t="inlineStr">
        <is>
          <t xml:space="preserve">CONCLUIDO	</t>
        </is>
      </c>
      <c r="D44" t="n">
        <v>2.8139</v>
      </c>
      <c r="E44" t="n">
        <v>35.54</v>
      </c>
      <c r="F44" t="n">
        <v>30.09</v>
      </c>
      <c r="G44" t="n">
        <v>22.57</v>
      </c>
      <c r="H44" t="n">
        <v>0.28</v>
      </c>
      <c r="I44" t="n">
        <v>80</v>
      </c>
      <c r="J44" t="n">
        <v>188.73</v>
      </c>
      <c r="K44" t="n">
        <v>53.44</v>
      </c>
      <c r="L44" t="n">
        <v>3</v>
      </c>
      <c r="M44" t="n">
        <v>71</v>
      </c>
      <c r="N44" t="n">
        <v>37.29</v>
      </c>
      <c r="O44" t="n">
        <v>23510.33</v>
      </c>
      <c r="P44" t="n">
        <v>327.84</v>
      </c>
      <c r="Q44" t="n">
        <v>6581.22</v>
      </c>
      <c r="R44" t="n">
        <v>244</v>
      </c>
      <c r="S44" t="n">
        <v>139.12</v>
      </c>
      <c r="T44" t="n">
        <v>49372.11</v>
      </c>
      <c r="U44" t="n">
        <v>0.57</v>
      </c>
      <c r="V44" t="n">
        <v>0.78</v>
      </c>
      <c r="W44" t="n">
        <v>13.68</v>
      </c>
      <c r="X44" t="n">
        <v>2.98</v>
      </c>
      <c r="Y44" t="n">
        <v>4</v>
      </c>
      <c r="Z44" t="n">
        <v>10</v>
      </c>
    </row>
    <row r="45">
      <c r="A45" t="n">
        <v>3</v>
      </c>
      <c r="B45" t="n">
        <v>95</v>
      </c>
      <c r="C45" t="inlineStr">
        <is>
          <t xml:space="preserve">CONCLUIDO	</t>
        </is>
      </c>
      <c r="D45" t="n">
        <v>2.8615</v>
      </c>
      <c r="E45" t="n">
        <v>34.95</v>
      </c>
      <c r="F45" t="n">
        <v>29.84</v>
      </c>
      <c r="G45" t="n">
        <v>25.21</v>
      </c>
      <c r="H45" t="n">
        <v>0.37</v>
      </c>
      <c r="I45" t="n">
        <v>71</v>
      </c>
      <c r="J45" t="n">
        <v>190.25</v>
      </c>
      <c r="K45" t="n">
        <v>53.44</v>
      </c>
      <c r="L45" t="n">
        <v>4</v>
      </c>
      <c r="M45" t="n">
        <v>0</v>
      </c>
      <c r="N45" t="n">
        <v>37.82</v>
      </c>
      <c r="O45" t="n">
        <v>23698.48</v>
      </c>
      <c r="P45" t="n">
        <v>315.3</v>
      </c>
      <c r="Q45" t="n">
        <v>6583.46</v>
      </c>
      <c r="R45" t="n">
        <v>232.85</v>
      </c>
      <c r="S45" t="n">
        <v>139.12</v>
      </c>
      <c r="T45" t="n">
        <v>43842.89</v>
      </c>
      <c r="U45" t="n">
        <v>0.6</v>
      </c>
      <c r="V45" t="n">
        <v>0.78</v>
      </c>
      <c r="W45" t="n">
        <v>13.75</v>
      </c>
      <c r="X45" t="n">
        <v>2.73</v>
      </c>
      <c r="Y45" t="n">
        <v>4</v>
      </c>
      <c r="Z45" t="n">
        <v>10</v>
      </c>
    </row>
    <row r="46">
      <c r="A46" t="n">
        <v>0</v>
      </c>
      <c r="B46" t="n">
        <v>55</v>
      </c>
      <c r="C46" t="inlineStr">
        <is>
          <t xml:space="preserve">CONCLUIDO	</t>
        </is>
      </c>
      <c r="D46" t="n">
        <v>2.2682</v>
      </c>
      <c r="E46" t="n">
        <v>44.09</v>
      </c>
      <c r="F46" t="n">
        <v>36.32</v>
      </c>
      <c r="G46" t="n">
        <v>9.16</v>
      </c>
      <c r="H46" t="n">
        <v>0.15</v>
      </c>
      <c r="I46" t="n">
        <v>238</v>
      </c>
      <c r="J46" t="n">
        <v>116.05</v>
      </c>
      <c r="K46" t="n">
        <v>43.4</v>
      </c>
      <c r="L46" t="n">
        <v>1</v>
      </c>
      <c r="M46" t="n">
        <v>236</v>
      </c>
      <c r="N46" t="n">
        <v>16.65</v>
      </c>
      <c r="O46" t="n">
        <v>14546.17</v>
      </c>
      <c r="P46" t="n">
        <v>328.05</v>
      </c>
      <c r="Q46" t="n">
        <v>6586.6</v>
      </c>
      <c r="R46" t="n">
        <v>451.57</v>
      </c>
      <c r="S46" t="n">
        <v>139.12</v>
      </c>
      <c r="T46" t="n">
        <v>152367.1</v>
      </c>
      <c r="U46" t="n">
        <v>0.31</v>
      </c>
      <c r="V46" t="n">
        <v>0.64</v>
      </c>
      <c r="W46" t="n">
        <v>13.95</v>
      </c>
      <c r="X46" t="n">
        <v>9.19</v>
      </c>
      <c r="Y46" t="n">
        <v>4</v>
      </c>
      <c r="Z46" t="n">
        <v>10</v>
      </c>
    </row>
    <row r="47">
      <c r="A47" t="n">
        <v>1</v>
      </c>
      <c r="B47" t="n">
        <v>55</v>
      </c>
      <c r="C47" t="inlineStr">
        <is>
          <t xml:space="preserve">CONCLUIDO	</t>
        </is>
      </c>
      <c r="D47" t="n">
        <v>2.7281</v>
      </c>
      <c r="E47" t="n">
        <v>36.66</v>
      </c>
      <c r="F47" t="n">
        <v>31.68</v>
      </c>
      <c r="G47" t="n">
        <v>15.71</v>
      </c>
      <c r="H47" t="n">
        <v>0.3</v>
      </c>
      <c r="I47" t="n">
        <v>121</v>
      </c>
      <c r="J47" t="n">
        <v>117.34</v>
      </c>
      <c r="K47" t="n">
        <v>43.4</v>
      </c>
      <c r="L47" t="n">
        <v>2</v>
      </c>
      <c r="M47" t="n">
        <v>0</v>
      </c>
      <c r="N47" t="n">
        <v>16.94</v>
      </c>
      <c r="O47" t="n">
        <v>14705.49</v>
      </c>
      <c r="P47" t="n">
        <v>253.53</v>
      </c>
      <c r="Q47" t="n">
        <v>6589.98</v>
      </c>
      <c r="R47" t="n">
        <v>292.4</v>
      </c>
      <c r="S47" t="n">
        <v>139.12</v>
      </c>
      <c r="T47" t="n">
        <v>73369.22</v>
      </c>
      <c r="U47" t="n">
        <v>0.48</v>
      </c>
      <c r="V47" t="n">
        <v>0.74</v>
      </c>
      <c r="W47" t="n">
        <v>13.88</v>
      </c>
      <c r="X47" t="n">
        <v>4.56</v>
      </c>
      <c r="Y47" t="n">
        <v>4</v>
      </c>
      <c r="Z4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INDEX(resultados!$A$2:$ZZ$47, 1, MATCH($B$1, resultados!$A$1:$ZZ$1, 0))</f>
        <v/>
      </c>
      <c r="B7">
        <f>INDEX(resultados!$A$2:$ZZ$47, 1, MATCH($B$2, resultados!$A$1:$ZZ$1, 0))</f>
        <v/>
      </c>
      <c r="C7">
        <f>INDEX(resultados!$A$2:$ZZ$47, 1, MATCH($B$3, resultados!$A$1:$ZZ$1, 0))</f>
        <v/>
      </c>
    </row>
    <row r="8">
      <c r="A8">
        <f>INDEX(resultados!$A$2:$ZZ$47, 2, MATCH($B$1, resultados!$A$1:$ZZ$1, 0))</f>
        <v/>
      </c>
      <c r="B8">
        <f>INDEX(resultados!$A$2:$ZZ$47, 2, MATCH($B$2, resultados!$A$1:$ZZ$1, 0))</f>
        <v/>
      </c>
      <c r="C8">
        <f>INDEX(resultados!$A$2:$ZZ$47, 2, MATCH($B$3, resultados!$A$1:$ZZ$1, 0))</f>
        <v/>
      </c>
    </row>
    <row r="9">
      <c r="A9">
        <f>INDEX(resultados!$A$2:$ZZ$47, 3, MATCH($B$1, resultados!$A$1:$ZZ$1, 0))</f>
        <v/>
      </c>
      <c r="B9">
        <f>INDEX(resultados!$A$2:$ZZ$47, 3, MATCH($B$2, resultados!$A$1:$ZZ$1, 0))</f>
        <v/>
      </c>
      <c r="C9">
        <f>INDEX(resultados!$A$2:$ZZ$47, 3, MATCH($B$3, resultados!$A$1:$ZZ$1, 0))</f>
        <v/>
      </c>
    </row>
    <row r="10">
      <c r="A10">
        <f>INDEX(resultados!$A$2:$ZZ$47, 4, MATCH($B$1, resultados!$A$1:$ZZ$1, 0))</f>
        <v/>
      </c>
      <c r="B10">
        <f>INDEX(resultados!$A$2:$ZZ$47, 4, MATCH($B$2, resultados!$A$1:$ZZ$1, 0))</f>
        <v/>
      </c>
      <c r="C10">
        <f>INDEX(resultados!$A$2:$ZZ$47, 4, MATCH($B$3, resultados!$A$1:$ZZ$1, 0))</f>
        <v/>
      </c>
    </row>
    <row r="11">
      <c r="A11">
        <f>INDEX(resultados!$A$2:$ZZ$47, 5, MATCH($B$1, resultados!$A$1:$ZZ$1, 0))</f>
        <v/>
      </c>
      <c r="B11">
        <f>INDEX(resultados!$A$2:$ZZ$47, 5, MATCH($B$2, resultados!$A$1:$ZZ$1, 0))</f>
        <v/>
      </c>
      <c r="C11">
        <f>INDEX(resultados!$A$2:$ZZ$47, 5, MATCH($B$3, resultados!$A$1:$ZZ$1, 0))</f>
        <v/>
      </c>
    </row>
    <row r="12">
      <c r="A12">
        <f>INDEX(resultados!$A$2:$ZZ$47, 6, MATCH($B$1, resultados!$A$1:$ZZ$1, 0))</f>
        <v/>
      </c>
      <c r="B12">
        <f>INDEX(resultados!$A$2:$ZZ$47, 6, MATCH($B$2, resultados!$A$1:$ZZ$1, 0))</f>
        <v/>
      </c>
      <c r="C12">
        <f>INDEX(resultados!$A$2:$ZZ$47, 6, MATCH($B$3, resultados!$A$1:$ZZ$1, 0))</f>
        <v/>
      </c>
    </row>
    <row r="13">
      <c r="A13">
        <f>INDEX(resultados!$A$2:$ZZ$47, 7, MATCH($B$1, resultados!$A$1:$ZZ$1, 0))</f>
        <v/>
      </c>
      <c r="B13">
        <f>INDEX(resultados!$A$2:$ZZ$47, 7, MATCH($B$2, resultados!$A$1:$ZZ$1, 0))</f>
        <v/>
      </c>
      <c r="C13">
        <f>INDEX(resultados!$A$2:$ZZ$47, 7, MATCH($B$3, resultados!$A$1:$ZZ$1, 0))</f>
        <v/>
      </c>
    </row>
    <row r="14">
      <c r="A14">
        <f>INDEX(resultados!$A$2:$ZZ$47, 8, MATCH($B$1, resultados!$A$1:$ZZ$1, 0))</f>
        <v/>
      </c>
      <c r="B14">
        <f>INDEX(resultados!$A$2:$ZZ$47, 8, MATCH($B$2, resultados!$A$1:$ZZ$1, 0))</f>
        <v/>
      </c>
      <c r="C14">
        <f>INDEX(resultados!$A$2:$ZZ$47, 8, MATCH($B$3, resultados!$A$1:$ZZ$1, 0))</f>
        <v/>
      </c>
    </row>
    <row r="15">
      <c r="A15">
        <f>INDEX(resultados!$A$2:$ZZ$47, 9, MATCH($B$1, resultados!$A$1:$ZZ$1, 0))</f>
        <v/>
      </c>
      <c r="B15">
        <f>INDEX(resultados!$A$2:$ZZ$47, 9, MATCH($B$2, resultados!$A$1:$ZZ$1, 0))</f>
        <v/>
      </c>
      <c r="C15">
        <f>INDEX(resultados!$A$2:$ZZ$47, 9, MATCH($B$3, resultados!$A$1:$ZZ$1, 0))</f>
        <v/>
      </c>
    </row>
    <row r="16">
      <c r="A16">
        <f>INDEX(resultados!$A$2:$ZZ$47, 10, MATCH($B$1, resultados!$A$1:$ZZ$1, 0))</f>
        <v/>
      </c>
      <c r="B16">
        <f>INDEX(resultados!$A$2:$ZZ$47, 10, MATCH($B$2, resultados!$A$1:$ZZ$1, 0))</f>
        <v/>
      </c>
      <c r="C16">
        <f>INDEX(resultados!$A$2:$ZZ$47, 10, MATCH($B$3, resultados!$A$1:$ZZ$1, 0))</f>
        <v/>
      </c>
    </row>
    <row r="17">
      <c r="A17">
        <f>INDEX(resultados!$A$2:$ZZ$47, 11, MATCH($B$1, resultados!$A$1:$ZZ$1, 0))</f>
        <v/>
      </c>
      <c r="B17">
        <f>INDEX(resultados!$A$2:$ZZ$47, 11, MATCH($B$2, resultados!$A$1:$ZZ$1, 0))</f>
        <v/>
      </c>
      <c r="C17">
        <f>INDEX(resultados!$A$2:$ZZ$47, 11, MATCH($B$3, resultados!$A$1:$ZZ$1, 0))</f>
        <v/>
      </c>
    </row>
    <row r="18">
      <c r="A18">
        <f>INDEX(resultados!$A$2:$ZZ$47, 12, MATCH($B$1, resultados!$A$1:$ZZ$1, 0))</f>
        <v/>
      </c>
      <c r="B18">
        <f>INDEX(resultados!$A$2:$ZZ$47, 12, MATCH($B$2, resultados!$A$1:$ZZ$1, 0))</f>
        <v/>
      </c>
      <c r="C18">
        <f>INDEX(resultados!$A$2:$ZZ$47, 12, MATCH($B$3, resultados!$A$1:$ZZ$1, 0))</f>
        <v/>
      </c>
    </row>
    <row r="19">
      <c r="A19">
        <f>INDEX(resultados!$A$2:$ZZ$47, 13, MATCH($B$1, resultados!$A$1:$ZZ$1, 0))</f>
        <v/>
      </c>
      <c r="B19">
        <f>INDEX(resultados!$A$2:$ZZ$47, 13, MATCH($B$2, resultados!$A$1:$ZZ$1, 0))</f>
        <v/>
      </c>
      <c r="C19">
        <f>INDEX(resultados!$A$2:$ZZ$47, 13, MATCH($B$3, resultados!$A$1:$ZZ$1, 0))</f>
        <v/>
      </c>
    </row>
    <row r="20">
      <c r="A20">
        <f>INDEX(resultados!$A$2:$ZZ$47, 14, MATCH($B$1, resultados!$A$1:$ZZ$1, 0))</f>
        <v/>
      </c>
      <c r="B20">
        <f>INDEX(resultados!$A$2:$ZZ$47, 14, MATCH($B$2, resultados!$A$1:$ZZ$1, 0))</f>
        <v/>
      </c>
      <c r="C20">
        <f>INDEX(resultados!$A$2:$ZZ$47, 14, MATCH($B$3, resultados!$A$1:$ZZ$1, 0))</f>
        <v/>
      </c>
    </row>
    <row r="21">
      <c r="A21">
        <f>INDEX(resultados!$A$2:$ZZ$47, 15, MATCH($B$1, resultados!$A$1:$ZZ$1, 0))</f>
        <v/>
      </c>
      <c r="B21">
        <f>INDEX(resultados!$A$2:$ZZ$47, 15, MATCH($B$2, resultados!$A$1:$ZZ$1, 0))</f>
        <v/>
      </c>
      <c r="C21">
        <f>INDEX(resultados!$A$2:$ZZ$47, 15, MATCH($B$3, resultados!$A$1:$ZZ$1, 0))</f>
        <v/>
      </c>
    </row>
    <row r="22">
      <c r="A22">
        <f>INDEX(resultados!$A$2:$ZZ$47, 16, MATCH($B$1, resultados!$A$1:$ZZ$1, 0))</f>
        <v/>
      </c>
      <c r="B22">
        <f>INDEX(resultados!$A$2:$ZZ$47, 16, MATCH($B$2, resultados!$A$1:$ZZ$1, 0))</f>
        <v/>
      </c>
      <c r="C22">
        <f>INDEX(resultados!$A$2:$ZZ$47, 16, MATCH($B$3, resultados!$A$1:$ZZ$1, 0))</f>
        <v/>
      </c>
    </row>
    <row r="23">
      <c r="A23">
        <f>INDEX(resultados!$A$2:$ZZ$47, 17, MATCH($B$1, resultados!$A$1:$ZZ$1, 0))</f>
        <v/>
      </c>
      <c r="B23">
        <f>INDEX(resultados!$A$2:$ZZ$47, 17, MATCH($B$2, resultados!$A$1:$ZZ$1, 0))</f>
        <v/>
      </c>
      <c r="C23">
        <f>INDEX(resultados!$A$2:$ZZ$47, 17, MATCH($B$3, resultados!$A$1:$ZZ$1, 0))</f>
        <v/>
      </c>
    </row>
    <row r="24">
      <c r="A24">
        <f>INDEX(resultados!$A$2:$ZZ$47, 18, MATCH($B$1, resultados!$A$1:$ZZ$1, 0))</f>
        <v/>
      </c>
      <c r="B24">
        <f>INDEX(resultados!$A$2:$ZZ$47, 18, MATCH($B$2, resultados!$A$1:$ZZ$1, 0))</f>
        <v/>
      </c>
      <c r="C24">
        <f>INDEX(resultados!$A$2:$ZZ$47, 18, MATCH($B$3, resultados!$A$1:$ZZ$1, 0))</f>
        <v/>
      </c>
    </row>
    <row r="25">
      <c r="A25">
        <f>INDEX(resultados!$A$2:$ZZ$47, 19, MATCH($B$1, resultados!$A$1:$ZZ$1, 0))</f>
        <v/>
      </c>
      <c r="B25">
        <f>INDEX(resultados!$A$2:$ZZ$47, 19, MATCH($B$2, resultados!$A$1:$ZZ$1, 0))</f>
        <v/>
      </c>
      <c r="C25">
        <f>INDEX(resultados!$A$2:$ZZ$47, 19, MATCH($B$3, resultados!$A$1:$ZZ$1, 0))</f>
        <v/>
      </c>
    </row>
    <row r="26">
      <c r="A26">
        <f>INDEX(resultados!$A$2:$ZZ$47, 20, MATCH($B$1, resultados!$A$1:$ZZ$1, 0))</f>
        <v/>
      </c>
      <c r="B26">
        <f>INDEX(resultados!$A$2:$ZZ$47, 20, MATCH($B$2, resultados!$A$1:$ZZ$1, 0))</f>
        <v/>
      </c>
      <c r="C26">
        <f>INDEX(resultados!$A$2:$ZZ$47, 20, MATCH($B$3, resultados!$A$1:$ZZ$1, 0))</f>
        <v/>
      </c>
    </row>
    <row r="27">
      <c r="A27">
        <f>INDEX(resultados!$A$2:$ZZ$47, 21, MATCH($B$1, resultados!$A$1:$ZZ$1, 0))</f>
        <v/>
      </c>
      <c r="B27">
        <f>INDEX(resultados!$A$2:$ZZ$47, 21, MATCH($B$2, resultados!$A$1:$ZZ$1, 0))</f>
        <v/>
      </c>
      <c r="C27">
        <f>INDEX(resultados!$A$2:$ZZ$47, 21, MATCH($B$3, resultados!$A$1:$ZZ$1, 0))</f>
        <v/>
      </c>
    </row>
    <row r="28">
      <c r="A28">
        <f>INDEX(resultados!$A$2:$ZZ$47, 22, MATCH($B$1, resultados!$A$1:$ZZ$1, 0))</f>
        <v/>
      </c>
      <c r="B28">
        <f>INDEX(resultados!$A$2:$ZZ$47, 22, MATCH($B$2, resultados!$A$1:$ZZ$1, 0))</f>
        <v/>
      </c>
      <c r="C28">
        <f>INDEX(resultados!$A$2:$ZZ$47, 22, MATCH($B$3, resultados!$A$1:$ZZ$1, 0))</f>
        <v/>
      </c>
    </row>
    <row r="29">
      <c r="A29">
        <f>INDEX(resultados!$A$2:$ZZ$47, 23, MATCH($B$1, resultados!$A$1:$ZZ$1, 0))</f>
        <v/>
      </c>
      <c r="B29">
        <f>INDEX(resultados!$A$2:$ZZ$47, 23, MATCH($B$2, resultados!$A$1:$ZZ$1, 0))</f>
        <v/>
      </c>
      <c r="C29">
        <f>INDEX(resultados!$A$2:$ZZ$47, 23, MATCH($B$3, resultados!$A$1:$ZZ$1, 0))</f>
        <v/>
      </c>
    </row>
    <row r="30">
      <c r="A30">
        <f>INDEX(resultados!$A$2:$ZZ$47, 24, MATCH($B$1, resultados!$A$1:$ZZ$1, 0))</f>
        <v/>
      </c>
      <c r="B30">
        <f>INDEX(resultados!$A$2:$ZZ$47, 24, MATCH($B$2, resultados!$A$1:$ZZ$1, 0))</f>
        <v/>
      </c>
      <c r="C30">
        <f>INDEX(resultados!$A$2:$ZZ$47, 24, MATCH($B$3, resultados!$A$1:$ZZ$1, 0))</f>
        <v/>
      </c>
    </row>
    <row r="31">
      <c r="A31">
        <f>INDEX(resultados!$A$2:$ZZ$47, 25, MATCH($B$1, resultados!$A$1:$ZZ$1, 0))</f>
        <v/>
      </c>
      <c r="B31">
        <f>INDEX(resultados!$A$2:$ZZ$47, 25, MATCH($B$2, resultados!$A$1:$ZZ$1, 0))</f>
        <v/>
      </c>
      <c r="C31">
        <f>INDEX(resultados!$A$2:$ZZ$47, 25, MATCH($B$3, resultados!$A$1:$ZZ$1, 0))</f>
        <v/>
      </c>
    </row>
    <row r="32">
      <c r="A32">
        <f>INDEX(resultados!$A$2:$ZZ$47, 26, MATCH($B$1, resultados!$A$1:$ZZ$1, 0))</f>
        <v/>
      </c>
      <c r="B32">
        <f>INDEX(resultados!$A$2:$ZZ$47, 26, MATCH($B$2, resultados!$A$1:$ZZ$1, 0))</f>
        <v/>
      </c>
      <c r="C32">
        <f>INDEX(resultados!$A$2:$ZZ$47, 26, MATCH($B$3, resultados!$A$1:$ZZ$1, 0))</f>
        <v/>
      </c>
    </row>
    <row r="33">
      <c r="A33">
        <f>INDEX(resultados!$A$2:$ZZ$47, 27, MATCH($B$1, resultados!$A$1:$ZZ$1, 0))</f>
        <v/>
      </c>
      <c r="B33">
        <f>INDEX(resultados!$A$2:$ZZ$47, 27, MATCH($B$2, resultados!$A$1:$ZZ$1, 0))</f>
        <v/>
      </c>
      <c r="C33">
        <f>INDEX(resultados!$A$2:$ZZ$47, 27, MATCH($B$3, resultados!$A$1:$ZZ$1, 0))</f>
        <v/>
      </c>
    </row>
    <row r="34">
      <c r="A34">
        <f>INDEX(resultados!$A$2:$ZZ$47, 28, MATCH($B$1, resultados!$A$1:$ZZ$1, 0))</f>
        <v/>
      </c>
      <c r="B34">
        <f>INDEX(resultados!$A$2:$ZZ$47, 28, MATCH($B$2, resultados!$A$1:$ZZ$1, 0))</f>
        <v/>
      </c>
      <c r="C34">
        <f>INDEX(resultados!$A$2:$ZZ$47, 28, MATCH($B$3, resultados!$A$1:$ZZ$1, 0))</f>
        <v/>
      </c>
    </row>
    <row r="35">
      <c r="A35">
        <f>INDEX(resultados!$A$2:$ZZ$47, 29, MATCH($B$1, resultados!$A$1:$ZZ$1, 0))</f>
        <v/>
      </c>
      <c r="B35">
        <f>INDEX(resultados!$A$2:$ZZ$47, 29, MATCH($B$2, resultados!$A$1:$ZZ$1, 0))</f>
        <v/>
      </c>
      <c r="C35">
        <f>INDEX(resultados!$A$2:$ZZ$47, 29, MATCH($B$3, resultados!$A$1:$ZZ$1, 0))</f>
        <v/>
      </c>
    </row>
    <row r="36">
      <c r="A36">
        <f>INDEX(resultados!$A$2:$ZZ$47, 30, MATCH($B$1, resultados!$A$1:$ZZ$1, 0))</f>
        <v/>
      </c>
      <c r="B36">
        <f>INDEX(resultados!$A$2:$ZZ$47, 30, MATCH($B$2, resultados!$A$1:$ZZ$1, 0))</f>
        <v/>
      </c>
      <c r="C36">
        <f>INDEX(resultados!$A$2:$ZZ$47, 30, MATCH($B$3, resultados!$A$1:$ZZ$1, 0))</f>
        <v/>
      </c>
    </row>
    <row r="37">
      <c r="A37">
        <f>INDEX(resultados!$A$2:$ZZ$47, 31, MATCH($B$1, resultados!$A$1:$ZZ$1, 0))</f>
        <v/>
      </c>
      <c r="B37">
        <f>INDEX(resultados!$A$2:$ZZ$47, 31, MATCH($B$2, resultados!$A$1:$ZZ$1, 0))</f>
        <v/>
      </c>
      <c r="C37">
        <f>INDEX(resultados!$A$2:$ZZ$47, 31, MATCH($B$3, resultados!$A$1:$ZZ$1, 0))</f>
        <v/>
      </c>
    </row>
    <row r="38">
      <c r="A38">
        <f>INDEX(resultados!$A$2:$ZZ$47, 32, MATCH($B$1, resultados!$A$1:$ZZ$1, 0))</f>
        <v/>
      </c>
      <c r="B38">
        <f>INDEX(resultados!$A$2:$ZZ$47, 32, MATCH($B$2, resultados!$A$1:$ZZ$1, 0))</f>
        <v/>
      </c>
      <c r="C38">
        <f>INDEX(resultados!$A$2:$ZZ$47, 32, MATCH($B$3, resultados!$A$1:$ZZ$1, 0))</f>
        <v/>
      </c>
    </row>
    <row r="39">
      <c r="A39">
        <f>INDEX(resultados!$A$2:$ZZ$47, 33, MATCH($B$1, resultados!$A$1:$ZZ$1, 0))</f>
        <v/>
      </c>
      <c r="B39">
        <f>INDEX(resultados!$A$2:$ZZ$47, 33, MATCH($B$2, resultados!$A$1:$ZZ$1, 0))</f>
        <v/>
      </c>
      <c r="C39">
        <f>INDEX(resultados!$A$2:$ZZ$47, 33, MATCH($B$3, resultados!$A$1:$ZZ$1, 0))</f>
        <v/>
      </c>
    </row>
    <row r="40">
      <c r="A40">
        <f>INDEX(resultados!$A$2:$ZZ$47, 34, MATCH($B$1, resultados!$A$1:$ZZ$1, 0))</f>
        <v/>
      </c>
      <c r="B40">
        <f>INDEX(resultados!$A$2:$ZZ$47, 34, MATCH($B$2, resultados!$A$1:$ZZ$1, 0))</f>
        <v/>
      </c>
      <c r="C40">
        <f>INDEX(resultados!$A$2:$ZZ$47, 34, MATCH($B$3, resultados!$A$1:$ZZ$1, 0))</f>
        <v/>
      </c>
    </row>
    <row r="41">
      <c r="A41">
        <f>INDEX(resultados!$A$2:$ZZ$47, 35, MATCH($B$1, resultados!$A$1:$ZZ$1, 0))</f>
        <v/>
      </c>
      <c r="B41">
        <f>INDEX(resultados!$A$2:$ZZ$47, 35, MATCH($B$2, resultados!$A$1:$ZZ$1, 0))</f>
        <v/>
      </c>
      <c r="C41">
        <f>INDEX(resultados!$A$2:$ZZ$47, 35, MATCH($B$3, resultados!$A$1:$ZZ$1, 0))</f>
        <v/>
      </c>
    </row>
    <row r="42">
      <c r="A42">
        <f>INDEX(resultados!$A$2:$ZZ$47, 36, MATCH($B$1, resultados!$A$1:$ZZ$1, 0))</f>
        <v/>
      </c>
      <c r="B42">
        <f>INDEX(resultados!$A$2:$ZZ$47, 36, MATCH($B$2, resultados!$A$1:$ZZ$1, 0))</f>
        <v/>
      </c>
      <c r="C42">
        <f>INDEX(resultados!$A$2:$ZZ$47, 36, MATCH($B$3, resultados!$A$1:$ZZ$1, 0))</f>
        <v/>
      </c>
    </row>
    <row r="43">
      <c r="A43">
        <f>INDEX(resultados!$A$2:$ZZ$47, 37, MATCH($B$1, resultados!$A$1:$ZZ$1, 0))</f>
        <v/>
      </c>
      <c r="B43">
        <f>INDEX(resultados!$A$2:$ZZ$47, 37, MATCH($B$2, resultados!$A$1:$ZZ$1, 0))</f>
        <v/>
      </c>
      <c r="C43">
        <f>INDEX(resultados!$A$2:$ZZ$47, 37, MATCH($B$3, resultados!$A$1:$ZZ$1, 0))</f>
        <v/>
      </c>
    </row>
    <row r="44">
      <c r="A44">
        <f>INDEX(resultados!$A$2:$ZZ$47, 38, MATCH($B$1, resultados!$A$1:$ZZ$1, 0))</f>
        <v/>
      </c>
      <c r="B44">
        <f>INDEX(resultados!$A$2:$ZZ$47, 38, MATCH($B$2, resultados!$A$1:$ZZ$1, 0))</f>
        <v/>
      </c>
      <c r="C44">
        <f>INDEX(resultados!$A$2:$ZZ$47, 38, MATCH($B$3, resultados!$A$1:$ZZ$1, 0))</f>
        <v/>
      </c>
    </row>
    <row r="45">
      <c r="A45">
        <f>INDEX(resultados!$A$2:$ZZ$47, 39, MATCH($B$1, resultados!$A$1:$ZZ$1, 0))</f>
        <v/>
      </c>
      <c r="B45">
        <f>INDEX(resultados!$A$2:$ZZ$47, 39, MATCH($B$2, resultados!$A$1:$ZZ$1, 0))</f>
        <v/>
      </c>
      <c r="C45">
        <f>INDEX(resultados!$A$2:$ZZ$47, 39, MATCH($B$3, resultados!$A$1:$ZZ$1, 0))</f>
        <v/>
      </c>
    </row>
    <row r="46">
      <c r="A46">
        <f>INDEX(resultados!$A$2:$ZZ$47, 40, MATCH($B$1, resultados!$A$1:$ZZ$1, 0))</f>
        <v/>
      </c>
      <c r="B46">
        <f>INDEX(resultados!$A$2:$ZZ$47, 40, MATCH($B$2, resultados!$A$1:$ZZ$1, 0))</f>
        <v/>
      </c>
      <c r="C46">
        <f>INDEX(resultados!$A$2:$ZZ$47, 40, MATCH($B$3, resultados!$A$1:$ZZ$1, 0))</f>
        <v/>
      </c>
    </row>
    <row r="47">
      <c r="A47">
        <f>INDEX(resultados!$A$2:$ZZ$47, 41, MATCH($B$1, resultados!$A$1:$ZZ$1, 0))</f>
        <v/>
      </c>
      <c r="B47">
        <f>INDEX(resultados!$A$2:$ZZ$47, 41, MATCH($B$2, resultados!$A$1:$ZZ$1, 0))</f>
        <v/>
      </c>
      <c r="C47">
        <f>INDEX(resultados!$A$2:$ZZ$47, 41, MATCH($B$3, resultados!$A$1:$ZZ$1, 0))</f>
        <v/>
      </c>
    </row>
    <row r="48">
      <c r="A48">
        <f>INDEX(resultados!$A$2:$ZZ$47, 42, MATCH($B$1, resultados!$A$1:$ZZ$1, 0))</f>
        <v/>
      </c>
      <c r="B48">
        <f>INDEX(resultados!$A$2:$ZZ$47, 42, MATCH($B$2, resultados!$A$1:$ZZ$1, 0))</f>
        <v/>
      </c>
      <c r="C48">
        <f>INDEX(resultados!$A$2:$ZZ$47, 42, MATCH($B$3, resultados!$A$1:$ZZ$1, 0))</f>
        <v/>
      </c>
    </row>
    <row r="49">
      <c r="A49">
        <f>INDEX(resultados!$A$2:$ZZ$47, 43, MATCH($B$1, resultados!$A$1:$ZZ$1, 0))</f>
        <v/>
      </c>
      <c r="B49">
        <f>INDEX(resultados!$A$2:$ZZ$47, 43, MATCH($B$2, resultados!$A$1:$ZZ$1, 0))</f>
        <v/>
      </c>
      <c r="C49">
        <f>INDEX(resultados!$A$2:$ZZ$47, 43, MATCH($B$3, resultados!$A$1:$ZZ$1, 0))</f>
        <v/>
      </c>
    </row>
    <row r="50">
      <c r="A50">
        <f>INDEX(resultados!$A$2:$ZZ$47, 44, MATCH($B$1, resultados!$A$1:$ZZ$1, 0))</f>
        <v/>
      </c>
      <c r="B50">
        <f>INDEX(resultados!$A$2:$ZZ$47, 44, MATCH($B$2, resultados!$A$1:$ZZ$1, 0))</f>
        <v/>
      </c>
      <c r="C50">
        <f>INDEX(resultados!$A$2:$ZZ$47, 44, MATCH($B$3, resultados!$A$1:$ZZ$1, 0))</f>
        <v/>
      </c>
    </row>
    <row r="51">
      <c r="A51">
        <f>INDEX(resultados!$A$2:$ZZ$47, 45, MATCH($B$1, resultados!$A$1:$ZZ$1, 0))</f>
        <v/>
      </c>
      <c r="B51">
        <f>INDEX(resultados!$A$2:$ZZ$47, 45, MATCH($B$2, resultados!$A$1:$ZZ$1, 0))</f>
        <v/>
      </c>
      <c r="C51">
        <f>INDEX(resultados!$A$2:$ZZ$47, 45, MATCH($B$3, resultados!$A$1:$ZZ$1, 0))</f>
        <v/>
      </c>
    </row>
    <row r="52">
      <c r="A52">
        <f>INDEX(resultados!$A$2:$ZZ$47, 46, MATCH($B$1, resultados!$A$1:$ZZ$1, 0))</f>
        <v/>
      </c>
      <c r="B52">
        <f>INDEX(resultados!$A$2:$ZZ$47, 46, MATCH($B$2, resultados!$A$1:$ZZ$1, 0))</f>
        <v/>
      </c>
      <c r="C52">
        <f>INDEX(resultados!$A$2:$ZZ$47, 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2.4468</v>
      </c>
      <c r="E2" t="n">
        <v>40.87</v>
      </c>
      <c r="F2" t="n">
        <v>35.59</v>
      </c>
      <c r="G2" t="n">
        <v>9.66</v>
      </c>
      <c r="H2" t="n">
        <v>0.24</v>
      </c>
      <c r="I2" t="n">
        <v>221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211.27</v>
      </c>
      <c r="Q2" t="n">
        <v>6601.88</v>
      </c>
      <c r="R2" t="n">
        <v>416.2</v>
      </c>
      <c r="S2" t="n">
        <v>139.12</v>
      </c>
      <c r="T2" t="n">
        <v>134767.83</v>
      </c>
      <c r="U2" t="n">
        <v>0.33</v>
      </c>
      <c r="V2" t="n">
        <v>0.66</v>
      </c>
      <c r="W2" t="n">
        <v>14.22</v>
      </c>
      <c r="X2" t="n">
        <v>8.449999999999999</v>
      </c>
      <c r="Y2" t="n">
        <v>4</v>
      </c>
      <c r="Z2" t="n">
        <v>10</v>
      </c>
      <c r="AA2" t="n">
        <v>189.1230981505944</v>
      </c>
      <c r="AB2" t="n">
        <v>258.766566411759</v>
      </c>
      <c r="AC2" t="n">
        <v>234.0702484946531</v>
      </c>
      <c r="AD2" t="n">
        <v>189123.0981505945</v>
      </c>
      <c r="AE2" t="n">
        <v>258766.5664117589</v>
      </c>
      <c r="AF2" t="n">
        <v>2.684428893885022e-06</v>
      </c>
      <c r="AG2" t="n">
        <v>0.8514583333333333</v>
      </c>
      <c r="AH2" t="n">
        <v>234070.2484946531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1.9788</v>
      </c>
      <c r="E2" t="n">
        <v>50.54</v>
      </c>
      <c r="F2" t="n">
        <v>43.95</v>
      </c>
      <c r="G2" t="n">
        <v>5.99</v>
      </c>
      <c r="H2" t="n">
        <v>0.43</v>
      </c>
      <c r="I2" t="n">
        <v>440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175.92</v>
      </c>
      <c r="Q2" t="n">
        <v>6624.25</v>
      </c>
      <c r="R2" t="n">
        <v>685.92</v>
      </c>
      <c r="S2" t="n">
        <v>139.12</v>
      </c>
      <c r="T2" t="n">
        <v>268535.85</v>
      </c>
      <c r="U2" t="n">
        <v>0.2</v>
      </c>
      <c r="V2" t="n">
        <v>0.53</v>
      </c>
      <c r="W2" t="n">
        <v>14.82</v>
      </c>
      <c r="X2" t="n">
        <v>16.78</v>
      </c>
      <c r="Y2" t="n">
        <v>4</v>
      </c>
      <c r="Z2" t="n">
        <v>10</v>
      </c>
      <c r="AA2" t="n">
        <v>203.6524226506941</v>
      </c>
      <c r="AB2" t="n">
        <v>278.6462291813435</v>
      </c>
      <c r="AC2" t="n">
        <v>252.0526241507967</v>
      </c>
      <c r="AD2" t="n">
        <v>203652.4226506941</v>
      </c>
      <c r="AE2" t="n">
        <v>278646.2291813435</v>
      </c>
      <c r="AF2" t="n">
        <v>2.330121182900283e-06</v>
      </c>
      <c r="AG2" t="n">
        <v>1.052916666666667</v>
      </c>
      <c r="AH2" t="n">
        <v>252052.6241507967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1.9984</v>
      </c>
      <c r="E2" t="n">
        <v>50.04</v>
      </c>
      <c r="F2" t="n">
        <v>39</v>
      </c>
      <c r="G2" t="n">
        <v>7.67</v>
      </c>
      <c r="H2" t="n">
        <v>0.12</v>
      </c>
      <c r="I2" t="n">
        <v>305</v>
      </c>
      <c r="J2" t="n">
        <v>141.81</v>
      </c>
      <c r="K2" t="n">
        <v>47.83</v>
      </c>
      <c r="L2" t="n">
        <v>1</v>
      </c>
      <c r="M2" t="n">
        <v>303</v>
      </c>
      <c r="N2" t="n">
        <v>22.98</v>
      </c>
      <c r="O2" t="n">
        <v>17723.39</v>
      </c>
      <c r="P2" t="n">
        <v>419.66</v>
      </c>
      <c r="Q2" t="n">
        <v>6592.41</v>
      </c>
      <c r="R2" t="n">
        <v>542.66</v>
      </c>
      <c r="S2" t="n">
        <v>139.12</v>
      </c>
      <c r="T2" t="n">
        <v>197580.21</v>
      </c>
      <c r="U2" t="n">
        <v>0.26</v>
      </c>
      <c r="V2" t="n">
        <v>0.6</v>
      </c>
      <c r="W2" t="n">
        <v>14.02</v>
      </c>
      <c r="X2" t="n">
        <v>11.86</v>
      </c>
      <c r="Y2" t="n">
        <v>4</v>
      </c>
      <c r="Z2" t="n">
        <v>10</v>
      </c>
      <c r="AA2" t="n">
        <v>417.9550596187046</v>
      </c>
      <c r="AB2" t="n">
        <v>571.8645514461925</v>
      </c>
      <c r="AC2" t="n">
        <v>517.286601273106</v>
      </c>
      <c r="AD2" t="n">
        <v>417955.0596187047</v>
      </c>
      <c r="AE2" t="n">
        <v>571864.5514461925</v>
      </c>
      <c r="AF2" t="n">
        <v>1.967956980382063e-06</v>
      </c>
      <c r="AG2" t="n">
        <v>1.0425</v>
      </c>
      <c r="AH2" t="n">
        <v>517286.6012731061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2.7525</v>
      </c>
      <c r="E3" t="n">
        <v>36.33</v>
      </c>
      <c r="F3" t="n">
        <v>31.07</v>
      </c>
      <c r="G3" t="n">
        <v>17.75</v>
      </c>
      <c r="H3" t="n">
        <v>0.25</v>
      </c>
      <c r="I3" t="n">
        <v>105</v>
      </c>
      <c r="J3" t="n">
        <v>143.17</v>
      </c>
      <c r="K3" t="n">
        <v>47.83</v>
      </c>
      <c r="L3" t="n">
        <v>2</v>
      </c>
      <c r="M3" t="n">
        <v>79</v>
      </c>
      <c r="N3" t="n">
        <v>23.34</v>
      </c>
      <c r="O3" t="n">
        <v>17891.86</v>
      </c>
      <c r="P3" t="n">
        <v>285.02</v>
      </c>
      <c r="Q3" t="n">
        <v>6583.13</v>
      </c>
      <c r="R3" t="n">
        <v>276.03</v>
      </c>
      <c r="S3" t="n">
        <v>139.12</v>
      </c>
      <c r="T3" t="n">
        <v>65263.14</v>
      </c>
      <c r="U3" t="n">
        <v>0.5</v>
      </c>
      <c r="V3" t="n">
        <v>0.75</v>
      </c>
      <c r="W3" t="n">
        <v>13.75</v>
      </c>
      <c r="X3" t="n">
        <v>3.96</v>
      </c>
      <c r="Y3" t="n">
        <v>4</v>
      </c>
      <c r="Z3" t="n">
        <v>10</v>
      </c>
      <c r="AA3" t="n">
        <v>218.5833342615738</v>
      </c>
      <c r="AB3" t="n">
        <v>299.07536115267</v>
      </c>
      <c r="AC3" t="n">
        <v>270.5320284392532</v>
      </c>
      <c r="AD3" t="n">
        <v>218583.3342615738</v>
      </c>
      <c r="AE3" t="n">
        <v>299075.36115267</v>
      </c>
      <c r="AF3" t="n">
        <v>2.710569249650535e-06</v>
      </c>
      <c r="AG3" t="n">
        <v>0.756875</v>
      </c>
      <c r="AH3" t="n">
        <v>270532.0284392532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2.8001</v>
      </c>
      <c r="E4" t="n">
        <v>35.71</v>
      </c>
      <c r="F4" t="n">
        <v>30.74</v>
      </c>
      <c r="G4" t="n">
        <v>19.41</v>
      </c>
      <c r="H4" t="n">
        <v>0.37</v>
      </c>
      <c r="I4" t="n">
        <v>95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277.2</v>
      </c>
      <c r="Q4" t="n">
        <v>6586.36</v>
      </c>
      <c r="R4" t="n">
        <v>261.71</v>
      </c>
      <c r="S4" t="n">
        <v>139.12</v>
      </c>
      <c r="T4" t="n">
        <v>58153.53</v>
      </c>
      <c r="U4" t="n">
        <v>0.53</v>
      </c>
      <c r="V4" t="n">
        <v>0.76</v>
      </c>
      <c r="W4" t="n">
        <v>13.82</v>
      </c>
      <c r="X4" t="n">
        <v>3.63</v>
      </c>
      <c r="Y4" t="n">
        <v>4</v>
      </c>
      <c r="Z4" t="n">
        <v>10</v>
      </c>
      <c r="AA4" t="n">
        <v>210.3331147921947</v>
      </c>
      <c r="AB4" t="n">
        <v>287.7870469006763</v>
      </c>
      <c r="AC4" t="n">
        <v>260.3210550562176</v>
      </c>
      <c r="AD4" t="n">
        <v>210333.1147921947</v>
      </c>
      <c r="AE4" t="n">
        <v>287787.0469006763</v>
      </c>
      <c r="AF4" t="n">
        <v>2.757444125684455e-06</v>
      </c>
      <c r="AG4" t="n">
        <v>0.7439583333333334</v>
      </c>
      <c r="AH4" t="n">
        <v>260321.0550562176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1.68</v>
      </c>
      <c r="E2" t="n">
        <v>59.52</v>
      </c>
      <c r="F2" t="n">
        <v>42.92</v>
      </c>
      <c r="G2" t="n">
        <v>6.45</v>
      </c>
      <c r="H2" t="n">
        <v>0.1</v>
      </c>
      <c r="I2" t="n">
        <v>399</v>
      </c>
      <c r="J2" t="n">
        <v>176.73</v>
      </c>
      <c r="K2" t="n">
        <v>52.44</v>
      </c>
      <c r="L2" t="n">
        <v>1</v>
      </c>
      <c r="M2" t="n">
        <v>397</v>
      </c>
      <c r="N2" t="n">
        <v>33.29</v>
      </c>
      <c r="O2" t="n">
        <v>22031.19</v>
      </c>
      <c r="P2" t="n">
        <v>547.1799999999999</v>
      </c>
      <c r="Q2" t="n">
        <v>6597.63</v>
      </c>
      <c r="R2" t="n">
        <v>673.29</v>
      </c>
      <c r="S2" t="n">
        <v>139.12</v>
      </c>
      <c r="T2" t="n">
        <v>262425.88</v>
      </c>
      <c r="U2" t="n">
        <v>0.21</v>
      </c>
      <c r="V2" t="n">
        <v>0.54</v>
      </c>
      <c r="W2" t="n">
        <v>14.19</v>
      </c>
      <c r="X2" t="n">
        <v>15.77</v>
      </c>
      <c r="Y2" t="n">
        <v>4</v>
      </c>
      <c r="Z2" t="n">
        <v>10</v>
      </c>
      <c r="AA2" t="n">
        <v>632.9667418893197</v>
      </c>
      <c r="AB2" t="n">
        <v>866.0530207748062</v>
      </c>
      <c r="AC2" t="n">
        <v>783.3981359851069</v>
      </c>
      <c r="AD2" t="n">
        <v>632966.7418893197</v>
      </c>
      <c r="AE2" t="n">
        <v>866053.0207748063</v>
      </c>
      <c r="AF2" t="n">
        <v>1.594239606480689e-06</v>
      </c>
      <c r="AG2" t="n">
        <v>1.24</v>
      </c>
      <c r="AH2" t="n">
        <v>783398.1359851069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2.533</v>
      </c>
      <c r="E3" t="n">
        <v>39.48</v>
      </c>
      <c r="F3" t="n">
        <v>32.22</v>
      </c>
      <c r="G3" t="n">
        <v>14.22</v>
      </c>
      <c r="H3" t="n">
        <v>0.2</v>
      </c>
      <c r="I3" t="n">
        <v>136</v>
      </c>
      <c r="J3" t="n">
        <v>178.21</v>
      </c>
      <c r="K3" t="n">
        <v>52.44</v>
      </c>
      <c r="L3" t="n">
        <v>2</v>
      </c>
      <c r="M3" t="n">
        <v>134</v>
      </c>
      <c r="N3" t="n">
        <v>33.77</v>
      </c>
      <c r="O3" t="n">
        <v>22213.89</v>
      </c>
      <c r="P3" t="n">
        <v>374.3</v>
      </c>
      <c r="Q3" t="n">
        <v>6583.54</v>
      </c>
      <c r="R3" t="n">
        <v>315.61</v>
      </c>
      <c r="S3" t="n">
        <v>139.12</v>
      </c>
      <c r="T3" t="n">
        <v>84901.09</v>
      </c>
      <c r="U3" t="n">
        <v>0.44</v>
      </c>
      <c r="V3" t="n">
        <v>0.72</v>
      </c>
      <c r="W3" t="n">
        <v>13.76</v>
      </c>
      <c r="X3" t="n">
        <v>5.11</v>
      </c>
      <c r="Y3" t="n">
        <v>4</v>
      </c>
      <c r="Z3" t="n">
        <v>10</v>
      </c>
      <c r="AA3" t="n">
        <v>297.1489623607345</v>
      </c>
      <c r="AB3" t="n">
        <v>406.5723195889704</v>
      </c>
      <c r="AC3" t="n">
        <v>367.7696280352327</v>
      </c>
      <c r="AD3" t="n">
        <v>297148.9623607345</v>
      </c>
      <c r="AE3" t="n">
        <v>406572.3195889704</v>
      </c>
      <c r="AF3" t="n">
        <v>2.403695787628324e-06</v>
      </c>
      <c r="AG3" t="n">
        <v>0.8224999999999999</v>
      </c>
      <c r="AH3" t="n">
        <v>367769.6280352327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2.8439</v>
      </c>
      <c r="E4" t="n">
        <v>35.16</v>
      </c>
      <c r="F4" t="n">
        <v>30</v>
      </c>
      <c r="G4" t="n">
        <v>23.38</v>
      </c>
      <c r="H4" t="n">
        <v>0.3</v>
      </c>
      <c r="I4" t="n">
        <v>77</v>
      </c>
      <c r="J4" t="n">
        <v>179.7</v>
      </c>
      <c r="K4" t="n">
        <v>52.44</v>
      </c>
      <c r="L4" t="n">
        <v>3</v>
      </c>
      <c r="M4" t="n">
        <v>39</v>
      </c>
      <c r="N4" t="n">
        <v>34.26</v>
      </c>
      <c r="O4" t="n">
        <v>22397.24</v>
      </c>
      <c r="P4" t="n">
        <v>309.04</v>
      </c>
      <c r="Q4" t="n">
        <v>6582.77</v>
      </c>
      <c r="R4" t="n">
        <v>240</v>
      </c>
      <c r="S4" t="n">
        <v>139.12</v>
      </c>
      <c r="T4" t="n">
        <v>47390.66</v>
      </c>
      <c r="U4" t="n">
        <v>0.58</v>
      </c>
      <c r="V4" t="n">
        <v>0.78</v>
      </c>
      <c r="W4" t="n">
        <v>13.71</v>
      </c>
      <c r="X4" t="n">
        <v>2.9</v>
      </c>
      <c r="Y4" t="n">
        <v>4</v>
      </c>
      <c r="Z4" t="n">
        <v>10</v>
      </c>
      <c r="AA4" t="n">
        <v>228.0334643944175</v>
      </c>
      <c r="AB4" t="n">
        <v>312.0054461107378</v>
      </c>
      <c r="AC4" t="n">
        <v>282.2280842364152</v>
      </c>
      <c r="AD4" t="n">
        <v>228033.4643944175</v>
      </c>
      <c r="AE4" t="n">
        <v>312005.4461107377</v>
      </c>
      <c r="AF4" t="n">
        <v>2.698725010041923e-06</v>
      </c>
      <c r="AG4" t="n">
        <v>0.7324999999999999</v>
      </c>
      <c r="AH4" t="n">
        <v>282228.0842364152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2.8546</v>
      </c>
      <c r="E5" t="n">
        <v>35.03</v>
      </c>
      <c r="F5" t="n">
        <v>29.94</v>
      </c>
      <c r="G5" t="n">
        <v>23.96</v>
      </c>
      <c r="H5" t="n">
        <v>0.39</v>
      </c>
      <c r="I5" t="n">
        <v>75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307.78</v>
      </c>
      <c r="Q5" t="n">
        <v>6585.72</v>
      </c>
      <c r="R5" t="n">
        <v>236.45</v>
      </c>
      <c r="S5" t="n">
        <v>139.12</v>
      </c>
      <c r="T5" t="n">
        <v>45624.62</v>
      </c>
      <c r="U5" t="n">
        <v>0.59</v>
      </c>
      <c r="V5" t="n">
        <v>0.78</v>
      </c>
      <c r="W5" t="n">
        <v>13.75</v>
      </c>
      <c r="X5" t="n">
        <v>2.83</v>
      </c>
      <c r="Y5" t="n">
        <v>4</v>
      </c>
      <c r="Z5" t="n">
        <v>10</v>
      </c>
      <c r="AA5" t="n">
        <v>226.4339900172853</v>
      </c>
      <c r="AB5" t="n">
        <v>309.8169747041172</v>
      </c>
      <c r="AC5" t="n">
        <v>280.2484774693029</v>
      </c>
      <c r="AD5" t="n">
        <v>226433.9900172853</v>
      </c>
      <c r="AE5" t="n">
        <v>309816.9747041172</v>
      </c>
      <c r="AF5" t="n">
        <v>2.708878798011771e-06</v>
      </c>
      <c r="AG5" t="n">
        <v>0.7297916666666667</v>
      </c>
      <c r="AH5" t="n">
        <v>280248.4774693029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1.63</v>
      </c>
      <c r="E2" t="n">
        <v>61.35</v>
      </c>
      <c r="F2" t="n">
        <v>52.38</v>
      </c>
      <c r="G2" t="n">
        <v>4.77</v>
      </c>
      <c r="H2" t="n">
        <v>0.64</v>
      </c>
      <c r="I2" t="n">
        <v>659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152.26</v>
      </c>
      <c r="Q2" t="n">
        <v>6652.91</v>
      </c>
      <c r="R2" t="n">
        <v>956.36</v>
      </c>
      <c r="S2" t="n">
        <v>139.12</v>
      </c>
      <c r="T2" t="n">
        <v>402661.8</v>
      </c>
      <c r="U2" t="n">
        <v>0.15</v>
      </c>
      <c r="V2" t="n">
        <v>0.45</v>
      </c>
      <c r="W2" t="n">
        <v>15.45</v>
      </c>
      <c r="X2" t="n">
        <v>25.18</v>
      </c>
      <c r="Y2" t="n">
        <v>4</v>
      </c>
      <c r="Z2" t="n">
        <v>10</v>
      </c>
      <c r="AA2" t="n">
        <v>228.1085688228052</v>
      </c>
      <c r="AB2" t="n">
        <v>312.1082073030313</v>
      </c>
      <c r="AC2" t="n">
        <v>282.3210380447426</v>
      </c>
      <c r="AD2" t="n">
        <v>228108.5688228052</v>
      </c>
      <c r="AE2" t="n">
        <v>312108.2073030313</v>
      </c>
      <c r="AF2" t="n">
        <v>1.987537105180139e-06</v>
      </c>
      <c r="AG2" t="n">
        <v>1.278125</v>
      </c>
      <c r="AH2" t="n">
        <v>282321.0380447426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2.4789</v>
      </c>
      <c r="E2" t="n">
        <v>40.34</v>
      </c>
      <c r="F2" t="n">
        <v>34.43</v>
      </c>
      <c r="G2" t="n">
        <v>10.81</v>
      </c>
      <c r="H2" t="n">
        <v>0.18</v>
      </c>
      <c r="I2" t="n">
        <v>191</v>
      </c>
      <c r="J2" t="n">
        <v>98.70999999999999</v>
      </c>
      <c r="K2" t="n">
        <v>39.72</v>
      </c>
      <c r="L2" t="n">
        <v>1</v>
      </c>
      <c r="M2" t="n">
        <v>176</v>
      </c>
      <c r="N2" t="n">
        <v>12.99</v>
      </c>
      <c r="O2" t="n">
        <v>12407.75</v>
      </c>
      <c r="P2" t="n">
        <v>262.74</v>
      </c>
      <c r="Q2" t="n">
        <v>6585.3</v>
      </c>
      <c r="R2" t="n">
        <v>388.52</v>
      </c>
      <c r="S2" t="n">
        <v>139.12</v>
      </c>
      <c r="T2" t="n">
        <v>121080.48</v>
      </c>
      <c r="U2" t="n">
        <v>0.36</v>
      </c>
      <c r="V2" t="n">
        <v>0.68</v>
      </c>
      <c r="W2" t="n">
        <v>13.87</v>
      </c>
      <c r="X2" t="n">
        <v>7.31</v>
      </c>
      <c r="Y2" t="n">
        <v>4</v>
      </c>
      <c r="Z2" t="n">
        <v>10</v>
      </c>
      <c r="AA2" t="n">
        <v>224.2520463261592</v>
      </c>
      <c r="AB2" t="n">
        <v>306.831543085358</v>
      </c>
      <c r="AC2" t="n">
        <v>277.5479712541577</v>
      </c>
      <c r="AD2" t="n">
        <v>224252.0463261592</v>
      </c>
      <c r="AE2" t="n">
        <v>306831.543085358</v>
      </c>
      <c r="AF2" t="n">
        <v>2.590743917053068e-06</v>
      </c>
      <c r="AG2" t="n">
        <v>0.8404166666666667</v>
      </c>
      <c r="AH2" t="n">
        <v>277547.9712541577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2.647</v>
      </c>
      <c r="E3" t="n">
        <v>37.78</v>
      </c>
      <c r="F3" t="n">
        <v>32.75</v>
      </c>
      <c r="G3" t="n">
        <v>13.28</v>
      </c>
      <c r="H3" t="n">
        <v>0.35</v>
      </c>
      <c r="I3" t="n">
        <v>148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238.73</v>
      </c>
      <c r="Q3" t="n">
        <v>6591.93</v>
      </c>
      <c r="R3" t="n">
        <v>326.7</v>
      </c>
      <c r="S3" t="n">
        <v>139.12</v>
      </c>
      <c r="T3" t="n">
        <v>90384.67999999999</v>
      </c>
      <c r="U3" t="n">
        <v>0.43</v>
      </c>
      <c r="V3" t="n">
        <v>0.71</v>
      </c>
      <c r="W3" t="n">
        <v>13.96</v>
      </c>
      <c r="X3" t="n">
        <v>5.63</v>
      </c>
      <c r="Y3" t="n">
        <v>4</v>
      </c>
      <c r="Z3" t="n">
        <v>10</v>
      </c>
      <c r="AA3" t="n">
        <v>194.3381613247514</v>
      </c>
      <c r="AB3" t="n">
        <v>265.9020459189865</v>
      </c>
      <c r="AC3" t="n">
        <v>240.5247278524214</v>
      </c>
      <c r="AD3" t="n">
        <v>194338.1613247514</v>
      </c>
      <c r="AE3" t="n">
        <v>265902.0459189864</v>
      </c>
      <c r="AF3" t="n">
        <v>2.766428314348893e-06</v>
      </c>
      <c r="AG3" t="n">
        <v>0.7870833333333334</v>
      </c>
      <c r="AH3" t="n">
        <v>240524.7278524214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2.1759</v>
      </c>
      <c r="E2" t="n">
        <v>45.96</v>
      </c>
      <c r="F2" t="n">
        <v>37.18</v>
      </c>
      <c r="G2" t="n">
        <v>8.58</v>
      </c>
      <c r="H2" t="n">
        <v>0.14</v>
      </c>
      <c r="I2" t="n">
        <v>260</v>
      </c>
      <c r="J2" t="n">
        <v>124.63</v>
      </c>
      <c r="K2" t="n">
        <v>45</v>
      </c>
      <c r="L2" t="n">
        <v>1</v>
      </c>
      <c r="M2" t="n">
        <v>258</v>
      </c>
      <c r="N2" t="n">
        <v>18.64</v>
      </c>
      <c r="O2" t="n">
        <v>15605.44</v>
      </c>
      <c r="P2" t="n">
        <v>358.08</v>
      </c>
      <c r="Q2" t="n">
        <v>6590.81</v>
      </c>
      <c r="R2" t="n">
        <v>481.83</v>
      </c>
      <c r="S2" t="n">
        <v>139.12</v>
      </c>
      <c r="T2" t="n">
        <v>167390.21</v>
      </c>
      <c r="U2" t="n">
        <v>0.29</v>
      </c>
      <c r="V2" t="n">
        <v>0.63</v>
      </c>
      <c r="W2" t="n">
        <v>13.95</v>
      </c>
      <c r="X2" t="n">
        <v>10.05</v>
      </c>
      <c r="Y2" t="n">
        <v>4</v>
      </c>
      <c r="Z2" t="n">
        <v>10</v>
      </c>
      <c r="AA2" t="n">
        <v>333.1950452872908</v>
      </c>
      <c r="AB2" t="n">
        <v>455.8921604900298</v>
      </c>
      <c r="AC2" t="n">
        <v>412.3824525415264</v>
      </c>
      <c r="AD2" t="n">
        <v>333195.0452872908</v>
      </c>
      <c r="AE2" t="n">
        <v>455892.1604900298</v>
      </c>
      <c r="AF2" t="n">
        <v>2.18944491451167e-06</v>
      </c>
      <c r="AG2" t="n">
        <v>0.9575</v>
      </c>
      <c r="AH2" t="n">
        <v>412382.4525415265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2.7574</v>
      </c>
      <c r="E3" t="n">
        <v>36.27</v>
      </c>
      <c r="F3" t="n">
        <v>31.3</v>
      </c>
      <c r="G3" t="n">
        <v>16.92</v>
      </c>
      <c r="H3" t="n">
        <v>0.28</v>
      </c>
      <c r="I3" t="n">
        <v>111</v>
      </c>
      <c r="J3" t="n">
        <v>125.95</v>
      </c>
      <c r="K3" t="n">
        <v>45</v>
      </c>
      <c r="L3" t="n">
        <v>2</v>
      </c>
      <c r="M3" t="n">
        <v>2</v>
      </c>
      <c r="N3" t="n">
        <v>18.95</v>
      </c>
      <c r="O3" t="n">
        <v>15767.7</v>
      </c>
      <c r="P3" t="n">
        <v>260.37</v>
      </c>
      <c r="Q3" t="n">
        <v>6588.04</v>
      </c>
      <c r="R3" t="n">
        <v>280.11</v>
      </c>
      <c r="S3" t="n">
        <v>139.12</v>
      </c>
      <c r="T3" t="n">
        <v>67275.16</v>
      </c>
      <c r="U3" t="n">
        <v>0.5</v>
      </c>
      <c r="V3" t="n">
        <v>0.75</v>
      </c>
      <c r="W3" t="n">
        <v>13.85</v>
      </c>
      <c r="X3" t="n">
        <v>4.18</v>
      </c>
      <c r="Y3" t="n">
        <v>4</v>
      </c>
      <c r="Z3" t="n">
        <v>10</v>
      </c>
      <c r="AA3" t="n">
        <v>202.0988023619132</v>
      </c>
      <c r="AB3" t="n">
        <v>276.5204973613447</v>
      </c>
      <c r="AC3" t="n">
        <v>250.1297691922146</v>
      </c>
      <c r="AD3" t="n">
        <v>202098.8023619132</v>
      </c>
      <c r="AE3" t="n">
        <v>276520.4973613448</v>
      </c>
      <c r="AF3" t="n">
        <v>2.774564735178307e-06</v>
      </c>
      <c r="AG3" t="n">
        <v>0.7556250000000001</v>
      </c>
      <c r="AH3" t="n">
        <v>250129.7691922146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2.7574</v>
      </c>
      <c r="E4" t="n">
        <v>36.27</v>
      </c>
      <c r="F4" t="n">
        <v>31.3</v>
      </c>
      <c r="G4" t="n">
        <v>16.92</v>
      </c>
      <c r="H4" t="n">
        <v>0.42</v>
      </c>
      <c r="I4" t="n">
        <v>111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262.81</v>
      </c>
      <c r="Q4" t="n">
        <v>6588.46</v>
      </c>
      <c r="R4" t="n">
        <v>279.91</v>
      </c>
      <c r="S4" t="n">
        <v>139.12</v>
      </c>
      <c r="T4" t="n">
        <v>67174.08</v>
      </c>
      <c r="U4" t="n">
        <v>0.5</v>
      </c>
      <c r="V4" t="n">
        <v>0.75</v>
      </c>
      <c r="W4" t="n">
        <v>13.86</v>
      </c>
      <c r="X4" t="n">
        <v>4.18</v>
      </c>
      <c r="Y4" t="n">
        <v>4</v>
      </c>
      <c r="Z4" t="n">
        <v>10</v>
      </c>
      <c r="AA4" t="n">
        <v>203.3026881695017</v>
      </c>
      <c r="AB4" t="n">
        <v>278.16770703498</v>
      </c>
      <c r="AC4" t="n">
        <v>251.619771486472</v>
      </c>
      <c r="AD4" t="n">
        <v>203302.6881695017</v>
      </c>
      <c r="AE4" t="n">
        <v>278167.7070349799</v>
      </c>
      <c r="AF4" t="n">
        <v>2.774564735178307e-06</v>
      </c>
      <c r="AG4" t="n">
        <v>0.7556250000000001</v>
      </c>
      <c r="AH4" t="n">
        <v>251619.771486472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2024-09-26T13:18:41Z</dcterms:created>
  <dcterms:modified xmlns:dcterms="http://purl.org/dc/terms/" xmlns:xsi="http://www.w3.org/2001/XMLSchema-instance" xsi:type="dcterms:W3CDTF">2024-09-26T13:18:41Z</dcterms:modified>
</cp:coreProperties>
</file>