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xVal>
          <yVal>
            <numRef>
              <f>gráficos!$B$7:$B$113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0.3854</v>
      </c>
      <c r="E2" t="n">
        <v>259.49</v>
      </c>
      <c r="F2" t="n">
        <v>183.87</v>
      </c>
      <c r="G2" t="n">
        <v>5.87</v>
      </c>
      <c r="H2" t="n">
        <v>0.09</v>
      </c>
      <c r="I2" t="n">
        <v>1880</v>
      </c>
      <c r="J2" t="n">
        <v>194.77</v>
      </c>
      <c r="K2" t="n">
        <v>54.38</v>
      </c>
      <c r="L2" t="n">
        <v>1</v>
      </c>
      <c r="M2" t="n">
        <v>1878</v>
      </c>
      <c r="N2" t="n">
        <v>39.4</v>
      </c>
      <c r="O2" t="n">
        <v>24256.19</v>
      </c>
      <c r="P2" t="n">
        <v>2546.12</v>
      </c>
      <c r="Q2" t="n">
        <v>7986.8</v>
      </c>
      <c r="R2" t="n">
        <v>3452.65</v>
      </c>
      <c r="S2" t="n">
        <v>159.95</v>
      </c>
      <c r="T2" t="n">
        <v>1631332</v>
      </c>
      <c r="U2" t="n">
        <v>0.05</v>
      </c>
      <c r="V2" t="n">
        <v>0.43</v>
      </c>
      <c r="W2" t="n">
        <v>10.43</v>
      </c>
      <c r="X2" t="n">
        <v>96.34</v>
      </c>
      <c r="Y2" t="n">
        <v>0.5</v>
      </c>
      <c r="Z2" t="n">
        <v>10</v>
      </c>
      <c r="AA2" t="n">
        <v>7841.341537056749</v>
      </c>
      <c r="AB2" t="n">
        <v>10728.86942657536</v>
      </c>
      <c r="AC2" t="n">
        <v>9704.921186565422</v>
      </c>
      <c r="AD2" t="n">
        <v>7841341.537056749</v>
      </c>
      <c r="AE2" t="n">
        <v>10728869.42657536</v>
      </c>
      <c r="AF2" t="n">
        <v>5.622385836057876e-07</v>
      </c>
      <c r="AG2" t="n">
        <v>3.604027777777778</v>
      </c>
      <c r="AH2" t="n">
        <v>9704921.186565422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138.01</v>
      </c>
      <c r="F3" t="n">
        <v>113.83</v>
      </c>
      <c r="G3" t="n">
        <v>12.26</v>
      </c>
      <c r="H3" t="n">
        <v>0.18</v>
      </c>
      <c r="I3" t="n">
        <v>557</v>
      </c>
      <c r="J3" t="n">
        <v>196.32</v>
      </c>
      <c r="K3" t="n">
        <v>54.38</v>
      </c>
      <c r="L3" t="n">
        <v>2</v>
      </c>
      <c r="M3" t="n">
        <v>555</v>
      </c>
      <c r="N3" t="n">
        <v>39.95</v>
      </c>
      <c r="O3" t="n">
        <v>24447.22</v>
      </c>
      <c r="P3" t="n">
        <v>1534.4</v>
      </c>
      <c r="Q3" t="n">
        <v>7985.07</v>
      </c>
      <c r="R3" t="n">
        <v>1064.75</v>
      </c>
      <c r="S3" t="n">
        <v>159.95</v>
      </c>
      <c r="T3" t="n">
        <v>443996.63</v>
      </c>
      <c r="U3" t="n">
        <v>0.15</v>
      </c>
      <c r="V3" t="n">
        <v>0.7</v>
      </c>
      <c r="W3" t="n">
        <v>8.210000000000001</v>
      </c>
      <c r="X3" t="n">
        <v>26.33</v>
      </c>
      <c r="Y3" t="n">
        <v>0.5</v>
      </c>
      <c r="Z3" t="n">
        <v>10</v>
      </c>
      <c r="AA3" t="n">
        <v>2535.29890129344</v>
      </c>
      <c r="AB3" t="n">
        <v>3468.907806243467</v>
      </c>
      <c r="AC3" t="n">
        <v>3137.840113858143</v>
      </c>
      <c r="AD3" t="n">
        <v>2535298.90129344</v>
      </c>
      <c r="AE3" t="n">
        <v>3468907.806243467</v>
      </c>
      <c r="AF3" t="n">
        <v>1.057078561704083e-06</v>
      </c>
      <c r="AG3" t="n">
        <v>1.916805555555555</v>
      </c>
      <c r="AH3" t="n">
        <v>3137840.113858143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0.8499</v>
      </c>
      <c r="E4" t="n">
        <v>117.65</v>
      </c>
      <c r="F4" t="n">
        <v>102.54</v>
      </c>
      <c r="G4" t="n">
        <v>18.99</v>
      </c>
      <c r="H4" t="n">
        <v>0.27</v>
      </c>
      <c r="I4" t="n">
        <v>324</v>
      </c>
      <c r="J4" t="n">
        <v>197.88</v>
      </c>
      <c r="K4" t="n">
        <v>54.38</v>
      </c>
      <c r="L4" t="n">
        <v>3</v>
      </c>
      <c r="M4" t="n">
        <v>322</v>
      </c>
      <c r="N4" t="n">
        <v>40.5</v>
      </c>
      <c r="O4" t="n">
        <v>24639</v>
      </c>
      <c r="P4" t="n">
        <v>1344.09</v>
      </c>
      <c r="Q4" t="n">
        <v>7984.65</v>
      </c>
      <c r="R4" t="n">
        <v>681.48</v>
      </c>
      <c r="S4" t="n">
        <v>159.95</v>
      </c>
      <c r="T4" t="n">
        <v>253525.89</v>
      </c>
      <c r="U4" t="n">
        <v>0.23</v>
      </c>
      <c r="V4" t="n">
        <v>0.78</v>
      </c>
      <c r="W4" t="n">
        <v>7.83</v>
      </c>
      <c r="X4" t="n">
        <v>15.04</v>
      </c>
      <c r="Y4" t="n">
        <v>0.5</v>
      </c>
      <c r="Z4" t="n">
        <v>10</v>
      </c>
      <c r="AA4" t="n">
        <v>1909.045178396497</v>
      </c>
      <c r="AB4" t="n">
        <v>2612.039834211328</v>
      </c>
      <c r="AC4" t="n">
        <v>2362.75041845513</v>
      </c>
      <c r="AD4" t="n">
        <v>1909045.178396496</v>
      </c>
      <c r="AE4" t="n">
        <v>2612039.834211328</v>
      </c>
      <c r="AF4" t="n">
        <v>1.239871749368341e-06</v>
      </c>
      <c r="AG4" t="n">
        <v>1.634027777777778</v>
      </c>
      <c r="AH4" t="n">
        <v>2362750.41845513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0.9162</v>
      </c>
      <c r="E5" t="n">
        <v>109.15</v>
      </c>
      <c r="F5" t="n">
        <v>97.88</v>
      </c>
      <c r="G5" t="n">
        <v>26.1</v>
      </c>
      <c r="H5" t="n">
        <v>0.36</v>
      </c>
      <c r="I5" t="n">
        <v>225</v>
      </c>
      <c r="J5" t="n">
        <v>199.44</v>
      </c>
      <c r="K5" t="n">
        <v>54.38</v>
      </c>
      <c r="L5" t="n">
        <v>4</v>
      </c>
      <c r="M5" t="n">
        <v>223</v>
      </c>
      <c r="N5" t="n">
        <v>41.06</v>
      </c>
      <c r="O5" t="n">
        <v>24831.54</v>
      </c>
      <c r="P5" t="n">
        <v>1244.57</v>
      </c>
      <c r="Q5" t="n">
        <v>7984.67</v>
      </c>
      <c r="R5" t="n">
        <v>523.98</v>
      </c>
      <c r="S5" t="n">
        <v>159.95</v>
      </c>
      <c r="T5" t="n">
        <v>175268.35</v>
      </c>
      <c r="U5" t="n">
        <v>0.31</v>
      </c>
      <c r="V5" t="n">
        <v>0.82</v>
      </c>
      <c r="W5" t="n">
        <v>7.66</v>
      </c>
      <c r="X5" t="n">
        <v>10.39</v>
      </c>
      <c r="Y5" t="n">
        <v>0.5</v>
      </c>
      <c r="Z5" t="n">
        <v>10</v>
      </c>
      <c r="AA5" t="n">
        <v>1654.330907878345</v>
      </c>
      <c r="AB5" t="n">
        <v>2263.528532087861</v>
      </c>
      <c r="AC5" t="n">
        <v>2047.500545867642</v>
      </c>
      <c r="AD5" t="n">
        <v>1654330.907878345</v>
      </c>
      <c r="AE5" t="n">
        <v>2263528.532087861</v>
      </c>
      <c r="AF5" t="n">
        <v>1.336593124804418e-06</v>
      </c>
      <c r="AG5" t="n">
        <v>1.515972222222222</v>
      </c>
      <c r="AH5" t="n">
        <v>2047500.545867642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0.9575</v>
      </c>
      <c r="E6" t="n">
        <v>104.44</v>
      </c>
      <c r="F6" t="n">
        <v>95.31</v>
      </c>
      <c r="G6" t="n">
        <v>33.64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1175.52</v>
      </c>
      <c r="Q6" t="n">
        <v>7984.55</v>
      </c>
      <c r="R6" t="n">
        <v>436.66</v>
      </c>
      <c r="S6" t="n">
        <v>159.95</v>
      </c>
      <c r="T6" t="n">
        <v>131886.81</v>
      </c>
      <c r="U6" t="n">
        <v>0.37</v>
      </c>
      <c r="V6" t="n">
        <v>0.84</v>
      </c>
      <c r="W6" t="n">
        <v>7.57</v>
      </c>
      <c r="X6" t="n">
        <v>7.82</v>
      </c>
      <c r="Y6" t="n">
        <v>0.5</v>
      </c>
      <c r="Z6" t="n">
        <v>10</v>
      </c>
      <c r="AA6" t="n">
        <v>1508.417098203694</v>
      </c>
      <c r="AB6" t="n">
        <v>2063.882820428038</v>
      </c>
      <c r="AC6" t="n">
        <v>1866.908740724117</v>
      </c>
      <c r="AD6" t="n">
        <v>1508417.098203694</v>
      </c>
      <c r="AE6" t="n">
        <v>2063882.820428038</v>
      </c>
      <c r="AF6" t="n">
        <v>1.396843393364145e-06</v>
      </c>
      <c r="AG6" t="n">
        <v>1.450555555555556</v>
      </c>
      <c r="AH6" t="n">
        <v>1866908.740724117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0.9868</v>
      </c>
      <c r="E7" t="n">
        <v>101.34</v>
      </c>
      <c r="F7" t="n">
        <v>93.61</v>
      </c>
      <c r="G7" t="n">
        <v>41.91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1110.91</v>
      </c>
      <c r="Q7" t="n">
        <v>7984.58</v>
      </c>
      <c r="R7" t="n">
        <v>379.62</v>
      </c>
      <c r="S7" t="n">
        <v>159.95</v>
      </c>
      <c r="T7" t="n">
        <v>103545.51</v>
      </c>
      <c r="U7" t="n">
        <v>0.42</v>
      </c>
      <c r="V7" t="n">
        <v>0.85</v>
      </c>
      <c r="W7" t="n">
        <v>7.5</v>
      </c>
      <c r="X7" t="n">
        <v>6.12</v>
      </c>
      <c r="Y7" t="n">
        <v>0.5</v>
      </c>
      <c r="Z7" t="n">
        <v>10</v>
      </c>
      <c r="AA7" t="n">
        <v>1399.176319665133</v>
      </c>
      <c r="AB7" t="n">
        <v>1914.414767868565</v>
      </c>
      <c r="AC7" t="n">
        <v>1731.70570932119</v>
      </c>
      <c r="AD7" t="n">
        <v>1399176.319665133</v>
      </c>
      <c r="AE7" t="n">
        <v>1914414.767868565</v>
      </c>
      <c r="AF7" t="n">
        <v>1.439587530623225e-06</v>
      </c>
      <c r="AG7" t="n">
        <v>1.4075</v>
      </c>
      <c r="AH7" t="n">
        <v>1731705.70932119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1.0074</v>
      </c>
      <c r="E8" t="n">
        <v>99.26000000000001</v>
      </c>
      <c r="F8" t="n">
        <v>92.51000000000001</v>
      </c>
      <c r="G8" t="n">
        <v>50.92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1049.66</v>
      </c>
      <c r="Q8" t="n">
        <v>7984.52</v>
      </c>
      <c r="R8" t="n">
        <v>341.53</v>
      </c>
      <c r="S8" t="n">
        <v>159.95</v>
      </c>
      <c r="T8" t="n">
        <v>84626.63</v>
      </c>
      <c r="U8" t="n">
        <v>0.47</v>
      </c>
      <c r="V8" t="n">
        <v>0.86</v>
      </c>
      <c r="W8" t="n">
        <v>7.49</v>
      </c>
      <c r="X8" t="n">
        <v>5.01</v>
      </c>
      <c r="Y8" t="n">
        <v>0.5</v>
      </c>
      <c r="Z8" t="n">
        <v>10</v>
      </c>
      <c r="AA8" t="n">
        <v>1312.90984968927</v>
      </c>
      <c r="AB8" t="n">
        <v>1796.381177839534</v>
      </c>
      <c r="AC8" t="n">
        <v>1624.937079463346</v>
      </c>
      <c r="AD8" t="n">
        <v>1312909.84968927</v>
      </c>
      <c r="AE8" t="n">
        <v>1796381.177839534</v>
      </c>
      <c r="AF8" t="n">
        <v>1.469639722689337e-06</v>
      </c>
      <c r="AG8" t="n">
        <v>1.378611111111111</v>
      </c>
      <c r="AH8" t="n">
        <v>1624937.079463346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1.0237</v>
      </c>
      <c r="E9" t="n">
        <v>97.69</v>
      </c>
      <c r="F9" t="n">
        <v>91.63</v>
      </c>
      <c r="G9" t="n">
        <v>60.42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996.76</v>
      </c>
      <c r="Q9" t="n">
        <v>7984.44</v>
      </c>
      <c r="R9" t="n">
        <v>311.48</v>
      </c>
      <c r="S9" t="n">
        <v>159.95</v>
      </c>
      <c r="T9" t="n">
        <v>69687.59</v>
      </c>
      <c r="U9" t="n">
        <v>0.51</v>
      </c>
      <c r="V9" t="n">
        <v>0.87</v>
      </c>
      <c r="W9" t="n">
        <v>7.46</v>
      </c>
      <c r="X9" t="n">
        <v>4.14</v>
      </c>
      <c r="Y9" t="n">
        <v>0.5</v>
      </c>
      <c r="Z9" t="n">
        <v>10</v>
      </c>
      <c r="AA9" t="n">
        <v>1243.298482357596</v>
      </c>
      <c r="AB9" t="n">
        <v>1701.135834019555</v>
      </c>
      <c r="AC9" t="n">
        <v>1538.781817579866</v>
      </c>
      <c r="AD9" t="n">
        <v>1243298.482357597</v>
      </c>
      <c r="AE9" t="n">
        <v>1701135.834019555</v>
      </c>
      <c r="AF9" t="n">
        <v>1.493418884372716e-06</v>
      </c>
      <c r="AG9" t="n">
        <v>1.356805555555556</v>
      </c>
      <c r="AH9" t="n">
        <v>1538781.817579866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91.34</v>
      </c>
      <c r="G10" t="n">
        <v>66.03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969.0700000000001</v>
      </c>
      <c r="Q10" t="n">
        <v>7984.6</v>
      </c>
      <c r="R10" t="n">
        <v>299.96</v>
      </c>
      <c r="S10" t="n">
        <v>159.95</v>
      </c>
      <c r="T10" t="n">
        <v>63968.41</v>
      </c>
      <c r="U10" t="n">
        <v>0.53</v>
      </c>
      <c r="V10" t="n">
        <v>0.88</v>
      </c>
      <c r="W10" t="n">
        <v>7.5</v>
      </c>
      <c r="X10" t="n">
        <v>3.85</v>
      </c>
      <c r="Y10" t="n">
        <v>0.5</v>
      </c>
      <c r="Z10" t="n">
        <v>10</v>
      </c>
      <c r="AA10" t="n">
        <v>1211.071421027835</v>
      </c>
      <c r="AB10" t="n">
        <v>1657.041346950572</v>
      </c>
      <c r="AC10" t="n">
        <v>1498.895646469745</v>
      </c>
      <c r="AD10" t="n">
        <v>1211071.421027835</v>
      </c>
      <c r="AE10" t="n">
        <v>1657041.346950572</v>
      </c>
      <c r="AF10" t="n">
        <v>1.502609603305556e-06</v>
      </c>
      <c r="AG10" t="n">
        <v>1.348472222222222</v>
      </c>
      <c r="AH10" t="n">
        <v>1498895.646469745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1.032</v>
      </c>
      <c r="E11" t="n">
        <v>96.90000000000001</v>
      </c>
      <c r="F11" t="n">
        <v>91.23999999999999</v>
      </c>
      <c r="G11" t="n">
        <v>67.58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969.84</v>
      </c>
      <c r="Q11" t="n">
        <v>7984.49</v>
      </c>
      <c r="R11" t="n">
        <v>295.35</v>
      </c>
      <c r="S11" t="n">
        <v>159.95</v>
      </c>
      <c r="T11" t="n">
        <v>61676.06</v>
      </c>
      <c r="U11" t="n">
        <v>0.54</v>
      </c>
      <c r="V11" t="n">
        <v>0.88</v>
      </c>
      <c r="W11" t="n">
        <v>7.53</v>
      </c>
      <c r="X11" t="n">
        <v>3.74</v>
      </c>
      <c r="Y11" t="n">
        <v>0.5</v>
      </c>
      <c r="Z11" t="n">
        <v>10</v>
      </c>
      <c r="AA11" t="n">
        <v>1208.955707898358</v>
      </c>
      <c r="AB11" t="n">
        <v>1654.146534908146</v>
      </c>
      <c r="AC11" t="n">
        <v>1496.277111225755</v>
      </c>
      <c r="AD11" t="n">
        <v>1208955.707898358</v>
      </c>
      <c r="AE11" t="n">
        <v>1654146.534908146</v>
      </c>
      <c r="AF11" t="n">
        <v>1.505527291855663e-06</v>
      </c>
      <c r="AG11" t="n">
        <v>1.345833333333333</v>
      </c>
      <c r="AH11" t="n">
        <v>1496277.111225755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1.032</v>
      </c>
      <c r="E12" t="n">
        <v>96.90000000000001</v>
      </c>
      <c r="F12" t="n">
        <v>91.23</v>
      </c>
      <c r="G12" t="n">
        <v>67.58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977.12</v>
      </c>
      <c r="Q12" t="n">
        <v>7984.5</v>
      </c>
      <c r="R12" t="n">
        <v>295.49</v>
      </c>
      <c r="S12" t="n">
        <v>159.95</v>
      </c>
      <c r="T12" t="n">
        <v>61743.18</v>
      </c>
      <c r="U12" t="n">
        <v>0.54</v>
      </c>
      <c r="V12" t="n">
        <v>0.88</v>
      </c>
      <c r="W12" t="n">
        <v>7.52</v>
      </c>
      <c r="X12" t="n">
        <v>3.74</v>
      </c>
      <c r="Y12" t="n">
        <v>0.5</v>
      </c>
      <c r="Z12" t="n">
        <v>10</v>
      </c>
      <c r="AA12" t="n">
        <v>1215.055808161889</v>
      </c>
      <c r="AB12" t="n">
        <v>1662.492961206138</v>
      </c>
      <c r="AC12" t="n">
        <v>1503.826966312149</v>
      </c>
      <c r="AD12" t="n">
        <v>1215055.808161889</v>
      </c>
      <c r="AE12" t="n">
        <v>1662492.961206138</v>
      </c>
      <c r="AF12" t="n">
        <v>1.505527291855663e-06</v>
      </c>
      <c r="AG12" t="n">
        <v>1.345833333333333</v>
      </c>
      <c r="AH12" t="n">
        <v>1503826.966312149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0.4903</v>
      </c>
      <c r="E2" t="n">
        <v>203.97</v>
      </c>
      <c r="F2" t="n">
        <v>156.83</v>
      </c>
      <c r="G2" t="n">
        <v>6.76</v>
      </c>
      <c r="H2" t="n">
        <v>0.11</v>
      </c>
      <c r="I2" t="n">
        <v>1391</v>
      </c>
      <c r="J2" t="n">
        <v>159.12</v>
      </c>
      <c r="K2" t="n">
        <v>50.28</v>
      </c>
      <c r="L2" t="n">
        <v>1</v>
      </c>
      <c r="M2" t="n">
        <v>1389</v>
      </c>
      <c r="N2" t="n">
        <v>27.84</v>
      </c>
      <c r="O2" t="n">
        <v>19859.16</v>
      </c>
      <c r="P2" t="n">
        <v>1894.21</v>
      </c>
      <c r="Q2" t="n">
        <v>7986.61</v>
      </c>
      <c r="R2" t="n">
        <v>2527.2</v>
      </c>
      <c r="S2" t="n">
        <v>159.95</v>
      </c>
      <c r="T2" t="n">
        <v>1171051.1</v>
      </c>
      <c r="U2" t="n">
        <v>0.06</v>
      </c>
      <c r="V2" t="n">
        <v>0.51</v>
      </c>
      <c r="W2" t="n">
        <v>9.630000000000001</v>
      </c>
      <c r="X2" t="n">
        <v>69.31</v>
      </c>
      <c r="Y2" t="n">
        <v>0.5</v>
      </c>
      <c r="Z2" t="n">
        <v>10</v>
      </c>
      <c r="AA2" t="n">
        <v>4646.326997725063</v>
      </c>
      <c r="AB2" t="n">
        <v>6357.309579768067</v>
      </c>
      <c r="AC2" t="n">
        <v>5750.576876014797</v>
      </c>
      <c r="AD2" t="n">
        <v>4646326.997725063</v>
      </c>
      <c r="AE2" t="n">
        <v>6357309.579768067</v>
      </c>
      <c r="AF2" t="n">
        <v>7.399382023304888e-07</v>
      </c>
      <c r="AG2" t="n">
        <v>2.832916666666667</v>
      </c>
      <c r="AH2" t="n">
        <v>5750576.876014797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0.7927</v>
      </c>
      <c r="E3" t="n">
        <v>126.14</v>
      </c>
      <c r="F3" t="n">
        <v>109.03</v>
      </c>
      <c r="G3" t="n">
        <v>14.25</v>
      </c>
      <c r="H3" t="n">
        <v>0.22</v>
      </c>
      <c r="I3" t="n">
        <v>459</v>
      </c>
      <c r="J3" t="n">
        <v>160.54</v>
      </c>
      <c r="K3" t="n">
        <v>50.28</v>
      </c>
      <c r="L3" t="n">
        <v>2</v>
      </c>
      <c r="M3" t="n">
        <v>457</v>
      </c>
      <c r="N3" t="n">
        <v>28.26</v>
      </c>
      <c r="O3" t="n">
        <v>20034.4</v>
      </c>
      <c r="P3" t="n">
        <v>1266.68</v>
      </c>
      <c r="Q3" t="n">
        <v>7984.88</v>
      </c>
      <c r="R3" t="n">
        <v>901.9</v>
      </c>
      <c r="S3" t="n">
        <v>159.95</v>
      </c>
      <c r="T3" t="n">
        <v>363057.04</v>
      </c>
      <c r="U3" t="n">
        <v>0.18</v>
      </c>
      <c r="V3" t="n">
        <v>0.73</v>
      </c>
      <c r="W3" t="n">
        <v>8.050000000000001</v>
      </c>
      <c r="X3" t="n">
        <v>21.53</v>
      </c>
      <c r="Y3" t="n">
        <v>0.5</v>
      </c>
      <c r="Z3" t="n">
        <v>10</v>
      </c>
      <c r="AA3" t="n">
        <v>1945.568661522065</v>
      </c>
      <c r="AB3" t="n">
        <v>2662.012875126087</v>
      </c>
      <c r="AC3" t="n">
        <v>2407.954102482588</v>
      </c>
      <c r="AD3" t="n">
        <v>1945568.661522066</v>
      </c>
      <c r="AE3" t="n">
        <v>2662012.875126087</v>
      </c>
      <c r="AF3" t="n">
        <v>1.196306369543909e-06</v>
      </c>
      <c r="AG3" t="n">
        <v>1.751944444444445</v>
      </c>
      <c r="AH3" t="n">
        <v>2407954.102482588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0.9021</v>
      </c>
      <c r="E4" t="n">
        <v>110.85</v>
      </c>
      <c r="F4" t="n">
        <v>99.89</v>
      </c>
      <c r="G4" t="n">
        <v>22.36</v>
      </c>
      <c r="H4" t="n">
        <v>0.33</v>
      </c>
      <c r="I4" t="n">
        <v>268</v>
      </c>
      <c r="J4" t="n">
        <v>161.97</v>
      </c>
      <c r="K4" t="n">
        <v>50.28</v>
      </c>
      <c r="L4" t="n">
        <v>3</v>
      </c>
      <c r="M4" t="n">
        <v>266</v>
      </c>
      <c r="N4" t="n">
        <v>28.69</v>
      </c>
      <c r="O4" t="n">
        <v>20210.21</v>
      </c>
      <c r="P4" t="n">
        <v>1111.8</v>
      </c>
      <c r="Q4" t="n">
        <v>7984.62</v>
      </c>
      <c r="R4" t="n">
        <v>591.52</v>
      </c>
      <c r="S4" t="n">
        <v>159.95</v>
      </c>
      <c r="T4" t="n">
        <v>208825.46</v>
      </c>
      <c r="U4" t="n">
        <v>0.27</v>
      </c>
      <c r="V4" t="n">
        <v>0.8</v>
      </c>
      <c r="W4" t="n">
        <v>7.74</v>
      </c>
      <c r="X4" t="n">
        <v>12.39</v>
      </c>
      <c r="Y4" t="n">
        <v>0.5</v>
      </c>
      <c r="Z4" t="n">
        <v>10</v>
      </c>
      <c r="AA4" t="n">
        <v>1520.08157047267</v>
      </c>
      <c r="AB4" t="n">
        <v>2079.84266598665</v>
      </c>
      <c r="AC4" t="n">
        <v>1881.345401022399</v>
      </c>
      <c r="AD4" t="n">
        <v>1520081.57047267</v>
      </c>
      <c r="AE4" t="n">
        <v>2079842.66598665</v>
      </c>
      <c r="AF4" t="n">
        <v>1.36140781628051e-06</v>
      </c>
      <c r="AG4" t="n">
        <v>1.539583333333333</v>
      </c>
      <c r="AH4" t="n">
        <v>1881345.401022399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0.9598</v>
      </c>
      <c r="E5" t="n">
        <v>104.19</v>
      </c>
      <c r="F5" t="n">
        <v>95.94</v>
      </c>
      <c r="G5" t="n">
        <v>31.28</v>
      </c>
      <c r="H5" t="n">
        <v>0.43</v>
      </c>
      <c r="I5" t="n">
        <v>184</v>
      </c>
      <c r="J5" t="n">
        <v>163.4</v>
      </c>
      <c r="K5" t="n">
        <v>50.28</v>
      </c>
      <c r="L5" t="n">
        <v>4</v>
      </c>
      <c r="M5" t="n">
        <v>182</v>
      </c>
      <c r="N5" t="n">
        <v>29.12</v>
      </c>
      <c r="O5" t="n">
        <v>20386.62</v>
      </c>
      <c r="P5" t="n">
        <v>1017.42</v>
      </c>
      <c r="Q5" t="n">
        <v>7984.51</v>
      </c>
      <c r="R5" t="n">
        <v>457.66</v>
      </c>
      <c r="S5" t="n">
        <v>159.95</v>
      </c>
      <c r="T5" t="n">
        <v>142312.09</v>
      </c>
      <c r="U5" t="n">
        <v>0.35</v>
      </c>
      <c r="V5" t="n">
        <v>0.83</v>
      </c>
      <c r="W5" t="n">
        <v>7.6</v>
      </c>
      <c r="X5" t="n">
        <v>8.449999999999999</v>
      </c>
      <c r="Y5" t="n">
        <v>0.5</v>
      </c>
      <c r="Z5" t="n">
        <v>10</v>
      </c>
      <c r="AA5" t="n">
        <v>1326.660061557737</v>
      </c>
      <c r="AB5" t="n">
        <v>1815.194824334505</v>
      </c>
      <c r="AC5" t="n">
        <v>1641.955177941956</v>
      </c>
      <c r="AD5" t="n">
        <v>1326660.061557737</v>
      </c>
      <c r="AE5" t="n">
        <v>1815194.824334505</v>
      </c>
      <c r="AF5" t="n">
        <v>1.448486001625134e-06</v>
      </c>
      <c r="AG5" t="n">
        <v>1.447083333333333</v>
      </c>
      <c r="AH5" t="n">
        <v>1641955.177941956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0.9956</v>
      </c>
      <c r="E6" t="n">
        <v>100.44</v>
      </c>
      <c r="F6" t="n">
        <v>93.73</v>
      </c>
      <c r="G6" t="n">
        <v>41.35</v>
      </c>
      <c r="H6" t="n">
        <v>0.54</v>
      </c>
      <c r="I6" t="n">
        <v>136</v>
      </c>
      <c r="J6" t="n">
        <v>164.83</v>
      </c>
      <c r="K6" t="n">
        <v>50.28</v>
      </c>
      <c r="L6" t="n">
        <v>5</v>
      </c>
      <c r="M6" t="n">
        <v>133</v>
      </c>
      <c r="N6" t="n">
        <v>29.55</v>
      </c>
      <c r="O6" t="n">
        <v>20563.61</v>
      </c>
      <c r="P6" t="n">
        <v>939.41</v>
      </c>
      <c r="Q6" t="n">
        <v>7984.64</v>
      </c>
      <c r="R6" t="n">
        <v>382.58</v>
      </c>
      <c r="S6" t="n">
        <v>159.95</v>
      </c>
      <c r="T6" t="n">
        <v>105015.53</v>
      </c>
      <c r="U6" t="n">
        <v>0.42</v>
      </c>
      <c r="V6" t="n">
        <v>0.85</v>
      </c>
      <c r="W6" t="n">
        <v>7.53</v>
      </c>
      <c r="X6" t="n">
        <v>6.24</v>
      </c>
      <c r="Y6" t="n">
        <v>0.5</v>
      </c>
      <c r="Z6" t="n">
        <v>10</v>
      </c>
      <c r="AA6" t="n">
        <v>1201.966975126669</v>
      </c>
      <c r="AB6" t="n">
        <v>1644.584242408791</v>
      </c>
      <c r="AC6" t="n">
        <v>1487.627430501776</v>
      </c>
      <c r="AD6" t="n">
        <v>1201966.97512667</v>
      </c>
      <c r="AE6" t="n">
        <v>1644584.242408791</v>
      </c>
      <c r="AF6" t="n">
        <v>1.502513714542596e-06</v>
      </c>
      <c r="AG6" t="n">
        <v>1.395</v>
      </c>
      <c r="AH6" t="n">
        <v>1487627.430501777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1.0182</v>
      </c>
      <c r="E7" t="n">
        <v>98.20999999999999</v>
      </c>
      <c r="F7" t="n">
        <v>92.41</v>
      </c>
      <c r="G7" t="n">
        <v>51.34</v>
      </c>
      <c r="H7" t="n">
        <v>0.64</v>
      </c>
      <c r="I7" t="n">
        <v>108</v>
      </c>
      <c r="J7" t="n">
        <v>166.27</v>
      </c>
      <c r="K7" t="n">
        <v>50.28</v>
      </c>
      <c r="L7" t="n">
        <v>6</v>
      </c>
      <c r="M7" t="n">
        <v>63</v>
      </c>
      <c r="N7" t="n">
        <v>29.99</v>
      </c>
      <c r="O7" t="n">
        <v>20741.2</v>
      </c>
      <c r="P7" t="n">
        <v>871.95</v>
      </c>
      <c r="Q7" t="n">
        <v>7984.56</v>
      </c>
      <c r="R7" t="n">
        <v>336.49</v>
      </c>
      <c r="S7" t="n">
        <v>159.95</v>
      </c>
      <c r="T7" t="n">
        <v>82110.98</v>
      </c>
      <c r="U7" t="n">
        <v>0.48</v>
      </c>
      <c r="V7" t="n">
        <v>0.87</v>
      </c>
      <c r="W7" t="n">
        <v>7.53</v>
      </c>
      <c r="X7" t="n">
        <v>4.92</v>
      </c>
      <c r="Y7" t="n">
        <v>0.5</v>
      </c>
      <c r="Z7" t="n">
        <v>10</v>
      </c>
      <c r="AA7" t="n">
        <v>1112.483152032538</v>
      </c>
      <c r="AB7" t="n">
        <v>1522.148527903743</v>
      </c>
      <c r="AC7" t="n">
        <v>1376.876808749486</v>
      </c>
      <c r="AD7" t="n">
        <v>1112483.152032538</v>
      </c>
      <c r="AE7" t="n">
        <v>1522148.527903743</v>
      </c>
      <c r="AF7" t="n">
        <v>1.536620594764234e-06</v>
      </c>
      <c r="AG7" t="n">
        <v>1.364027777777778</v>
      </c>
      <c r="AH7" t="n">
        <v>1376876.808749486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1.0228</v>
      </c>
      <c r="E8" t="n">
        <v>97.77</v>
      </c>
      <c r="F8" t="n">
        <v>92.19</v>
      </c>
      <c r="G8" t="n">
        <v>54.77</v>
      </c>
      <c r="H8" t="n">
        <v>0.74</v>
      </c>
      <c r="I8" t="n">
        <v>101</v>
      </c>
      <c r="J8" t="n">
        <v>167.72</v>
      </c>
      <c r="K8" t="n">
        <v>50.28</v>
      </c>
      <c r="L8" t="n">
        <v>7</v>
      </c>
      <c r="M8" t="n">
        <v>7</v>
      </c>
      <c r="N8" t="n">
        <v>30.44</v>
      </c>
      <c r="O8" t="n">
        <v>20919.39</v>
      </c>
      <c r="P8" t="n">
        <v>862.73</v>
      </c>
      <c r="Q8" t="n">
        <v>7984.56</v>
      </c>
      <c r="R8" t="n">
        <v>326.41</v>
      </c>
      <c r="S8" t="n">
        <v>159.95</v>
      </c>
      <c r="T8" t="n">
        <v>77102.39999999999</v>
      </c>
      <c r="U8" t="n">
        <v>0.49</v>
      </c>
      <c r="V8" t="n">
        <v>0.87</v>
      </c>
      <c r="W8" t="n">
        <v>7.59</v>
      </c>
      <c r="X8" t="n">
        <v>4.7</v>
      </c>
      <c r="Y8" t="n">
        <v>0.5</v>
      </c>
      <c r="Z8" t="n">
        <v>10</v>
      </c>
      <c r="AA8" t="n">
        <v>1098.783278689885</v>
      </c>
      <c r="AB8" t="n">
        <v>1503.403756800571</v>
      </c>
      <c r="AC8" t="n">
        <v>1359.921012291949</v>
      </c>
      <c r="AD8" t="n">
        <v>1098783.278689886</v>
      </c>
      <c r="AE8" t="n">
        <v>1503403.756800571</v>
      </c>
      <c r="AF8" t="n">
        <v>1.54356270312793e-06</v>
      </c>
      <c r="AG8" t="n">
        <v>1.357916666666667</v>
      </c>
      <c r="AH8" t="n">
        <v>1359921.012291949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1.0227</v>
      </c>
      <c r="E9" t="n">
        <v>97.78</v>
      </c>
      <c r="F9" t="n">
        <v>92.2</v>
      </c>
      <c r="G9" t="n">
        <v>54.77</v>
      </c>
      <c r="H9" t="n">
        <v>0.84</v>
      </c>
      <c r="I9" t="n">
        <v>101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870.47</v>
      </c>
      <c r="Q9" t="n">
        <v>7984.54</v>
      </c>
      <c r="R9" t="n">
        <v>326.84</v>
      </c>
      <c r="S9" t="n">
        <v>159.95</v>
      </c>
      <c r="T9" t="n">
        <v>77319.53</v>
      </c>
      <c r="U9" t="n">
        <v>0.49</v>
      </c>
      <c r="V9" t="n">
        <v>0.87</v>
      </c>
      <c r="W9" t="n">
        <v>7.6</v>
      </c>
      <c r="X9" t="n">
        <v>4.71</v>
      </c>
      <c r="Y9" t="n">
        <v>0.5</v>
      </c>
      <c r="Z9" t="n">
        <v>10</v>
      </c>
      <c r="AA9" t="n">
        <v>1105.51917720726</v>
      </c>
      <c r="AB9" t="n">
        <v>1512.620110318912</v>
      </c>
      <c r="AC9" t="n">
        <v>1368.257769965733</v>
      </c>
      <c r="AD9" t="n">
        <v>1105519.17720726</v>
      </c>
      <c r="AE9" t="n">
        <v>1512620.110318912</v>
      </c>
      <c r="AF9" t="n">
        <v>1.543411787728719e-06</v>
      </c>
      <c r="AG9" t="n">
        <v>1.358055555555556</v>
      </c>
      <c r="AH9" t="n">
        <v>1368257.769965733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0.7752</v>
      </c>
      <c r="E2" t="n">
        <v>128.99</v>
      </c>
      <c r="F2" t="n">
        <v>116.58</v>
      </c>
      <c r="G2" t="n">
        <v>11.45</v>
      </c>
      <c r="H2" t="n">
        <v>0.22</v>
      </c>
      <c r="I2" t="n">
        <v>611</v>
      </c>
      <c r="J2" t="n">
        <v>80.84</v>
      </c>
      <c r="K2" t="n">
        <v>35.1</v>
      </c>
      <c r="L2" t="n">
        <v>1</v>
      </c>
      <c r="M2" t="n">
        <v>609</v>
      </c>
      <c r="N2" t="n">
        <v>9.74</v>
      </c>
      <c r="O2" t="n">
        <v>10204.21</v>
      </c>
      <c r="P2" t="n">
        <v>840.5</v>
      </c>
      <c r="Q2" t="n">
        <v>7985.19</v>
      </c>
      <c r="R2" t="n">
        <v>1159.59</v>
      </c>
      <c r="S2" t="n">
        <v>159.95</v>
      </c>
      <c r="T2" t="n">
        <v>491144.26</v>
      </c>
      <c r="U2" t="n">
        <v>0.14</v>
      </c>
      <c r="V2" t="n">
        <v>0.6899999999999999</v>
      </c>
      <c r="W2" t="n">
        <v>8.27</v>
      </c>
      <c r="X2" t="n">
        <v>29.08</v>
      </c>
      <c r="Y2" t="n">
        <v>0.5</v>
      </c>
      <c r="Z2" t="n">
        <v>10</v>
      </c>
      <c r="AA2" t="n">
        <v>1379.395785730795</v>
      </c>
      <c r="AB2" t="n">
        <v>1887.350168684035</v>
      </c>
      <c r="AC2" t="n">
        <v>1707.224117497429</v>
      </c>
      <c r="AD2" t="n">
        <v>1379395.785730795</v>
      </c>
      <c r="AE2" t="n">
        <v>1887350.168684035</v>
      </c>
      <c r="AF2" t="n">
        <v>1.305433703214847e-06</v>
      </c>
      <c r="AG2" t="n">
        <v>1.791527777777778</v>
      </c>
      <c r="AH2" t="n">
        <v>1707224.117497429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0.9539</v>
      </c>
      <c r="E3" t="n">
        <v>104.84</v>
      </c>
      <c r="F3" t="n">
        <v>98.78</v>
      </c>
      <c r="G3" t="n">
        <v>24.49</v>
      </c>
      <c r="H3" t="n">
        <v>0.43</v>
      </c>
      <c r="I3" t="n">
        <v>242</v>
      </c>
      <c r="J3" t="n">
        <v>82.04000000000001</v>
      </c>
      <c r="K3" t="n">
        <v>35.1</v>
      </c>
      <c r="L3" t="n">
        <v>2</v>
      </c>
      <c r="M3" t="n">
        <v>83</v>
      </c>
      <c r="N3" t="n">
        <v>9.94</v>
      </c>
      <c r="O3" t="n">
        <v>10352.53</v>
      </c>
      <c r="P3" t="n">
        <v>616.97</v>
      </c>
      <c r="Q3" t="n">
        <v>7984.65</v>
      </c>
      <c r="R3" t="n">
        <v>547</v>
      </c>
      <c r="S3" t="n">
        <v>159.95</v>
      </c>
      <c r="T3" t="n">
        <v>186693.86</v>
      </c>
      <c r="U3" t="n">
        <v>0.29</v>
      </c>
      <c r="V3" t="n">
        <v>0.8100000000000001</v>
      </c>
      <c r="W3" t="n">
        <v>7.9</v>
      </c>
      <c r="X3" t="n">
        <v>11.29</v>
      </c>
      <c r="Y3" t="n">
        <v>0.5</v>
      </c>
      <c r="Z3" t="n">
        <v>10</v>
      </c>
      <c r="AA3" t="n">
        <v>863.9792387453668</v>
      </c>
      <c r="AB3" t="n">
        <v>1182.134510525328</v>
      </c>
      <c r="AC3" t="n">
        <v>1069.313251976995</v>
      </c>
      <c r="AD3" t="n">
        <v>863979.2387453668</v>
      </c>
      <c r="AE3" t="n">
        <v>1182134.510525328</v>
      </c>
      <c r="AF3" t="n">
        <v>1.606363789340354e-06</v>
      </c>
      <c r="AG3" t="n">
        <v>1.456111111111111</v>
      </c>
      <c r="AH3" t="n">
        <v>1069313.251976995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0.9614</v>
      </c>
      <c r="E4" t="n">
        <v>104.01</v>
      </c>
      <c r="F4" t="n">
        <v>98.18000000000001</v>
      </c>
      <c r="G4" t="n">
        <v>25.72</v>
      </c>
      <c r="H4" t="n">
        <v>0.63</v>
      </c>
      <c r="I4" t="n">
        <v>229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613.86</v>
      </c>
      <c r="Q4" t="n">
        <v>7984.65</v>
      </c>
      <c r="R4" t="n">
        <v>522.91</v>
      </c>
      <c r="S4" t="n">
        <v>159.95</v>
      </c>
      <c r="T4" t="n">
        <v>174713.03</v>
      </c>
      <c r="U4" t="n">
        <v>0.31</v>
      </c>
      <c r="V4" t="n">
        <v>0.8100000000000001</v>
      </c>
      <c r="W4" t="n">
        <v>7.98</v>
      </c>
      <c r="X4" t="n">
        <v>10.68</v>
      </c>
      <c r="Y4" t="n">
        <v>0.5</v>
      </c>
      <c r="Z4" t="n">
        <v>10</v>
      </c>
      <c r="AA4" t="n">
        <v>852.6576681443687</v>
      </c>
      <c r="AB4" t="n">
        <v>1166.643838156598</v>
      </c>
      <c r="AC4" t="n">
        <v>1055.300987637842</v>
      </c>
      <c r="AD4" t="n">
        <v>852657.6681443687</v>
      </c>
      <c r="AE4" t="n">
        <v>1166643.838156598</v>
      </c>
      <c r="AF4" t="n">
        <v>1.618993759379198e-06</v>
      </c>
      <c r="AG4" t="n">
        <v>1.444583333333333</v>
      </c>
      <c r="AH4" t="n">
        <v>1055300.987637842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0.6675</v>
      </c>
      <c r="E2" t="n">
        <v>149.81</v>
      </c>
      <c r="F2" t="n">
        <v>128.79</v>
      </c>
      <c r="G2" t="n">
        <v>9.050000000000001</v>
      </c>
      <c r="H2" t="n">
        <v>0.16</v>
      </c>
      <c r="I2" t="n">
        <v>854</v>
      </c>
      <c r="J2" t="n">
        <v>107.41</v>
      </c>
      <c r="K2" t="n">
        <v>41.65</v>
      </c>
      <c r="L2" t="n">
        <v>1</v>
      </c>
      <c r="M2" t="n">
        <v>852</v>
      </c>
      <c r="N2" t="n">
        <v>14.77</v>
      </c>
      <c r="O2" t="n">
        <v>13481.73</v>
      </c>
      <c r="P2" t="n">
        <v>1171.53</v>
      </c>
      <c r="Q2" t="n">
        <v>7985.32</v>
      </c>
      <c r="R2" t="n">
        <v>1572.01</v>
      </c>
      <c r="S2" t="n">
        <v>159.95</v>
      </c>
      <c r="T2" t="n">
        <v>696141.73</v>
      </c>
      <c r="U2" t="n">
        <v>0.1</v>
      </c>
      <c r="V2" t="n">
        <v>0.62</v>
      </c>
      <c r="W2" t="n">
        <v>8.75</v>
      </c>
      <c r="X2" t="n">
        <v>41.29</v>
      </c>
      <c r="Y2" t="n">
        <v>0.5</v>
      </c>
      <c r="Z2" t="n">
        <v>10</v>
      </c>
      <c r="AA2" t="n">
        <v>2170.846066569786</v>
      </c>
      <c r="AB2" t="n">
        <v>2970.247359250062</v>
      </c>
      <c r="AC2" t="n">
        <v>2686.771120051586</v>
      </c>
      <c r="AD2" t="n">
        <v>2170846.066569786</v>
      </c>
      <c r="AE2" t="n">
        <v>2970247.359250062</v>
      </c>
      <c r="AF2" t="n">
        <v>1.075359548586465e-06</v>
      </c>
      <c r="AG2" t="n">
        <v>2.080694444444445</v>
      </c>
      <c r="AH2" t="n">
        <v>2686771.120051587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0.9036</v>
      </c>
      <c r="E3" t="n">
        <v>110.67</v>
      </c>
      <c r="F3" t="n">
        <v>101.81</v>
      </c>
      <c r="G3" t="n">
        <v>19.9</v>
      </c>
      <c r="H3" t="n">
        <v>0.32</v>
      </c>
      <c r="I3" t="n">
        <v>307</v>
      </c>
      <c r="J3" t="n">
        <v>108.68</v>
      </c>
      <c r="K3" t="n">
        <v>41.65</v>
      </c>
      <c r="L3" t="n">
        <v>2</v>
      </c>
      <c r="M3" t="n">
        <v>305</v>
      </c>
      <c r="N3" t="n">
        <v>15.03</v>
      </c>
      <c r="O3" t="n">
        <v>13638.32</v>
      </c>
      <c r="P3" t="n">
        <v>848.49</v>
      </c>
      <c r="Q3" t="n">
        <v>7984.82</v>
      </c>
      <c r="R3" t="n">
        <v>657.73</v>
      </c>
      <c r="S3" t="n">
        <v>159.95</v>
      </c>
      <c r="T3" t="n">
        <v>241734.38</v>
      </c>
      <c r="U3" t="n">
        <v>0.24</v>
      </c>
      <c r="V3" t="n">
        <v>0.79</v>
      </c>
      <c r="W3" t="n">
        <v>7.79</v>
      </c>
      <c r="X3" t="n">
        <v>14.32</v>
      </c>
      <c r="Y3" t="n">
        <v>0.5</v>
      </c>
      <c r="Z3" t="n">
        <v>10</v>
      </c>
      <c r="AA3" t="n">
        <v>1194.636979470338</v>
      </c>
      <c r="AB3" t="n">
        <v>1634.555018975214</v>
      </c>
      <c r="AC3" t="n">
        <v>1478.555382076596</v>
      </c>
      <c r="AD3" t="n">
        <v>1194636.979470338</v>
      </c>
      <c r="AE3" t="n">
        <v>1634555.018975214</v>
      </c>
      <c r="AF3" t="n">
        <v>1.455722678805587e-06</v>
      </c>
      <c r="AG3" t="n">
        <v>1.537083333333333</v>
      </c>
      <c r="AH3" t="n">
        <v>1478555.382076596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0.9828</v>
      </c>
      <c r="E4" t="n">
        <v>101.75</v>
      </c>
      <c r="F4" t="n">
        <v>95.76000000000001</v>
      </c>
      <c r="G4" t="n">
        <v>32.28</v>
      </c>
      <c r="H4" t="n">
        <v>0.48</v>
      </c>
      <c r="I4" t="n">
        <v>178</v>
      </c>
      <c r="J4" t="n">
        <v>109.96</v>
      </c>
      <c r="K4" t="n">
        <v>41.65</v>
      </c>
      <c r="L4" t="n">
        <v>3</v>
      </c>
      <c r="M4" t="n">
        <v>104</v>
      </c>
      <c r="N4" t="n">
        <v>15.31</v>
      </c>
      <c r="O4" t="n">
        <v>13795.21</v>
      </c>
      <c r="P4" t="n">
        <v>719.0599999999999</v>
      </c>
      <c r="Q4" t="n">
        <v>7984.59</v>
      </c>
      <c r="R4" t="n">
        <v>448.71</v>
      </c>
      <c r="S4" t="n">
        <v>159.95</v>
      </c>
      <c r="T4" t="n">
        <v>137871.43</v>
      </c>
      <c r="U4" t="n">
        <v>0.36</v>
      </c>
      <c r="V4" t="n">
        <v>0.83</v>
      </c>
      <c r="W4" t="n">
        <v>7.68</v>
      </c>
      <c r="X4" t="n">
        <v>8.27</v>
      </c>
      <c r="Y4" t="n">
        <v>0.5</v>
      </c>
      <c r="Z4" t="n">
        <v>10</v>
      </c>
      <c r="AA4" t="n">
        <v>963.4298509336637</v>
      </c>
      <c r="AB4" t="n">
        <v>1318.207225572714</v>
      </c>
      <c r="AC4" t="n">
        <v>1192.399378079514</v>
      </c>
      <c r="AD4" t="n">
        <v>963429.8509336637</v>
      </c>
      <c r="AE4" t="n">
        <v>1318207.225572714</v>
      </c>
      <c r="AF4" t="n">
        <v>1.583315901649105e-06</v>
      </c>
      <c r="AG4" t="n">
        <v>1.413194444444444</v>
      </c>
      <c r="AH4" t="n">
        <v>1192399.378079514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0.994</v>
      </c>
      <c r="E5" t="n">
        <v>100.61</v>
      </c>
      <c r="F5" t="n">
        <v>94.98999999999999</v>
      </c>
      <c r="G5" t="n">
        <v>35.4</v>
      </c>
      <c r="H5" t="n">
        <v>0.63</v>
      </c>
      <c r="I5" t="n">
        <v>161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699.6799999999999</v>
      </c>
      <c r="Q5" t="n">
        <v>7984.63</v>
      </c>
      <c r="R5" t="n">
        <v>419.08</v>
      </c>
      <c r="S5" t="n">
        <v>159.95</v>
      </c>
      <c r="T5" t="n">
        <v>123141.75</v>
      </c>
      <c r="U5" t="n">
        <v>0.38</v>
      </c>
      <c r="V5" t="n">
        <v>0.84</v>
      </c>
      <c r="W5" t="n">
        <v>7.75</v>
      </c>
      <c r="X5" t="n">
        <v>7.5</v>
      </c>
      <c r="Y5" t="n">
        <v>0.5</v>
      </c>
      <c r="Z5" t="n">
        <v>10</v>
      </c>
      <c r="AA5" t="n">
        <v>933.0694749970193</v>
      </c>
      <c r="AB5" t="n">
        <v>1276.666819810941</v>
      </c>
      <c r="AC5" t="n">
        <v>1154.82353034132</v>
      </c>
      <c r="AD5" t="n">
        <v>933069.4749970193</v>
      </c>
      <c r="AE5" t="n">
        <v>1276666.819810941</v>
      </c>
      <c r="AF5" t="n">
        <v>1.601359387707784e-06</v>
      </c>
      <c r="AG5" t="n">
        <v>1.397361111111111</v>
      </c>
      <c r="AH5" t="n">
        <v>1154823.53034132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0.994</v>
      </c>
      <c r="E6" t="n">
        <v>100.6</v>
      </c>
      <c r="F6" t="n">
        <v>94.98999999999999</v>
      </c>
      <c r="G6" t="n">
        <v>35.4</v>
      </c>
      <c r="H6" t="n">
        <v>0.78</v>
      </c>
      <c r="I6" t="n">
        <v>161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707.05</v>
      </c>
      <c r="Q6" t="n">
        <v>7984.68</v>
      </c>
      <c r="R6" t="n">
        <v>419.09</v>
      </c>
      <c r="S6" t="n">
        <v>159.95</v>
      </c>
      <c r="T6" t="n">
        <v>123142.93</v>
      </c>
      <c r="U6" t="n">
        <v>0.38</v>
      </c>
      <c r="V6" t="n">
        <v>0.84</v>
      </c>
      <c r="W6" t="n">
        <v>7.75</v>
      </c>
      <c r="X6" t="n">
        <v>7.49</v>
      </c>
      <c r="Y6" t="n">
        <v>0.5</v>
      </c>
      <c r="Z6" t="n">
        <v>10</v>
      </c>
      <c r="AA6" t="n">
        <v>939.5249400906383</v>
      </c>
      <c r="AB6" t="n">
        <v>1285.499471947051</v>
      </c>
      <c r="AC6" t="n">
        <v>1162.813206554264</v>
      </c>
      <c r="AD6" t="n">
        <v>939524.9400906384</v>
      </c>
      <c r="AE6" t="n">
        <v>1285499.471947051</v>
      </c>
      <c r="AF6" t="n">
        <v>1.601359387707784e-06</v>
      </c>
      <c r="AG6" t="n">
        <v>1.397222222222222</v>
      </c>
      <c r="AH6" t="n">
        <v>1162813.206554264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0.8624000000000001</v>
      </c>
      <c r="E2" t="n">
        <v>115.96</v>
      </c>
      <c r="F2" t="n">
        <v>108.09</v>
      </c>
      <c r="G2" t="n">
        <v>14.84</v>
      </c>
      <c r="H2" t="n">
        <v>0.28</v>
      </c>
      <c r="I2" t="n">
        <v>437</v>
      </c>
      <c r="J2" t="n">
        <v>61.76</v>
      </c>
      <c r="K2" t="n">
        <v>28.92</v>
      </c>
      <c r="L2" t="n">
        <v>1</v>
      </c>
      <c r="M2" t="n">
        <v>386</v>
      </c>
      <c r="N2" t="n">
        <v>6.84</v>
      </c>
      <c r="O2" t="n">
        <v>7851.41</v>
      </c>
      <c r="P2" t="n">
        <v>598.03</v>
      </c>
      <c r="Q2" t="n">
        <v>7984.7</v>
      </c>
      <c r="R2" t="n">
        <v>867.16</v>
      </c>
      <c r="S2" t="n">
        <v>159.95</v>
      </c>
      <c r="T2" t="n">
        <v>345799.31</v>
      </c>
      <c r="U2" t="n">
        <v>0.18</v>
      </c>
      <c r="V2" t="n">
        <v>0.74</v>
      </c>
      <c r="W2" t="n">
        <v>8.1</v>
      </c>
      <c r="X2" t="n">
        <v>20.6</v>
      </c>
      <c r="Y2" t="n">
        <v>0.5</v>
      </c>
      <c r="Z2" t="n">
        <v>10</v>
      </c>
      <c r="AA2" t="n">
        <v>921.7978044052053</v>
      </c>
      <c r="AB2" t="n">
        <v>1261.244422836211</v>
      </c>
      <c r="AC2" t="n">
        <v>1140.873025288387</v>
      </c>
      <c r="AD2" t="n">
        <v>921797.8044052053</v>
      </c>
      <c r="AE2" t="n">
        <v>1261244.422836211</v>
      </c>
      <c r="AF2" t="n">
        <v>1.508313062108971e-06</v>
      </c>
      <c r="AG2" t="n">
        <v>1.610555555555556</v>
      </c>
      <c r="AH2" t="n">
        <v>1140873.025288387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0.9206</v>
      </c>
      <c r="E3" t="n">
        <v>108.62</v>
      </c>
      <c r="F3" t="n">
        <v>102.38</v>
      </c>
      <c r="G3" t="n">
        <v>19.2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539.91</v>
      </c>
      <c r="Q3" t="n">
        <v>7984.81</v>
      </c>
      <c r="R3" t="n">
        <v>661.88</v>
      </c>
      <c r="S3" t="n">
        <v>159.95</v>
      </c>
      <c r="T3" t="n">
        <v>243746.01</v>
      </c>
      <c r="U3" t="n">
        <v>0.24</v>
      </c>
      <c r="V3" t="n">
        <v>0.78</v>
      </c>
      <c r="W3" t="n">
        <v>8.23</v>
      </c>
      <c r="X3" t="n">
        <v>14.89</v>
      </c>
      <c r="Y3" t="n">
        <v>0.5</v>
      </c>
      <c r="Z3" t="n">
        <v>10</v>
      </c>
      <c r="AA3" t="n">
        <v>793.2446044127321</v>
      </c>
      <c r="AB3" t="n">
        <v>1085.35226323959</v>
      </c>
      <c r="AC3" t="n">
        <v>981.7677665374717</v>
      </c>
      <c r="AD3" t="n">
        <v>793244.6044127321</v>
      </c>
      <c r="AE3" t="n">
        <v>1085352.26323959</v>
      </c>
      <c r="AF3" t="n">
        <v>1.610103206142762e-06</v>
      </c>
      <c r="AG3" t="n">
        <v>1.508611111111111</v>
      </c>
      <c r="AH3" t="n">
        <v>981767.7665374718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0.4636</v>
      </c>
      <c r="E2" t="n">
        <v>215.7</v>
      </c>
      <c r="F2" t="n">
        <v>162.57</v>
      </c>
      <c r="G2" t="n">
        <v>6.51</v>
      </c>
      <c r="H2" t="n">
        <v>0.11</v>
      </c>
      <c r="I2" t="n">
        <v>1498</v>
      </c>
      <c r="J2" t="n">
        <v>167.88</v>
      </c>
      <c r="K2" t="n">
        <v>51.39</v>
      </c>
      <c r="L2" t="n">
        <v>1</v>
      </c>
      <c r="M2" t="n">
        <v>1496</v>
      </c>
      <c r="N2" t="n">
        <v>30.49</v>
      </c>
      <c r="O2" t="n">
        <v>20939.59</v>
      </c>
      <c r="P2" t="n">
        <v>2036.98</v>
      </c>
      <c r="Q2" t="n">
        <v>7986.54</v>
      </c>
      <c r="R2" t="n">
        <v>2725.17</v>
      </c>
      <c r="S2" t="n">
        <v>159.95</v>
      </c>
      <c r="T2" t="n">
        <v>1269500.88</v>
      </c>
      <c r="U2" t="n">
        <v>0.06</v>
      </c>
      <c r="V2" t="n">
        <v>0.49</v>
      </c>
      <c r="W2" t="n">
        <v>9.75</v>
      </c>
      <c r="X2" t="n">
        <v>75.05</v>
      </c>
      <c r="Y2" t="n">
        <v>0.5</v>
      </c>
      <c r="Z2" t="n">
        <v>10</v>
      </c>
      <c r="AA2" t="n">
        <v>5265.761723575167</v>
      </c>
      <c r="AB2" t="n">
        <v>7204.847499207651</v>
      </c>
      <c r="AC2" t="n">
        <v>6517.226965949977</v>
      </c>
      <c r="AD2" t="n">
        <v>5265761.723575166</v>
      </c>
      <c r="AE2" t="n">
        <v>7204847.499207651</v>
      </c>
      <c r="AF2" t="n">
        <v>6.933589407681284e-07</v>
      </c>
      <c r="AG2" t="n">
        <v>2.995833333333333</v>
      </c>
      <c r="AH2" t="n">
        <v>6517226.965949977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0.7749</v>
      </c>
      <c r="E3" t="n">
        <v>129.04</v>
      </c>
      <c r="F3" t="n">
        <v>110.27</v>
      </c>
      <c r="G3" t="n">
        <v>13.67</v>
      </c>
      <c r="H3" t="n">
        <v>0.21</v>
      </c>
      <c r="I3" t="n">
        <v>484</v>
      </c>
      <c r="J3" t="n">
        <v>169.33</v>
      </c>
      <c r="K3" t="n">
        <v>51.39</v>
      </c>
      <c r="L3" t="n">
        <v>2</v>
      </c>
      <c r="M3" t="n">
        <v>482</v>
      </c>
      <c r="N3" t="n">
        <v>30.94</v>
      </c>
      <c r="O3" t="n">
        <v>21118.46</v>
      </c>
      <c r="P3" t="n">
        <v>1334.3</v>
      </c>
      <c r="Q3" t="n">
        <v>7985</v>
      </c>
      <c r="R3" t="n">
        <v>943.75</v>
      </c>
      <c r="S3" t="n">
        <v>159.95</v>
      </c>
      <c r="T3" t="n">
        <v>383861.47</v>
      </c>
      <c r="U3" t="n">
        <v>0.17</v>
      </c>
      <c r="V3" t="n">
        <v>0.73</v>
      </c>
      <c r="W3" t="n">
        <v>8.09</v>
      </c>
      <c r="X3" t="n">
        <v>22.77</v>
      </c>
      <c r="Y3" t="n">
        <v>0.5</v>
      </c>
      <c r="Z3" t="n">
        <v>10</v>
      </c>
      <c r="AA3" t="n">
        <v>2086.612191783251</v>
      </c>
      <c r="AB3" t="n">
        <v>2854.994855630841</v>
      </c>
      <c r="AC3" t="n">
        <v>2582.518153619879</v>
      </c>
      <c r="AD3" t="n">
        <v>2086612.191783251</v>
      </c>
      <c r="AE3" t="n">
        <v>2854994.855630841</v>
      </c>
      <c r="AF3" t="n">
        <v>1.158938402073388e-06</v>
      </c>
      <c r="AG3" t="n">
        <v>1.792222222222222</v>
      </c>
      <c r="AH3" t="n">
        <v>2582518.153619879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0.8891</v>
      </c>
      <c r="E4" t="n">
        <v>112.48</v>
      </c>
      <c r="F4" t="n">
        <v>100.55</v>
      </c>
      <c r="G4" t="n">
        <v>21.39</v>
      </c>
      <c r="H4" t="n">
        <v>0.31</v>
      </c>
      <c r="I4" t="n">
        <v>282</v>
      </c>
      <c r="J4" t="n">
        <v>170.79</v>
      </c>
      <c r="K4" t="n">
        <v>51.39</v>
      </c>
      <c r="L4" t="n">
        <v>3</v>
      </c>
      <c r="M4" t="n">
        <v>280</v>
      </c>
      <c r="N4" t="n">
        <v>31.4</v>
      </c>
      <c r="O4" t="n">
        <v>21297.94</v>
      </c>
      <c r="P4" t="n">
        <v>1171.12</v>
      </c>
      <c r="Q4" t="n">
        <v>7984.56</v>
      </c>
      <c r="R4" t="n">
        <v>613.67</v>
      </c>
      <c r="S4" t="n">
        <v>159.95</v>
      </c>
      <c r="T4" t="n">
        <v>219827.78</v>
      </c>
      <c r="U4" t="n">
        <v>0.26</v>
      </c>
      <c r="V4" t="n">
        <v>0.8</v>
      </c>
      <c r="W4" t="n">
        <v>7.77</v>
      </c>
      <c r="X4" t="n">
        <v>13.06</v>
      </c>
      <c r="Y4" t="n">
        <v>0.5</v>
      </c>
      <c r="Z4" t="n">
        <v>10</v>
      </c>
      <c r="AA4" t="n">
        <v>1614.497175203773</v>
      </c>
      <c r="AB4" t="n">
        <v>2209.026261702252</v>
      </c>
      <c r="AC4" t="n">
        <v>1998.199895673219</v>
      </c>
      <c r="AD4" t="n">
        <v>1614497.175203773</v>
      </c>
      <c r="AE4" t="n">
        <v>2209026.261702252</v>
      </c>
      <c r="AF4" t="n">
        <v>1.329735621736288e-06</v>
      </c>
      <c r="AG4" t="n">
        <v>1.562222222222222</v>
      </c>
      <c r="AH4" t="n">
        <v>1998199.895673219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0.9482</v>
      </c>
      <c r="E5" t="n">
        <v>105.46</v>
      </c>
      <c r="F5" t="n">
        <v>96.48</v>
      </c>
      <c r="G5" t="n">
        <v>29.69</v>
      </c>
      <c r="H5" t="n">
        <v>0.41</v>
      </c>
      <c r="I5" t="n">
        <v>195</v>
      </c>
      <c r="J5" t="n">
        <v>172.25</v>
      </c>
      <c r="K5" t="n">
        <v>51.39</v>
      </c>
      <c r="L5" t="n">
        <v>4</v>
      </c>
      <c r="M5" t="n">
        <v>193</v>
      </c>
      <c r="N5" t="n">
        <v>31.86</v>
      </c>
      <c r="O5" t="n">
        <v>21478.05</v>
      </c>
      <c r="P5" t="n">
        <v>1076.8</v>
      </c>
      <c r="Q5" t="n">
        <v>7984.44</v>
      </c>
      <c r="R5" t="n">
        <v>476.17</v>
      </c>
      <c r="S5" t="n">
        <v>159.95</v>
      </c>
      <c r="T5" t="n">
        <v>151516.8</v>
      </c>
      <c r="U5" t="n">
        <v>0.34</v>
      </c>
      <c r="V5" t="n">
        <v>0.83</v>
      </c>
      <c r="W5" t="n">
        <v>7.62</v>
      </c>
      <c r="X5" t="n">
        <v>8.99</v>
      </c>
      <c r="Y5" t="n">
        <v>0.5</v>
      </c>
      <c r="Z5" t="n">
        <v>10</v>
      </c>
      <c r="AA5" t="n">
        <v>1409.714122164816</v>
      </c>
      <c r="AB5" t="n">
        <v>1928.833054143666</v>
      </c>
      <c r="AC5" t="n">
        <v>1744.747934590388</v>
      </c>
      <c r="AD5" t="n">
        <v>1409714.122164816</v>
      </c>
      <c r="AE5" t="n">
        <v>1928833.054143666</v>
      </c>
      <c r="AF5" t="n">
        <v>1.418125426307893e-06</v>
      </c>
      <c r="AG5" t="n">
        <v>1.464722222222222</v>
      </c>
      <c r="AH5" t="n">
        <v>1744747.934590388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0.9858</v>
      </c>
      <c r="E6" t="n">
        <v>101.44</v>
      </c>
      <c r="F6" t="n">
        <v>94.15000000000001</v>
      </c>
      <c r="G6" t="n">
        <v>38.96</v>
      </c>
      <c r="H6" t="n">
        <v>0.51</v>
      </c>
      <c r="I6" t="n">
        <v>145</v>
      </c>
      <c r="J6" t="n">
        <v>173.71</v>
      </c>
      <c r="K6" t="n">
        <v>51.39</v>
      </c>
      <c r="L6" t="n">
        <v>5</v>
      </c>
      <c r="M6" t="n">
        <v>143</v>
      </c>
      <c r="N6" t="n">
        <v>32.32</v>
      </c>
      <c r="O6" t="n">
        <v>21658.78</v>
      </c>
      <c r="P6" t="n">
        <v>998.6799999999999</v>
      </c>
      <c r="Q6" t="n">
        <v>7984.44</v>
      </c>
      <c r="R6" t="n">
        <v>397.62</v>
      </c>
      <c r="S6" t="n">
        <v>159.95</v>
      </c>
      <c r="T6" t="n">
        <v>112487.16</v>
      </c>
      <c r="U6" t="n">
        <v>0.4</v>
      </c>
      <c r="V6" t="n">
        <v>0.85</v>
      </c>
      <c r="W6" t="n">
        <v>7.53</v>
      </c>
      <c r="X6" t="n">
        <v>6.66</v>
      </c>
      <c r="Y6" t="n">
        <v>0.5</v>
      </c>
      <c r="Z6" t="n">
        <v>10</v>
      </c>
      <c r="AA6" t="n">
        <v>1277.380947646102</v>
      </c>
      <c r="AB6" t="n">
        <v>1747.768966639537</v>
      </c>
      <c r="AC6" t="n">
        <v>1580.96434947261</v>
      </c>
      <c r="AD6" t="n">
        <v>1277380.947646102</v>
      </c>
      <c r="AE6" t="n">
        <v>1747768.966639537</v>
      </c>
      <c r="AF6" t="n">
        <v>1.474359887422823e-06</v>
      </c>
      <c r="AG6" t="n">
        <v>1.408888888888889</v>
      </c>
      <c r="AH6" t="n">
        <v>1580964.34947261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1.0125</v>
      </c>
      <c r="E7" t="n">
        <v>98.77</v>
      </c>
      <c r="F7" t="n">
        <v>92.59999999999999</v>
      </c>
      <c r="G7" t="n">
        <v>49.61</v>
      </c>
      <c r="H7" t="n">
        <v>0.61</v>
      </c>
      <c r="I7" t="n">
        <v>112</v>
      </c>
      <c r="J7" t="n">
        <v>175.18</v>
      </c>
      <c r="K7" t="n">
        <v>51.39</v>
      </c>
      <c r="L7" t="n">
        <v>6</v>
      </c>
      <c r="M7" t="n">
        <v>102</v>
      </c>
      <c r="N7" t="n">
        <v>32.79</v>
      </c>
      <c r="O7" t="n">
        <v>21840.16</v>
      </c>
      <c r="P7" t="n">
        <v>926.91</v>
      </c>
      <c r="Q7" t="n">
        <v>7984.49</v>
      </c>
      <c r="R7" t="n">
        <v>344.55</v>
      </c>
      <c r="S7" t="n">
        <v>159.95</v>
      </c>
      <c r="T7" t="n">
        <v>86121.46000000001</v>
      </c>
      <c r="U7" t="n">
        <v>0.46</v>
      </c>
      <c r="V7" t="n">
        <v>0.86</v>
      </c>
      <c r="W7" t="n">
        <v>7.49</v>
      </c>
      <c r="X7" t="n">
        <v>5.11</v>
      </c>
      <c r="Y7" t="n">
        <v>0.5</v>
      </c>
      <c r="Z7" t="n">
        <v>10</v>
      </c>
      <c r="AA7" t="n">
        <v>1175.784362895324</v>
      </c>
      <c r="AB7" t="n">
        <v>1608.760037258535</v>
      </c>
      <c r="AC7" t="n">
        <v>1455.222237211473</v>
      </c>
      <c r="AD7" t="n">
        <v>1175784.362895324</v>
      </c>
      <c r="AE7" t="n">
        <v>1608760.037258535</v>
      </c>
      <c r="AF7" t="n">
        <v>1.514292337203904e-06</v>
      </c>
      <c r="AG7" t="n">
        <v>1.371805555555556</v>
      </c>
      <c r="AH7" t="n">
        <v>1455222.237211473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1.0246</v>
      </c>
      <c r="E8" t="n">
        <v>97.59999999999999</v>
      </c>
      <c r="F8" t="n">
        <v>91.94</v>
      </c>
      <c r="G8" t="n">
        <v>56.87</v>
      </c>
      <c r="H8" t="n">
        <v>0.7</v>
      </c>
      <c r="I8" t="n">
        <v>97</v>
      </c>
      <c r="J8" t="n">
        <v>176.66</v>
      </c>
      <c r="K8" t="n">
        <v>51.39</v>
      </c>
      <c r="L8" t="n">
        <v>7</v>
      </c>
      <c r="M8" t="n">
        <v>26</v>
      </c>
      <c r="N8" t="n">
        <v>33.27</v>
      </c>
      <c r="O8" t="n">
        <v>22022.17</v>
      </c>
      <c r="P8" t="n">
        <v>887.88</v>
      </c>
      <c r="Q8" t="n">
        <v>7984.48</v>
      </c>
      <c r="R8" t="n">
        <v>319.32</v>
      </c>
      <c r="S8" t="n">
        <v>159.95</v>
      </c>
      <c r="T8" t="n">
        <v>73579.28</v>
      </c>
      <c r="U8" t="n">
        <v>0.5</v>
      </c>
      <c r="V8" t="n">
        <v>0.87</v>
      </c>
      <c r="W8" t="n">
        <v>7.55</v>
      </c>
      <c r="X8" t="n">
        <v>4.45</v>
      </c>
      <c r="Y8" t="n">
        <v>0.5</v>
      </c>
      <c r="Z8" t="n">
        <v>10</v>
      </c>
      <c r="AA8" t="n">
        <v>1126.126401994799</v>
      </c>
      <c r="AB8" t="n">
        <v>1540.815824399818</v>
      </c>
      <c r="AC8" t="n">
        <v>1393.762524667691</v>
      </c>
      <c r="AD8" t="n">
        <v>1126126.401994799</v>
      </c>
      <c r="AE8" t="n">
        <v>1540815.824399818</v>
      </c>
      <c r="AF8" t="n">
        <v>1.532389065381847e-06</v>
      </c>
      <c r="AG8" t="n">
        <v>1.355555555555555</v>
      </c>
      <c r="AH8" t="n">
        <v>1393762.524667691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1.0248</v>
      </c>
      <c r="E9" t="n">
        <v>97.58</v>
      </c>
      <c r="F9" t="n">
        <v>91.95</v>
      </c>
      <c r="G9" t="n">
        <v>57.47</v>
      </c>
      <c r="H9" t="n">
        <v>0.8</v>
      </c>
      <c r="I9" t="n">
        <v>96</v>
      </c>
      <c r="J9" t="n">
        <v>178.14</v>
      </c>
      <c r="K9" t="n">
        <v>51.39</v>
      </c>
      <c r="L9" t="n">
        <v>8</v>
      </c>
      <c r="M9" t="n">
        <v>2</v>
      </c>
      <c r="N9" t="n">
        <v>33.75</v>
      </c>
      <c r="O9" t="n">
        <v>22204.83</v>
      </c>
      <c r="P9" t="n">
        <v>886.75</v>
      </c>
      <c r="Q9" t="n">
        <v>7984.53</v>
      </c>
      <c r="R9" t="n">
        <v>318.87</v>
      </c>
      <c r="S9" t="n">
        <v>159.95</v>
      </c>
      <c r="T9" t="n">
        <v>73357.3</v>
      </c>
      <c r="U9" t="n">
        <v>0.5</v>
      </c>
      <c r="V9" t="n">
        <v>0.87</v>
      </c>
      <c r="W9" t="n">
        <v>7.57</v>
      </c>
      <c r="X9" t="n">
        <v>4.46</v>
      </c>
      <c r="Y9" t="n">
        <v>0.5</v>
      </c>
      <c r="Z9" t="n">
        <v>10</v>
      </c>
      <c r="AA9" t="n">
        <v>1124.986550980723</v>
      </c>
      <c r="AB9" t="n">
        <v>1539.256229955681</v>
      </c>
      <c r="AC9" t="n">
        <v>1392.351775728397</v>
      </c>
      <c r="AD9" t="n">
        <v>1124986.550980723</v>
      </c>
      <c r="AE9" t="n">
        <v>1539256.229955681</v>
      </c>
      <c r="AF9" t="n">
        <v>1.532688184855862e-06</v>
      </c>
      <c r="AG9" t="n">
        <v>1.355277777777778</v>
      </c>
      <c r="AH9" t="n">
        <v>1392351.775728397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1.0259</v>
      </c>
      <c r="E10" t="n">
        <v>97.47</v>
      </c>
      <c r="F10" t="n">
        <v>91.88</v>
      </c>
      <c r="G10" t="n">
        <v>58.03</v>
      </c>
      <c r="H10" t="n">
        <v>0.89</v>
      </c>
      <c r="I10" t="n">
        <v>95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893.42</v>
      </c>
      <c r="Q10" t="n">
        <v>7984.48</v>
      </c>
      <c r="R10" t="n">
        <v>316.67</v>
      </c>
      <c r="S10" t="n">
        <v>159.95</v>
      </c>
      <c r="T10" t="n">
        <v>72265.03999999999</v>
      </c>
      <c r="U10" t="n">
        <v>0.51</v>
      </c>
      <c r="V10" t="n">
        <v>0.87</v>
      </c>
      <c r="W10" t="n">
        <v>7.56</v>
      </c>
      <c r="X10" t="n">
        <v>4.39</v>
      </c>
      <c r="Y10" t="n">
        <v>0.5</v>
      </c>
      <c r="Z10" t="n">
        <v>10</v>
      </c>
      <c r="AA10" t="n">
        <v>1129.164934515216</v>
      </c>
      <c r="AB10" t="n">
        <v>1544.973278644847</v>
      </c>
      <c r="AC10" t="n">
        <v>1397.523197314598</v>
      </c>
      <c r="AD10" t="n">
        <v>1129164.934515216</v>
      </c>
      <c r="AE10" t="n">
        <v>1544973.278644847</v>
      </c>
      <c r="AF10" t="n">
        <v>1.534333341962949e-06</v>
      </c>
      <c r="AG10" t="n">
        <v>1.35375</v>
      </c>
      <c r="AH10" t="n">
        <v>1397523.197314598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0.8778</v>
      </c>
      <c r="E2" t="n">
        <v>113.92</v>
      </c>
      <c r="F2" t="n">
        <v>107.06</v>
      </c>
      <c r="G2" t="n">
        <v>15.37</v>
      </c>
      <c r="H2" t="n">
        <v>0.34</v>
      </c>
      <c r="I2" t="n">
        <v>418</v>
      </c>
      <c r="J2" t="n">
        <v>51.33</v>
      </c>
      <c r="K2" t="n">
        <v>24.83</v>
      </c>
      <c r="L2" t="n">
        <v>1</v>
      </c>
      <c r="M2" t="n">
        <v>89</v>
      </c>
      <c r="N2" t="n">
        <v>5.51</v>
      </c>
      <c r="O2" t="n">
        <v>6564.78</v>
      </c>
      <c r="P2" t="n">
        <v>499.76</v>
      </c>
      <c r="Q2" t="n">
        <v>7984.99</v>
      </c>
      <c r="R2" t="n">
        <v>820.08</v>
      </c>
      <c r="S2" t="n">
        <v>159.95</v>
      </c>
      <c r="T2" t="n">
        <v>322352.54</v>
      </c>
      <c r="U2" t="n">
        <v>0.2</v>
      </c>
      <c r="V2" t="n">
        <v>0.75</v>
      </c>
      <c r="W2" t="n">
        <v>8.4</v>
      </c>
      <c r="X2" t="n">
        <v>19.56</v>
      </c>
      <c r="Y2" t="n">
        <v>0.5</v>
      </c>
      <c r="Z2" t="n">
        <v>10</v>
      </c>
      <c r="AA2" t="n">
        <v>779.0648563441912</v>
      </c>
      <c r="AB2" t="n">
        <v>1065.950906365878</v>
      </c>
      <c r="AC2" t="n">
        <v>964.2180479338116</v>
      </c>
      <c r="AD2" t="n">
        <v>779064.8563441912</v>
      </c>
      <c r="AE2" t="n">
        <v>1065950.906365878</v>
      </c>
      <c r="AF2" t="n">
        <v>1.571144078775318e-06</v>
      </c>
      <c r="AG2" t="n">
        <v>1.582222222222222</v>
      </c>
      <c r="AH2" t="n">
        <v>964218.0479338116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0.8864</v>
      </c>
      <c r="E3" t="n">
        <v>112.82</v>
      </c>
      <c r="F3" t="n">
        <v>106.18</v>
      </c>
      <c r="G3" t="n">
        <v>15.93</v>
      </c>
      <c r="H3" t="n">
        <v>0.66</v>
      </c>
      <c r="I3" t="n">
        <v>400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501.83</v>
      </c>
      <c r="Q3" t="n">
        <v>7984.93</v>
      </c>
      <c r="R3" t="n">
        <v>785.8099999999999</v>
      </c>
      <c r="S3" t="n">
        <v>159.95</v>
      </c>
      <c r="T3" t="n">
        <v>305307.42</v>
      </c>
      <c r="U3" t="n">
        <v>0.2</v>
      </c>
      <c r="V3" t="n">
        <v>0.75</v>
      </c>
      <c r="W3" t="n">
        <v>8.49</v>
      </c>
      <c r="X3" t="n">
        <v>18.68</v>
      </c>
      <c r="Y3" t="n">
        <v>0.5</v>
      </c>
      <c r="Z3" t="n">
        <v>10</v>
      </c>
      <c r="AA3" t="n">
        <v>771.3015168587716</v>
      </c>
      <c r="AB3" t="n">
        <v>1055.328762787561</v>
      </c>
      <c r="AC3" t="n">
        <v>954.6096668303363</v>
      </c>
      <c r="AD3" t="n">
        <v>771301.5168587716</v>
      </c>
      <c r="AE3" t="n">
        <v>1055328.762787561</v>
      </c>
      <c r="AF3" t="n">
        <v>1.586536923475098e-06</v>
      </c>
      <c r="AG3" t="n">
        <v>1.566944444444444</v>
      </c>
      <c r="AH3" t="n">
        <v>954609.6668303363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0.5748</v>
      </c>
      <c r="E2" t="n">
        <v>173.99</v>
      </c>
      <c r="F2" t="n">
        <v>141.7</v>
      </c>
      <c r="G2" t="n">
        <v>7.69</v>
      </c>
      <c r="H2" t="n">
        <v>0.13</v>
      </c>
      <c r="I2" t="n">
        <v>1106</v>
      </c>
      <c r="J2" t="n">
        <v>133.21</v>
      </c>
      <c r="K2" t="n">
        <v>46.47</v>
      </c>
      <c r="L2" t="n">
        <v>1</v>
      </c>
      <c r="M2" t="n">
        <v>1104</v>
      </c>
      <c r="N2" t="n">
        <v>20.75</v>
      </c>
      <c r="O2" t="n">
        <v>16663.42</v>
      </c>
      <c r="P2" t="n">
        <v>1510.98</v>
      </c>
      <c r="Q2" t="n">
        <v>7985.92</v>
      </c>
      <c r="R2" t="n">
        <v>2012.53</v>
      </c>
      <c r="S2" t="n">
        <v>159.95</v>
      </c>
      <c r="T2" t="n">
        <v>915141.17</v>
      </c>
      <c r="U2" t="n">
        <v>0.08</v>
      </c>
      <c r="V2" t="n">
        <v>0.5600000000000001</v>
      </c>
      <c r="W2" t="n">
        <v>9.130000000000001</v>
      </c>
      <c r="X2" t="n">
        <v>54.19</v>
      </c>
      <c r="Y2" t="n">
        <v>0.5</v>
      </c>
      <c r="Z2" t="n">
        <v>10</v>
      </c>
      <c r="AA2" t="n">
        <v>3199.458869967614</v>
      </c>
      <c r="AB2" t="n">
        <v>4377.640776053404</v>
      </c>
      <c r="AC2" t="n">
        <v>3959.844884444119</v>
      </c>
      <c r="AD2" t="n">
        <v>3199458.869967614</v>
      </c>
      <c r="AE2" t="n">
        <v>4377640.776053404</v>
      </c>
      <c r="AF2" t="n">
        <v>8.937543684227315e-07</v>
      </c>
      <c r="AG2" t="n">
        <v>2.416527777777778</v>
      </c>
      <c r="AH2" t="n">
        <v>3959844.884444119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0.8464</v>
      </c>
      <c r="E3" t="n">
        <v>118.15</v>
      </c>
      <c r="F3" t="n">
        <v>105.49</v>
      </c>
      <c r="G3" t="n">
        <v>16.44</v>
      </c>
      <c r="H3" t="n">
        <v>0.26</v>
      </c>
      <c r="I3" t="n">
        <v>385</v>
      </c>
      <c r="J3" t="n">
        <v>134.55</v>
      </c>
      <c r="K3" t="n">
        <v>46.47</v>
      </c>
      <c r="L3" t="n">
        <v>2</v>
      </c>
      <c r="M3" t="n">
        <v>383</v>
      </c>
      <c r="N3" t="n">
        <v>21.09</v>
      </c>
      <c r="O3" t="n">
        <v>16828.84</v>
      </c>
      <c r="P3" t="n">
        <v>1064.24</v>
      </c>
      <c r="Q3" t="n">
        <v>7984.81</v>
      </c>
      <c r="R3" t="n">
        <v>781.9</v>
      </c>
      <c r="S3" t="n">
        <v>159.95</v>
      </c>
      <c r="T3" t="n">
        <v>303430.94</v>
      </c>
      <c r="U3" t="n">
        <v>0.2</v>
      </c>
      <c r="V3" t="n">
        <v>0.76</v>
      </c>
      <c r="W3" t="n">
        <v>7.92</v>
      </c>
      <c r="X3" t="n">
        <v>17.99</v>
      </c>
      <c r="Y3" t="n">
        <v>0.5</v>
      </c>
      <c r="Z3" t="n">
        <v>10</v>
      </c>
      <c r="AA3" t="n">
        <v>1557.416646077382</v>
      </c>
      <c r="AB3" t="n">
        <v>2130.926163536305</v>
      </c>
      <c r="AC3" t="n">
        <v>1927.553561262053</v>
      </c>
      <c r="AD3" t="n">
        <v>1557416.646077381</v>
      </c>
      <c r="AE3" t="n">
        <v>2130926.163536305</v>
      </c>
      <c r="AF3" t="n">
        <v>1.31606419177627e-06</v>
      </c>
      <c r="AG3" t="n">
        <v>1.640972222222222</v>
      </c>
      <c r="AH3" t="n">
        <v>1927553.561262053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0.9429</v>
      </c>
      <c r="E4" t="n">
        <v>106.05</v>
      </c>
      <c r="F4" t="n">
        <v>97.8</v>
      </c>
      <c r="G4" t="n">
        <v>26.31</v>
      </c>
      <c r="H4" t="n">
        <v>0.39</v>
      </c>
      <c r="I4" t="n">
        <v>223</v>
      </c>
      <c r="J4" t="n">
        <v>135.9</v>
      </c>
      <c r="K4" t="n">
        <v>46.47</v>
      </c>
      <c r="L4" t="n">
        <v>3</v>
      </c>
      <c r="M4" t="n">
        <v>221</v>
      </c>
      <c r="N4" t="n">
        <v>21.43</v>
      </c>
      <c r="O4" t="n">
        <v>16994.64</v>
      </c>
      <c r="P4" t="n">
        <v>923.73</v>
      </c>
      <c r="Q4" t="n">
        <v>7984.56</v>
      </c>
      <c r="R4" t="n">
        <v>521.1</v>
      </c>
      <c r="S4" t="n">
        <v>159.95</v>
      </c>
      <c r="T4" t="n">
        <v>173841.87</v>
      </c>
      <c r="U4" t="n">
        <v>0.31</v>
      </c>
      <c r="V4" t="n">
        <v>0.82</v>
      </c>
      <c r="W4" t="n">
        <v>7.66</v>
      </c>
      <c r="X4" t="n">
        <v>10.31</v>
      </c>
      <c r="Y4" t="n">
        <v>0.5</v>
      </c>
      <c r="Z4" t="n">
        <v>10</v>
      </c>
      <c r="AA4" t="n">
        <v>1238.473940163059</v>
      </c>
      <c r="AB4" t="n">
        <v>1694.534682545208</v>
      </c>
      <c r="AC4" t="n">
        <v>1532.810670737457</v>
      </c>
      <c r="AD4" t="n">
        <v>1238473.940163059</v>
      </c>
      <c r="AE4" t="n">
        <v>1694534.682545208</v>
      </c>
      <c r="AF4" t="n">
        <v>1.466111680559836e-06</v>
      </c>
      <c r="AG4" t="n">
        <v>1.472916666666667</v>
      </c>
      <c r="AH4" t="n">
        <v>1532810.670737457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0.9936</v>
      </c>
      <c r="E5" t="n">
        <v>100.65</v>
      </c>
      <c r="F5" t="n">
        <v>94.38</v>
      </c>
      <c r="G5" t="n">
        <v>37.75</v>
      </c>
      <c r="H5" t="n">
        <v>0.52</v>
      </c>
      <c r="I5" t="n">
        <v>150</v>
      </c>
      <c r="J5" t="n">
        <v>137.25</v>
      </c>
      <c r="K5" t="n">
        <v>46.47</v>
      </c>
      <c r="L5" t="n">
        <v>4</v>
      </c>
      <c r="M5" t="n">
        <v>131</v>
      </c>
      <c r="N5" t="n">
        <v>21.78</v>
      </c>
      <c r="O5" t="n">
        <v>17160.92</v>
      </c>
      <c r="P5" t="n">
        <v>821.45</v>
      </c>
      <c r="Q5" t="n">
        <v>7984.39</v>
      </c>
      <c r="R5" t="n">
        <v>405.31</v>
      </c>
      <c r="S5" t="n">
        <v>159.95</v>
      </c>
      <c r="T5" t="n">
        <v>116311.68</v>
      </c>
      <c r="U5" t="n">
        <v>0.39</v>
      </c>
      <c r="V5" t="n">
        <v>0.85</v>
      </c>
      <c r="W5" t="n">
        <v>7.54</v>
      </c>
      <c r="X5" t="n">
        <v>6.89</v>
      </c>
      <c r="Y5" t="n">
        <v>0.5</v>
      </c>
      <c r="Z5" t="n">
        <v>10</v>
      </c>
      <c r="AA5" t="n">
        <v>1073.150829083572</v>
      </c>
      <c r="AB5" t="n">
        <v>1468.332308425346</v>
      </c>
      <c r="AC5" t="n">
        <v>1328.196733726568</v>
      </c>
      <c r="AD5" t="n">
        <v>1073150.829083572</v>
      </c>
      <c r="AE5" t="n">
        <v>1468332.308425346</v>
      </c>
      <c r="AF5" t="n">
        <v>1.544944920780839e-06</v>
      </c>
      <c r="AG5" t="n">
        <v>1.397916666666667</v>
      </c>
      <c r="AH5" t="n">
        <v>1328196.733726568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1.011</v>
      </c>
      <c r="E6" t="n">
        <v>98.91</v>
      </c>
      <c r="F6" t="n">
        <v>93.3</v>
      </c>
      <c r="G6" t="n">
        <v>44.43</v>
      </c>
      <c r="H6" t="n">
        <v>0.64</v>
      </c>
      <c r="I6" t="n">
        <v>126</v>
      </c>
      <c r="J6" t="n">
        <v>138.6</v>
      </c>
      <c r="K6" t="n">
        <v>46.47</v>
      </c>
      <c r="L6" t="n">
        <v>5</v>
      </c>
      <c r="M6" t="n">
        <v>16</v>
      </c>
      <c r="N6" t="n">
        <v>22.13</v>
      </c>
      <c r="O6" t="n">
        <v>17327.69</v>
      </c>
      <c r="P6" t="n">
        <v>779.6900000000001</v>
      </c>
      <c r="Q6" t="n">
        <v>7984.46</v>
      </c>
      <c r="R6" t="n">
        <v>363.95</v>
      </c>
      <c r="S6" t="n">
        <v>159.95</v>
      </c>
      <c r="T6" t="n">
        <v>95747.60000000001</v>
      </c>
      <c r="U6" t="n">
        <v>0.44</v>
      </c>
      <c r="V6" t="n">
        <v>0.86</v>
      </c>
      <c r="W6" t="n">
        <v>7.63</v>
      </c>
      <c r="X6" t="n">
        <v>5.81</v>
      </c>
      <c r="Y6" t="n">
        <v>0.5</v>
      </c>
      <c r="Z6" t="n">
        <v>10</v>
      </c>
      <c r="AA6" t="n">
        <v>1014.838784628316</v>
      </c>
      <c r="AB6" t="n">
        <v>1388.547196655824</v>
      </c>
      <c r="AC6" t="n">
        <v>1256.026201045221</v>
      </c>
      <c r="AD6" t="n">
        <v>1014838.784628316</v>
      </c>
      <c r="AE6" t="n">
        <v>1388547.196655824</v>
      </c>
      <c r="AF6" t="n">
        <v>1.572000115649585e-06</v>
      </c>
      <c r="AG6" t="n">
        <v>1.37375</v>
      </c>
      <c r="AH6" t="n">
        <v>1256026.201045221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1.012</v>
      </c>
      <c r="E7" t="n">
        <v>98.81</v>
      </c>
      <c r="F7" t="n">
        <v>93.25</v>
      </c>
      <c r="G7" t="n">
        <v>45.12</v>
      </c>
      <c r="H7" t="n">
        <v>0.76</v>
      </c>
      <c r="I7" t="n">
        <v>124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785.24</v>
      </c>
      <c r="Q7" t="n">
        <v>7984.56</v>
      </c>
      <c r="R7" t="n">
        <v>361.88</v>
      </c>
      <c r="S7" t="n">
        <v>159.95</v>
      </c>
      <c r="T7" t="n">
        <v>94725.16</v>
      </c>
      <c r="U7" t="n">
        <v>0.44</v>
      </c>
      <c r="V7" t="n">
        <v>0.86</v>
      </c>
      <c r="W7" t="n">
        <v>7.65</v>
      </c>
      <c r="X7" t="n">
        <v>5.76</v>
      </c>
      <c r="Y7" t="n">
        <v>0.5</v>
      </c>
      <c r="Z7" t="n">
        <v>10</v>
      </c>
      <c r="AA7" t="n">
        <v>1018.432052196832</v>
      </c>
      <c r="AB7" t="n">
        <v>1393.463663866845</v>
      </c>
      <c r="AC7" t="n">
        <v>1260.473447525928</v>
      </c>
      <c r="AD7" t="n">
        <v>1018432.052196832</v>
      </c>
      <c r="AE7" t="n">
        <v>1393463.663866845</v>
      </c>
      <c r="AF7" t="n">
        <v>1.57355501190641e-06</v>
      </c>
      <c r="AG7" t="n">
        <v>1.372361111111111</v>
      </c>
      <c r="AH7" t="n">
        <v>1260473.447525928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0.518</v>
      </c>
      <c r="E2" t="n">
        <v>193.06</v>
      </c>
      <c r="F2" t="n">
        <v>151.36</v>
      </c>
      <c r="G2" t="n">
        <v>7.04</v>
      </c>
      <c r="H2" t="n">
        <v>0.12</v>
      </c>
      <c r="I2" t="n">
        <v>1290</v>
      </c>
      <c r="J2" t="n">
        <v>150.44</v>
      </c>
      <c r="K2" t="n">
        <v>49.1</v>
      </c>
      <c r="L2" t="n">
        <v>1</v>
      </c>
      <c r="M2" t="n">
        <v>1288</v>
      </c>
      <c r="N2" t="n">
        <v>25.34</v>
      </c>
      <c r="O2" t="n">
        <v>18787.76</v>
      </c>
      <c r="P2" t="n">
        <v>1758.77</v>
      </c>
      <c r="Q2" t="n">
        <v>7986</v>
      </c>
      <c r="R2" t="n">
        <v>2341.55</v>
      </c>
      <c r="S2" t="n">
        <v>159.95</v>
      </c>
      <c r="T2" t="n">
        <v>1078729.71</v>
      </c>
      <c r="U2" t="n">
        <v>0.07000000000000001</v>
      </c>
      <c r="V2" t="n">
        <v>0.53</v>
      </c>
      <c r="W2" t="n">
        <v>9.449999999999999</v>
      </c>
      <c r="X2" t="n">
        <v>63.85</v>
      </c>
      <c r="Y2" t="n">
        <v>0.5</v>
      </c>
      <c r="Z2" t="n">
        <v>10</v>
      </c>
      <c r="AA2" t="n">
        <v>4098.40376584672</v>
      </c>
      <c r="AB2" t="n">
        <v>5607.616841245109</v>
      </c>
      <c r="AC2" t="n">
        <v>5072.43376025613</v>
      </c>
      <c r="AD2" t="n">
        <v>4098403.765846721</v>
      </c>
      <c r="AE2" t="n">
        <v>5607616.841245109</v>
      </c>
      <c r="AF2" t="n">
        <v>7.891670693305835e-07</v>
      </c>
      <c r="AG2" t="n">
        <v>2.681388888888889</v>
      </c>
      <c r="AH2" t="n">
        <v>5072433.76025613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0.8100000000000001</v>
      </c>
      <c r="E3" t="n">
        <v>123.46</v>
      </c>
      <c r="F3" t="n">
        <v>107.89</v>
      </c>
      <c r="G3" t="n">
        <v>14.88</v>
      </c>
      <c r="H3" t="n">
        <v>0.23</v>
      </c>
      <c r="I3" t="n">
        <v>435</v>
      </c>
      <c r="J3" t="n">
        <v>151.83</v>
      </c>
      <c r="K3" t="n">
        <v>49.1</v>
      </c>
      <c r="L3" t="n">
        <v>2</v>
      </c>
      <c r="M3" t="n">
        <v>433</v>
      </c>
      <c r="N3" t="n">
        <v>25.73</v>
      </c>
      <c r="O3" t="n">
        <v>18959.54</v>
      </c>
      <c r="P3" t="n">
        <v>1200.9</v>
      </c>
      <c r="Q3" t="n">
        <v>7984.79</v>
      </c>
      <c r="R3" t="n">
        <v>863.04</v>
      </c>
      <c r="S3" t="n">
        <v>159.95</v>
      </c>
      <c r="T3" t="n">
        <v>343748.19</v>
      </c>
      <c r="U3" t="n">
        <v>0.19</v>
      </c>
      <c r="V3" t="n">
        <v>0.74</v>
      </c>
      <c r="W3" t="n">
        <v>8.01</v>
      </c>
      <c r="X3" t="n">
        <v>20.4</v>
      </c>
      <c r="Y3" t="n">
        <v>0.5</v>
      </c>
      <c r="Z3" t="n">
        <v>10</v>
      </c>
      <c r="AA3" t="n">
        <v>1814.095122489162</v>
      </c>
      <c r="AB3" t="n">
        <v>2482.124978818084</v>
      </c>
      <c r="AC3" t="n">
        <v>2245.234454523973</v>
      </c>
      <c r="AD3" t="n">
        <v>1814095.122489162</v>
      </c>
      <c r="AE3" t="n">
        <v>2482124.978818085</v>
      </c>
      <c r="AF3" t="n">
        <v>1.234025726173306e-06</v>
      </c>
      <c r="AG3" t="n">
        <v>1.714722222222222</v>
      </c>
      <c r="AH3" t="n">
        <v>2245234.454523973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0.9157999999999999</v>
      </c>
      <c r="E4" t="n">
        <v>109.19</v>
      </c>
      <c r="F4" t="n">
        <v>99.19</v>
      </c>
      <c r="G4" t="n">
        <v>23.52</v>
      </c>
      <c r="H4" t="n">
        <v>0.35</v>
      </c>
      <c r="I4" t="n">
        <v>253</v>
      </c>
      <c r="J4" t="n">
        <v>153.23</v>
      </c>
      <c r="K4" t="n">
        <v>49.1</v>
      </c>
      <c r="L4" t="n">
        <v>3</v>
      </c>
      <c r="M4" t="n">
        <v>251</v>
      </c>
      <c r="N4" t="n">
        <v>26.13</v>
      </c>
      <c r="O4" t="n">
        <v>19131.85</v>
      </c>
      <c r="P4" t="n">
        <v>1050.39</v>
      </c>
      <c r="Q4" t="n">
        <v>7984.71</v>
      </c>
      <c r="R4" t="n">
        <v>567.7</v>
      </c>
      <c r="S4" t="n">
        <v>159.95</v>
      </c>
      <c r="T4" t="n">
        <v>196988.79</v>
      </c>
      <c r="U4" t="n">
        <v>0.28</v>
      </c>
      <c r="V4" t="n">
        <v>0.8100000000000001</v>
      </c>
      <c r="W4" t="n">
        <v>7.72</v>
      </c>
      <c r="X4" t="n">
        <v>11.69</v>
      </c>
      <c r="Y4" t="n">
        <v>0.5</v>
      </c>
      <c r="Z4" t="n">
        <v>10</v>
      </c>
      <c r="AA4" t="n">
        <v>1424.836987449152</v>
      </c>
      <c r="AB4" t="n">
        <v>1949.524825599425</v>
      </c>
      <c r="AC4" t="n">
        <v>1763.464912419492</v>
      </c>
      <c r="AD4" t="n">
        <v>1424836.987449152</v>
      </c>
      <c r="AE4" t="n">
        <v>1949524.825599425</v>
      </c>
      <c r="AF4" t="n">
        <v>1.395210814851251e-06</v>
      </c>
      <c r="AG4" t="n">
        <v>1.516527777777778</v>
      </c>
      <c r="AH4" t="n">
        <v>1763464.912419492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0.9706</v>
      </c>
      <c r="E5" t="n">
        <v>103.03</v>
      </c>
      <c r="F5" t="n">
        <v>95.47</v>
      </c>
      <c r="G5" t="n">
        <v>33.11</v>
      </c>
      <c r="H5" t="n">
        <v>0.46</v>
      </c>
      <c r="I5" t="n">
        <v>173</v>
      </c>
      <c r="J5" t="n">
        <v>154.63</v>
      </c>
      <c r="K5" t="n">
        <v>49.1</v>
      </c>
      <c r="L5" t="n">
        <v>4</v>
      </c>
      <c r="M5" t="n">
        <v>171</v>
      </c>
      <c r="N5" t="n">
        <v>26.53</v>
      </c>
      <c r="O5" t="n">
        <v>19304.72</v>
      </c>
      <c r="P5" t="n">
        <v>956.66</v>
      </c>
      <c r="Q5" t="n">
        <v>7984.48</v>
      </c>
      <c r="R5" t="n">
        <v>442.61</v>
      </c>
      <c r="S5" t="n">
        <v>159.95</v>
      </c>
      <c r="T5" t="n">
        <v>134846.47</v>
      </c>
      <c r="U5" t="n">
        <v>0.36</v>
      </c>
      <c r="V5" t="n">
        <v>0.84</v>
      </c>
      <c r="W5" t="n">
        <v>7.57</v>
      </c>
      <c r="X5" t="n">
        <v>7.98</v>
      </c>
      <c r="Y5" t="n">
        <v>0.5</v>
      </c>
      <c r="Z5" t="n">
        <v>10</v>
      </c>
      <c r="AA5" t="n">
        <v>1245.396146063611</v>
      </c>
      <c r="AB5" t="n">
        <v>1704.005950044514</v>
      </c>
      <c r="AC5" t="n">
        <v>1541.378013759636</v>
      </c>
      <c r="AD5" t="n">
        <v>1245396.14606361</v>
      </c>
      <c r="AE5" t="n">
        <v>1704005.950044514</v>
      </c>
      <c r="AF5" t="n">
        <v>1.478697987436804e-06</v>
      </c>
      <c r="AG5" t="n">
        <v>1.430972222222222</v>
      </c>
      <c r="AH5" t="n">
        <v>1541378.013759636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1.0051</v>
      </c>
      <c r="E6" t="n">
        <v>99.48999999999999</v>
      </c>
      <c r="F6" t="n">
        <v>93.34</v>
      </c>
      <c r="G6" t="n">
        <v>44.1</v>
      </c>
      <c r="H6" t="n">
        <v>0.57</v>
      </c>
      <c r="I6" t="n">
        <v>127</v>
      </c>
      <c r="J6" t="n">
        <v>156.03</v>
      </c>
      <c r="K6" t="n">
        <v>49.1</v>
      </c>
      <c r="L6" t="n">
        <v>5</v>
      </c>
      <c r="M6" t="n">
        <v>112</v>
      </c>
      <c r="N6" t="n">
        <v>26.94</v>
      </c>
      <c r="O6" t="n">
        <v>19478.15</v>
      </c>
      <c r="P6" t="n">
        <v>869.53</v>
      </c>
      <c r="Q6" t="n">
        <v>7984.56</v>
      </c>
      <c r="R6" t="n">
        <v>369.52</v>
      </c>
      <c r="S6" t="n">
        <v>159.95</v>
      </c>
      <c r="T6" t="n">
        <v>98527.99000000001</v>
      </c>
      <c r="U6" t="n">
        <v>0.43</v>
      </c>
      <c r="V6" t="n">
        <v>0.86</v>
      </c>
      <c r="W6" t="n">
        <v>7.51</v>
      </c>
      <c r="X6" t="n">
        <v>5.84</v>
      </c>
      <c r="Y6" t="n">
        <v>0.5</v>
      </c>
      <c r="Z6" t="n">
        <v>10</v>
      </c>
      <c r="AA6" t="n">
        <v>1119.016998018591</v>
      </c>
      <c r="AB6" t="n">
        <v>1531.088424234803</v>
      </c>
      <c r="AC6" t="n">
        <v>1384.963493921932</v>
      </c>
      <c r="AD6" t="n">
        <v>1119016.998018591</v>
      </c>
      <c r="AE6" t="n">
        <v>1531088.424234803</v>
      </c>
      <c r="AF6" t="n">
        <v>1.531258342440482e-06</v>
      </c>
      <c r="AG6" t="n">
        <v>1.381805555555556</v>
      </c>
      <c r="AH6" t="n">
        <v>1384963.493921932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1.0193</v>
      </c>
      <c r="E7" t="n">
        <v>98.09999999999999</v>
      </c>
      <c r="F7" t="n">
        <v>92.5</v>
      </c>
      <c r="G7" t="n">
        <v>50.92</v>
      </c>
      <c r="H7" t="n">
        <v>0.67</v>
      </c>
      <c r="I7" t="n">
        <v>109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833.46</v>
      </c>
      <c r="Q7" t="n">
        <v>7984.56</v>
      </c>
      <c r="R7" t="n">
        <v>337.91</v>
      </c>
      <c r="S7" t="n">
        <v>159.95</v>
      </c>
      <c r="T7" t="n">
        <v>82816.73</v>
      </c>
      <c r="U7" t="n">
        <v>0.47</v>
      </c>
      <c r="V7" t="n">
        <v>0.86</v>
      </c>
      <c r="W7" t="n">
        <v>7.58</v>
      </c>
      <c r="X7" t="n">
        <v>5.01</v>
      </c>
      <c r="Y7" t="n">
        <v>0.5</v>
      </c>
      <c r="Z7" t="n">
        <v>10</v>
      </c>
      <c r="AA7" t="n">
        <v>1069.447123551764</v>
      </c>
      <c r="AB7" t="n">
        <v>1463.26473512077</v>
      </c>
      <c r="AC7" t="n">
        <v>1323.612802505797</v>
      </c>
      <c r="AD7" t="n">
        <v>1069447.123551764</v>
      </c>
      <c r="AE7" t="n">
        <v>1463264.73512077</v>
      </c>
      <c r="AF7" t="n">
        <v>1.552891879862285e-06</v>
      </c>
      <c r="AG7" t="n">
        <v>1.3625</v>
      </c>
      <c r="AH7" t="n">
        <v>1323612.802505797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1.0198</v>
      </c>
      <c r="E8" t="n">
        <v>98.06</v>
      </c>
      <c r="F8" t="n">
        <v>92.48</v>
      </c>
      <c r="G8" t="n">
        <v>51.38</v>
      </c>
      <c r="H8" t="n">
        <v>0.78</v>
      </c>
      <c r="I8" t="n">
        <v>108</v>
      </c>
      <c r="J8" t="n">
        <v>158.86</v>
      </c>
      <c r="K8" t="n">
        <v>49.1</v>
      </c>
      <c r="L8" t="n">
        <v>7</v>
      </c>
      <c r="M8" t="n">
        <v>2</v>
      </c>
      <c r="N8" t="n">
        <v>27.77</v>
      </c>
      <c r="O8" t="n">
        <v>19826.68</v>
      </c>
      <c r="P8" t="n">
        <v>840.08</v>
      </c>
      <c r="Q8" t="n">
        <v>7984.51</v>
      </c>
      <c r="R8" t="n">
        <v>336.31</v>
      </c>
      <c r="S8" t="n">
        <v>159.95</v>
      </c>
      <c r="T8" t="n">
        <v>82018.89</v>
      </c>
      <c r="U8" t="n">
        <v>0.48</v>
      </c>
      <c r="V8" t="n">
        <v>0.86</v>
      </c>
      <c r="W8" t="n">
        <v>7.61</v>
      </c>
      <c r="X8" t="n">
        <v>4.99</v>
      </c>
      <c r="Y8" t="n">
        <v>0.5</v>
      </c>
      <c r="Z8" t="n">
        <v>10</v>
      </c>
      <c r="AA8" t="n">
        <v>1074.500210337258</v>
      </c>
      <c r="AB8" t="n">
        <v>1470.178591387138</v>
      </c>
      <c r="AC8" t="n">
        <v>1329.866810033761</v>
      </c>
      <c r="AD8" t="n">
        <v>1074500.210337258</v>
      </c>
      <c r="AE8" t="n">
        <v>1470178.591387138</v>
      </c>
      <c r="AF8" t="n">
        <v>1.553653624137701e-06</v>
      </c>
      <c r="AG8" t="n">
        <v>1.361944444444444</v>
      </c>
      <c r="AH8" t="n">
        <v>1329866.810033761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1.0196</v>
      </c>
      <c r="E9" t="n">
        <v>98.06999999999999</v>
      </c>
      <c r="F9" t="n">
        <v>92.5</v>
      </c>
      <c r="G9" t="n">
        <v>51.39</v>
      </c>
      <c r="H9" t="n">
        <v>0.88</v>
      </c>
      <c r="I9" t="n">
        <v>108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846.1799999999999</v>
      </c>
      <c r="Q9" t="n">
        <v>7984.48</v>
      </c>
      <c r="R9" t="n">
        <v>336.65</v>
      </c>
      <c r="S9" t="n">
        <v>159.95</v>
      </c>
      <c r="T9" t="n">
        <v>82188.63</v>
      </c>
      <c r="U9" t="n">
        <v>0.48</v>
      </c>
      <c r="V9" t="n">
        <v>0.86</v>
      </c>
      <c r="W9" t="n">
        <v>7.61</v>
      </c>
      <c r="X9" t="n">
        <v>5.01</v>
      </c>
      <c r="Y9" t="n">
        <v>0.5</v>
      </c>
      <c r="Z9" t="n">
        <v>10</v>
      </c>
      <c r="AA9" t="n">
        <v>1079.995453810131</v>
      </c>
      <c r="AB9" t="n">
        <v>1477.697425939756</v>
      </c>
      <c r="AC9" t="n">
        <v>1336.668057569428</v>
      </c>
      <c r="AD9" t="n">
        <v>1079995.453810131</v>
      </c>
      <c r="AE9" t="n">
        <v>1477697.425939756</v>
      </c>
      <c r="AF9" t="n">
        <v>1.553348926427535e-06</v>
      </c>
      <c r="AG9" t="n">
        <v>1.362083333333333</v>
      </c>
      <c r="AH9" t="n">
        <v>1336668.057569428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0.411</v>
      </c>
      <c r="E2" t="n">
        <v>243.31</v>
      </c>
      <c r="F2" t="n">
        <v>176.04</v>
      </c>
      <c r="G2" t="n">
        <v>6.07</v>
      </c>
      <c r="H2" t="n">
        <v>0.1</v>
      </c>
      <c r="I2" t="n">
        <v>1741</v>
      </c>
      <c r="J2" t="n">
        <v>185.69</v>
      </c>
      <c r="K2" t="n">
        <v>53.44</v>
      </c>
      <c r="L2" t="n">
        <v>1</v>
      </c>
      <c r="M2" t="n">
        <v>1739</v>
      </c>
      <c r="N2" t="n">
        <v>36.26</v>
      </c>
      <c r="O2" t="n">
        <v>23136.14</v>
      </c>
      <c r="P2" t="n">
        <v>2361.27</v>
      </c>
      <c r="Q2" t="n">
        <v>7986.91</v>
      </c>
      <c r="R2" t="n">
        <v>3184.75</v>
      </c>
      <c r="S2" t="n">
        <v>159.95</v>
      </c>
      <c r="T2" t="n">
        <v>1498072.54</v>
      </c>
      <c r="U2" t="n">
        <v>0.05</v>
      </c>
      <c r="V2" t="n">
        <v>0.45</v>
      </c>
      <c r="W2" t="n">
        <v>10.19</v>
      </c>
      <c r="X2" t="n">
        <v>88.52</v>
      </c>
      <c r="Y2" t="n">
        <v>0.5</v>
      </c>
      <c r="Z2" t="n">
        <v>10</v>
      </c>
      <c r="AA2" t="n">
        <v>6840.355565259311</v>
      </c>
      <c r="AB2" t="n">
        <v>9359.27625957764</v>
      </c>
      <c r="AC2" t="n">
        <v>8466.040069189929</v>
      </c>
      <c r="AD2" t="n">
        <v>6840355.565259311</v>
      </c>
      <c r="AE2" t="n">
        <v>9359276.259577639</v>
      </c>
      <c r="AF2" t="n">
        <v>6.04378101021158e-07</v>
      </c>
      <c r="AG2" t="n">
        <v>3.379305555555556</v>
      </c>
      <c r="AH2" t="n">
        <v>8466040.069189928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0.7417</v>
      </c>
      <c r="E3" t="n">
        <v>134.82</v>
      </c>
      <c r="F3" t="n">
        <v>112.55</v>
      </c>
      <c r="G3" t="n">
        <v>12.69</v>
      </c>
      <c r="H3" t="n">
        <v>0.19</v>
      </c>
      <c r="I3" t="n">
        <v>532</v>
      </c>
      <c r="J3" t="n">
        <v>187.21</v>
      </c>
      <c r="K3" t="n">
        <v>53.44</v>
      </c>
      <c r="L3" t="n">
        <v>2</v>
      </c>
      <c r="M3" t="n">
        <v>530</v>
      </c>
      <c r="N3" t="n">
        <v>36.77</v>
      </c>
      <c r="O3" t="n">
        <v>23322.88</v>
      </c>
      <c r="P3" t="n">
        <v>1466.05</v>
      </c>
      <c r="Q3" t="n">
        <v>7984.75</v>
      </c>
      <c r="R3" t="n">
        <v>1022.28</v>
      </c>
      <c r="S3" t="n">
        <v>159.95</v>
      </c>
      <c r="T3" t="n">
        <v>422886.99</v>
      </c>
      <c r="U3" t="n">
        <v>0.16</v>
      </c>
      <c r="V3" t="n">
        <v>0.71</v>
      </c>
      <c r="W3" t="n">
        <v>8.15</v>
      </c>
      <c r="X3" t="n">
        <v>25.06</v>
      </c>
      <c r="Y3" t="n">
        <v>0.5</v>
      </c>
      <c r="Z3" t="n">
        <v>10</v>
      </c>
      <c r="AA3" t="n">
        <v>2375.582048175989</v>
      </c>
      <c r="AB3" t="n">
        <v>3250.376161597896</v>
      </c>
      <c r="AC3" t="n">
        <v>2940.164822666464</v>
      </c>
      <c r="AD3" t="n">
        <v>2375582.048175989</v>
      </c>
      <c r="AE3" t="n">
        <v>3250376.161597895</v>
      </c>
      <c r="AF3" t="n">
        <v>1.09067454386227e-06</v>
      </c>
      <c r="AG3" t="n">
        <v>1.8725</v>
      </c>
      <c r="AH3" t="n">
        <v>2940164.822666464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0.862</v>
      </c>
      <c r="E4" t="n">
        <v>116.01</v>
      </c>
      <c r="F4" t="n">
        <v>101.97</v>
      </c>
      <c r="G4" t="n">
        <v>19.67</v>
      </c>
      <c r="H4" t="n">
        <v>0.28</v>
      </c>
      <c r="I4" t="n">
        <v>311</v>
      </c>
      <c r="J4" t="n">
        <v>188.73</v>
      </c>
      <c r="K4" t="n">
        <v>53.44</v>
      </c>
      <c r="L4" t="n">
        <v>3</v>
      </c>
      <c r="M4" t="n">
        <v>309</v>
      </c>
      <c r="N4" t="n">
        <v>37.29</v>
      </c>
      <c r="O4" t="n">
        <v>23510.33</v>
      </c>
      <c r="P4" t="n">
        <v>1289.03</v>
      </c>
      <c r="Q4" t="n">
        <v>7984.85</v>
      </c>
      <c r="R4" t="n">
        <v>661.25</v>
      </c>
      <c r="S4" t="n">
        <v>159.95</v>
      </c>
      <c r="T4" t="n">
        <v>243476.95</v>
      </c>
      <c r="U4" t="n">
        <v>0.24</v>
      </c>
      <c r="V4" t="n">
        <v>0.78</v>
      </c>
      <c r="W4" t="n">
        <v>7.83</v>
      </c>
      <c r="X4" t="n">
        <v>14.47</v>
      </c>
      <c r="Y4" t="n">
        <v>0.5</v>
      </c>
      <c r="Z4" t="n">
        <v>10</v>
      </c>
      <c r="AA4" t="n">
        <v>1813.204903772991</v>
      </c>
      <c r="AB4" t="n">
        <v>2480.906942296941</v>
      </c>
      <c r="AC4" t="n">
        <v>2244.132665698884</v>
      </c>
      <c r="AD4" t="n">
        <v>1813204.903772991</v>
      </c>
      <c r="AE4" t="n">
        <v>2480906.942296941</v>
      </c>
      <c r="AF4" t="n">
        <v>1.267576455183061e-06</v>
      </c>
      <c r="AG4" t="n">
        <v>1.61125</v>
      </c>
      <c r="AH4" t="n">
        <v>2244132.665698884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0.9268</v>
      </c>
      <c r="E5" t="n">
        <v>107.9</v>
      </c>
      <c r="F5" t="n">
        <v>97.43000000000001</v>
      </c>
      <c r="G5" t="n">
        <v>27.19</v>
      </c>
      <c r="H5" t="n">
        <v>0.37</v>
      </c>
      <c r="I5" t="n">
        <v>215</v>
      </c>
      <c r="J5" t="n">
        <v>190.25</v>
      </c>
      <c r="K5" t="n">
        <v>53.44</v>
      </c>
      <c r="L5" t="n">
        <v>4</v>
      </c>
      <c r="M5" t="n">
        <v>213</v>
      </c>
      <c r="N5" t="n">
        <v>37.82</v>
      </c>
      <c r="O5" t="n">
        <v>23698.48</v>
      </c>
      <c r="P5" t="n">
        <v>1189.87</v>
      </c>
      <c r="Q5" t="n">
        <v>7984.63</v>
      </c>
      <c r="R5" t="n">
        <v>508.25</v>
      </c>
      <c r="S5" t="n">
        <v>159.95</v>
      </c>
      <c r="T5" t="n">
        <v>167456.57</v>
      </c>
      <c r="U5" t="n">
        <v>0.31</v>
      </c>
      <c r="V5" t="n">
        <v>0.82</v>
      </c>
      <c r="W5" t="n">
        <v>7.65</v>
      </c>
      <c r="X5" t="n">
        <v>9.93</v>
      </c>
      <c r="Y5" t="n">
        <v>0.5</v>
      </c>
      <c r="Z5" t="n">
        <v>10</v>
      </c>
      <c r="AA5" t="n">
        <v>1572.35801973945</v>
      </c>
      <c r="AB5" t="n">
        <v>2151.369610147631</v>
      </c>
      <c r="AC5" t="n">
        <v>1946.045914021352</v>
      </c>
      <c r="AD5" t="n">
        <v>1572358.01973945</v>
      </c>
      <c r="AE5" t="n">
        <v>2151369.610147631</v>
      </c>
      <c r="AF5" t="n">
        <v>1.362865265271069e-06</v>
      </c>
      <c r="AG5" t="n">
        <v>1.498611111111111</v>
      </c>
      <c r="AH5" t="n">
        <v>1946045.914021352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0.9668</v>
      </c>
      <c r="E6" t="n">
        <v>103.43</v>
      </c>
      <c r="F6" t="n">
        <v>94.93000000000001</v>
      </c>
      <c r="G6" t="n">
        <v>35.16</v>
      </c>
      <c r="H6" t="n">
        <v>0.46</v>
      </c>
      <c r="I6" t="n">
        <v>162</v>
      </c>
      <c r="J6" t="n">
        <v>191.78</v>
      </c>
      <c r="K6" t="n">
        <v>53.44</v>
      </c>
      <c r="L6" t="n">
        <v>5</v>
      </c>
      <c r="M6" t="n">
        <v>160</v>
      </c>
      <c r="N6" t="n">
        <v>38.35</v>
      </c>
      <c r="O6" t="n">
        <v>23887.36</v>
      </c>
      <c r="P6" t="n">
        <v>1117.38</v>
      </c>
      <c r="Q6" t="n">
        <v>7984.53</v>
      </c>
      <c r="R6" t="n">
        <v>424.06</v>
      </c>
      <c r="S6" t="n">
        <v>159.95</v>
      </c>
      <c r="T6" t="n">
        <v>125626.09</v>
      </c>
      <c r="U6" t="n">
        <v>0.38</v>
      </c>
      <c r="V6" t="n">
        <v>0.84</v>
      </c>
      <c r="W6" t="n">
        <v>7.56</v>
      </c>
      <c r="X6" t="n">
        <v>7.44</v>
      </c>
      <c r="Y6" t="n">
        <v>0.5</v>
      </c>
      <c r="Z6" t="n">
        <v>10</v>
      </c>
      <c r="AA6" t="n">
        <v>1431.07015512419</v>
      </c>
      <c r="AB6" t="n">
        <v>1958.053320600362</v>
      </c>
      <c r="AC6" t="n">
        <v>1771.179459827358</v>
      </c>
      <c r="AD6" t="n">
        <v>1431070.15512419</v>
      </c>
      <c r="AE6" t="n">
        <v>1958053.320600362</v>
      </c>
      <c r="AF6" t="n">
        <v>1.421685518411814e-06</v>
      </c>
      <c r="AG6" t="n">
        <v>1.436527777777778</v>
      </c>
      <c r="AH6" t="n">
        <v>1771179.459827358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0.9954</v>
      </c>
      <c r="E7" t="n">
        <v>100.47</v>
      </c>
      <c r="F7" t="n">
        <v>93.27</v>
      </c>
      <c r="G7" t="n">
        <v>44.06</v>
      </c>
      <c r="H7" t="n">
        <v>0.55</v>
      </c>
      <c r="I7" t="n">
        <v>127</v>
      </c>
      <c r="J7" t="n">
        <v>193.32</v>
      </c>
      <c r="K7" t="n">
        <v>53.44</v>
      </c>
      <c r="L7" t="n">
        <v>6</v>
      </c>
      <c r="M7" t="n">
        <v>125</v>
      </c>
      <c r="N7" t="n">
        <v>38.89</v>
      </c>
      <c r="O7" t="n">
        <v>24076.95</v>
      </c>
      <c r="P7" t="n">
        <v>1051.59</v>
      </c>
      <c r="Q7" t="n">
        <v>7984.58</v>
      </c>
      <c r="R7" t="n">
        <v>367.99</v>
      </c>
      <c r="S7" t="n">
        <v>159.95</v>
      </c>
      <c r="T7" t="n">
        <v>97762.85000000001</v>
      </c>
      <c r="U7" t="n">
        <v>0.43</v>
      </c>
      <c r="V7" t="n">
        <v>0.86</v>
      </c>
      <c r="W7" t="n">
        <v>7.49</v>
      </c>
      <c r="X7" t="n">
        <v>5.78</v>
      </c>
      <c r="Y7" t="n">
        <v>0.5</v>
      </c>
      <c r="Z7" t="n">
        <v>10</v>
      </c>
      <c r="AA7" t="n">
        <v>1325.346749197614</v>
      </c>
      <c r="AB7" t="n">
        <v>1813.397892424132</v>
      </c>
      <c r="AC7" t="n">
        <v>1640.329742691099</v>
      </c>
      <c r="AD7" t="n">
        <v>1325346.749197614</v>
      </c>
      <c r="AE7" t="n">
        <v>1813397.892424132</v>
      </c>
      <c r="AF7" t="n">
        <v>1.463741999407447e-06</v>
      </c>
      <c r="AG7" t="n">
        <v>1.395416666666667</v>
      </c>
      <c r="AH7" t="n">
        <v>1640329.742691099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1.0151</v>
      </c>
      <c r="E8" t="n">
        <v>98.51000000000001</v>
      </c>
      <c r="F8" t="n">
        <v>92.20999999999999</v>
      </c>
      <c r="G8" t="n">
        <v>53.71</v>
      </c>
      <c r="H8" t="n">
        <v>0.64</v>
      </c>
      <c r="I8" t="n">
        <v>103</v>
      </c>
      <c r="J8" t="n">
        <v>194.86</v>
      </c>
      <c r="K8" t="n">
        <v>53.44</v>
      </c>
      <c r="L8" t="n">
        <v>7</v>
      </c>
      <c r="M8" t="n">
        <v>97</v>
      </c>
      <c r="N8" t="n">
        <v>39.43</v>
      </c>
      <c r="O8" t="n">
        <v>24267.28</v>
      </c>
      <c r="P8" t="n">
        <v>991.0599999999999</v>
      </c>
      <c r="Q8" t="n">
        <v>7984.47</v>
      </c>
      <c r="R8" t="n">
        <v>331.56</v>
      </c>
      <c r="S8" t="n">
        <v>159.95</v>
      </c>
      <c r="T8" t="n">
        <v>79669.69</v>
      </c>
      <c r="U8" t="n">
        <v>0.48</v>
      </c>
      <c r="V8" t="n">
        <v>0.87</v>
      </c>
      <c r="W8" t="n">
        <v>7.47</v>
      </c>
      <c r="X8" t="n">
        <v>4.71</v>
      </c>
      <c r="Y8" t="n">
        <v>0.5</v>
      </c>
      <c r="Z8" t="n">
        <v>10</v>
      </c>
      <c r="AA8" t="n">
        <v>1243.288377132333</v>
      </c>
      <c r="AB8" t="n">
        <v>1701.122007604539</v>
      </c>
      <c r="AC8" t="n">
        <v>1538.769310738493</v>
      </c>
      <c r="AD8" t="n">
        <v>1243288.377132333</v>
      </c>
      <c r="AE8" t="n">
        <v>1701122.007604538</v>
      </c>
      <c r="AF8" t="n">
        <v>1.492710974079264e-06</v>
      </c>
      <c r="AG8" t="n">
        <v>1.368194444444444</v>
      </c>
      <c r="AH8" t="n">
        <v>1538769.310738493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1.0271</v>
      </c>
      <c r="E9" t="n">
        <v>97.36</v>
      </c>
      <c r="F9" t="n">
        <v>91.58</v>
      </c>
      <c r="G9" t="n">
        <v>61.74</v>
      </c>
      <c r="H9" t="n">
        <v>0.72</v>
      </c>
      <c r="I9" t="n">
        <v>89</v>
      </c>
      <c r="J9" t="n">
        <v>196.41</v>
      </c>
      <c r="K9" t="n">
        <v>53.44</v>
      </c>
      <c r="L9" t="n">
        <v>8</v>
      </c>
      <c r="M9" t="n">
        <v>40</v>
      </c>
      <c r="N9" t="n">
        <v>39.98</v>
      </c>
      <c r="O9" t="n">
        <v>24458.36</v>
      </c>
      <c r="P9" t="n">
        <v>948.51</v>
      </c>
      <c r="Q9" t="n">
        <v>7984.6</v>
      </c>
      <c r="R9" t="n">
        <v>308.99</v>
      </c>
      <c r="S9" t="n">
        <v>159.95</v>
      </c>
      <c r="T9" t="n">
        <v>68453.86</v>
      </c>
      <c r="U9" t="n">
        <v>0.52</v>
      </c>
      <c r="V9" t="n">
        <v>0.87</v>
      </c>
      <c r="W9" t="n">
        <v>7.48</v>
      </c>
      <c r="X9" t="n">
        <v>4.09</v>
      </c>
      <c r="Y9" t="n">
        <v>0.5</v>
      </c>
      <c r="Z9" t="n">
        <v>10</v>
      </c>
      <c r="AA9" t="n">
        <v>1190.097419845283</v>
      </c>
      <c r="AB9" t="n">
        <v>1628.343793224976</v>
      </c>
      <c r="AC9" t="n">
        <v>1472.936946994451</v>
      </c>
      <c r="AD9" t="n">
        <v>1190097.419845283</v>
      </c>
      <c r="AE9" t="n">
        <v>1628343.793224976</v>
      </c>
      <c r="AF9" t="n">
        <v>1.510357050021487e-06</v>
      </c>
      <c r="AG9" t="n">
        <v>1.352222222222222</v>
      </c>
      <c r="AH9" t="n">
        <v>1472936.946994451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1.0292</v>
      </c>
      <c r="E10" t="n">
        <v>97.16</v>
      </c>
      <c r="F10" t="n">
        <v>91.48999999999999</v>
      </c>
      <c r="G10" t="n">
        <v>63.83</v>
      </c>
      <c r="H10" t="n">
        <v>0.8100000000000001</v>
      </c>
      <c r="I10" t="n">
        <v>86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939.96</v>
      </c>
      <c r="Q10" t="n">
        <v>7984.52</v>
      </c>
      <c r="R10" t="n">
        <v>304.23</v>
      </c>
      <c r="S10" t="n">
        <v>159.95</v>
      </c>
      <c r="T10" t="n">
        <v>66089.73</v>
      </c>
      <c r="U10" t="n">
        <v>0.53</v>
      </c>
      <c r="V10" t="n">
        <v>0.87</v>
      </c>
      <c r="W10" t="n">
        <v>7.53</v>
      </c>
      <c r="X10" t="n">
        <v>4</v>
      </c>
      <c r="Y10" t="n">
        <v>0.5</v>
      </c>
      <c r="Z10" t="n">
        <v>10</v>
      </c>
      <c r="AA10" t="n">
        <v>1180.066489685714</v>
      </c>
      <c r="AB10" t="n">
        <v>1614.619032047249</v>
      </c>
      <c r="AC10" t="n">
        <v>1460.522057760703</v>
      </c>
      <c r="AD10" t="n">
        <v>1180066.489685714</v>
      </c>
      <c r="AE10" t="n">
        <v>1614619.032047249</v>
      </c>
      <c r="AF10" t="n">
        <v>1.513445113311377e-06</v>
      </c>
      <c r="AG10" t="n">
        <v>1.349444444444444</v>
      </c>
      <c r="AH10" t="n">
        <v>1460522.057760703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1.0302</v>
      </c>
      <c r="E11" t="n">
        <v>97.06999999999999</v>
      </c>
      <c r="F11" t="n">
        <v>91.44</v>
      </c>
      <c r="G11" t="n">
        <v>64.54000000000001</v>
      </c>
      <c r="H11" t="n">
        <v>0.89</v>
      </c>
      <c r="I11" t="n">
        <v>85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945.4</v>
      </c>
      <c r="Q11" t="n">
        <v>7984.48</v>
      </c>
      <c r="R11" t="n">
        <v>302.17</v>
      </c>
      <c r="S11" t="n">
        <v>159.95</v>
      </c>
      <c r="T11" t="n">
        <v>65064.14</v>
      </c>
      <c r="U11" t="n">
        <v>0.53</v>
      </c>
      <c r="V11" t="n">
        <v>0.87</v>
      </c>
      <c r="W11" t="n">
        <v>7.53</v>
      </c>
      <c r="X11" t="n">
        <v>3.94</v>
      </c>
      <c r="Y11" t="n">
        <v>0.5</v>
      </c>
      <c r="Z11" t="n">
        <v>10</v>
      </c>
      <c r="AA11" t="n">
        <v>1183.313876470319</v>
      </c>
      <c r="AB11" t="n">
        <v>1619.062249910539</v>
      </c>
      <c r="AC11" t="n">
        <v>1464.541221147216</v>
      </c>
      <c r="AD11" t="n">
        <v>1183313.876470319</v>
      </c>
      <c r="AE11" t="n">
        <v>1619062.249910539</v>
      </c>
      <c r="AF11" t="n">
        <v>1.514915619639895e-06</v>
      </c>
      <c r="AG11" t="n">
        <v>1.348194444444444</v>
      </c>
      <c r="AH11" t="n">
        <v>1464541.221147216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0.6356000000000001</v>
      </c>
      <c r="E2" t="n">
        <v>157.34</v>
      </c>
      <c r="F2" t="n">
        <v>132.89</v>
      </c>
      <c r="G2" t="n">
        <v>8.52</v>
      </c>
      <c r="H2" t="n">
        <v>0.15</v>
      </c>
      <c r="I2" t="n">
        <v>936</v>
      </c>
      <c r="J2" t="n">
        <v>116.05</v>
      </c>
      <c r="K2" t="n">
        <v>43.4</v>
      </c>
      <c r="L2" t="n">
        <v>1</v>
      </c>
      <c r="M2" t="n">
        <v>934</v>
      </c>
      <c r="N2" t="n">
        <v>16.65</v>
      </c>
      <c r="O2" t="n">
        <v>14546.17</v>
      </c>
      <c r="P2" t="n">
        <v>1281.72</v>
      </c>
      <c r="Q2" t="n">
        <v>7985.6</v>
      </c>
      <c r="R2" t="n">
        <v>1712.15</v>
      </c>
      <c r="S2" t="n">
        <v>159.95</v>
      </c>
      <c r="T2" t="n">
        <v>765797.63</v>
      </c>
      <c r="U2" t="n">
        <v>0.09</v>
      </c>
      <c r="V2" t="n">
        <v>0.6</v>
      </c>
      <c r="W2" t="n">
        <v>8.859999999999999</v>
      </c>
      <c r="X2" t="n">
        <v>45.39</v>
      </c>
      <c r="Y2" t="n">
        <v>0.5</v>
      </c>
      <c r="Z2" t="n">
        <v>10</v>
      </c>
      <c r="AA2" t="n">
        <v>2478.896113900728</v>
      </c>
      <c r="AB2" t="n">
        <v>3391.735024217392</v>
      </c>
      <c r="AC2" t="n">
        <v>3068.03259383596</v>
      </c>
      <c r="AD2" t="n">
        <v>2478896.113900729</v>
      </c>
      <c r="AE2" t="n">
        <v>3391735.024217392</v>
      </c>
      <c r="AF2" t="n">
        <v>1.011152464563706e-06</v>
      </c>
      <c r="AG2" t="n">
        <v>2.185277777777778</v>
      </c>
      <c r="AH2" t="n">
        <v>3068032.59383596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0.8837</v>
      </c>
      <c r="E3" t="n">
        <v>113.17</v>
      </c>
      <c r="F3" t="n">
        <v>103.1</v>
      </c>
      <c r="G3" t="n">
        <v>18.52</v>
      </c>
      <c r="H3" t="n">
        <v>0.3</v>
      </c>
      <c r="I3" t="n">
        <v>334</v>
      </c>
      <c r="J3" t="n">
        <v>117.34</v>
      </c>
      <c r="K3" t="n">
        <v>43.4</v>
      </c>
      <c r="L3" t="n">
        <v>2</v>
      </c>
      <c r="M3" t="n">
        <v>332</v>
      </c>
      <c r="N3" t="n">
        <v>16.94</v>
      </c>
      <c r="O3" t="n">
        <v>14705.49</v>
      </c>
      <c r="P3" t="n">
        <v>924.17</v>
      </c>
      <c r="Q3" t="n">
        <v>7984.67</v>
      </c>
      <c r="R3" t="n">
        <v>699.51</v>
      </c>
      <c r="S3" t="n">
        <v>159.95</v>
      </c>
      <c r="T3" t="n">
        <v>262488.71</v>
      </c>
      <c r="U3" t="n">
        <v>0.23</v>
      </c>
      <c r="V3" t="n">
        <v>0.78</v>
      </c>
      <c r="W3" t="n">
        <v>7.88</v>
      </c>
      <c r="X3" t="n">
        <v>15.61</v>
      </c>
      <c r="Y3" t="n">
        <v>0.5</v>
      </c>
      <c r="Z3" t="n">
        <v>10</v>
      </c>
      <c r="AA3" t="n">
        <v>1315.960976903632</v>
      </c>
      <c r="AB3" t="n">
        <v>1800.555864700457</v>
      </c>
      <c r="AC3" t="n">
        <v>1628.713340069472</v>
      </c>
      <c r="AD3" t="n">
        <v>1315960.976903632</v>
      </c>
      <c r="AE3" t="n">
        <v>1800555.864700457</v>
      </c>
      <c r="AF3" t="n">
        <v>1.40584555213176e-06</v>
      </c>
      <c r="AG3" t="n">
        <v>1.571805555555556</v>
      </c>
      <c r="AH3" t="n">
        <v>1628713.340069472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0.9719</v>
      </c>
      <c r="E4" t="n">
        <v>102.89</v>
      </c>
      <c r="F4" t="n">
        <v>96.27</v>
      </c>
      <c r="G4" t="n">
        <v>30.4</v>
      </c>
      <c r="H4" t="n">
        <v>0.45</v>
      </c>
      <c r="I4" t="n">
        <v>190</v>
      </c>
      <c r="J4" t="n">
        <v>118.63</v>
      </c>
      <c r="K4" t="n">
        <v>43.4</v>
      </c>
      <c r="L4" t="n">
        <v>3</v>
      </c>
      <c r="M4" t="n">
        <v>178</v>
      </c>
      <c r="N4" t="n">
        <v>17.23</v>
      </c>
      <c r="O4" t="n">
        <v>14865.24</v>
      </c>
      <c r="P4" t="n">
        <v>785.33</v>
      </c>
      <c r="Q4" t="n">
        <v>7984.51</v>
      </c>
      <c r="R4" t="n">
        <v>468.75</v>
      </c>
      <c r="S4" t="n">
        <v>159.95</v>
      </c>
      <c r="T4" t="n">
        <v>147828.31</v>
      </c>
      <c r="U4" t="n">
        <v>0.34</v>
      </c>
      <c r="V4" t="n">
        <v>0.83</v>
      </c>
      <c r="W4" t="n">
        <v>7.62</v>
      </c>
      <c r="X4" t="n">
        <v>8.779999999999999</v>
      </c>
      <c r="Y4" t="n">
        <v>0.5</v>
      </c>
      <c r="Z4" t="n">
        <v>10</v>
      </c>
      <c r="AA4" t="n">
        <v>1048.131363914011</v>
      </c>
      <c r="AB4" t="n">
        <v>1434.099572399451</v>
      </c>
      <c r="AC4" t="n">
        <v>1297.231121981038</v>
      </c>
      <c r="AD4" t="n">
        <v>1048131.363914011</v>
      </c>
      <c r="AE4" t="n">
        <v>1434099.572399451</v>
      </c>
      <c r="AF4" t="n">
        <v>1.546159660650512e-06</v>
      </c>
      <c r="AG4" t="n">
        <v>1.429027777777778</v>
      </c>
      <c r="AH4" t="n">
        <v>1297231.121981038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1.0002</v>
      </c>
      <c r="E5" t="n">
        <v>99.98</v>
      </c>
      <c r="F5" t="n">
        <v>94.36</v>
      </c>
      <c r="G5" t="n">
        <v>38.25</v>
      </c>
      <c r="H5" t="n">
        <v>0.59</v>
      </c>
      <c r="I5" t="n">
        <v>148</v>
      </c>
      <c r="J5" t="n">
        <v>119.93</v>
      </c>
      <c r="K5" t="n">
        <v>43.4</v>
      </c>
      <c r="L5" t="n">
        <v>4</v>
      </c>
      <c r="M5" t="n">
        <v>15</v>
      </c>
      <c r="N5" t="n">
        <v>17.53</v>
      </c>
      <c r="O5" t="n">
        <v>15025.44</v>
      </c>
      <c r="P5" t="n">
        <v>726.28</v>
      </c>
      <c r="Q5" t="n">
        <v>7984.52</v>
      </c>
      <c r="R5" t="n">
        <v>398.61</v>
      </c>
      <c r="S5" t="n">
        <v>159.95</v>
      </c>
      <c r="T5" t="n">
        <v>112968.78</v>
      </c>
      <c r="U5" t="n">
        <v>0.4</v>
      </c>
      <c r="V5" t="n">
        <v>0.85</v>
      </c>
      <c r="W5" t="n">
        <v>7.71</v>
      </c>
      <c r="X5" t="n">
        <v>6.87</v>
      </c>
      <c r="Y5" t="n">
        <v>0.5</v>
      </c>
      <c r="Z5" t="n">
        <v>10</v>
      </c>
      <c r="AA5" t="n">
        <v>960.590714542026</v>
      </c>
      <c r="AB5" t="n">
        <v>1314.322593907818</v>
      </c>
      <c r="AC5" t="n">
        <v>1188.885490208601</v>
      </c>
      <c r="AD5" t="n">
        <v>960590.714542026</v>
      </c>
      <c r="AE5" t="n">
        <v>1314322.593907818</v>
      </c>
      <c r="AF5" t="n">
        <v>1.591181080957549e-06</v>
      </c>
      <c r="AG5" t="n">
        <v>1.388611111111111</v>
      </c>
      <c r="AH5" t="n">
        <v>1188885.490208601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1.0004</v>
      </c>
      <c r="E6" t="n">
        <v>99.95999999999999</v>
      </c>
      <c r="F6" t="n">
        <v>94.36</v>
      </c>
      <c r="G6" t="n">
        <v>38.51</v>
      </c>
      <c r="H6" t="n">
        <v>0.73</v>
      </c>
      <c r="I6" t="n">
        <v>147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730.79</v>
      </c>
      <c r="Q6" t="n">
        <v>7984.51</v>
      </c>
      <c r="R6" t="n">
        <v>397.7</v>
      </c>
      <c r="S6" t="n">
        <v>159.95</v>
      </c>
      <c r="T6" t="n">
        <v>112519.29</v>
      </c>
      <c r="U6" t="n">
        <v>0.4</v>
      </c>
      <c r="V6" t="n">
        <v>0.85</v>
      </c>
      <c r="W6" t="n">
        <v>7.73</v>
      </c>
      <c r="X6" t="n">
        <v>6.87</v>
      </c>
      <c r="Y6" t="n">
        <v>0.5</v>
      </c>
      <c r="Z6" t="n">
        <v>10</v>
      </c>
      <c r="AA6" t="n">
        <v>964.3243462909854</v>
      </c>
      <c r="AB6" t="n">
        <v>1319.431113582952</v>
      </c>
      <c r="AC6" t="n">
        <v>1193.506459935793</v>
      </c>
      <c r="AD6" t="n">
        <v>964324.3462909855</v>
      </c>
      <c r="AE6" t="n">
        <v>1319431.113582952</v>
      </c>
      <c r="AF6" t="n">
        <v>1.591499253539224e-06</v>
      </c>
      <c r="AG6" t="n">
        <v>1.388333333333333</v>
      </c>
      <c r="AH6" t="n">
        <v>1193506.459935793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1.0003</v>
      </c>
      <c r="E7" t="n">
        <v>99.97</v>
      </c>
      <c r="F7" t="n">
        <v>94.38</v>
      </c>
      <c r="G7" t="n">
        <v>38.52</v>
      </c>
      <c r="H7" t="n">
        <v>0.86</v>
      </c>
      <c r="I7" t="n">
        <v>147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738.34</v>
      </c>
      <c r="Q7" t="n">
        <v>7984.49</v>
      </c>
      <c r="R7" t="n">
        <v>398.01</v>
      </c>
      <c r="S7" t="n">
        <v>159.95</v>
      </c>
      <c r="T7" t="n">
        <v>112675.67</v>
      </c>
      <c r="U7" t="n">
        <v>0.4</v>
      </c>
      <c r="V7" t="n">
        <v>0.85</v>
      </c>
      <c r="W7" t="n">
        <v>7.74</v>
      </c>
      <c r="X7" t="n">
        <v>6.89</v>
      </c>
      <c r="Y7" t="n">
        <v>0.5</v>
      </c>
      <c r="Z7" t="n">
        <v>10</v>
      </c>
      <c r="AA7" t="n">
        <v>971.0608229114787</v>
      </c>
      <c r="AB7" t="n">
        <v>1328.648258087484</v>
      </c>
      <c r="AC7" t="n">
        <v>1201.843933105156</v>
      </c>
      <c r="AD7" t="n">
        <v>971060.8229114787</v>
      </c>
      <c r="AE7" t="n">
        <v>1328648.258087484</v>
      </c>
      <c r="AF7" t="n">
        <v>1.591340167248387e-06</v>
      </c>
      <c r="AG7" t="n">
        <v>1.388472222222222</v>
      </c>
      <c r="AH7" t="n">
        <v>1201843.933105156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0.7371</v>
      </c>
      <c r="E2" t="n">
        <v>135.67</v>
      </c>
      <c r="F2" t="n">
        <v>120.64</v>
      </c>
      <c r="G2" t="n">
        <v>10.44</v>
      </c>
      <c r="H2" t="n">
        <v>0.2</v>
      </c>
      <c r="I2" t="n">
        <v>693</v>
      </c>
      <c r="J2" t="n">
        <v>89.87</v>
      </c>
      <c r="K2" t="n">
        <v>37.55</v>
      </c>
      <c r="L2" t="n">
        <v>1</v>
      </c>
      <c r="M2" t="n">
        <v>691</v>
      </c>
      <c r="N2" t="n">
        <v>11.32</v>
      </c>
      <c r="O2" t="n">
        <v>11317.98</v>
      </c>
      <c r="P2" t="n">
        <v>952.36</v>
      </c>
      <c r="Q2" t="n">
        <v>7985.25</v>
      </c>
      <c r="R2" t="n">
        <v>1295.76</v>
      </c>
      <c r="S2" t="n">
        <v>159.95</v>
      </c>
      <c r="T2" t="n">
        <v>558819.49</v>
      </c>
      <c r="U2" t="n">
        <v>0.12</v>
      </c>
      <c r="V2" t="n">
        <v>0.66</v>
      </c>
      <c r="W2" t="n">
        <v>8.449999999999999</v>
      </c>
      <c r="X2" t="n">
        <v>33.13</v>
      </c>
      <c r="Y2" t="n">
        <v>0.5</v>
      </c>
      <c r="Z2" t="n">
        <v>10</v>
      </c>
      <c r="AA2" t="n">
        <v>1624.301537318552</v>
      </c>
      <c r="AB2" t="n">
        <v>2222.441022485622</v>
      </c>
      <c r="AC2" t="n">
        <v>2010.334370515159</v>
      </c>
      <c r="AD2" t="n">
        <v>1624301.537318552</v>
      </c>
      <c r="AE2" t="n">
        <v>2222441.022485622</v>
      </c>
      <c r="AF2" t="n">
        <v>1.221486591538542e-06</v>
      </c>
      <c r="AG2" t="n">
        <v>1.884305555555555</v>
      </c>
      <c r="AH2" t="n">
        <v>2010334.370515159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0.9457</v>
      </c>
      <c r="E3" t="n">
        <v>105.74</v>
      </c>
      <c r="F3" t="n">
        <v>99.08</v>
      </c>
      <c r="G3" t="n">
        <v>23.78</v>
      </c>
      <c r="H3" t="n">
        <v>0.39</v>
      </c>
      <c r="I3" t="n">
        <v>250</v>
      </c>
      <c r="J3" t="n">
        <v>91.09999999999999</v>
      </c>
      <c r="K3" t="n">
        <v>37.55</v>
      </c>
      <c r="L3" t="n">
        <v>2</v>
      </c>
      <c r="M3" t="n">
        <v>210</v>
      </c>
      <c r="N3" t="n">
        <v>11.54</v>
      </c>
      <c r="O3" t="n">
        <v>11468.97</v>
      </c>
      <c r="P3" t="n">
        <v>684.09</v>
      </c>
      <c r="Q3" t="n">
        <v>7984.72</v>
      </c>
      <c r="R3" t="n">
        <v>562.8200000000001</v>
      </c>
      <c r="S3" t="n">
        <v>159.95</v>
      </c>
      <c r="T3" t="n">
        <v>194562.63</v>
      </c>
      <c r="U3" t="n">
        <v>0.28</v>
      </c>
      <c r="V3" t="n">
        <v>0.8100000000000001</v>
      </c>
      <c r="W3" t="n">
        <v>7.74</v>
      </c>
      <c r="X3" t="n">
        <v>11.58</v>
      </c>
      <c r="Y3" t="n">
        <v>0.5</v>
      </c>
      <c r="Z3" t="n">
        <v>10</v>
      </c>
      <c r="AA3" t="n">
        <v>950.7340619423389</v>
      </c>
      <c r="AB3" t="n">
        <v>1300.836286976103</v>
      </c>
      <c r="AC3" t="n">
        <v>1176.686297482298</v>
      </c>
      <c r="AD3" t="n">
        <v>950734.0619423389</v>
      </c>
      <c r="AE3" t="n">
        <v>1300836.286976103</v>
      </c>
      <c r="AF3" t="n">
        <v>1.56716845695021e-06</v>
      </c>
      <c r="AG3" t="n">
        <v>1.468611111111111</v>
      </c>
      <c r="AH3" t="n">
        <v>1176686.297482298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0.9747</v>
      </c>
      <c r="E4" t="n">
        <v>102.6</v>
      </c>
      <c r="F4" t="n">
        <v>96.86</v>
      </c>
      <c r="G4" t="n">
        <v>28.91</v>
      </c>
      <c r="H4" t="n">
        <v>0.57</v>
      </c>
      <c r="I4" t="n">
        <v>201</v>
      </c>
      <c r="J4" t="n">
        <v>92.31999999999999</v>
      </c>
      <c r="K4" t="n">
        <v>37.55</v>
      </c>
      <c r="L4" t="n">
        <v>3</v>
      </c>
      <c r="M4" t="n">
        <v>2</v>
      </c>
      <c r="N4" t="n">
        <v>11.77</v>
      </c>
      <c r="O4" t="n">
        <v>11620.34</v>
      </c>
      <c r="P4" t="n">
        <v>641.49</v>
      </c>
      <c r="Q4" t="n">
        <v>7984.62</v>
      </c>
      <c r="R4" t="n">
        <v>480.39</v>
      </c>
      <c r="S4" t="n">
        <v>159.95</v>
      </c>
      <c r="T4" t="n">
        <v>153595.69</v>
      </c>
      <c r="U4" t="n">
        <v>0.33</v>
      </c>
      <c r="V4" t="n">
        <v>0.83</v>
      </c>
      <c r="W4" t="n">
        <v>7.87</v>
      </c>
      <c r="X4" t="n">
        <v>9.369999999999999</v>
      </c>
      <c r="Y4" t="n">
        <v>0.5</v>
      </c>
      <c r="Z4" t="n">
        <v>10</v>
      </c>
      <c r="AA4" t="n">
        <v>877.5960708467172</v>
      </c>
      <c r="AB4" t="n">
        <v>1200.76566093863</v>
      </c>
      <c r="AC4" t="n">
        <v>1086.166271543836</v>
      </c>
      <c r="AD4" t="n">
        <v>877596.0708467172</v>
      </c>
      <c r="AE4" t="n">
        <v>1200765.66093863</v>
      </c>
      <c r="AF4" t="n">
        <v>1.61522585914071e-06</v>
      </c>
      <c r="AG4" t="n">
        <v>1.425</v>
      </c>
      <c r="AH4" t="n">
        <v>1086166.271543836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0.9747</v>
      </c>
      <c r="E5" t="n">
        <v>102.6</v>
      </c>
      <c r="F5" t="n">
        <v>96.86</v>
      </c>
      <c r="G5" t="n">
        <v>28.91</v>
      </c>
      <c r="H5" t="n">
        <v>0.75</v>
      </c>
      <c r="I5" t="n">
        <v>201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649.4400000000001</v>
      </c>
      <c r="Q5" t="n">
        <v>7984.62</v>
      </c>
      <c r="R5" t="n">
        <v>480.26</v>
      </c>
      <c r="S5" t="n">
        <v>159.95</v>
      </c>
      <c r="T5" t="n">
        <v>153527.77</v>
      </c>
      <c r="U5" t="n">
        <v>0.33</v>
      </c>
      <c r="V5" t="n">
        <v>0.83</v>
      </c>
      <c r="W5" t="n">
        <v>7.88</v>
      </c>
      <c r="X5" t="n">
        <v>9.369999999999999</v>
      </c>
      <c r="Y5" t="n">
        <v>0.5</v>
      </c>
      <c r="Z5" t="n">
        <v>10</v>
      </c>
      <c r="AA5" t="n">
        <v>884.6979188996272</v>
      </c>
      <c r="AB5" t="n">
        <v>1210.482722756045</v>
      </c>
      <c r="AC5" t="n">
        <v>1094.955950619379</v>
      </c>
      <c r="AD5" t="n">
        <v>884697.9188996272</v>
      </c>
      <c r="AE5" t="n">
        <v>1210482.722756045</v>
      </c>
      <c r="AF5" t="n">
        <v>1.61522585914071e-06</v>
      </c>
      <c r="AG5" t="n">
        <v>1.425</v>
      </c>
      <c r="AH5" t="n">
        <v>1094955.950619379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0.3854</v>
      </c>
      <c r="E2" t="n">
        <v>259.49</v>
      </c>
      <c r="F2" t="n">
        <v>183.87</v>
      </c>
      <c r="G2" t="n">
        <v>5.87</v>
      </c>
      <c r="H2" t="n">
        <v>0.09</v>
      </c>
      <c r="I2" t="n">
        <v>1880</v>
      </c>
      <c r="J2" t="n">
        <v>194.77</v>
      </c>
      <c r="K2" t="n">
        <v>54.38</v>
      </c>
      <c r="L2" t="n">
        <v>1</v>
      </c>
      <c r="M2" t="n">
        <v>1878</v>
      </c>
      <c r="N2" t="n">
        <v>39.4</v>
      </c>
      <c r="O2" t="n">
        <v>24256.19</v>
      </c>
      <c r="P2" t="n">
        <v>2546.12</v>
      </c>
      <c r="Q2" t="n">
        <v>7986.8</v>
      </c>
      <c r="R2" t="n">
        <v>3452.65</v>
      </c>
      <c r="S2" t="n">
        <v>159.95</v>
      </c>
      <c r="T2" t="n">
        <v>1631332</v>
      </c>
      <c r="U2" t="n">
        <v>0.05</v>
      </c>
      <c r="V2" t="n">
        <v>0.43</v>
      </c>
      <c r="W2" t="n">
        <v>10.43</v>
      </c>
      <c r="X2" t="n">
        <v>96.34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138.01</v>
      </c>
      <c r="F3" t="n">
        <v>113.83</v>
      </c>
      <c r="G3" t="n">
        <v>12.26</v>
      </c>
      <c r="H3" t="n">
        <v>0.18</v>
      </c>
      <c r="I3" t="n">
        <v>557</v>
      </c>
      <c r="J3" t="n">
        <v>196.32</v>
      </c>
      <c r="K3" t="n">
        <v>54.38</v>
      </c>
      <c r="L3" t="n">
        <v>2</v>
      </c>
      <c r="M3" t="n">
        <v>555</v>
      </c>
      <c r="N3" t="n">
        <v>39.95</v>
      </c>
      <c r="O3" t="n">
        <v>24447.22</v>
      </c>
      <c r="P3" t="n">
        <v>1534.4</v>
      </c>
      <c r="Q3" t="n">
        <v>7985.07</v>
      </c>
      <c r="R3" t="n">
        <v>1064.75</v>
      </c>
      <c r="S3" t="n">
        <v>159.95</v>
      </c>
      <c r="T3" t="n">
        <v>443996.63</v>
      </c>
      <c r="U3" t="n">
        <v>0.15</v>
      </c>
      <c r="V3" t="n">
        <v>0.7</v>
      </c>
      <c r="W3" t="n">
        <v>8.210000000000001</v>
      </c>
      <c r="X3" t="n">
        <v>26.33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0.8499</v>
      </c>
      <c r="E4" t="n">
        <v>117.65</v>
      </c>
      <c r="F4" t="n">
        <v>102.54</v>
      </c>
      <c r="G4" t="n">
        <v>18.99</v>
      </c>
      <c r="H4" t="n">
        <v>0.27</v>
      </c>
      <c r="I4" t="n">
        <v>324</v>
      </c>
      <c r="J4" t="n">
        <v>197.88</v>
      </c>
      <c r="K4" t="n">
        <v>54.38</v>
      </c>
      <c r="L4" t="n">
        <v>3</v>
      </c>
      <c r="M4" t="n">
        <v>322</v>
      </c>
      <c r="N4" t="n">
        <v>40.5</v>
      </c>
      <c r="O4" t="n">
        <v>24639</v>
      </c>
      <c r="P4" t="n">
        <v>1344.09</v>
      </c>
      <c r="Q4" t="n">
        <v>7984.65</v>
      </c>
      <c r="R4" t="n">
        <v>681.48</v>
      </c>
      <c r="S4" t="n">
        <v>159.95</v>
      </c>
      <c r="T4" t="n">
        <v>253525.89</v>
      </c>
      <c r="U4" t="n">
        <v>0.23</v>
      </c>
      <c r="V4" t="n">
        <v>0.78</v>
      </c>
      <c r="W4" t="n">
        <v>7.83</v>
      </c>
      <c r="X4" t="n">
        <v>15.04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0.9162</v>
      </c>
      <c r="E5" t="n">
        <v>109.15</v>
      </c>
      <c r="F5" t="n">
        <v>97.88</v>
      </c>
      <c r="G5" t="n">
        <v>26.1</v>
      </c>
      <c r="H5" t="n">
        <v>0.36</v>
      </c>
      <c r="I5" t="n">
        <v>225</v>
      </c>
      <c r="J5" t="n">
        <v>199.44</v>
      </c>
      <c r="K5" t="n">
        <v>54.38</v>
      </c>
      <c r="L5" t="n">
        <v>4</v>
      </c>
      <c r="M5" t="n">
        <v>223</v>
      </c>
      <c r="N5" t="n">
        <v>41.06</v>
      </c>
      <c r="O5" t="n">
        <v>24831.54</v>
      </c>
      <c r="P5" t="n">
        <v>1244.57</v>
      </c>
      <c r="Q5" t="n">
        <v>7984.67</v>
      </c>
      <c r="R5" t="n">
        <v>523.98</v>
      </c>
      <c r="S5" t="n">
        <v>159.95</v>
      </c>
      <c r="T5" t="n">
        <v>175268.35</v>
      </c>
      <c r="U5" t="n">
        <v>0.31</v>
      </c>
      <c r="V5" t="n">
        <v>0.82</v>
      </c>
      <c r="W5" t="n">
        <v>7.66</v>
      </c>
      <c r="X5" t="n">
        <v>10.39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0.9575</v>
      </c>
      <c r="E6" t="n">
        <v>104.44</v>
      </c>
      <c r="F6" t="n">
        <v>95.31</v>
      </c>
      <c r="G6" t="n">
        <v>33.64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1175.52</v>
      </c>
      <c r="Q6" t="n">
        <v>7984.55</v>
      </c>
      <c r="R6" t="n">
        <v>436.66</v>
      </c>
      <c r="S6" t="n">
        <v>159.95</v>
      </c>
      <c r="T6" t="n">
        <v>131886.81</v>
      </c>
      <c r="U6" t="n">
        <v>0.37</v>
      </c>
      <c r="V6" t="n">
        <v>0.84</v>
      </c>
      <c r="W6" t="n">
        <v>7.57</v>
      </c>
      <c r="X6" t="n">
        <v>7.82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0.9868</v>
      </c>
      <c r="E7" t="n">
        <v>101.34</v>
      </c>
      <c r="F7" t="n">
        <v>93.61</v>
      </c>
      <c r="G7" t="n">
        <v>41.91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1110.91</v>
      </c>
      <c r="Q7" t="n">
        <v>7984.58</v>
      </c>
      <c r="R7" t="n">
        <v>379.62</v>
      </c>
      <c r="S7" t="n">
        <v>159.95</v>
      </c>
      <c r="T7" t="n">
        <v>103545.51</v>
      </c>
      <c r="U7" t="n">
        <v>0.42</v>
      </c>
      <c r="V7" t="n">
        <v>0.85</v>
      </c>
      <c r="W7" t="n">
        <v>7.5</v>
      </c>
      <c r="X7" t="n">
        <v>6.12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1.0074</v>
      </c>
      <c r="E8" t="n">
        <v>99.26000000000001</v>
      </c>
      <c r="F8" t="n">
        <v>92.51000000000001</v>
      </c>
      <c r="G8" t="n">
        <v>50.92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1049.66</v>
      </c>
      <c r="Q8" t="n">
        <v>7984.52</v>
      </c>
      <c r="R8" t="n">
        <v>341.53</v>
      </c>
      <c r="S8" t="n">
        <v>159.95</v>
      </c>
      <c r="T8" t="n">
        <v>84626.63</v>
      </c>
      <c r="U8" t="n">
        <v>0.47</v>
      </c>
      <c r="V8" t="n">
        <v>0.86</v>
      </c>
      <c r="W8" t="n">
        <v>7.49</v>
      </c>
      <c r="X8" t="n">
        <v>5.01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1.0237</v>
      </c>
      <c r="E9" t="n">
        <v>97.69</v>
      </c>
      <c r="F9" t="n">
        <v>91.63</v>
      </c>
      <c r="G9" t="n">
        <v>60.42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996.76</v>
      </c>
      <c r="Q9" t="n">
        <v>7984.44</v>
      </c>
      <c r="R9" t="n">
        <v>311.48</v>
      </c>
      <c r="S9" t="n">
        <v>159.95</v>
      </c>
      <c r="T9" t="n">
        <v>69687.59</v>
      </c>
      <c r="U9" t="n">
        <v>0.51</v>
      </c>
      <c r="V9" t="n">
        <v>0.87</v>
      </c>
      <c r="W9" t="n">
        <v>7.46</v>
      </c>
      <c r="X9" t="n">
        <v>4.14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91.34</v>
      </c>
      <c r="G10" t="n">
        <v>66.03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969.0700000000001</v>
      </c>
      <c r="Q10" t="n">
        <v>7984.6</v>
      </c>
      <c r="R10" t="n">
        <v>299.96</v>
      </c>
      <c r="S10" t="n">
        <v>159.95</v>
      </c>
      <c r="T10" t="n">
        <v>63968.41</v>
      </c>
      <c r="U10" t="n">
        <v>0.53</v>
      </c>
      <c r="V10" t="n">
        <v>0.88</v>
      </c>
      <c r="W10" t="n">
        <v>7.5</v>
      </c>
      <c r="X10" t="n">
        <v>3.85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1.032</v>
      </c>
      <c r="E11" t="n">
        <v>96.90000000000001</v>
      </c>
      <c r="F11" t="n">
        <v>91.23999999999999</v>
      </c>
      <c r="G11" t="n">
        <v>67.58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969.84</v>
      </c>
      <c r="Q11" t="n">
        <v>7984.49</v>
      </c>
      <c r="R11" t="n">
        <v>295.35</v>
      </c>
      <c r="S11" t="n">
        <v>159.95</v>
      </c>
      <c r="T11" t="n">
        <v>61676.06</v>
      </c>
      <c r="U11" t="n">
        <v>0.54</v>
      </c>
      <c r="V11" t="n">
        <v>0.88</v>
      </c>
      <c r="W11" t="n">
        <v>7.53</v>
      </c>
      <c r="X11" t="n">
        <v>3.74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1.032</v>
      </c>
      <c r="E12" t="n">
        <v>96.90000000000001</v>
      </c>
      <c r="F12" t="n">
        <v>91.23</v>
      </c>
      <c r="G12" t="n">
        <v>67.58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977.12</v>
      </c>
      <c r="Q12" t="n">
        <v>7984.5</v>
      </c>
      <c r="R12" t="n">
        <v>295.49</v>
      </c>
      <c r="S12" t="n">
        <v>159.95</v>
      </c>
      <c r="T12" t="n">
        <v>61743.18</v>
      </c>
      <c r="U12" t="n">
        <v>0.54</v>
      </c>
      <c r="V12" t="n">
        <v>0.88</v>
      </c>
      <c r="W12" t="n">
        <v>7.52</v>
      </c>
      <c r="X12" t="n">
        <v>3.74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0.7371</v>
      </c>
      <c r="E13" t="n">
        <v>135.67</v>
      </c>
      <c r="F13" t="n">
        <v>120.64</v>
      </c>
      <c r="G13" t="n">
        <v>10.44</v>
      </c>
      <c r="H13" t="n">
        <v>0.2</v>
      </c>
      <c r="I13" t="n">
        <v>693</v>
      </c>
      <c r="J13" t="n">
        <v>89.87</v>
      </c>
      <c r="K13" t="n">
        <v>37.55</v>
      </c>
      <c r="L13" t="n">
        <v>1</v>
      </c>
      <c r="M13" t="n">
        <v>691</v>
      </c>
      <c r="N13" t="n">
        <v>11.32</v>
      </c>
      <c r="O13" t="n">
        <v>11317.98</v>
      </c>
      <c r="P13" t="n">
        <v>952.36</v>
      </c>
      <c r="Q13" t="n">
        <v>7985.25</v>
      </c>
      <c r="R13" t="n">
        <v>1295.76</v>
      </c>
      <c r="S13" t="n">
        <v>159.95</v>
      </c>
      <c r="T13" t="n">
        <v>558819.49</v>
      </c>
      <c r="U13" t="n">
        <v>0.12</v>
      </c>
      <c r="V13" t="n">
        <v>0.66</v>
      </c>
      <c r="W13" t="n">
        <v>8.449999999999999</v>
      </c>
      <c r="X13" t="n">
        <v>33.13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0.9457</v>
      </c>
      <c r="E14" t="n">
        <v>105.74</v>
      </c>
      <c r="F14" t="n">
        <v>99.08</v>
      </c>
      <c r="G14" t="n">
        <v>23.78</v>
      </c>
      <c r="H14" t="n">
        <v>0.39</v>
      </c>
      <c r="I14" t="n">
        <v>250</v>
      </c>
      <c r="J14" t="n">
        <v>91.09999999999999</v>
      </c>
      <c r="K14" t="n">
        <v>37.55</v>
      </c>
      <c r="L14" t="n">
        <v>2</v>
      </c>
      <c r="M14" t="n">
        <v>210</v>
      </c>
      <c r="N14" t="n">
        <v>11.54</v>
      </c>
      <c r="O14" t="n">
        <v>11468.97</v>
      </c>
      <c r="P14" t="n">
        <v>684.09</v>
      </c>
      <c r="Q14" t="n">
        <v>7984.72</v>
      </c>
      <c r="R14" t="n">
        <v>562.8200000000001</v>
      </c>
      <c r="S14" t="n">
        <v>159.95</v>
      </c>
      <c r="T14" t="n">
        <v>194562.63</v>
      </c>
      <c r="U14" t="n">
        <v>0.28</v>
      </c>
      <c r="V14" t="n">
        <v>0.8100000000000001</v>
      </c>
      <c r="W14" t="n">
        <v>7.74</v>
      </c>
      <c r="X14" t="n">
        <v>11.58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0.9747</v>
      </c>
      <c r="E15" t="n">
        <v>102.6</v>
      </c>
      <c r="F15" t="n">
        <v>96.86</v>
      </c>
      <c r="G15" t="n">
        <v>28.91</v>
      </c>
      <c r="H15" t="n">
        <v>0.57</v>
      </c>
      <c r="I15" t="n">
        <v>201</v>
      </c>
      <c r="J15" t="n">
        <v>92.31999999999999</v>
      </c>
      <c r="K15" t="n">
        <v>37.55</v>
      </c>
      <c r="L15" t="n">
        <v>3</v>
      </c>
      <c r="M15" t="n">
        <v>2</v>
      </c>
      <c r="N15" t="n">
        <v>11.77</v>
      </c>
      <c r="O15" t="n">
        <v>11620.34</v>
      </c>
      <c r="P15" t="n">
        <v>641.49</v>
      </c>
      <c r="Q15" t="n">
        <v>7984.62</v>
      </c>
      <c r="R15" t="n">
        <v>480.39</v>
      </c>
      <c r="S15" t="n">
        <v>159.95</v>
      </c>
      <c r="T15" t="n">
        <v>153595.69</v>
      </c>
      <c r="U15" t="n">
        <v>0.33</v>
      </c>
      <c r="V15" t="n">
        <v>0.83</v>
      </c>
      <c r="W15" t="n">
        <v>7.87</v>
      </c>
      <c r="X15" t="n">
        <v>9.369999999999999</v>
      </c>
      <c r="Y15" t="n">
        <v>0.5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0.9747</v>
      </c>
      <c r="E16" t="n">
        <v>102.6</v>
      </c>
      <c r="F16" t="n">
        <v>96.86</v>
      </c>
      <c r="G16" t="n">
        <v>28.91</v>
      </c>
      <c r="H16" t="n">
        <v>0.75</v>
      </c>
      <c r="I16" t="n">
        <v>201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649.4400000000001</v>
      </c>
      <c r="Q16" t="n">
        <v>7984.62</v>
      </c>
      <c r="R16" t="n">
        <v>480.26</v>
      </c>
      <c r="S16" t="n">
        <v>159.95</v>
      </c>
      <c r="T16" t="n">
        <v>153527.77</v>
      </c>
      <c r="U16" t="n">
        <v>0.33</v>
      </c>
      <c r="V16" t="n">
        <v>0.83</v>
      </c>
      <c r="W16" t="n">
        <v>7.88</v>
      </c>
      <c r="X16" t="n">
        <v>9.369999999999999</v>
      </c>
      <c r="Y16" t="n">
        <v>0.5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0.8169999999999999</v>
      </c>
      <c r="E17" t="n">
        <v>122.4</v>
      </c>
      <c r="F17" t="n">
        <v>112.39</v>
      </c>
      <c r="G17" t="n">
        <v>12.84</v>
      </c>
      <c r="H17" t="n">
        <v>0.24</v>
      </c>
      <c r="I17" t="n">
        <v>525</v>
      </c>
      <c r="J17" t="n">
        <v>71.52</v>
      </c>
      <c r="K17" t="n">
        <v>32.27</v>
      </c>
      <c r="L17" t="n">
        <v>1</v>
      </c>
      <c r="M17" t="n">
        <v>521</v>
      </c>
      <c r="N17" t="n">
        <v>8.25</v>
      </c>
      <c r="O17" t="n">
        <v>9054.6</v>
      </c>
      <c r="P17" t="n">
        <v>723.53</v>
      </c>
      <c r="Q17" t="n">
        <v>7985.15</v>
      </c>
      <c r="R17" t="n">
        <v>1014.54</v>
      </c>
      <c r="S17" t="n">
        <v>159.95</v>
      </c>
      <c r="T17" t="n">
        <v>419051.08</v>
      </c>
      <c r="U17" t="n">
        <v>0.16</v>
      </c>
      <c r="V17" t="n">
        <v>0.71</v>
      </c>
      <c r="W17" t="n">
        <v>8.199999999999999</v>
      </c>
      <c r="X17" t="n">
        <v>24.89</v>
      </c>
      <c r="Y17" t="n">
        <v>0.5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0.9427</v>
      </c>
      <c r="E18" t="n">
        <v>106.08</v>
      </c>
      <c r="F18" t="n">
        <v>100.05</v>
      </c>
      <c r="G18" t="n">
        <v>22.32</v>
      </c>
      <c r="H18" t="n">
        <v>0.48</v>
      </c>
      <c r="I18" t="n">
        <v>269</v>
      </c>
      <c r="J18" t="n">
        <v>72.7</v>
      </c>
      <c r="K18" t="n">
        <v>32.27</v>
      </c>
      <c r="L18" t="n">
        <v>2</v>
      </c>
      <c r="M18" t="n">
        <v>7</v>
      </c>
      <c r="N18" t="n">
        <v>8.43</v>
      </c>
      <c r="O18" t="n">
        <v>9200.25</v>
      </c>
      <c r="P18" t="n">
        <v>575.4400000000001</v>
      </c>
      <c r="Q18" t="n">
        <v>7984.99</v>
      </c>
      <c r="R18" t="n">
        <v>585.97</v>
      </c>
      <c r="S18" t="n">
        <v>159.95</v>
      </c>
      <c r="T18" t="n">
        <v>206045.11</v>
      </c>
      <c r="U18" t="n">
        <v>0.27</v>
      </c>
      <c r="V18" t="n">
        <v>0.8</v>
      </c>
      <c r="W18" t="n">
        <v>8.06</v>
      </c>
      <c r="X18" t="n">
        <v>12.56</v>
      </c>
      <c r="Y18" t="n">
        <v>0.5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0.9441000000000001</v>
      </c>
      <c r="E19" t="n">
        <v>105.92</v>
      </c>
      <c r="F19" t="n">
        <v>99.92</v>
      </c>
      <c r="G19" t="n">
        <v>22.45</v>
      </c>
      <c r="H19" t="n">
        <v>0.71</v>
      </c>
      <c r="I19" t="n">
        <v>267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582.4400000000001</v>
      </c>
      <c r="Q19" t="n">
        <v>7984.97</v>
      </c>
      <c r="R19" t="n">
        <v>580.86</v>
      </c>
      <c r="S19" t="n">
        <v>159.95</v>
      </c>
      <c r="T19" t="n">
        <v>203497.65</v>
      </c>
      <c r="U19" t="n">
        <v>0.28</v>
      </c>
      <c r="V19" t="n">
        <v>0.8</v>
      </c>
      <c r="W19" t="n">
        <v>8.07</v>
      </c>
      <c r="X19" t="n">
        <v>12.43</v>
      </c>
      <c r="Y19" t="n">
        <v>0.5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0.8331</v>
      </c>
      <c r="E20" t="n">
        <v>120.03</v>
      </c>
      <c r="F20" t="n">
        <v>112.41</v>
      </c>
      <c r="G20" t="n">
        <v>12.65</v>
      </c>
      <c r="H20" t="n">
        <v>0.43</v>
      </c>
      <c r="I20" t="n">
        <v>533</v>
      </c>
      <c r="J20" t="n">
        <v>39.78</v>
      </c>
      <c r="K20" t="n">
        <v>19.54</v>
      </c>
      <c r="L20" t="n">
        <v>1</v>
      </c>
      <c r="M20" t="n">
        <v>1</v>
      </c>
      <c r="N20" t="n">
        <v>4.24</v>
      </c>
      <c r="O20" t="n">
        <v>5140</v>
      </c>
      <c r="P20" t="n">
        <v>439.96</v>
      </c>
      <c r="Q20" t="n">
        <v>7985.55</v>
      </c>
      <c r="R20" t="n">
        <v>990.58</v>
      </c>
      <c r="S20" t="n">
        <v>159.95</v>
      </c>
      <c r="T20" t="n">
        <v>407027.37</v>
      </c>
      <c r="U20" t="n">
        <v>0.16</v>
      </c>
      <c r="V20" t="n">
        <v>0.71</v>
      </c>
      <c r="W20" t="n">
        <v>8.880000000000001</v>
      </c>
      <c r="X20" t="n">
        <v>24.91</v>
      </c>
      <c r="Y20" t="n">
        <v>0.5</v>
      </c>
      <c r="Z20" t="n">
        <v>10</v>
      </c>
    </row>
    <row r="21">
      <c r="A21" t="n">
        <v>1</v>
      </c>
      <c r="B21" t="n">
        <v>15</v>
      </c>
      <c r="C21" t="inlineStr">
        <is>
          <t xml:space="preserve">CONCLUIDO	</t>
        </is>
      </c>
      <c r="D21" t="n">
        <v>0.8335</v>
      </c>
      <c r="E21" t="n">
        <v>119.98</v>
      </c>
      <c r="F21" t="n">
        <v>112.37</v>
      </c>
      <c r="G21" t="n">
        <v>12.67</v>
      </c>
      <c r="H21" t="n">
        <v>0.84</v>
      </c>
      <c r="I21" t="n">
        <v>532</v>
      </c>
      <c r="J21" t="n">
        <v>40.89</v>
      </c>
      <c r="K21" t="n">
        <v>19.54</v>
      </c>
      <c r="L21" t="n">
        <v>2</v>
      </c>
      <c r="M21" t="n">
        <v>0</v>
      </c>
      <c r="N21" t="n">
        <v>4.35</v>
      </c>
      <c r="O21" t="n">
        <v>5277.26</v>
      </c>
      <c r="P21" t="n">
        <v>450.97</v>
      </c>
      <c r="Q21" t="n">
        <v>7985.67</v>
      </c>
      <c r="R21" t="n">
        <v>988.95</v>
      </c>
      <c r="S21" t="n">
        <v>159.95</v>
      </c>
      <c r="T21" t="n">
        <v>406221.02</v>
      </c>
      <c r="U21" t="n">
        <v>0.16</v>
      </c>
      <c r="V21" t="n">
        <v>0.71</v>
      </c>
      <c r="W21" t="n">
        <v>8.880000000000001</v>
      </c>
      <c r="X21" t="n">
        <v>24.87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0.5463</v>
      </c>
      <c r="E22" t="n">
        <v>183.06</v>
      </c>
      <c r="F22" t="n">
        <v>146.31</v>
      </c>
      <c r="G22" t="n">
        <v>7.35</v>
      </c>
      <c r="H22" t="n">
        <v>0.12</v>
      </c>
      <c r="I22" t="n">
        <v>1195</v>
      </c>
      <c r="J22" t="n">
        <v>141.81</v>
      </c>
      <c r="K22" t="n">
        <v>47.83</v>
      </c>
      <c r="L22" t="n">
        <v>1</v>
      </c>
      <c r="M22" t="n">
        <v>1193</v>
      </c>
      <c r="N22" t="n">
        <v>22.98</v>
      </c>
      <c r="O22" t="n">
        <v>17723.39</v>
      </c>
      <c r="P22" t="n">
        <v>1631.12</v>
      </c>
      <c r="Q22" t="n">
        <v>7985.63</v>
      </c>
      <c r="R22" t="n">
        <v>2170.73</v>
      </c>
      <c r="S22" t="n">
        <v>159.95</v>
      </c>
      <c r="T22" t="n">
        <v>993793.8199999999</v>
      </c>
      <c r="U22" t="n">
        <v>0.07000000000000001</v>
      </c>
      <c r="V22" t="n">
        <v>0.55</v>
      </c>
      <c r="W22" t="n">
        <v>9.27</v>
      </c>
      <c r="X22" t="n">
        <v>58.81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0.8276</v>
      </c>
      <c r="E23" t="n">
        <v>120.83</v>
      </c>
      <c r="F23" t="n">
        <v>106.73</v>
      </c>
      <c r="G23" t="n">
        <v>15.58</v>
      </c>
      <c r="H23" t="n">
        <v>0.25</v>
      </c>
      <c r="I23" t="n">
        <v>411</v>
      </c>
      <c r="J23" t="n">
        <v>143.17</v>
      </c>
      <c r="K23" t="n">
        <v>47.83</v>
      </c>
      <c r="L23" t="n">
        <v>2</v>
      </c>
      <c r="M23" t="n">
        <v>409</v>
      </c>
      <c r="N23" t="n">
        <v>23.34</v>
      </c>
      <c r="O23" t="n">
        <v>17891.86</v>
      </c>
      <c r="P23" t="n">
        <v>1134.07</v>
      </c>
      <c r="Q23" t="n">
        <v>7984.99</v>
      </c>
      <c r="R23" t="n">
        <v>823.35</v>
      </c>
      <c r="S23" t="n">
        <v>159.95</v>
      </c>
      <c r="T23" t="n">
        <v>324024.85</v>
      </c>
      <c r="U23" t="n">
        <v>0.19</v>
      </c>
      <c r="V23" t="n">
        <v>0.75</v>
      </c>
      <c r="W23" t="n">
        <v>7.98</v>
      </c>
      <c r="X23" t="n">
        <v>19.23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0.9288999999999999</v>
      </c>
      <c r="E24" t="n">
        <v>107.66</v>
      </c>
      <c r="F24" t="n">
        <v>98.53</v>
      </c>
      <c r="G24" t="n">
        <v>24.73</v>
      </c>
      <c r="H24" t="n">
        <v>0.37</v>
      </c>
      <c r="I24" t="n">
        <v>239</v>
      </c>
      <c r="J24" t="n">
        <v>144.54</v>
      </c>
      <c r="K24" t="n">
        <v>47.83</v>
      </c>
      <c r="L24" t="n">
        <v>3</v>
      </c>
      <c r="M24" t="n">
        <v>237</v>
      </c>
      <c r="N24" t="n">
        <v>23.71</v>
      </c>
      <c r="O24" t="n">
        <v>18060.85</v>
      </c>
      <c r="P24" t="n">
        <v>989.72</v>
      </c>
      <c r="Q24" t="n">
        <v>7984.62</v>
      </c>
      <c r="R24" t="n">
        <v>545.98</v>
      </c>
      <c r="S24" t="n">
        <v>159.95</v>
      </c>
      <c r="T24" t="n">
        <v>186198.16</v>
      </c>
      <c r="U24" t="n">
        <v>0.29</v>
      </c>
      <c r="V24" t="n">
        <v>0.8100000000000001</v>
      </c>
      <c r="W24" t="n">
        <v>7.68</v>
      </c>
      <c r="X24" t="n">
        <v>11.03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0.983</v>
      </c>
      <c r="E25" t="n">
        <v>101.73</v>
      </c>
      <c r="F25" t="n">
        <v>94.84999999999999</v>
      </c>
      <c r="G25" t="n">
        <v>35.35</v>
      </c>
      <c r="H25" t="n">
        <v>0.49</v>
      </c>
      <c r="I25" t="n">
        <v>161</v>
      </c>
      <c r="J25" t="n">
        <v>145.92</v>
      </c>
      <c r="K25" t="n">
        <v>47.83</v>
      </c>
      <c r="L25" t="n">
        <v>4</v>
      </c>
      <c r="M25" t="n">
        <v>157</v>
      </c>
      <c r="N25" t="n">
        <v>24.09</v>
      </c>
      <c r="O25" t="n">
        <v>18230.35</v>
      </c>
      <c r="P25" t="n">
        <v>889.5</v>
      </c>
      <c r="Q25" t="n">
        <v>7984.55</v>
      </c>
      <c r="R25" t="n">
        <v>422.02</v>
      </c>
      <c r="S25" t="n">
        <v>159.95</v>
      </c>
      <c r="T25" t="n">
        <v>124610.49</v>
      </c>
      <c r="U25" t="n">
        <v>0.38</v>
      </c>
      <c r="V25" t="n">
        <v>0.84</v>
      </c>
      <c r="W25" t="n">
        <v>7.54</v>
      </c>
      <c r="X25" t="n">
        <v>7.36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1.0108</v>
      </c>
      <c r="E26" t="n">
        <v>98.94</v>
      </c>
      <c r="F26" t="n">
        <v>93.15000000000001</v>
      </c>
      <c r="G26" t="n">
        <v>45.44</v>
      </c>
      <c r="H26" t="n">
        <v>0.6</v>
      </c>
      <c r="I26" t="n">
        <v>123</v>
      </c>
      <c r="J26" t="n">
        <v>147.3</v>
      </c>
      <c r="K26" t="n">
        <v>47.83</v>
      </c>
      <c r="L26" t="n">
        <v>5</v>
      </c>
      <c r="M26" t="n">
        <v>59</v>
      </c>
      <c r="N26" t="n">
        <v>24.47</v>
      </c>
      <c r="O26" t="n">
        <v>18400.38</v>
      </c>
      <c r="P26" t="n">
        <v>818.24</v>
      </c>
      <c r="Q26" t="n">
        <v>7984.57</v>
      </c>
      <c r="R26" t="n">
        <v>361.54</v>
      </c>
      <c r="S26" t="n">
        <v>159.95</v>
      </c>
      <c r="T26" t="n">
        <v>94560.11</v>
      </c>
      <c r="U26" t="n">
        <v>0.44</v>
      </c>
      <c r="V26" t="n">
        <v>0.86</v>
      </c>
      <c r="W26" t="n">
        <v>7.56</v>
      </c>
      <c r="X26" t="n">
        <v>5.66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1.016</v>
      </c>
      <c r="E27" t="n">
        <v>98.42</v>
      </c>
      <c r="F27" t="n">
        <v>92.84</v>
      </c>
      <c r="G27" t="n">
        <v>48.02</v>
      </c>
      <c r="H27" t="n">
        <v>0.71</v>
      </c>
      <c r="I27" t="n">
        <v>116</v>
      </c>
      <c r="J27" t="n">
        <v>148.68</v>
      </c>
      <c r="K27" t="n">
        <v>47.83</v>
      </c>
      <c r="L27" t="n">
        <v>6</v>
      </c>
      <c r="M27" t="n">
        <v>2</v>
      </c>
      <c r="N27" t="n">
        <v>24.85</v>
      </c>
      <c r="O27" t="n">
        <v>18570.94</v>
      </c>
      <c r="P27" t="n">
        <v>808.54</v>
      </c>
      <c r="Q27" t="n">
        <v>7984.52</v>
      </c>
      <c r="R27" t="n">
        <v>347.97</v>
      </c>
      <c r="S27" t="n">
        <v>159.95</v>
      </c>
      <c r="T27" t="n">
        <v>87808.2</v>
      </c>
      <c r="U27" t="n">
        <v>0.46</v>
      </c>
      <c r="V27" t="n">
        <v>0.86</v>
      </c>
      <c r="W27" t="n">
        <v>7.63</v>
      </c>
      <c r="X27" t="n">
        <v>5.35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1.0161</v>
      </c>
      <c r="E28" t="n">
        <v>98.42</v>
      </c>
      <c r="F28" t="n">
        <v>92.84</v>
      </c>
      <c r="G28" t="n">
        <v>48.02</v>
      </c>
      <c r="H28" t="n">
        <v>0.83</v>
      </c>
      <c r="I28" t="n">
        <v>116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814.99</v>
      </c>
      <c r="Q28" t="n">
        <v>7984.54</v>
      </c>
      <c r="R28" t="n">
        <v>347.74</v>
      </c>
      <c r="S28" t="n">
        <v>159.95</v>
      </c>
      <c r="T28" t="n">
        <v>87695.64</v>
      </c>
      <c r="U28" t="n">
        <v>0.46</v>
      </c>
      <c r="V28" t="n">
        <v>0.86</v>
      </c>
      <c r="W28" t="n">
        <v>7.63</v>
      </c>
      <c r="X28" t="n">
        <v>5.35</v>
      </c>
      <c r="Y28" t="n">
        <v>0.5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0.4374</v>
      </c>
      <c r="E29" t="n">
        <v>228.62</v>
      </c>
      <c r="F29" t="n">
        <v>168.84</v>
      </c>
      <c r="G29" t="n">
        <v>6.28</v>
      </c>
      <c r="H29" t="n">
        <v>0.1</v>
      </c>
      <c r="I29" t="n">
        <v>1613</v>
      </c>
      <c r="J29" t="n">
        <v>176.73</v>
      </c>
      <c r="K29" t="n">
        <v>52.44</v>
      </c>
      <c r="L29" t="n">
        <v>1</v>
      </c>
      <c r="M29" t="n">
        <v>1611</v>
      </c>
      <c r="N29" t="n">
        <v>33.29</v>
      </c>
      <c r="O29" t="n">
        <v>22031.19</v>
      </c>
      <c r="P29" t="n">
        <v>2190.68</v>
      </c>
      <c r="Q29" t="n">
        <v>7986.36</v>
      </c>
      <c r="R29" t="n">
        <v>2939.69</v>
      </c>
      <c r="S29" t="n">
        <v>159.95</v>
      </c>
      <c r="T29" t="n">
        <v>1376186.76</v>
      </c>
      <c r="U29" t="n">
        <v>0.05</v>
      </c>
      <c r="V29" t="n">
        <v>0.47</v>
      </c>
      <c r="W29" t="n">
        <v>9.960000000000001</v>
      </c>
      <c r="X29" t="n">
        <v>81.33</v>
      </c>
      <c r="Y29" t="n">
        <v>0.5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0.758</v>
      </c>
      <c r="E30" t="n">
        <v>131.92</v>
      </c>
      <c r="F30" t="n">
        <v>111.44</v>
      </c>
      <c r="G30" t="n">
        <v>13.16</v>
      </c>
      <c r="H30" t="n">
        <v>0.2</v>
      </c>
      <c r="I30" t="n">
        <v>508</v>
      </c>
      <c r="J30" t="n">
        <v>178.21</v>
      </c>
      <c r="K30" t="n">
        <v>52.44</v>
      </c>
      <c r="L30" t="n">
        <v>2</v>
      </c>
      <c r="M30" t="n">
        <v>506</v>
      </c>
      <c r="N30" t="n">
        <v>33.77</v>
      </c>
      <c r="O30" t="n">
        <v>22213.89</v>
      </c>
      <c r="P30" t="n">
        <v>1399.97</v>
      </c>
      <c r="Q30" t="n">
        <v>7985.2</v>
      </c>
      <c r="R30" t="n">
        <v>983.63</v>
      </c>
      <c r="S30" t="n">
        <v>159.95</v>
      </c>
      <c r="T30" t="n">
        <v>403677.68</v>
      </c>
      <c r="U30" t="n">
        <v>0.16</v>
      </c>
      <c r="V30" t="n">
        <v>0.72</v>
      </c>
      <c r="W30" t="n">
        <v>8.130000000000001</v>
      </c>
      <c r="X30" t="n">
        <v>23.94</v>
      </c>
      <c r="Y30" t="n">
        <v>0.5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0.8752</v>
      </c>
      <c r="E31" t="n">
        <v>114.26</v>
      </c>
      <c r="F31" t="n">
        <v>101.28</v>
      </c>
      <c r="G31" t="n">
        <v>20.46</v>
      </c>
      <c r="H31" t="n">
        <v>0.3</v>
      </c>
      <c r="I31" t="n">
        <v>297</v>
      </c>
      <c r="J31" t="n">
        <v>179.7</v>
      </c>
      <c r="K31" t="n">
        <v>52.44</v>
      </c>
      <c r="L31" t="n">
        <v>3</v>
      </c>
      <c r="M31" t="n">
        <v>295</v>
      </c>
      <c r="N31" t="n">
        <v>34.26</v>
      </c>
      <c r="O31" t="n">
        <v>22397.24</v>
      </c>
      <c r="P31" t="n">
        <v>1229.99</v>
      </c>
      <c r="Q31" t="n">
        <v>7984.7</v>
      </c>
      <c r="R31" t="n">
        <v>638.78</v>
      </c>
      <c r="S31" t="n">
        <v>159.95</v>
      </c>
      <c r="T31" t="n">
        <v>232309.93</v>
      </c>
      <c r="U31" t="n">
        <v>0.25</v>
      </c>
      <c r="V31" t="n">
        <v>0.79</v>
      </c>
      <c r="W31" t="n">
        <v>7.78</v>
      </c>
      <c r="X31" t="n">
        <v>13.78</v>
      </c>
      <c r="Y31" t="n">
        <v>0.5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0.9377</v>
      </c>
      <c r="E32" t="n">
        <v>106.64</v>
      </c>
      <c r="F32" t="n">
        <v>96.93000000000001</v>
      </c>
      <c r="G32" t="n">
        <v>28.37</v>
      </c>
      <c r="H32" t="n">
        <v>0.39</v>
      </c>
      <c r="I32" t="n">
        <v>205</v>
      </c>
      <c r="J32" t="n">
        <v>181.19</v>
      </c>
      <c r="K32" t="n">
        <v>52.44</v>
      </c>
      <c r="L32" t="n">
        <v>4</v>
      </c>
      <c r="M32" t="n">
        <v>203</v>
      </c>
      <c r="N32" t="n">
        <v>34.75</v>
      </c>
      <c r="O32" t="n">
        <v>22581.25</v>
      </c>
      <c r="P32" t="n">
        <v>1135.09</v>
      </c>
      <c r="Q32" t="n">
        <v>7984.59</v>
      </c>
      <c r="R32" t="n">
        <v>491.74</v>
      </c>
      <c r="S32" t="n">
        <v>159.95</v>
      </c>
      <c r="T32" t="n">
        <v>159249.07</v>
      </c>
      <c r="U32" t="n">
        <v>0.33</v>
      </c>
      <c r="V32" t="n">
        <v>0.82</v>
      </c>
      <c r="W32" t="n">
        <v>7.63</v>
      </c>
      <c r="X32" t="n">
        <v>9.44</v>
      </c>
      <c r="Y32" t="n">
        <v>0.5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0.9761</v>
      </c>
      <c r="E33" t="n">
        <v>102.45</v>
      </c>
      <c r="F33" t="n">
        <v>94.56</v>
      </c>
      <c r="G33" t="n">
        <v>36.84</v>
      </c>
      <c r="H33" t="n">
        <v>0.49</v>
      </c>
      <c r="I33" t="n">
        <v>154</v>
      </c>
      <c r="J33" t="n">
        <v>182.69</v>
      </c>
      <c r="K33" t="n">
        <v>52.44</v>
      </c>
      <c r="L33" t="n">
        <v>5</v>
      </c>
      <c r="M33" t="n">
        <v>152</v>
      </c>
      <c r="N33" t="n">
        <v>35.25</v>
      </c>
      <c r="O33" t="n">
        <v>22766.06</v>
      </c>
      <c r="P33" t="n">
        <v>1060.29</v>
      </c>
      <c r="Q33" t="n">
        <v>7984.75</v>
      </c>
      <c r="R33" t="n">
        <v>411.09</v>
      </c>
      <c r="S33" t="n">
        <v>159.95</v>
      </c>
      <c r="T33" t="n">
        <v>119181.09</v>
      </c>
      <c r="U33" t="n">
        <v>0.39</v>
      </c>
      <c r="V33" t="n">
        <v>0.85</v>
      </c>
      <c r="W33" t="n">
        <v>7.55</v>
      </c>
      <c r="X33" t="n">
        <v>7.06</v>
      </c>
      <c r="Y33" t="n">
        <v>0.5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1.0036</v>
      </c>
      <c r="E34" t="n">
        <v>99.64</v>
      </c>
      <c r="F34" t="n">
        <v>92.95</v>
      </c>
      <c r="G34" t="n">
        <v>46.48</v>
      </c>
      <c r="H34" t="n">
        <v>0.58</v>
      </c>
      <c r="I34" t="n">
        <v>120</v>
      </c>
      <c r="J34" t="n">
        <v>184.19</v>
      </c>
      <c r="K34" t="n">
        <v>52.44</v>
      </c>
      <c r="L34" t="n">
        <v>6</v>
      </c>
      <c r="M34" t="n">
        <v>117</v>
      </c>
      <c r="N34" t="n">
        <v>35.75</v>
      </c>
      <c r="O34" t="n">
        <v>22951.43</v>
      </c>
      <c r="P34" t="n">
        <v>991.78</v>
      </c>
      <c r="Q34" t="n">
        <v>7984.41</v>
      </c>
      <c r="R34" t="n">
        <v>356.93</v>
      </c>
      <c r="S34" t="n">
        <v>159.95</v>
      </c>
      <c r="T34" t="n">
        <v>92271.10000000001</v>
      </c>
      <c r="U34" t="n">
        <v>0.45</v>
      </c>
      <c r="V34" t="n">
        <v>0.86</v>
      </c>
      <c r="W34" t="n">
        <v>7.49</v>
      </c>
      <c r="X34" t="n">
        <v>5.46</v>
      </c>
      <c r="Y34" t="n">
        <v>0.5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1.0213</v>
      </c>
      <c r="E35" t="n">
        <v>97.92</v>
      </c>
      <c r="F35" t="n">
        <v>92.01000000000001</v>
      </c>
      <c r="G35" t="n">
        <v>56.33</v>
      </c>
      <c r="H35" t="n">
        <v>0.67</v>
      </c>
      <c r="I35" t="n">
        <v>98</v>
      </c>
      <c r="J35" t="n">
        <v>185.7</v>
      </c>
      <c r="K35" t="n">
        <v>52.44</v>
      </c>
      <c r="L35" t="n">
        <v>7</v>
      </c>
      <c r="M35" t="n">
        <v>70</v>
      </c>
      <c r="N35" t="n">
        <v>36.26</v>
      </c>
      <c r="O35" t="n">
        <v>23137.49</v>
      </c>
      <c r="P35" t="n">
        <v>932.84</v>
      </c>
      <c r="Q35" t="n">
        <v>7984.5</v>
      </c>
      <c r="R35" t="n">
        <v>323.67</v>
      </c>
      <c r="S35" t="n">
        <v>159.95</v>
      </c>
      <c r="T35" t="n">
        <v>75748.11</v>
      </c>
      <c r="U35" t="n">
        <v>0.49</v>
      </c>
      <c r="V35" t="n">
        <v>0.87</v>
      </c>
      <c r="W35" t="n">
        <v>7.5</v>
      </c>
      <c r="X35" t="n">
        <v>4.52</v>
      </c>
      <c r="Y35" t="n">
        <v>0.5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1.0271</v>
      </c>
      <c r="E36" t="n">
        <v>97.36</v>
      </c>
      <c r="F36" t="n">
        <v>91.70999999999999</v>
      </c>
      <c r="G36" t="n">
        <v>60.47</v>
      </c>
      <c r="H36" t="n">
        <v>0.76</v>
      </c>
      <c r="I36" t="n">
        <v>91</v>
      </c>
      <c r="J36" t="n">
        <v>187.22</v>
      </c>
      <c r="K36" t="n">
        <v>52.44</v>
      </c>
      <c r="L36" t="n">
        <v>8</v>
      </c>
      <c r="M36" t="n">
        <v>13</v>
      </c>
      <c r="N36" t="n">
        <v>36.78</v>
      </c>
      <c r="O36" t="n">
        <v>23324.24</v>
      </c>
      <c r="P36" t="n">
        <v>911.92</v>
      </c>
      <c r="Q36" t="n">
        <v>7984.8</v>
      </c>
      <c r="R36" t="n">
        <v>311.61</v>
      </c>
      <c r="S36" t="n">
        <v>159.95</v>
      </c>
      <c r="T36" t="n">
        <v>69756.35000000001</v>
      </c>
      <c r="U36" t="n">
        <v>0.51</v>
      </c>
      <c r="V36" t="n">
        <v>0.87</v>
      </c>
      <c r="W36" t="n">
        <v>7.54</v>
      </c>
      <c r="X36" t="n">
        <v>4.21</v>
      </c>
      <c r="Y36" t="n">
        <v>0.5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1.028</v>
      </c>
      <c r="E37" t="n">
        <v>97.28</v>
      </c>
      <c r="F37" t="n">
        <v>91.66</v>
      </c>
      <c r="G37" t="n">
        <v>61.11</v>
      </c>
      <c r="H37" t="n">
        <v>0.85</v>
      </c>
      <c r="I37" t="n">
        <v>90</v>
      </c>
      <c r="J37" t="n">
        <v>188.74</v>
      </c>
      <c r="K37" t="n">
        <v>52.44</v>
      </c>
      <c r="L37" t="n">
        <v>9</v>
      </c>
      <c r="M37" t="n">
        <v>1</v>
      </c>
      <c r="N37" t="n">
        <v>37.3</v>
      </c>
      <c r="O37" t="n">
        <v>23511.69</v>
      </c>
      <c r="P37" t="n">
        <v>915.23</v>
      </c>
      <c r="Q37" t="n">
        <v>7984.81</v>
      </c>
      <c r="R37" t="n">
        <v>309.46</v>
      </c>
      <c r="S37" t="n">
        <v>159.95</v>
      </c>
      <c r="T37" t="n">
        <v>68686.19</v>
      </c>
      <c r="U37" t="n">
        <v>0.52</v>
      </c>
      <c r="V37" t="n">
        <v>0.87</v>
      </c>
      <c r="W37" t="n">
        <v>7.55</v>
      </c>
      <c r="X37" t="n">
        <v>4.17</v>
      </c>
      <c r="Y37" t="n">
        <v>0.5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1.0279</v>
      </c>
      <c r="E38" t="n">
        <v>97.28</v>
      </c>
      <c r="F38" t="n">
        <v>91.66</v>
      </c>
      <c r="G38" t="n">
        <v>61.11</v>
      </c>
      <c r="H38" t="n">
        <v>0.93</v>
      </c>
      <c r="I38" t="n">
        <v>90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922.4299999999999</v>
      </c>
      <c r="Q38" t="n">
        <v>7984.81</v>
      </c>
      <c r="R38" t="n">
        <v>309.47</v>
      </c>
      <c r="S38" t="n">
        <v>159.95</v>
      </c>
      <c r="T38" t="n">
        <v>68687.92</v>
      </c>
      <c r="U38" t="n">
        <v>0.52</v>
      </c>
      <c r="V38" t="n">
        <v>0.87</v>
      </c>
      <c r="W38" t="n">
        <v>7.55</v>
      </c>
      <c r="X38" t="n">
        <v>4.17</v>
      </c>
      <c r="Y38" t="n">
        <v>0.5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0.7393</v>
      </c>
      <c r="E39" t="n">
        <v>135.27</v>
      </c>
      <c r="F39" t="n">
        <v>124.77</v>
      </c>
      <c r="G39" t="n">
        <v>9.390000000000001</v>
      </c>
      <c r="H39" t="n">
        <v>0.64</v>
      </c>
      <c r="I39" t="n">
        <v>797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360.5</v>
      </c>
      <c r="Q39" t="n">
        <v>7986</v>
      </c>
      <c r="R39" t="n">
        <v>1396.66</v>
      </c>
      <c r="S39" t="n">
        <v>159.95</v>
      </c>
      <c r="T39" t="n">
        <v>608749.4</v>
      </c>
      <c r="U39" t="n">
        <v>0.11</v>
      </c>
      <c r="V39" t="n">
        <v>0.64</v>
      </c>
      <c r="W39" t="n">
        <v>9.65</v>
      </c>
      <c r="X39" t="n">
        <v>37.27</v>
      </c>
      <c r="Y39" t="n">
        <v>0.5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0.7015</v>
      </c>
      <c r="E40" t="n">
        <v>142.54</v>
      </c>
      <c r="F40" t="n">
        <v>124.67</v>
      </c>
      <c r="G40" t="n">
        <v>9.68</v>
      </c>
      <c r="H40" t="n">
        <v>0.18</v>
      </c>
      <c r="I40" t="n">
        <v>773</v>
      </c>
      <c r="J40" t="n">
        <v>98.70999999999999</v>
      </c>
      <c r="K40" t="n">
        <v>39.72</v>
      </c>
      <c r="L40" t="n">
        <v>1</v>
      </c>
      <c r="M40" t="n">
        <v>771</v>
      </c>
      <c r="N40" t="n">
        <v>12.99</v>
      </c>
      <c r="O40" t="n">
        <v>12407.75</v>
      </c>
      <c r="P40" t="n">
        <v>1061.57</v>
      </c>
      <c r="Q40" t="n">
        <v>7985.11</v>
      </c>
      <c r="R40" t="n">
        <v>1432.8</v>
      </c>
      <c r="S40" t="n">
        <v>159.95</v>
      </c>
      <c r="T40" t="n">
        <v>626941.95</v>
      </c>
      <c r="U40" t="n">
        <v>0.11</v>
      </c>
      <c r="V40" t="n">
        <v>0.64</v>
      </c>
      <c r="W40" t="n">
        <v>8.58</v>
      </c>
      <c r="X40" t="n">
        <v>37.16</v>
      </c>
      <c r="Y40" t="n">
        <v>0.5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0.9261</v>
      </c>
      <c r="E41" t="n">
        <v>107.98</v>
      </c>
      <c r="F41" t="n">
        <v>100.3</v>
      </c>
      <c r="G41" t="n">
        <v>21.73</v>
      </c>
      <c r="H41" t="n">
        <v>0.35</v>
      </c>
      <c r="I41" t="n">
        <v>277</v>
      </c>
      <c r="J41" t="n">
        <v>99.95</v>
      </c>
      <c r="K41" t="n">
        <v>39.72</v>
      </c>
      <c r="L41" t="n">
        <v>2</v>
      </c>
      <c r="M41" t="n">
        <v>273</v>
      </c>
      <c r="N41" t="n">
        <v>13.24</v>
      </c>
      <c r="O41" t="n">
        <v>12561.45</v>
      </c>
      <c r="P41" t="n">
        <v>766.85</v>
      </c>
      <c r="Q41" t="n">
        <v>7984.85</v>
      </c>
      <c r="R41" t="n">
        <v>606.3200000000001</v>
      </c>
      <c r="S41" t="n">
        <v>159.95</v>
      </c>
      <c r="T41" t="n">
        <v>216179.22</v>
      </c>
      <c r="U41" t="n">
        <v>0.26</v>
      </c>
      <c r="V41" t="n">
        <v>0.8</v>
      </c>
      <c r="W41" t="n">
        <v>7.74</v>
      </c>
      <c r="X41" t="n">
        <v>12.81</v>
      </c>
      <c r="Y41" t="n">
        <v>0.5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0.9832</v>
      </c>
      <c r="E42" t="n">
        <v>101.71</v>
      </c>
      <c r="F42" t="n">
        <v>95.98</v>
      </c>
      <c r="G42" t="n">
        <v>31.64</v>
      </c>
      <c r="H42" t="n">
        <v>0.52</v>
      </c>
      <c r="I42" t="n">
        <v>182</v>
      </c>
      <c r="J42" t="n">
        <v>101.2</v>
      </c>
      <c r="K42" t="n">
        <v>39.72</v>
      </c>
      <c r="L42" t="n">
        <v>3</v>
      </c>
      <c r="M42" t="n">
        <v>31</v>
      </c>
      <c r="N42" t="n">
        <v>13.49</v>
      </c>
      <c r="O42" t="n">
        <v>12715.54</v>
      </c>
      <c r="P42" t="n">
        <v>671.14</v>
      </c>
      <c r="Q42" t="n">
        <v>7984.6</v>
      </c>
      <c r="R42" t="n">
        <v>452.72</v>
      </c>
      <c r="S42" t="n">
        <v>159.95</v>
      </c>
      <c r="T42" t="n">
        <v>139852.05</v>
      </c>
      <c r="U42" t="n">
        <v>0.35</v>
      </c>
      <c r="V42" t="n">
        <v>0.83</v>
      </c>
      <c r="W42" t="n">
        <v>7.78</v>
      </c>
      <c r="X42" t="n">
        <v>8.48</v>
      </c>
      <c r="Y42" t="n">
        <v>0.5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0.9853</v>
      </c>
      <c r="E43" t="n">
        <v>101.49</v>
      </c>
      <c r="F43" t="n">
        <v>95.81999999999999</v>
      </c>
      <c r="G43" t="n">
        <v>32.12</v>
      </c>
      <c r="H43" t="n">
        <v>0.6899999999999999</v>
      </c>
      <c r="I43" t="n">
        <v>179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675.62</v>
      </c>
      <c r="Q43" t="n">
        <v>7984.99</v>
      </c>
      <c r="R43" t="n">
        <v>445.52</v>
      </c>
      <c r="S43" t="n">
        <v>159.95</v>
      </c>
      <c r="T43" t="n">
        <v>136269.57</v>
      </c>
      <c r="U43" t="n">
        <v>0.36</v>
      </c>
      <c r="V43" t="n">
        <v>0.83</v>
      </c>
      <c r="W43" t="n">
        <v>7.83</v>
      </c>
      <c r="X43" t="n">
        <v>8.33</v>
      </c>
      <c r="Y43" t="n">
        <v>0.5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0.6048</v>
      </c>
      <c r="E44" t="n">
        <v>165.33</v>
      </c>
      <c r="F44" t="n">
        <v>137.16</v>
      </c>
      <c r="G44" t="n">
        <v>8.08</v>
      </c>
      <c r="H44" t="n">
        <v>0.14</v>
      </c>
      <c r="I44" t="n">
        <v>1019</v>
      </c>
      <c r="J44" t="n">
        <v>124.63</v>
      </c>
      <c r="K44" t="n">
        <v>45</v>
      </c>
      <c r="L44" t="n">
        <v>1</v>
      </c>
      <c r="M44" t="n">
        <v>1017</v>
      </c>
      <c r="N44" t="n">
        <v>18.64</v>
      </c>
      <c r="O44" t="n">
        <v>15605.44</v>
      </c>
      <c r="P44" t="n">
        <v>1394.09</v>
      </c>
      <c r="Q44" t="n">
        <v>7985.72</v>
      </c>
      <c r="R44" t="n">
        <v>1857.84</v>
      </c>
      <c r="S44" t="n">
        <v>159.95</v>
      </c>
      <c r="T44" t="n">
        <v>838229.83</v>
      </c>
      <c r="U44" t="n">
        <v>0.09</v>
      </c>
      <c r="V44" t="n">
        <v>0.58</v>
      </c>
      <c r="W44" t="n">
        <v>8.99</v>
      </c>
      <c r="X44" t="n">
        <v>49.65</v>
      </c>
      <c r="Y44" t="n">
        <v>0.5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0.8647</v>
      </c>
      <c r="E45" t="n">
        <v>115.64</v>
      </c>
      <c r="F45" t="n">
        <v>104.31</v>
      </c>
      <c r="G45" t="n">
        <v>17.39</v>
      </c>
      <c r="H45" t="n">
        <v>0.28</v>
      </c>
      <c r="I45" t="n">
        <v>360</v>
      </c>
      <c r="J45" t="n">
        <v>125.95</v>
      </c>
      <c r="K45" t="n">
        <v>45</v>
      </c>
      <c r="L45" t="n">
        <v>2</v>
      </c>
      <c r="M45" t="n">
        <v>358</v>
      </c>
      <c r="N45" t="n">
        <v>18.95</v>
      </c>
      <c r="O45" t="n">
        <v>15767.7</v>
      </c>
      <c r="P45" t="n">
        <v>995.08</v>
      </c>
      <c r="Q45" t="n">
        <v>7984.76</v>
      </c>
      <c r="R45" t="n">
        <v>741.45</v>
      </c>
      <c r="S45" t="n">
        <v>159.95</v>
      </c>
      <c r="T45" t="n">
        <v>283331.86</v>
      </c>
      <c r="U45" t="n">
        <v>0.22</v>
      </c>
      <c r="V45" t="n">
        <v>0.77</v>
      </c>
      <c r="W45" t="n">
        <v>7.89</v>
      </c>
      <c r="X45" t="n">
        <v>16.82</v>
      </c>
      <c r="Y45" t="n">
        <v>0.5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0.9572000000000001</v>
      </c>
      <c r="E46" t="n">
        <v>104.47</v>
      </c>
      <c r="F46" t="n">
        <v>97.05</v>
      </c>
      <c r="G46" t="n">
        <v>28.13</v>
      </c>
      <c r="H46" t="n">
        <v>0.42</v>
      </c>
      <c r="I46" t="n">
        <v>207</v>
      </c>
      <c r="J46" t="n">
        <v>127.27</v>
      </c>
      <c r="K46" t="n">
        <v>45</v>
      </c>
      <c r="L46" t="n">
        <v>3</v>
      </c>
      <c r="M46" t="n">
        <v>204</v>
      </c>
      <c r="N46" t="n">
        <v>19.27</v>
      </c>
      <c r="O46" t="n">
        <v>15930.42</v>
      </c>
      <c r="P46" t="n">
        <v>858.02</v>
      </c>
      <c r="Q46" t="n">
        <v>7984.47</v>
      </c>
      <c r="R46" t="n">
        <v>495.81</v>
      </c>
      <c r="S46" t="n">
        <v>159.95</v>
      </c>
      <c r="T46" t="n">
        <v>161272.59</v>
      </c>
      <c r="U46" t="n">
        <v>0.32</v>
      </c>
      <c r="V46" t="n">
        <v>0.82</v>
      </c>
      <c r="W46" t="n">
        <v>7.63</v>
      </c>
      <c r="X46" t="n">
        <v>9.550000000000001</v>
      </c>
      <c r="Y46" t="n">
        <v>0.5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1.0001</v>
      </c>
      <c r="E47" t="n">
        <v>99.98999999999999</v>
      </c>
      <c r="F47" t="n">
        <v>94.18000000000001</v>
      </c>
      <c r="G47" t="n">
        <v>39.24</v>
      </c>
      <c r="H47" t="n">
        <v>0.55</v>
      </c>
      <c r="I47" t="n">
        <v>144</v>
      </c>
      <c r="J47" t="n">
        <v>128.59</v>
      </c>
      <c r="K47" t="n">
        <v>45</v>
      </c>
      <c r="L47" t="n">
        <v>4</v>
      </c>
      <c r="M47" t="n">
        <v>66</v>
      </c>
      <c r="N47" t="n">
        <v>19.59</v>
      </c>
      <c r="O47" t="n">
        <v>16093.6</v>
      </c>
      <c r="P47" t="n">
        <v>765.6900000000001</v>
      </c>
      <c r="Q47" t="n">
        <v>7984.71</v>
      </c>
      <c r="R47" t="n">
        <v>395.34</v>
      </c>
      <c r="S47" t="n">
        <v>159.95</v>
      </c>
      <c r="T47" t="n">
        <v>111355.96</v>
      </c>
      <c r="U47" t="n">
        <v>0.4</v>
      </c>
      <c r="V47" t="n">
        <v>0.85</v>
      </c>
      <c r="W47" t="n">
        <v>7.62</v>
      </c>
      <c r="X47" t="n">
        <v>6.69</v>
      </c>
      <c r="Y47" t="n">
        <v>0.5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1.0066</v>
      </c>
      <c r="E48" t="n">
        <v>99.34</v>
      </c>
      <c r="F48" t="n">
        <v>93.76000000000001</v>
      </c>
      <c r="G48" t="n">
        <v>41.67</v>
      </c>
      <c r="H48" t="n">
        <v>0.68</v>
      </c>
      <c r="I48" t="n">
        <v>135</v>
      </c>
      <c r="J48" t="n">
        <v>129.92</v>
      </c>
      <c r="K48" t="n">
        <v>45</v>
      </c>
      <c r="L48" t="n">
        <v>5</v>
      </c>
      <c r="M48" t="n">
        <v>4</v>
      </c>
      <c r="N48" t="n">
        <v>19.92</v>
      </c>
      <c r="O48" t="n">
        <v>16257.24</v>
      </c>
      <c r="P48" t="n">
        <v>753.25</v>
      </c>
      <c r="Q48" t="n">
        <v>7984.81</v>
      </c>
      <c r="R48" t="n">
        <v>378.38</v>
      </c>
      <c r="S48" t="n">
        <v>159.95</v>
      </c>
      <c r="T48" t="n">
        <v>102920.95</v>
      </c>
      <c r="U48" t="n">
        <v>0.42</v>
      </c>
      <c r="V48" t="n">
        <v>0.85</v>
      </c>
      <c r="W48" t="n">
        <v>7.69</v>
      </c>
      <c r="X48" t="n">
        <v>6.27</v>
      </c>
      <c r="Y48" t="n">
        <v>0.5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1.0073</v>
      </c>
      <c r="E49" t="n">
        <v>99.28</v>
      </c>
      <c r="F49" t="n">
        <v>93.72</v>
      </c>
      <c r="G49" t="n">
        <v>41.97</v>
      </c>
      <c r="H49" t="n">
        <v>0.8100000000000001</v>
      </c>
      <c r="I49" t="n">
        <v>134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759.92</v>
      </c>
      <c r="Q49" t="n">
        <v>7984.82</v>
      </c>
      <c r="R49" t="n">
        <v>376.89</v>
      </c>
      <c r="S49" t="n">
        <v>159.95</v>
      </c>
      <c r="T49" t="n">
        <v>102181.45</v>
      </c>
      <c r="U49" t="n">
        <v>0.42</v>
      </c>
      <c r="V49" t="n">
        <v>0.85</v>
      </c>
      <c r="W49" t="n">
        <v>7.69</v>
      </c>
      <c r="X49" t="n">
        <v>6.23</v>
      </c>
      <c r="Y49" t="n">
        <v>0.5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0.4903</v>
      </c>
      <c r="E50" t="n">
        <v>203.97</v>
      </c>
      <c r="F50" t="n">
        <v>156.83</v>
      </c>
      <c r="G50" t="n">
        <v>6.76</v>
      </c>
      <c r="H50" t="n">
        <v>0.11</v>
      </c>
      <c r="I50" t="n">
        <v>1391</v>
      </c>
      <c r="J50" t="n">
        <v>159.12</v>
      </c>
      <c r="K50" t="n">
        <v>50.28</v>
      </c>
      <c r="L50" t="n">
        <v>1</v>
      </c>
      <c r="M50" t="n">
        <v>1389</v>
      </c>
      <c r="N50" t="n">
        <v>27.84</v>
      </c>
      <c r="O50" t="n">
        <v>19859.16</v>
      </c>
      <c r="P50" t="n">
        <v>1894.21</v>
      </c>
      <c r="Q50" t="n">
        <v>7986.61</v>
      </c>
      <c r="R50" t="n">
        <v>2527.2</v>
      </c>
      <c r="S50" t="n">
        <v>159.95</v>
      </c>
      <c r="T50" t="n">
        <v>1171051.1</v>
      </c>
      <c r="U50" t="n">
        <v>0.06</v>
      </c>
      <c r="V50" t="n">
        <v>0.51</v>
      </c>
      <c r="W50" t="n">
        <v>9.630000000000001</v>
      </c>
      <c r="X50" t="n">
        <v>69.31</v>
      </c>
      <c r="Y50" t="n">
        <v>0.5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0.7927</v>
      </c>
      <c r="E51" t="n">
        <v>126.14</v>
      </c>
      <c r="F51" t="n">
        <v>109.03</v>
      </c>
      <c r="G51" t="n">
        <v>14.25</v>
      </c>
      <c r="H51" t="n">
        <v>0.22</v>
      </c>
      <c r="I51" t="n">
        <v>459</v>
      </c>
      <c r="J51" t="n">
        <v>160.54</v>
      </c>
      <c r="K51" t="n">
        <v>50.28</v>
      </c>
      <c r="L51" t="n">
        <v>2</v>
      </c>
      <c r="M51" t="n">
        <v>457</v>
      </c>
      <c r="N51" t="n">
        <v>28.26</v>
      </c>
      <c r="O51" t="n">
        <v>20034.4</v>
      </c>
      <c r="P51" t="n">
        <v>1266.68</v>
      </c>
      <c r="Q51" t="n">
        <v>7984.88</v>
      </c>
      <c r="R51" t="n">
        <v>901.9</v>
      </c>
      <c r="S51" t="n">
        <v>159.95</v>
      </c>
      <c r="T51" t="n">
        <v>363057.04</v>
      </c>
      <c r="U51" t="n">
        <v>0.18</v>
      </c>
      <c r="V51" t="n">
        <v>0.73</v>
      </c>
      <c r="W51" t="n">
        <v>8.050000000000001</v>
      </c>
      <c r="X51" t="n">
        <v>21.53</v>
      </c>
      <c r="Y51" t="n">
        <v>0.5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0.9021</v>
      </c>
      <c r="E52" t="n">
        <v>110.85</v>
      </c>
      <c r="F52" t="n">
        <v>99.89</v>
      </c>
      <c r="G52" t="n">
        <v>22.36</v>
      </c>
      <c r="H52" t="n">
        <v>0.33</v>
      </c>
      <c r="I52" t="n">
        <v>268</v>
      </c>
      <c r="J52" t="n">
        <v>161.97</v>
      </c>
      <c r="K52" t="n">
        <v>50.28</v>
      </c>
      <c r="L52" t="n">
        <v>3</v>
      </c>
      <c r="M52" t="n">
        <v>266</v>
      </c>
      <c r="N52" t="n">
        <v>28.69</v>
      </c>
      <c r="O52" t="n">
        <v>20210.21</v>
      </c>
      <c r="P52" t="n">
        <v>1111.8</v>
      </c>
      <c r="Q52" t="n">
        <v>7984.62</v>
      </c>
      <c r="R52" t="n">
        <v>591.52</v>
      </c>
      <c r="S52" t="n">
        <v>159.95</v>
      </c>
      <c r="T52" t="n">
        <v>208825.46</v>
      </c>
      <c r="U52" t="n">
        <v>0.27</v>
      </c>
      <c r="V52" t="n">
        <v>0.8</v>
      </c>
      <c r="W52" t="n">
        <v>7.74</v>
      </c>
      <c r="X52" t="n">
        <v>12.39</v>
      </c>
      <c r="Y52" t="n">
        <v>0.5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0.9598</v>
      </c>
      <c r="E53" t="n">
        <v>104.19</v>
      </c>
      <c r="F53" t="n">
        <v>95.94</v>
      </c>
      <c r="G53" t="n">
        <v>31.28</v>
      </c>
      <c r="H53" t="n">
        <v>0.43</v>
      </c>
      <c r="I53" t="n">
        <v>184</v>
      </c>
      <c r="J53" t="n">
        <v>163.4</v>
      </c>
      <c r="K53" t="n">
        <v>50.28</v>
      </c>
      <c r="L53" t="n">
        <v>4</v>
      </c>
      <c r="M53" t="n">
        <v>182</v>
      </c>
      <c r="N53" t="n">
        <v>29.12</v>
      </c>
      <c r="O53" t="n">
        <v>20386.62</v>
      </c>
      <c r="P53" t="n">
        <v>1017.42</v>
      </c>
      <c r="Q53" t="n">
        <v>7984.51</v>
      </c>
      <c r="R53" t="n">
        <v>457.66</v>
      </c>
      <c r="S53" t="n">
        <v>159.95</v>
      </c>
      <c r="T53" t="n">
        <v>142312.09</v>
      </c>
      <c r="U53" t="n">
        <v>0.35</v>
      </c>
      <c r="V53" t="n">
        <v>0.83</v>
      </c>
      <c r="W53" t="n">
        <v>7.6</v>
      </c>
      <c r="X53" t="n">
        <v>8.449999999999999</v>
      </c>
      <c r="Y53" t="n">
        <v>0.5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0.9956</v>
      </c>
      <c r="E54" t="n">
        <v>100.44</v>
      </c>
      <c r="F54" t="n">
        <v>93.73</v>
      </c>
      <c r="G54" t="n">
        <v>41.35</v>
      </c>
      <c r="H54" t="n">
        <v>0.54</v>
      </c>
      <c r="I54" t="n">
        <v>136</v>
      </c>
      <c r="J54" t="n">
        <v>164.83</v>
      </c>
      <c r="K54" t="n">
        <v>50.28</v>
      </c>
      <c r="L54" t="n">
        <v>5</v>
      </c>
      <c r="M54" t="n">
        <v>133</v>
      </c>
      <c r="N54" t="n">
        <v>29.55</v>
      </c>
      <c r="O54" t="n">
        <v>20563.61</v>
      </c>
      <c r="P54" t="n">
        <v>939.41</v>
      </c>
      <c r="Q54" t="n">
        <v>7984.64</v>
      </c>
      <c r="R54" t="n">
        <v>382.58</v>
      </c>
      <c r="S54" t="n">
        <v>159.95</v>
      </c>
      <c r="T54" t="n">
        <v>105015.53</v>
      </c>
      <c r="U54" t="n">
        <v>0.42</v>
      </c>
      <c r="V54" t="n">
        <v>0.85</v>
      </c>
      <c r="W54" t="n">
        <v>7.53</v>
      </c>
      <c r="X54" t="n">
        <v>6.24</v>
      </c>
      <c r="Y54" t="n">
        <v>0.5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1.0182</v>
      </c>
      <c r="E55" t="n">
        <v>98.20999999999999</v>
      </c>
      <c r="F55" t="n">
        <v>92.41</v>
      </c>
      <c r="G55" t="n">
        <v>51.34</v>
      </c>
      <c r="H55" t="n">
        <v>0.64</v>
      </c>
      <c r="I55" t="n">
        <v>108</v>
      </c>
      <c r="J55" t="n">
        <v>166.27</v>
      </c>
      <c r="K55" t="n">
        <v>50.28</v>
      </c>
      <c r="L55" t="n">
        <v>6</v>
      </c>
      <c r="M55" t="n">
        <v>63</v>
      </c>
      <c r="N55" t="n">
        <v>29.99</v>
      </c>
      <c r="O55" t="n">
        <v>20741.2</v>
      </c>
      <c r="P55" t="n">
        <v>871.95</v>
      </c>
      <c r="Q55" t="n">
        <v>7984.56</v>
      </c>
      <c r="R55" t="n">
        <v>336.49</v>
      </c>
      <c r="S55" t="n">
        <v>159.95</v>
      </c>
      <c r="T55" t="n">
        <v>82110.98</v>
      </c>
      <c r="U55" t="n">
        <v>0.48</v>
      </c>
      <c r="V55" t="n">
        <v>0.87</v>
      </c>
      <c r="W55" t="n">
        <v>7.53</v>
      </c>
      <c r="X55" t="n">
        <v>4.92</v>
      </c>
      <c r="Y55" t="n">
        <v>0.5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1.0228</v>
      </c>
      <c r="E56" t="n">
        <v>97.77</v>
      </c>
      <c r="F56" t="n">
        <v>92.19</v>
      </c>
      <c r="G56" t="n">
        <v>54.77</v>
      </c>
      <c r="H56" t="n">
        <v>0.74</v>
      </c>
      <c r="I56" t="n">
        <v>101</v>
      </c>
      <c r="J56" t="n">
        <v>167.72</v>
      </c>
      <c r="K56" t="n">
        <v>50.28</v>
      </c>
      <c r="L56" t="n">
        <v>7</v>
      </c>
      <c r="M56" t="n">
        <v>7</v>
      </c>
      <c r="N56" t="n">
        <v>30.44</v>
      </c>
      <c r="O56" t="n">
        <v>20919.39</v>
      </c>
      <c r="P56" t="n">
        <v>862.73</v>
      </c>
      <c r="Q56" t="n">
        <v>7984.56</v>
      </c>
      <c r="R56" t="n">
        <v>326.41</v>
      </c>
      <c r="S56" t="n">
        <v>159.95</v>
      </c>
      <c r="T56" t="n">
        <v>77102.39999999999</v>
      </c>
      <c r="U56" t="n">
        <v>0.49</v>
      </c>
      <c r="V56" t="n">
        <v>0.87</v>
      </c>
      <c r="W56" t="n">
        <v>7.59</v>
      </c>
      <c r="X56" t="n">
        <v>4.7</v>
      </c>
      <c r="Y56" t="n">
        <v>0.5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1.0227</v>
      </c>
      <c r="E57" t="n">
        <v>97.78</v>
      </c>
      <c r="F57" t="n">
        <v>92.2</v>
      </c>
      <c r="G57" t="n">
        <v>54.77</v>
      </c>
      <c r="H57" t="n">
        <v>0.84</v>
      </c>
      <c r="I57" t="n">
        <v>101</v>
      </c>
      <c r="J57" t="n">
        <v>169.17</v>
      </c>
      <c r="K57" t="n">
        <v>50.28</v>
      </c>
      <c r="L57" t="n">
        <v>8</v>
      </c>
      <c r="M57" t="n">
        <v>0</v>
      </c>
      <c r="N57" t="n">
        <v>30.89</v>
      </c>
      <c r="O57" t="n">
        <v>21098.19</v>
      </c>
      <c r="P57" t="n">
        <v>870.47</v>
      </c>
      <c r="Q57" t="n">
        <v>7984.54</v>
      </c>
      <c r="R57" t="n">
        <v>326.84</v>
      </c>
      <c r="S57" t="n">
        <v>159.95</v>
      </c>
      <c r="T57" t="n">
        <v>77319.53</v>
      </c>
      <c r="U57" t="n">
        <v>0.49</v>
      </c>
      <c r="V57" t="n">
        <v>0.87</v>
      </c>
      <c r="W57" t="n">
        <v>7.6</v>
      </c>
      <c r="X57" t="n">
        <v>4.71</v>
      </c>
      <c r="Y57" t="n">
        <v>0.5</v>
      </c>
      <c r="Z57" t="n">
        <v>10</v>
      </c>
    </row>
    <row r="58">
      <c r="A58" t="n">
        <v>0</v>
      </c>
      <c r="B58" t="n">
        <v>35</v>
      </c>
      <c r="C58" t="inlineStr">
        <is>
          <t xml:space="preserve">CONCLUIDO	</t>
        </is>
      </c>
      <c r="D58" t="n">
        <v>0.7752</v>
      </c>
      <c r="E58" t="n">
        <v>128.99</v>
      </c>
      <c r="F58" t="n">
        <v>116.58</v>
      </c>
      <c r="G58" t="n">
        <v>11.45</v>
      </c>
      <c r="H58" t="n">
        <v>0.22</v>
      </c>
      <c r="I58" t="n">
        <v>611</v>
      </c>
      <c r="J58" t="n">
        <v>80.84</v>
      </c>
      <c r="K58" t="n">
        <v>35.1</v>
      </c>
      <c r="L58" t="n">
        <v>1</v>
      </c>
      <c r="M58" t="n">
        <v>609</v>
      </c>
      <c r="N58" t="n">
        <v>9.74</v>
      </c>
      <c r="O58" t="n">
        <v>10204.21</v>
      </c>
      <c r="P58" t="n">
        <v>840.5</v>
      </c>
      <c r="Q58" t="n">
        <v>7985.19</v>
      </c>
      <c r="R58" t="n">
        <v>1159.59</v>
      </c>
      <c r="S58" t="n">
        <v>159.95</v>
      </c>
      <c r="T58" t="n">
        <v>491144.26</v>
      </c>
      <c r="U58" t="n">
        <v>0.14</v>
      </c>
      <c r="V58" t="n">
        <v>0.6899999999999999</v>
      </c>
      <c r="W58" t="n">
        <v>8.27</v>
      </c>
      <c r="X58" t="n">
        <v>29.08</v>
      </c>
      <c r="Y58" t="n">
        <v>0.5</v>
      </c>
      <c r="Z58" t="n">
        <v>10</v>
      </c>
    </row>
    <row r="59">
      <c r="A59" t="n">
        <v>1</v>
      </c>
      <c r="B59" t="n">
        <v>35</v>
      </c>
      <c r="C59" t="inlineStr">
        <is>
          <t xml:space="preserve">CONCLUIDO	</t>
        </is>
      </c>
      <c r="D59" t="n">
        <v>0.9539</v>
      </c>
      <c r="E59" t="n">
        <v>104.84</v>
      </c>
      <c r="F59" t="n">
        <v>98.78</v>
      </c>
      <c r="G59" t="n">
        <v>24.49</v>
      </c>
      <c r="H59" t="n">
        <v>0.43</v>
      </c>
      <c r="I59" t="n">
        <v>242</v>
      </c>
      <c r="J59" t="n">
        <v>82.04000000000001</v>
      </c>
      <c r="K59" t="n">
        <v>35.1</v>
      </c>
      <c r="L59" t="n">
        <v>2</v>
      </c>
      <c r="M59" t="n">
        <v>83</v>
      </c>
      <c r="N59" t="n">
        <v>9.94</v>
      </c>
      <c r="O59" t="n">
        <v>10352.53</v>
      </c>
      <c r="P59" t="n">
        <v>616.97</v>
      </c>
      <c r="Q59" t="n">
        <v>7984.65</v>
      </c>
      <c r="R59" t="n">
        <v>547</v>
      </c>
      <c r="S59" t="n">
        <v>159.95</v>
      </c>
      <c r="T59" t="n">
        <v>186693.86</v>
      </c>
      <c r="U59" t="n">
        <v>0.29</v>
      </c>
      <c r="V59" t="n">
        <v>0.8100000000000001</v>
      </c>
      <c r="W59" t="n">
        <v>7.9</v>
      </c>
      <c r="X59" t="n">
        <v>11.29</v>
      </c>
      <c r="Y59" t="n">
        <v>0.5</v>
      </c>
      <c r="Z59" t="n">
        <v>10</v>
      </c>
    </row>
    <row r="60">
      <c r="A60" t="n">
        <v>2</v>
      </c>
      <c r="B60" t="n">
        <v>35</v>
      </c>
      <c r="C60" t="inlineStr">
        <is>
          <t xml:space="preserve">CONCLUIDO	</t>
        </is>
      </c>
      <c r="D60" t="n">
        <v>0.9614</v>
      </c>
      <c r="E60" t="n">
        <v>104.01</v>
      </c>
      <c r="F60" t="n">
        <v>98.18000000000001</v>
      </c>
      <c r="G60" t="n">
        <v>25.72</v>
      </c>
      <c r="H60" t="n">
        <v>0.63</v>
      </c>
      <c r="I60" t="n">
        <v>229</v>
      </c>
      <c r="J60" t="n">
        <v>83.25</v>
      </c>
      <c r="K60" t="n">
        <v>35.1</v>
      </c>
      <c r="L60" t="n">
        <v>3</v>
      </c>
      <c r="M60" t="n">
        <v>0</v>
      </c>
      <c r="N60" t="n">
        <v>10.15</v>
      </c>
      <c r="O60" t="n">
        <v>10501.19</v>
      </c>
      <c r="P60" t="n">
        <v>613.86</v>
      </c>
      <c r="Q60" t="n">
        <v>7984.65</v>
      </c>
      <c r="R60" t="n">
        <v>522.91</v>
      </c>
      <c r="S60" t="n">
        <v>159.95</v>
      </c>
      <c r="T60" t="n">
        <v>174713.03</v>
      </c>
      <c r="U60" t="n">
        <v>0.31</v>
      </c>
      <c r="V60" t="n">
        <v>0.8100000000000001</v>
      </c>
      <c r="W60" t="n">
        <v>7.98</v>
      </c>
      <c r="X60" t="n">
        <v>10.68</v>
      </c>
      <c r="Y60" t="n">
        <v>0.5</v>
      </c>
      <c r="Z60" t="n">
        <v>10</v>
      </c>
    </row>
    <row r="61">
      <c r="A61" t="n">
        <v>0</v>
      </c>
      <c r="B61" t="n">
        <v>50</v>
      </c>
      <c r="C61" t="inlineStr">
        <is>
          <t xml:space="preserve">CONCLUIDO	</t>
        </is>
      </c>
      <c r="D61" t="n">
        <v>0.6675</v>
      </c>
      <c r="E61" t="n">
        <v>149.81</v>
      </c>
      <c r="F61" t="n">
        <v>128.79</v>
      </c>
      <c r="G61" t="n">
        <v>9.050000000000001</v>
      </c>
      <c r="H61" t="n">
        <v>0.16</v>
      </c>
      <c r="I61" t="n">
        <v>854</v>
      </c>
      <c r="J61" t="n">
        <v>107.41</v>
      </c>
      <c r="K61" t="n">
        <v>41.65</v>
      </c>
      <c r="L61" t="n">
        <v>1</v>
      </c>
      <c r="M61" t="n">
        <v>852</v>
      </c>
      <c r="N61" t="n">
        <v>14.77</v>
      </c>
      <c r="O61" t="n">
        <v>13481.73</v>
      </c>
      <c r="P61" t="n">
        <v>1171.53</v>
      </c>
      <c r="Q61" t="n">
        <v>7985.32</v>
      </c>
      <c r="R61" t="n">
        <v>1572.01</v>
      </c>
      <c r="S61" t="n">
        <v>159.95</v>
      </c>
      <c r="T61" t="n">
        <v>696141.73</v>
      </c>
      <c r="U61" t="n">
        <v>0.1</v>
      </c>
      <c r="V61" t="n">
        <v>0.62</v>
      </c>
      <c r="W61" t="n">
        <v>8.75</v>
      </c>
      <c r="X61" t="n">
        <v>41.29</v>
      </c>
      <c r="Y61" t="n">
        <v>0.5</v>
      </c>
      <c r="Z61" t="n">
        <v>10</v>
      </c>
    </row>
    <row r="62">
      <c r="A62" t="n">
        <v>1</v>
      </c>
      <c r="B62" t="n">
        <v>50</v>
      </c>
      <c r="C62" t="inlineStr">
        <is>
          <t xml:space="preserve">CONCLUIDO	</t>
        </is>
      </c>
      <c r="D62" t="n">
        <v>0.9036</v>
      </c>
      <c r="E62" t="n">
        <v>110.67</v>
      </c>
      <c r="F62" t="n">
        <v>101.81</v>
      </c>
      <c r="G62" t="n">
        <v>19.9</v>
      </c>
      <c r="H62" t="n">
        <v>0.32</v>
      </c>
      <c r="I62" t="n">
        <v>307</v>
      </c>
      <c r="J62" t="n">
        <v>108.68</v>
      </c>
      <c r="K62" t="n">
        <v>41.65</v>
      </c>
      <c r="L62" t="n">
        <v>2</v>
      </c>
      <c r="M62" t="n">
        <v>305</v>
      </c>
      <c r="N62" t="n">
        <v>15.03</v>
      </c>
      <c r="O62" t="n">
        <v>13638.32</v>
      </c>
      <c r="P62" t="n">
        <v>848.49</v>
      </c>
      <c r="Q62" t="n">
        <v>7984.82</v>
      </c>
      <c r="R62" t="n">
        <v>657.73</v>
      </c>
      <c r="S62" t="n">
        <v>159.95</v>
      </c>
      <c r="T62" t="n">
        <v>241734.38</v>
      </c>
      <c r="U62" t="n">
        <v>0.24</v>
      </c>
      <c r="V62" t="n">
        <v>0.79</v>
      </c>
      <c r="W62" t="n">
        <v>7.79</v>
      </c>
      <c r="X62" t="n">
        <v>14.32</v>
      </c>
      <c r="Y62" t="n">
        <v>0.5</v>
      </c>
      <c r="Z62" t="n">
        <v>10</v>
      </c>
    </row>
    <row r="63">
      <c r="A63" t="n">
        <v>2</v>
      </c>
      <c r="B63" t="n">
        <v>50</v>
      </c>
      <c r="C63" t="inlineStr">
        <is>
          <t xml:space="preserve">CONCLUIDO	</t>
        </is>
      </c>
      <c r="D63" t="n">
        <v>0.9828</v>
      </c>
      <c r="E63" t="n">
        <v>101.75</v>
      </c>
      <c r="F63" t="n">
        <v>95.76000000000001</v>
      </c>
      <c r="G63" t="n">
        <v>32.28</v>
      </c>
      <c r="H63" t="n">
        <v>0.48</v>
      </c>
      <c r="I63" t="n">
        <v>178</v>
      </c>
      <c r="J63" t="n">
        <v>109.96</v>
      </c>
      <c r="K63" t="n">
        <v>41.65</v>
      </c>
      <c r="L63" t="n">
        <v>3</v>
      </c>
      <c r="M63" t="n">
        <v>104</v>
      </c>
      <c r="N63" t="n">
        <v>15.31</v>
      </c>
      <c r="O63" t="n">
        <v>13795.21</v>
      </c>
      <c r="P63" t="n">
        <v>719.0599999999999</v>
      </c>
      <c r="Q63" t="n">
        <v>7984.59</v>
      </c>
      <c r="R63" t="n">
        <v>448.71</v>
      </c>
      <c r="S63" t="n">
        <v>159.95</v>
      </c>
      <c r="T63" t="n">
        <v>137871.43</v>
      </c>
      <c r="U63" t="n">
        <v>0.36</v>
      </c>
      <c r="V63" t="n">
        <v>0.83</v>
      </c>
      <c r="W63" t="n">
        <v>7.68</v>
      </c>
      <c r="X63" t="n">
        <v>8.27</v>
      </c>
      <c r="Y63" t="n">
        <v>0.5</v>
      </c>
      <c r="Z63" t="n">
        <v>10</v>
      </c>
    </row>
    <row r="64">
      <c r="A64" t="n">
        <v>3</v>
      </c>
      <c r="B64" t="n">
        <v>50</v>
      </c>
      <c r="C64" t="inlineStr">
        <is>
          <t xml:space="preserve">CONCLUIDO	</t>
        </is>
      </c>
      <c r="D64" t="n">
        <v>0.994</v>
      </c>
      <c r="E64" t="n">
        <v>100.61</v>
      </c>
      <c r="F64" t="n">
        <v>94.98999999999999</v>
      </c>
      <c r="G64" t="n">
        <v>35.4</v>
      </c>
      <c r="H64" t="n">
        <v>0.63</v>
      </c>
      <c r="I64" t="n">
        <v>161</v>
      </c>
      <c r="J64" t="n">
        <v>111.23</v>
      </c>
      <c r="K64" t="n">
        <v>41.65</v>
      </c>
      <c r="L64" t="n">
        <v>4</v>
      </c>
      <c r="M64" t="n">
        <v>2</v>
      </c>
      <c r="N64" t="n">
        <v>15.58</v>
      </c>
      <c r="O64" t="n">
        <v>13952.52</v>
      </c>
      <c r="P64" t="n">
        <v>699.6799999999999</v>
      </c>
      <c r="Q64" t="n">
        <v>7984.63</v>
      </c>
      <c r="R64" t="n">
        <v>419.08</v>
      </c>
      <c r="S64" t="n">
        <v>159.95</v>
      </c>
      <c r="T64" t="n">
        <v>123141.75</v>
      </c>
      <c r="U64" t="n">
        <v>0.38</v>
      </c>
      <c r="V64" t="n">
        <v>0.84</v>
      </c>
      <c r="W64" t="n">
        <v>7.75</v>
      </c>
      <c r="X64" t="n">
        <v>7.5</v>
      </c>
      <c r="Y64" t="n">
        <v>0.5</v>
      </c>
      <c r="Z64" t="n">
        <v>10</v>
      </c>
    </row>
    <row r="65">
      <c r="A65" t="n">
        <v>4</v>
      </c>
      <c r="B65" t="n">
        <v>50</v>
      </c>
      <c r="C65" t="inlineStr">
        <is>
          <t xml:space="preserve">CONCLUIDO	</t>
        </is>
      </c>
      <c r="D65" t="n">
        <v>0.994</v>
      </c>
      <c r="E65" t="n">
        <v>100.6</v>
      </c>
      <c r="F65" t="n">
        <v>94.98999999999999</v>
      </c>
      <c r="G65" t="n">
        <v>35.4</v>
      </c>
      <c r="H65" t="n">
        <v>0.78</v>
      </c>
      <c r="I65" t="n">
        <v>161</v>
      </c>
      <c r="J65" t="n">
        <v>112.51</v>
      </c>
      <c r="K65" t="n">
        <v>41.65</v>
      </c>
      <c r="L65" t="n">
        <v>5</v>
      </c>
      <c r="M65" t="n">
        <v>0</v>
      </c>
      <c r="N65" t="n">
        <v>15.86</v>
      </c>
      <c r="O65" t="n">
        <v>14110.24</v>
      </c>
      <c r="P65" t="n">
        <v>707.05</v>
      </c>
      <c r="Q65" t="n">
        <v>7984.68</v>
      </c>
      <c r="R65" t="n">
        <v>419.09</v>
      </c>
      <c r="S65" t="n">
        <v>159.95</v>
      </c>
      <c r="T65" t="n">
        <v>123142.93</v>
      </c>
      <c r="U65" t="n">
        <v>0.38</v>
      </c>
      <c r="V65" t="n">
        <v>0.84</v>
      </c>
      <c r="W65" t="n">
        <v>7.75</v>
      </c>
      <c r="X65" t="n">
        <v>7.49</v>
      </c>
      <c r="Y65" t="n">
        <v>0.5</v>
      </c>
      <c r="Z65" t="n">
        <v>10</v>
      </c>
    </row>
    <row r="66">
      <c r="A66" t="n">
        <v>0</v>
      </c>
      <c r="B66" t="n">
        <v>25</v>
      </c>
      <c r="C66" t="inlineStr">
        <is>
          <t xml:space="preserve">CONCLUIDO	</t>
        </is>
      </c>
      <c r="D66" t="n">
        <v>0.8624000000000001</v>
      </c>
      <c r="E66" t="n">
        <v>115.96</v>
      </c>
      <c r="F66" t="n">
        <v>108.09</v>
      </c>
      <c r="G66" t="n">
        <v>14.84</v>
      </c>
      <c r="H66" t="n">
        <v>0.28</v>
      </c>
      <c r="I66" t="n">
        <v>437</v>
      </c>
      <c r="J66" t="n">
        <v>61.76</v>
      </c>
      <c r="K66" t="n">
        <v>28.92</v>
      </c>
      <c r="L66" t="n">
        <v>1</v>
      </c>
      <c r="M66" t="n">
        <v>386</v>
      </c>
      <c r="N66" t="n">
        <v>6.84</v>
      </c>
      <c r="O66" t="n">
        <v>7851.41</v>
      </c>
      <c r="P66" t="n">
        <v>598.03</v>
      </c>
      <c r="Q66" t="n">
        <v>7984.7</v>
      </c>
      <c r="R66" t="n">
        <v>867.16</v>
      </c>
      <c r="S66" t="n">
        <v>159.95</v>
      </c>
      <c r="T66" t="n">
        <v>345799.31</v>
      </c>
      <c r="U66" t="n">
        <v>0.18</v>
      </c>
      <c r="V66" t="n">
        <v>0.74</v>
      </c>
      <c r="W66" t="n">
        <v>8.1</v>
      </c>
      <c r="X66" t="n">
        <v>20.6</v>
      </c>
      <c r="Y66" t="n">
        <v>0.5</v>
      </c>
      <c r="Z66" t="n">
        <v>10</v>
      </c>
    </row>
    <row r="67">
      <c r="A67" t="n">
        <v>1</v>
      </c>
      <c r="B67" t="n">
        <v>25</v>
      </c>
      <c r="C67" t="inlineStr">
        <is>
          <t xml:space="preserve">CONCLUIDO	</t>
        </is>
      </c>
      <c r="D67" t="n">
        <v>0.9206</v>
      </c>
      <c r="E67" t="n">
        <v>108.62</v>
      </c>
      <c r="F67" t="n">
        <v>102.38</v>
      </c>
      <c r="G67" t="n">
        <v>19.2</v>
      </c>
      <c r="H67" t="n">
        <v>0.55</v>
      </c>
      <c r="I67" t="n">
        <v>320</v>
      </c>
      <c r="J67" t="n">
        <v>62.92</v>
      </c>
      <c r="K67" t="n">
        <v>28.92</v>
      </c>
      <c r="L67" t="n">
        <v>2</v>
      </c>
      <c r="M67" t="n">
        <v>0</v>
      </c>
      <c r="N67" t="n">
        <v>7</v>
      </c>
      <c r="O67" t="n">
        <v>7994.37</v>
      </c>
      <c r="P67" t="n">
        <v>539.91</v>
      </c>
      <c r="Q67" t="n">
        <v>7984.81</v>
      </c>
      <c r="R67" t="n">
        <v>661.88</v>
      </c>
      <c r="S67" t="n">
        <v>159.95</v>
      </c>
      <c r="T67" t="n">
        <v>243746.01</v>
      </c>
      <c r="U67" t="n">
        <v>0.24</v>
      </c>
      <c r="V67" t="n">
        <v>0.78</v>
      </c>
      <c r="W67" t="n">
        <v>8.23</v>
      </c>
      <c r="X67" t="n">
        <v>14.89</v>
      </c>
      <c r="Y67" t="n">
        <v>0.5</v>
      </c>
      <c r="Z67" t="n">
        <v>10</v>
      </c>
    </row>
    <row r="68">
      <c r="A68" t="n">
        <v>0</v>
      </c>
      <c r="B68" t="n">
        <v>85</v>
      </c>
      <c r="C68" t="inlineStr">
        <is>
          <t xml:space="preserve">CONCLUIDO	</t>
        </is>
      </c>
      <c r="D68" t="n">
        <v>0.4636</v>
      </c>
      <c r="E68" t="n">
        <v>215.7</v>
      </c>
      <c r="F68" t="n">
        <v>162.57</v>
      </c>
      <c r="G68" t="n">
        <v>6.51</v>
      </c>
      <c r="H68" t="n">
        <v>0.11</v>
      </c>
      <c r="I68" t="n">
        <v>1498</v>
      </c>
      <c r="J68" t="n">
        <v>167.88</v>
      </c>
      <c r="K68" t="n">
        <v>51.39</v>
      </c>
      <c r="L68" t="n">
        <v>1</v>
      </c>
      <c r="M68" t="n">
        <v>1496</v>
      </c>
      <c r="N68" t="n">
        <v>30.49</v>
      </c>
      <c r="O68" t="n">
        <v>20939.59</v>
      </c>
      <c r="P68" t="n">
        <v>2036.98</v>
      </c>
      <c r="Q68" t="n">
        <v>7986.54</v>
      </c>
      <c r="R68" t="n">
        <v>2725.17</v>
      </c>
      <c r="S68" t="n">
        <v>159.95</v>
      </c>
      <c r="T68" t="n">
        <v>1269500.88</v>
      </c>
      <c r="U68" t="n">
        <v>0.06</v>
      </c>
      <c r="V68" t="n">
        <v>0.49</v>
      </c>
      <c r="W68" t="n">
        <v>9.75</v>
      </c>
      <c r="X68" t="n">
        <v>75.05</v>
      </c>
      <c r="Y68" t="n">
        <v>0.5</v>
      </c>
      <c r="Z68" t="n">
        <v>10</v>
      </c>
    </row>
    <row r="69">
      <c r="A69" t="n">
        <v>1</v>
      </c>
      <c r="B69" t="n">
        <v>85</v>
      </c>
      <c r="C69" t="inlineStr">
        <is>
          <t xml:space="preserve">CONCLUIDO	</t>
        </is>
      </c>
      <c r="D69" t="n">
        <v>0.7749</v>
      </c>
      <c r="E69" t="n">
        <v>129.04</v>
      </c>
      <c r="F69" t="n">
        <v>110.27</v>
      </c>
      <c r="G69" t="n">
        <v>13.67</v>
      </c>
      <c r="H69" t="n">
        <v>0.21</v>
      </c>
      <c r="I69" t="n">
        <v>484</v>
      </c>
      <c r="J69" t="n">
        <v>169.33</v>
      </c>
      <c r="K69" t="n">
        <v>51.39</v>
      </c>
      <c r="L69" t="n">
        <v>2</v>
      </c>
      <c r="M69" t="n">
        <v>482</v>
      </c>
      <c r="N69" t="n">
        <v>30.94</v>
      </c>
      <c r="O69" t="n">
        <v>21118.46</v>
      </c>
      <c r="P69" t="n">
        <v>1334.3</v>
      </c>
      <c r="Q69" t="n">
        <v>7985</v>
      </c>
      <c r="R69" t="n">
        <v>943.75</v>
      </c>
      <c r="S69" t="n">
        <v>159.95</v>
      </c>
      <c r="T69" t="n">
        <v>383861.47</v>
      </c>
      <c r="U69" t="n">
        <v>0.17</v>
      </c>
      <c r="V69" t="n">
        <v>0.73</v>
      </c>
      <c r="W69" t="n">
        <v>8.09</v>
      </c>
      <c r="X69" t="n">
        <v>22.77</v>
      </c>
      <c r="Y69" t="n">
        <v>0.5</v>
      </c>
      <c r="Z69" t="n">
        <v>10</v>
      </c>
    </row>
    <row r="70">
      <c r="A70" t="n">
        <v>2</v>
      </c>
      <c r="B70" t="n">
        <v>85</v>
      </c>
      <c r="C70" t="inlineStr">
        <is>
          <t xml:space="preserve">CONCLUIDO	</t>
        </is>
      </c>
      <c r="D70" t="n">
        <v>0.8891</v>
      </c>
      <c r="E70" t="n">
        <v>112.48</v>
      </c>
      <c r="F70" t="n">
        <v>100.55</v>
      </c>
      <c r="G70" t="n">
        <v>21.39</v>
      </c>
      <c r="H70" t="n">
        <v>0.31</v>
      </c>
      <c r="I70" t="n">
        <v>282</v>
      </c>
      <c r="J70" t="n">
        <v>170.79</v>
      </c>
      <c r="K70" t="n">
        <v>51.39</v>
      </c>
      <c r="L70" t="n">
        <v>3</v>
      </c>
      <c r="M70" t="n">
        <v>280</v>
      </c>
      <c r="N70" t="n">
        <v>31.4</v>
      </c>
      <c r="O70" t="n">
        <v>21297.94</v>
      </c>
      <c r="P70" t="n">
        <v>1171.12</v>
      </c>
      <c r="Q70" t="n">
        <v>7984.56</v>
      </c>
      <c r="R70" t="n">
        <v>613.67</v>
      </c>
      <c r="S70" t="n">
        <v>159.95</v>
      </c>
      <c r="T70" t="n">
        <v>219827.78</v>
      </c>
      <c r="U70" t="n">
        <v>0.26</v>
      </c>
      <c r="V70" t="n">
        <v>0.8</v>
      </c>
      <c r="W70" t="n">
        <v>7.77</v>
      </c>
      <c r="X70" t="n">
        <v>13.06</v>
      </c>
      <c r="Y70" t="n">
        <v>0.5</v>
      </c>
      <c r="Z70" t="n">
        <v>10</v>
      </c>
    </row>
    <row r="71">
      <c r="A71" t="n">
        <v>3</v>
      </c>
      <c r="B71" t="n">
        <v>85</v>
      </c>
      <c r="C71" t="inlineStr">
        <is>
          <t xml:space="preserve">CONCLUIDO	</t>
        </is>
      </c>
      <c r="D71" t="n">
        <v>0.9482</v>
      </c>
      <c r="E71" t="n">
        <v>105.46</v>
      </c>
      <c r="F71" t="n">
        <v>96.48</v>
      </c>
      <c r="G71" t="n">
        <v>29.69</v>
      </c>
      <c r="H71" t="n">
        <v>0.41</v>
      </c>
      <c r="I71" t="n">
        <v>195</v>
      </c>
      <c r="J71" t="n">
        <v>172.25</v>
      </c>
      <c r="K71" t="n">
        <v>51.39</v>
      </c>
      <c r="L71" t="n">
        <v>4</v>
      </c>
      <c r="M71" t="n">
        <v>193</v>
      </c>
      <c r="N71" t="n">
        <v>31.86</v>
      </c>
      <c r="O71" t="n">
        <v>21478.05</v>
      </c>
      <c r="P71" t="n">
        <v>1076.8</v>
      </c>
      <c r="Q71" t="n">
        <v>7984.44</v>
      </c>
      <c r="R71" t="n">
        <v>476.17</v>
      </c>
      <c r="S71" t="n">
        <v>159.95</v>
      </c>
      <c r="T71" t="n">
        <v>151516.8</v>
      </c>
      <c r="U71" t="n">
        <v>0.34</v>
      </c>
      <c r="V71" t="n">
        <v>0.83</v>
      </c>
      <c r="W71" t="n">
        <v>7.62</v>
      </c>
      <c r="X71" t="n">
        <v>8.99</v>
      </c>
      <c r="Y71" t="n">
        <v>0.5</v>
      </c>
      <c r="Z71" t="n">
        <v>10</v>
      </c>
    </row>
    <row r="72">
      <c r="A72" t="n">
        <v>4</v>
      </c>
      <c r="B72" t="n">
        <v>85</v>
      </c>
      <c r="C72" t="inlineStr">
        <is>
          <t xml:space="preserve">CONCLUIDO	</t>
        </is>
      </c>
      <c r="D72" t="n">
        <v>0.9858</v>
      </c>
      <c r="E72" t="n">
        <v>101.44</v>
      </c>
      <c r="F72" t="n">
        <v>94.15000000000001</v>
      </c>
      <c r="G72" t="n">
        <v>38.96</v>
      </c>
      <c r="H72" t="n">
        <v>0.51</v>
      </c>
      <c r="I72" t="n">
        <v>145</v>
      </c>
      <c r="J72" t="n">
        <v>173.71</v>
      </c>
      <c r="K72" t="n">
        <v>51.39</v>
      </c>
      <c r="L72" t="n">
        <v>5</v>
      </c>
      <c r="M72" t="n">
        <v>143</v>
      </c>
      <c r="N72" t="n">
        <v>32.32</v>
      </c>
      <c r="O72" t="n">
        <v>21658.78</v>
      </c>
      <c r="P72" t="n">
        <v>998.6799999999999</v>
      </c>
      <c r="Q72" t="n">
        <v>7984.44</v>
      </c>
      <c r="R72" t="n">
        <v>397.62</v>
      </c>
      <c r="S72" t="n">
        <v>159.95</v>
      </c>
      <c r="T72" t="n">
        <v>112487.16</v>
      </c>
      <c r="U72" t="n">
        <v>0.4</v>
      </c>
      <c r="V72" t="n">
        <v>0.85</v>
      </c>
      <c r="W72" t="n">
        <v>7.53</v>
      </c>
      <c r="X72" t="n">
        <v>6.66</v>
      </c>
      <c r="Y72" t="n">
        <v>0.5</v>
      </c>
      <c r="Z72" t="n">
        <v>10</v>
      </c>
    </row>
    <row r="73">
      <c r="A73" t="n">
        <v>5</v>
      </c>
      <c r="B73" t="n">
        <v>85</v>
      </c>
      <c r="C73" t="inlineStr">
        <is>
          <t xml:space="preserve">CONCLUIDO	</t>
        </is>
      </c>
      <c r="D73" t="n">
        <v>1.0125</v>
      </c>
      <c r="E73" t="n">
        <v>98.77</v>
      </c>
      <c r="F73" t="n">
        <v>92.59999999999999</v>
      </c>
      <c r="G73" t="n">
        <v>49.61</v>
      </c>
      <c r="H73" t="n">
        <v>0.61</v>
      </c>
      <c r="I73" t="n">
        <v>112</v>
      </c>
      <c r="J73" t="n">
        <v>175.18</v>
      </c>
      <c r="K73" t="n">
        <v>51.39</v>
      </c>
      <c r="L73" t="n">
        <v>6</v>
      </c>
      <c r="M73" t="n">
        <v>102</v>
      </c>
      <c r="N73" t="n">
        <v>32.79</v>
      </c>
      <c r="O73" t="n">
        <v>21840.16</v>
      </c>
      <c r="P73" t="n">
        <v>926.91</v>
      </c>
      <c r="Q73" t="n">
        <v>7984.49</v>
      </c>
      <c r="R73" t="n">
        <v>344.55</v>
      </c>
      <c r="S73" t="n">
        <v>159.95</v>
      </c>
      <c r="T73" t="n">
        <v>86121.46000000001</v>
      </c>
      <c r="U73" t="n">
        <v>0.46</v>
      </c>
      <c r="V73" t="n">
        <v>0.86</v>
      </c>
      <c r="W73" t="n">
        <v>7.49</v>
      </c>
      <c r="X73" t="n">
        <v>5.11</v>
      </c>
      <c r="Y73" t="n">
        <v>0.5</v>
      </c>
      <c r="Z73" t="n">
        <v>10</v>
      </c>
    </row>
    <row r="74">
      <c r="A74" t="n">
        <v>6</v>
      </c>
      <c r="B74" t="n">
        <v>85</v>
      </c>
      <c r="C74" t="inlineStr">
        <is>
          <t xml:space="preserve">CONCLUIDO	</t>
        </is>
      </c>
      <c r="D74" t="n">
        <v>1.0246</v>
      </c>
      <c r="E74" t="n">
        <v>97.59999999999999</v>
      </c>
      <c r="F74" t="n">
        <v>91.94</v>
      </c>
      <c r="G74" t="n">
        <v>56.87</v>
      </c>
      <c r="H74" t="n">
        <v>0.7</v>
      </c>
      <c r="I74" t="n">
        <v>97</v>
      </c>
      <c r="J74" t="n">
        <v>176.66</v>
      </c>
      <c r="K74" t="n">
        <v>51.39</v>
      </c>
      <c r="L74" t="n">
        <v>7</v>
      </c>
      <c r="M74" t="n">
        <v>26</v>
      </c>
      <c r="N74" t="n">
        <v>33.27</v>
      </c>
      <c r="O74" t="n">
        <v>22022.17</v>
      </c>
      <c r="P74" t="n">
        <v>887.88</v>
      </c>
      <c r="Q74" t="n">
        <v>7984.48</v>
      </c>
      <c r="R74" t="n">
        <v>319.32</v>
      </c>
      <c r="S74" t="n">
        <v>159.95</v>
      </c>
      <c r="T74" t="n">
        <v>73579.28</v>
      </c>
      <c r="U74" t="n">
        <v>0.5</v>
      </c>
      <c r="V74" t="n">
        <v>0.87</v>
      </c>
      <c r="W74" t="n">
        <v>7.55</v>
      </c>
      <c r="X74" t="n">
        <v>4.45</v>
      </c>
      <c r="Y74" t="n">
        <v>0.5</v>
      </c>
      <c r="Z74" t="n">
        <v>10</v>
      </c>
    </row>
    <row r="75">
      <c r="A75" t="n">
        <v>7</v>
      </c>
      <c r="B75" t="n">
        <v>85</v>
      </c>
      <c r="C75" t="inlineStr">
        <is>
          <t xml:space="preserve">CONCLUIDO	</t>
        </is>
      </c>
      <c r="D75" t="n">
        <v>1.0248</v>
      </c>
      <c r="E75" t="n">
        <v>97.58</v>
      </c>
      <c r="F75" t="n">
        <v>91.95</v>
      </c>
      <c r="G75" t="n">
        <v>57.47</v>
      </c>
      <c r="H75" t="n">
        <v>0.8</v>
      </c>
      <c r="I75" t="n">
        <v>96</v>
      </c>
      <c r="J75" t="n">
        <v>178.14</v>
      </c>
      <c r="K75" t="n">
        <v>51.39</v>
      </c>
      <c r="L75" t="n">
        <v>8</v>
      </c>
      <c r="M75" t="n">
        <v>2</v>
      </c>
      <c r="N75" t="n">
        <v>33.75</v>
      </c>
      <c r="O75" t="n">
        <v>22204.83</v>
      </c>
      <c r="P75" t="n">
        <v>886.75</v>
      </c>
      <c r="Q75" t="n">
        <v>7984.53</v>
      </c>
      <c r="R75" t="n">
        <v>318.87</v>
      </c>
      <c r="S75" t="n">
        <v>159.95</v>
      </c>
      <c r="T75" t="n">
        <v>73357.3</v>
      </c>
      <c r="U75" t="n">
        <v>0.5</v>
      </c>
      <c r="V75" t="n">
        <v>0.87</v>
      </c>
      <c r="W75" t="n">
        <v>7.57</v>
      </c>
      <c r="X75" t="n">
        <v>4.46</v>
      </c>
      <c r="Y75" t="n">
        <v>0.5</v>
      </c>
      <c r="Z75" t="n">
        <v>10</v>
      </c>
    </row>
    <row r="76">
      <c r="A76" t="n">
        <v>8</v>
      </c>
      <c r="B76" t="n">
        <v>85</v>
      </c>
      <c r="C76" t="inlineStr">
        <is>
          <t xml:space="preserve">CONCLUIDO	</t>
        </is>
      </c>
      <c r="D76" t="n">
        <v>1.0259</v>
      </c>
      <c r="E76" t="n">
        <v>97.47</v>
      </c>
      <c r="F76" t="n">
        <v>91.88</v>
      </c>
      <c r="G76" t="n">
        <v>58.03</v>
      </c>
      <c r="H76" t="n">
        <v>0.89</v>
      </c>
      <c r="I76" t="n">
        <v>95</v>
      </c>
      <c r="J76" t="n">
        <v>179.63</v>
      </c>
      <c r="K76" t="n">
        <v>51.39</v>
      </c>
      <c r="L76" t="n">
        <v>9</v>
      </c>
      <c r="M76" t="n">
        <v>0</v>
      </c>
      <c r="N76" t="n">
        <v>34.24</v>
      </c>
      <c r="O76" t="n">
        <v>22388.15</v>
      </c>
      <c r="P76" t="n">
        <v>893.42</v>
      </c>
      <c r="Q76" t="n">
        <v>7984.48</v>
      </c>
      <c r="R76" t="n">
        <v>316.67</v>
      </c>
      <c r="S76" t="n">
        <v>159.95</v>
      </c>
      <c r="T76" t="n">
        <v>72265.03999999999</v>
      </c>
      <c r="U76" t="n">
        <v>0.51</v>
      </c>
      <c r="V76" t="n">
        <v>0.87</v>
      </c>
      <c r="W76" t="n">
        <v>7.56</v>
      </c>
      <c r="X76" t="n">
        <v>4.39</v>
      </c>
      <c r="Y76" t="n">
        <v>0.5</v>
      </c>
      <c r="Z76" t="n">
        <v>10</v>
      </c>
    </row>
    <row r="77">
      <c r="A77" t="n">
        <v>0</v>
      </c>
      <c r="B77" t="n">
        <v>20</v>
      </c>
      <c r="C77" t="inlineStr">
        <is>
          <t xml:space="preserve">CONCLUIDO	</t>
        </is>
      </c>
      <c r="D77" t="n">
        <v>0.8778</v>
      </c>
      <c r="E77" t="n">
        <v>113.92</v>
      </c>
      <c r="F77" t="n">
        <v>107.06</v>
      </c>
      <c r="G77" t="n">
        <v>15.37</v>
      </c>
      <c r="H77" t="n">
        <v>0.34</v>
      </c>
      <c r="I77" t="n">
        <v>418</v>
      </c>
      <c r="J77" t="n">
        <v>51.33</v>
      </c>
      <c r="K77" t="n">
        <v>24.83</v>
      </c>
      <c r="L77" t="n">
        <v>1</v>
      </c>
      <c r="M77" t="n">
        <v>89</v>
      </c>
      <c r="N77" t="n">
        <v>5.51</v>
      </c>
      <c r="O77" t="n">
        <v>6564.78</v>
      </c>
      <c r="P77" t="n">
        <v>499.76</v>
      </c>
      <c r="Q77" t="n">
        <v>7984.99</v>
      </c>
      <c r="R77" t="n">
        <v>820.08</v>
      </c>
      <c r="S77" t="n">
        <v>159.95</v>
      </c>
      <c r="T77" t="n">
        <v>322352.54</v>
      </c>
      <c r="U77" t="n">
        <v>0.2</v>
      </c>
      <c r="V77" t="n">
        <v>0.75</v>
      </c>
      <c r="W77" t="n">
        <v>8.4</v>
      </c>
      <c r="X77" t="n">
        <v>19.56</v>
      </c>
      <c r="Y77" t="n">
        <v>0.5</v>
      </c>
      <c r="Z77" t="n">
        <v>10</v>
      </c>
    </row>
    <row r="78">
      <c r="A78" t="n">
        <v>1</v>
      </c>
      <c r="B78" t="n">
        <v>20</v>
      </c>
      <c r="C78" t="inlineStr">
        <is>
          <t xml:space="preserve">CONCLUIDO	</t>
        </is>
      </c>
      <c r="D78" t="n">
        <v>0.8864</v>
      </c>
      <c r="E78" t="n">
        <v>112.82</v>
      </c>
      <c r="F78" t="n">
        <v>106.18</v>
      </c>
      <c r="G78" t="n">
        <v>15.93</v>
      </c>
      <c r="H78" t="n">
        <v>0.66</v>
      </c>
      <c r="I78" t="n">
        <v>400</v>
      </c>
      <c r="J78" t="n">
        <v>52.47</v>
      </c>
      <c r="K78" t="n">
        <v>24.83</v>
      </c>
      <c r="L78" t="n">
        <v>2</v>
      </c>
      <c r="M78" t="n">
        <v>0</v>
      </c>
      <c r="N78" t="n">
        <v>5.64</v>
      </c>
      <c r="O78" t="n">
        <v>6705.1</v>
      </c>
      <c r="P78" t="n">
        <v>501.83</v>
      </c>
      <c r="Q78" t="n">
        <v>7984.93</v>
      </c>
      <c r="R78" t="n">
        <v>785.8099999999999</v>
      </c>
      <c r="S78" t="n">
        <v>159.95</v>
      </c>
      <c r="T78" t="n">
        <v>305307.42</v>
      </c>
      <c r="U78" t="n">
        <v>0.2</v>
      </c>
      <c r="V78" t="n">
        <v>0.75</v>
      </c>
      <c r="W78" t="n">
        <v>8.49</v>
      </c>
      <c r="X78" t="n">
        <v>18.68</v>
      </c>
      <c r="Y78" t="n">
        <v>0.5</v>
      </c>
      <c r="Z78" t="n">
        <v>10</v>
      </c>
    </row>
    <row r="79">
      <c r="A79" t="n">
        <v>0</v>
      </c>
      <c r="B79" t="n">
        <v>65</v>
      </c>
      <c r="C79" t="inlineStr">
        <is>
          <t xml:space="preserve">CONCLUIDO	</t>
        </is>
      </c>
      <c r="D79" t="n">
        <v>0.5748</v>
      </c>
      <c r="E79" t="n">
        <v>173.99</v>
      </c>
      <c r="F79" t="n">
        <v>141.7</v>
      </c>
      <c r="G79" t="n">
        <v>7.69</v>
      </c>
      <c r="H79" t="n">
        <v>0.13</v>
      </c>
      <c r="I79" t="n">
        <v>1106</v>
      </c>
      <c r="J79" t="n">
        <v>133.21</v>
      </c>
      <c r="K79" t="n">
        <v>46.47</v>
      </c>
      <c r="L79" t="n">
        <v>1</v>
      </c>
      <c r="M79" t="n">
        <v>1104</v>
      </c>
      <c r="N79" t="n">
        <v>20.75</v>
      </c>
      <c r="O79" t="n">
        <v>16663.42</v>
      </c>
      <c r="P79" t="n">
        <v>1510.98</v>
      </c>
      <c r="Q79" t="n">
        <v>7985.92</v>
      </c>
      <c r="R79" t="n">
        <v>2012.53</v>
      </c>
      <c r="S79" t="n">
        <v>159.95</v>
      </c>
      <c r="T79" t="n">
        <v>915141.17</v>
      </c>
      <c r="U79" t="n">
        <v>0.08</v>
      </c>
      <c r="V79" t="n">
        <v>0.5600000000000001</v>
      </c>
      <c r="W79" t="n">
        <v>9.130000000000001</v>
      </c>
      <c r="X79" t="n">
        <v>54.19</v>
      </c>
      <c r="Y79" t="n">
        <v>0.5</v>
      </c>
      <c r="Z79" t="n">
        <v>10</v>
      </c>
    </row>
    <row r="80">
      <c r="A80" t="n">
        <v>1</v>
      </c>
      <c r="B80" t="n">
        <v>65</v>
      </c>
      <c r="C80" t="inlineStr">
        <is>
          <t xml:space="preserve">CONCLUIDO	</t>
        </is>
      </c>
      <c r="D80" t="n">
        <v>0.8464</v>
      </c>
      <c r="E80" t="n">
        <v>118.15</v>
      </c>
      <c r="F80" t="n">
        <v>105.49</v>
      </c>
      <c r="G80" t="n">
        <v>16.44</v>
      </c>
      <c r="H80" t="n">
        <v>0.26</v>
      </c>
      <c r="I80" t="n">
        <v>385</v>
      </c>
      <c r="J80" t="n">
        <v>134.55</v>
      </c>
      <c r="K80" t="n">
        <v>46.47</v>
      </c>
      <c r="L80" t="n">
        <v>2</v>
      </c>
      <c r="M80" t="n">
        <v>383</v>
      </c>
      <c r="N80" t="n">
        <v>21.09</v>
      </c>
      <c r="O80" t="n">
        <v>16828.84</v>
      </c>
      <c r="P80" t="n">
        <v>1064.24</v>
      </c>
      <c r="Q80" t="n">
        <v>7984.81</v>
      </c>
      <c r="R80" t="n">
        <v>781.9</v>
      </c>
      <c r="S80" t="n">
        <v>159.95</v>
      </c>
      <c r="T80" t="n">
        <v>303430.94</v>
      </c>
      <c r="U80" t="n">
        <v>0.2</v>
      </c>
      <c r="V80" t="n">
        <v>0.76</v>
      </c>
      <c r="W80" t="n">
        <v>7.92</v>
      </c>
      <c r="X80" t="n">
        <v>17.99</v>
      </c>
      <c r="Y80" t="n">
        <v>0.5</v>
      </c>
      <c r="Z80" t="n">
        <v>10</v>
      </c>
    </row>
    <row r="81">
      <c r="A81" t="n">
        <v>2</v>
      </c>
      <c r="B81" t="n">
        <v>65</v>
      </c>
      <c r="C81" t="inlineStr">
        <is>
          <t xml:space="preserve">CONCLUIDO	</t>
        </is>
      </c>
      <c r="D81" t="n">
        <v>0.9429</v>
      </c>
      <c r="E81" t="n">
        <v>106.05</v>
      </c>
      <c r="F81" t="n">
        <v>97.8</v>
      </c>
      <c r="G81" t="n">
        <v>26.31</v>
      </c>
      <c r="H81" t="n">
        <v>0.39</v>
      </c>
      <c r="I81" t="n">
        <v>223</v>
      </c>
      <c r="J81" t="n">
        <v>135.9</v>
      </c>
      <c r="K81" t="n">
        <v>46.47</v>
      </c>
      <c r="L81" t="n">
        <v>3</v>
      </c>
      <c r="M81" t="n">
        <v>221</v>
      </c>
      <c r="N81" t="n">
        <v>21.43</v>
      </c>
      <c r="O81" t="n">
        <v>16994.64</v>
      </c>
      <c r="P81" t="n">
        <v>923.73</v>
      </c>
      <c r="Q81" t="n">
        <v>7984.56</v>
      </c>
      <c r="R81" t="n">
        <v>521.1</v>
      </c>
      <c r="S81" t="n">
        <v>159.95</v>
      </c>
      <c r="T81" t="n">
        <v>173841.87</v>
      </c>
      <c r="U81" t="n">
        <v>0.31</v>
      </c>
      <c r="V81" t="n">
        <v>0.82</v>
      </c>
      <c r="W81" t="n">
        <v>7.66</v>
      </c>
      <c r="X81" t="n">
        <v>10.31</v>
      </c>
      <c r="Y81" t="n">
        <v>0.5</v>
      </c>
      <c r="Z81" t="n">
        <v>10</v>
      </c>
    </row>
    <row r="82">
      <c r="A82" t="n">
        <v>3</v>
      </c>
      <c r="B82" t="n">
        <v>65</v>
      </c>
      <c r="C82" t="inlineStr">
        <is>
          <t xml:space="preserve">CONCLUIDO	</t>
        </is>
      </c>
      <c r="D82" t="n">
        <v>0.9936</v>
      </c>
      <c r="E82" t="n">
        <v>100.65</v>
      </c>
      <c r="F82" t="n">
        <v>94.38</v>
      </c>
      <c r="G82" t="n">
        <v>37.75</v>
      </c>
      <c r="H82" t="n">
        <v>0.52</v>
      </c>
      <c r="I82" t="n">
        <v>150</v>
      </c>
      <c r="J82" t="n">
        <v>137.25</v>
      </c>
      <c r="K82" t="n">
        <v>46.47</v>
      </c>
      <c r="L82" t="n">
        <v>4</v>
      </c>
      <c r="M82" t="n">
        <v>131</v>
      </c>
      <c r="N82" t="n">
        <v>21.78</v>
      </c>
      <c r="O82" t="n">
        <v>17160.92</v>
      </c>
      <c r="P82" t="n">
        <v>821.45</v>
      </c>
      <c r="Q82" t="n">
        <v>7984.39</v>
      </c>
      <c r="R82" t="n">
        <v>405.31</v>
      </c>
      <c r="S82" t="n">
        <v>159.95</v>
      </c>
      <c r="T82" t="n">
        <v>116311.68</v>
      </c>
      <c r="U82" t="n">
        <v>0.39</v>
      </c>
      <c r="V82" t="n">
        <v>0.85</v>
      </c>
      <c r="W82" t="n">
        <v>7.54</v>
      </c>
      <c r="X82" t="n">
        <v>6.89</v>
      </c>
      <c r="Y82" t="n">
        <v>0.5</v>
      </c>
      <c r="Z82" t="n">
        <v>10</v>
      </c>
    </row>
    <row r="83">
      <c r="A83" t="n">
        <v>4</v>
      </c>
      <c r="B83" t="n">
        <v>65</v>
      </c>
      <c r="C83" t="inlineStr">
        <is>
          <t xml:space="preserve">CONCLUIDO	</t>
        </is>
      </c>
      <c r="D83" t="n">
        <v>1.011</v>
      </c>
      <c r="E83" t="n">
        <v>98.91</v>
      </c>
      <c r="F83" t="n">
        <v>93.3</v>
      </c>
      <c r="G83" t="n">
        <v>44.43</v>
      </c>
      <c r="H83" t="n">
        <v>0.64</v>
      </c>
      <c r="I83" t="n">
        <v>126</v>
      </c>
      <c r="J83" t="n">
        <v>138.6</v>
      </c>
      <c r="K83" t="n">
        <v>46.47</v>
      </c>
      <c r="L83" t="n">
        <v>5</v>
      </c>
      <c r="M83" t="n">
        <v>16</v>
      </c>
      <c r="N83" t="n">
        <v>22.13</v>
      </c>
      <c r="O83" t="n">
        <v>17327.69</v>
      </c>
      <c r="P83" t="n">
        <v>779.6900000000001</v>
      </c>
      <c r="Q83" t="n">
        <v>7984.46</v>
      </c>
      <c r="R83" t="n">
        <v>363.95</v>
      </c>
      <c r="S83" t="n">
        <v>159.95</v>
      </c>
      <c r="T83" t="n">
        <v>95747.60000000001</v>
      </c>
      <c r="U83" t="n">
        <v>0.44</v>
      </c>
      <c r="V83" t="n">
        <v>0.86</v>
      </c>
      <c r="W83" t="n">
        <v>7.63</v>
      </c>
      <c r="X83" t="n">
        <v>5.81</v>
      </c>
      <c r="Y83" t="n">
        <v>0.5</v>
      </c>
      <c r="Z83" t="n">
        <v>10</v>
      </c>
    </row>
    <row r="84">
      <c r="A84" t="n">
        <v>5</v>
      </c>
      <c r="B84" t="n">
        <v>65</v>
      </c>
      <c r="C84" t="inlineStr">
        <is>
          <t xml:space="preserve">CONCLUIDO	</t>
        </is>
      </c>
      <c r="D84" t="n">
        <v>1.012</v>
      </c>
      <c r="E84" t="n">
        <v>98.81</v>
      </c>
      <c r="F84" t="n">
        <v>93.25</v>
      </c>
      <c r="G84" t="n">
        <v>45.12</v>
      </c>
      <c r="H84" t="n">
        <v>0.76</v>
      </c>
      <c r="I84" t="n">
        <v>124</v>
      </c>
      <c r="J84" t="n">
        <v>139.95</v>
      </c>
      <c r="K84" t="n">
        <v>46.47</v>
      </c>
      <c r="L84" t="n">
        <v>6</v>
      </c>
      <c r="M84" t="n">
        <v>0</v>
      </c>
      <c r="N84" t="n">
        <v>22.49</v>
      </c>
      <c r="O84" t="n">
        <v>17494.97</v>
      </c>
      <c r="P84" t="n">
        <v>785.24</v>
      </c>
      <c r="Q84" t="n">
        <v>7984.56</v>
      </c>
      <c r="R84" t="n">
        <v>361.88</v>
      </c>
      <c r="S84" t="n">
        <v>159.95</v>
      </c>
      <c r="T84" t="n">
        <v>94725.16</v>
      </c>
      <c r="U84" t="n">
        <v>0.44</v>
      </c>
      <c r="V84" t="n">
        <v>0.86</v>
      </c>
      <c r="W84" t="n">
        <v>7.65</v>
      </c>
      <c r="X84" t="n">
        <v>5.76</v>
      </c>
      <c r="Y84" t="n">
        <v>0.5</v>
      </c>
      <c r="Z84" t="n">
        <v>10</v>
      </c>
    </row>
    <row r="85">
      <c r="A85" t="n">
        <v>0</v>
      </c>
      <c r="B85" t="n">
        <v>75</v>
      </c>
      <c r="C85" t="inlineStr">
        <is>
          <t xml:space="preserve">CONCLUIDO	</t>
        </is>
      </c>
      <c r="D85" t="n">
        <v>0.518</v>
      </c>
      <c r="E85" t="n">
        <v>193.06</v>
      </c>
      <c r="F85" t="n">
        <v>151.36</v>
      </c>
      <c r="G85" t="n">
        <v>7.04</v>
      </c>
      <c r="H85" t="n">
        <v>0.12</v>
      </c>
      <c r="I85" t="n">
        <v>1290</v>
      </c>
      <c r="J85" t="n">
        <v>150.44</v>
      </c>
      <c r="K85" t="n">
        <v>49.1</v>
      </c>
      <c r="L85" t="n">
        <v>1</v>
      </c>
      <c r="M85" t="n">
        <v>1288</v>
      </c>
      <c r="N85" t="n">
        <v>25.34</v>
      </c>
      <c r="O85" t="n">
        <v>18787.76</v>
      </c>
      <c r="P85" t="n">
        <v>1758.77</v>
      </c>
      <c r="Q85" t="n">
        <v>7986</v>
      </c>
      <c r="R85" t="n">
        <v>2341.55</v>
      </c>
      <c r="S85" t="n">
        <v>159.95</v>
      </c>
      <c r="T85" t="n">
        <v>1078729.71</v>
      </c>
      <c r="U85" t="n">
        <v>0.07000000000000001</v>
      </c>
      <c r="V85" t="n">
        <v>0.53</v>
      </c>
      <c r="W85" t="n">
        <v>9.449999999999999</v>
      </c>
      <c r="X85" t="n">
        <v>63.85</v>
      </c>
      <c r="Y85" t="n">
        <v>0.5</v>
      </c>
      <c r="Z85" t="n">
        <v>10</v>
      </c>
    </row>
    <row r="86">
      <c r="A86" t="n">
        <v>1</v>
      </c>
      <c r="B86" t="n">
        <v>75</v>
      </c>
      <c r="C86" t="inlineStr">
        <is>
          <t xml:space="preserve">CONCLUIDO	</t>
        </is>
      </c>
      <c r="D86" t="n">
        <v>0.8100000000000001</v>
      </c>
      <c r="E86" t="n">
        <v>123.46</v>
      </c>
      <c r="F86" t="n">
        <v>107.89</v>
      </c>
      <c r="G86" t="n">
        <v>14.88</v>
      </c>
      <c r="H86" t="n">
        <v>0.23</v>
      </c>
      <c r="I86" t="n">
        <v>435</v>
      </c>
      <c r="J86" t="n">
        <v>151.83</v>
      </c>
      <c r="K86" t="n">
        <v>49.1</v>
      </c>
      <c r="L86" t="n">
        <v>2</v>
      </c>
      <c r="M86" t="n">
        <v>433</v>
      </c>
      <c r="N86" t="n">
        <v>25.73</v>
      </c>
      <c r="O86" t="n">
        <v>18959.54</v>
      </c>
      <c r="P86" t="n">
        <v>1200.9</v>
      </c>
      <c r="Q86" t="n">
        <v>7984.79</v>
      </c>
      <c r="R86" t="n">
        <v>863.04</v>
      </c>
      <c r="S86" t="n">
        <v>159.95</v>
      </c>
      <c r="T86" t="n">
        <v>343748.19</v>
      </c>
      <c r="U86" t="n">
        <v>0.19</v>
      </c>
      <c r="V86" t="n">
        <v>0.74</v>
      </c>
      <c r="W86" t="n">
        <v>8.01</v>
      </c>
      <c r="X86" t="n">
        <v>20.4</v>
      </c>
      <c r="Y86" t="n">
        <v>0.5</v>
      </c>
      <c r="Z86" t="n">
        <v>10</v>
      </c>
    </row>
    <row r="87">
      <c r="A87" t="n">
        <v>2</v>
      </c>
      <c r="B87" t="n">
        <v>75</v>
      </c>
      <c r="C87" t="inlineStr">
        <is>
          <t xml:space="preserve">CONCLUIDO	</t>
        </is>
      </c>
      <c r="D87" t="n">
        <v>0.9157999999999999</v>
      </c>
      <c r="E87" t="n">
        <v>109.19</v>
      </c>
      <c r="F87" t="n">
        <v>99.19</v>
      </c>
      <c r="G87" t="n">
        <v>23.52</v>
      </c>
      <c r="H87" t="n">
        <v>0.35</v>
      </c>
      <c r="I87" t="n">
        <v>253</v>
      </c>
      <c r="J87" t="n">
        <v>153.23</v>
      </c>
      <c r="K87" t="n">
        <v>49.1</v>
      </c>
      <c r="L87" t="n">
        <v>3</v>
      </c>
      <c r="M87" t="n">
        <v>251</v>
      </c>
      <c r="N87" t="n">
        <v>26.13</v>
      </c>
      <c r="O87" t="n">
        <v>19131.85</v>
      </c>
      <c r="P87" t="n">
        <v>1050.39</v>
      </c>
      <c r="Q87" t="n">
        <v>7984.71</v>
      </c>
      <c r="R87" t="n">
        <v>567.7</v>
      </c>
      <c r="S87" t="n">
        <v>159.95</v>
      </c>
      <c r="T87" t="n">
        <v>196988.79</v>
      </c>
      <c r="U87" t="n">
        <v>0.28</v>
      </c>
      <c r="V87" t="n">
        <v>0.8100000000000001</v>
      </c>
      <c r="W87" t="n">
        <v>7.72</v>
      </c>
      <c r="X87" t="n">
        <v>11.69</v>
      </c>
      <c r="Y87" t="n">
        <v>0.5</v>
      </c>
      <c r="Z87" t="n">
        <v>10</v>
      </c>
    </row>
    <row r="88">
      <c r="A88" t="n">
        <v>3</v>
      </c>
      <c r="B88" t="n">
        <v>75</v>
      </c>
      <c r="C88" t="inlineStr">
        <is>
          <t xml:space="preserve">CONCLUIDO	</t>
        </is>
      </c>
      <c r="D88" t="n">
        <v>0.9706</v>
      </c>
      <c r="E88" t="n">
        <v>103.03</v>
      </c>
      <c r="F88" t="n">
        <v>95.47</v>
      </c>
      <c r="G88" t="n">
        <v>33.11</v>
      </c>
      <c r="H88" t="n">
        <v>0.46</v>
      </c>
      <c r="I88" t="n">
        <v>173</v>
      </c>
      <c r="J88" t="n">
        <v>154.63</v>
      </c>
      <c r="K88" t="n">
        <v>49.1</v>
      </c>
      <c r="L88" t="n">
        <v>4</v>
      </c>
      <c r="M88" t="n">
        <v>171</v>
      </c>
      <c r="N88" t="n">
        <v>26.53</v>
      </c>
      <c r="O88" t="n">
        <v>19304.72</v>
      </c>
      <c r="P88" t="n">
        <v>956.66</v>
      </c>
      <c r="Q88" t="n">
        <v>7984.48</v>
      </c>
      <c r="R88" t="n">
        <v>442.61</v>
      </c>
      <c r="S88" t="n">
        <v>159.95</v>
      </c>
      <c r="T88" t="n">
        <v>134846.47</v>
      </c>
      <c r="U88" t="n">
        <v>0.36</v>
      </c>
      <c r="V88" t="n">
        <v>0.84</v>
      </c>
      <c r="W88" t="n">
        <v>7.57</v>
      </c>
      <c r="X88" t="n">
        <v>7.98</v>
      </c>
      <c r="Y88" t="n">
        <v>0.5</v>
      </c>
      <c r="Z88" t="n">
        <v>10</v>
      </c>
    </row>
    <row r="89">
      <c r="A89" t="n">
        <v>4</v>
      </c>
      <c r="B89" t="n">
        <v>75</v>
      </c>
      <c r="C89" t="inlineStr">
        <is>
          <t xml:space="preserve">CONCLUIDO	</t>
        </is>
      </c>
      <c r="D89" t="n">
        <v>1.0051</v>
      </c>
      <c r="E89" t="n">
        <v>99.48999999999999</v>
      </c>
      <c r="F89" t="n">
        <v>93.34</v>
      </c>
      <c r="G89" t="n">
        <v>44.1</v>
      </c>
      <c r="H89" t="n">
        <v>0.57</v>
      </c>
      <c r="I89" t="n">
        <v>127</v>
      </c>
      <c r="J89" t="n">
        <v>156.03</v>
      </c>
      <c r="K89" t="n">
        <v>49.1</v>
      </c>
      <c r="L89" t="n">
        <v>5</v>
      </c>
      <c r="M89" t="n">
        <v>112</v>
      </c>
      <c r="N89" t="n">
        <v>26.94</v>
      </c>
      <c r="O89" t="n">
        <v>19478.15</v>
      </c>
      <c r="P89" t="n">
        <v>869.53</v>
      </c>
      <c r="Q89" t="n">
        <v>7984.56</v>
      </c>
      <c r="R89" t="n">
        <v>369.52</v>
      </c>
      <c r="S89" t="n">
        <v>159.95</v>
      </c>
      <c r="T89" t="n">
        <v>98527.99000000001</v>
      </c>
      <c r="U89" t="n">
        <v>0.43</v>
      </c>
      <c r="V89" t="n">
        <v>0.86</v>
      </c>
      <c r="W89" t="n">
        <v>7.51</v>
      </c>
      <c r="X89" t="n">
        <v>5.84</v>
      </c>
      <c r="Y89" t="n">
        <v>0.5</v>
      </c>
      <c r="Z89" t="n">
        <v>10</v>
      </c>
    </row>
    <row r="90">
      <c r="A90" t="n">
        <v>5</v>
      </c>
      <c r="B90" t="n">
        <v>75</v>
      </c>
      <c r="C90" t="inlineStr">
        <is>
          <t xml:space="preserve">CONCLUIDO	</t>
        </is>
      </c>
      <c r="D90" t="n">
        <v>1.0193</v>
      </c>
      <c r="E90" t="n">
        <v>98.09999999999999</v>
      </c>
      <c r="F90" t="n">
        <v>92.5</v>
      </c>
      <c r="G90" t="n">
        <v>50.92</v>
      </c>
      <c r="H90" t="n">
        <v>0.67</v>
      </c>
      <c r="I90" t="n">
        <v>109</v>
      </c>
      <c r="J90" t="n">
        <v>157.44</v>
      </c>
      <c r="K90" t="n">
        <v>49.1</v>
      </c>
      <c r="L90" t="n">
        <v>6</v>
      </c>
      <c r="M90" t="n">
        <v>18</v>
      </c>
      <c r="N90" t="n">
        <v>27.35</v>
      </c>
      <c r="O90" t="n">
        <v>19652.13</v>
      </c>
      <c r="P90" t="n">
        <v>833.46</v>
      </c>
      <c r="Q90" t="n">
        <v>7984.56</v>
      </c>
      <c r="R90" t="n">
        <v>337.91</v>
      </c>
      <c r="S90" t="n">
        <v>159.95</v>
      </c>
      <c r="T90" t="n">
        <v>82816.73</v>
      </c>
      <c r="U90" t="n">
        <v>0.47</v>
      </c>
      <c r="V90" t="n">
        <v>0.86</v>
      </c>
      <c r="W90" t="n">
        <v>7.58</v>
      </c>
      <c r="X90" t="n">
        <v>5.01</v>
      </c>
      <c r="Y90" t="n">
        <v>0.5</v>
      </c>
      <c r="Z90" t="n">
        <v>10</v>
      </c>
    </row>
    <row r="91">
      <c r="A91" t="n">
        <v>6</v>
      </c>
      <c r="B91" t="n">
        <v>75</v>
      </c>
      <c r="C91" t="inlineStr">
        <is>
          <t xml:space="preserve">CONCLUIDO	</t>
        </is>
      </c>
      <c r="D91" t="n">
        <v>1.0198</v>
      </c>
      <c r="E91" t="n">
        <v>98.06</v>
      </c>
      <c r="F91" t="n">
        <v>92.48</v>
      </c>
      <c r="G91" t="n">
        <v>51.38</v>
      </c>
      <c r="H91" t="n">
        <v>0.78</v>
      </c>
      <c r="I91" t="n">
        <v>108</v>
      </c>
      <c r="J91" t="n">
        <v>158.86</v>
      </c>
      <c r="K91" t="n">
        <v>49.1</v>
      </c>
      <c r="L91" t="n">
        <v>7</v>
      </c>
      <c r="M91" t="n">
        <v>2</v>
      </c>
      <c r="N91" t="n">
        <v>27.77</v>
      </c>
      <c r="O91" t="n">
        <v>19826.68</v>
      </c>
      <c r="P91" t="n">
        <v>840.08</v>
      </c>
      <c r="Q91" t="n">
        <v>7984.51</v>
      </c>
      <c r="R91" t="n">
        <v>336.31</v>
      </c>
      <c r="S91" t="n">
        <v>159.95</v>
      </c>
      <c r="T91" t="n">
        <v>82018.89</v>
      </c>
      <c r="U91" t="n">
        <v>0.48</v>
      </c>
      <c r="V91" t="n">
        <v>0.86</v>
      </c>
      <c r="W91" t="n">
        <v>7.61</v>
      </c>
      <c r="X91" t="n">
        <v>4.99</v>
      </c>
      <c r="Y91" t="n">
        <v>0.5</v>
      </c>
      <c r="Z91" t="n">
        <v>10</v>
      </c>
    </row>
    <row r="92">
      <c r="A92" t="n">
        <v>7</v>
      </c>
      <c r="B92" t="n">
        <v>75</v>
      </c>
      <c r="C92" t="inlineStr">
        <is>
          <t xml:space="preserve">CONCLUIDO	</t>
        </is>
      </c>
      <c r="D92" t="n">
        <v>1.0196</v>
      </c>
      <c r="E92" t="n">
        <v>98.06999999999999</v>
      </c>
      <c r="F92" t="n">
        <v>92.5</v>
      </c>
      <c r="G92" t="n">
        <v>51.39</v>
      </c>
      <c r="H92" t="n">
        <v>0.88</v>
      </c>
      <c r="I92" t="n">
        <v>108</v>
      </c>
      <c r="J92" t="n">
        <v>160.28</v>
      </c>
      <c r="K92" t="n">
        <v>49.1</v>
      </c>
      <c r="L92" t="n">
        <v>8</v>
      </c>
      <c r="M92" t="n">
        <v>0</v>
      </c>
      <c r="N92" t="n">
        <v>28.19</v>
      </c>
      <c r="O92" t="n">
        <v>20001.93</v>
      </c>
      <c r="P92" t="n">
        <v>846.1799999999999</v>
      </c>
      <c r="Q92" t="n">
        <v>7984.48</v>
      </c>
      <c r="R92" t="n">
        <v>336.65</v>
      </c>
      <c r="S92" t="n">
        <v>159.95</v>
      </c>
      <c r="T92" t="n">
        <v>82188.63</v>
      </c>
      <c r="U92" t="n">
        <v>0.48</v>
      </c>
      <c r="V92" t="n">
        <v>0.86</v>
      </c>
      <c r="W92" t="n">
        <v>7.61</v>
      </c>
      <c r="X92" t="n">
        <v>5.01</v>
      </c>
      <c r="Y92" t="n">
        <v>0.5</v>
      </c>
      <c r="Z92" t="n">
        <v>10</v>
      </c>
    </row>
    <row r="93">
      <c r="A93" t="n">
        <v>0</v>
      </c>
      <c r="B93" t="n">
        <v>95</v>
      </c>
      <c r="C93" t="inlineStr">
        <is>
          <t xml:space="preserve">CONCLUIDO	</t>
        </is>
      </c>
      <c r="D93" t="n">
        <v>0.411</v>
      </c>
      <c r="E93" t="n">
        <v>243.31</v>
      </c>
      <c r="F93" t="n">
        <v>176.04</v>
      </c>
      <c r="G93" t="n">
        <v>6.07</v>
      </c>
      <c r="H93" t="n">
        <v>0.1</v>
      </c>
      <c r="I93" t="n">
        <v>1741</v>
      </c>
      <c r="J93" t="n">
        <v>185.69</v>
      </c>
      <c r="K93" t="n">
        <v>53.44</v>
      </c>
      <c r="L93" t="n">
        <v>1</v>
      </c>
      <c r="M93" t="n">
        <v>1739</v>
      </c>
      <c r="N93" t="n">
        <v>36.26</v>
      </c>
      <c r="O93" t="n">
        <v>23136.14</v>
      </c>
      <c r="P93" t="n">
        <v>2361.27</v>
      </c>
      <c r="Q93" t="n">
        <v>7986.91</v>
      </c>
      <c r="R93" t="n">
        <v>3184.75</v>
      </c>
      <c r="S93" t="n">
        <v>159.95</v>
      </c>
      <c r="T93" t="n">
        <v>1498072.54</v>
      </c>
      <c r="U93" t="n">
        <v>0.05</v>
      </c>
      <c r="V93" t="n">
        <v>0.45</v>
      </c>
      <c r="W93" t="n">
        <v>10.19</v>
      </c>
      <c r="X93" t="n">
        <v>88.52</v>
      </c>
      <c r="Y93" t="n">
        <v>0.5</v>
      </c>
      <c r="Z93" t="n">
        <v>10</v>
      </c>
    </row>
    <row r="94">
      <c r="A94" t="n">
        <v>1</v>
      </c>
      <c r="B94" t="n">
        <v>95</v>
      </c>
      <c r="C94" t="inlineStr">
        <is>
          <t xml:space="preserve">CONCLUIDO	</t>
        </is>
      </c>
      <c r="D94" t="n">
        <v>0.7417</v>
      </c>
      <c r="E94" t="n">
        <v>134.82</v>
      </c>
      <c r="F94" t="n">
        <v>112.55</v>
      </c>
      <c r="G94" t="n">
        <v>12.69</v>
      </c>
      <c r="H94" t="n">
        <v>0.19</v>
      </c>
      <c r="I94" t="n">
        <v>532</v>
      </c>
      <c r="J94" t="n">
        <v>187.21</v>
      </c>
      <c r="K94" t="n">
        <v>53.44</v>
      </c>
      <c r="L94" t="n">
        <v>2</v>
      </c>
      <c r="M94" t="n">
        <v>530</v>
      </c>
      <c r="N94" t="n">
        <v>36.77</v>
      </c>
      <c r="O94" t="n">
        <v>23322.88</v>
      </c>
      <c r="P94" t="n">
        <v>1466.05</v>
      </c>
      <c r="Q94" t="n">
        <v>7984.75</v>
      </c>
      <c r="R94" t="n">
        <v>1022.28</v>
      </c>
      <c r="S94" t="n">
        <v>159.95</v>
      </c>
      <c r="T94" t="n">
        <v>422886.99</v>
      </c>
      <c r="U94" t="n">
        <v>0.16</v>
      </c>
      <c r="V94" t="n">
        <v>0.71</v>
      </c>
      <c r="W94" t="n">
        <v>8.15</v>
      </c>
      <c r="X94" t="n">
        <v>25.06</v>
      </c>
      <c r="Y94" t="n">
        <v>0.5</v>
      </c>
      <c r="Z94" t="n">
        <v>10</v>
      </c>
    </row>
    <row r="95">
      <c r="A95" t="n">
        <v>2</v>
      </c>
      <c r="B95" t="n">
        <v>95</v>
      </c>
      <c r="C95" t="inlineStr">
        <is>
          <t xml:space="preserve">CONCLUIDO	</t>
        </is>
      </c>
      <c r="D95" t="n">
        <v>0.862</v>
      </c>
      <c r="E95" t="n">
        <v>116.01</v>
      </c>
      <c r="F95" t="n">
        <v>101.97</v>
      </c>
      <c r="G95" t="n">
        <v>19.67</v>
      </c>
      <c r="H95" t="n">
        <v>0.28</v>
      </c>
      <c r="I95" t="n">
        <v>311</v>
      </c>
      <c r="J95" t="n">
        <v>188.73</v>
      </c>
      <c r="K95" t="n">
        <v>53.44</v>
      </c>
      <c r="L95" t="n">
        <v>3</v>
      </c>
      <c r="M95" t="n">
        <v>309</v>
      </c>
      <c r="N95" t="n">
        <v>37.29</v>
      </c>
      <c r="O95" t="n">
        <v>23510.33</v>
      </c>
      <c r="P95" t="n">
        <v>1289.03</v>
      </c>
      <c r="Q95" t="n">
        <v>7984.85</v>
      </c>
      <c r="R95" t="n">
        <v>661.25</v>
      </c>
      <c r="S95" t="n">
        <v>159.95</v>
      </c>
      <c r="T95" t="n">
        <v>243476.95</v>
      </c>
      <c r="U95" t="n">
        <v>0.24</v>
      </c>
      <c r="V95" t="n">
        <v>0.78</v>
      </c>
      <c r="W95" t="n">
        <v>7.83</v>
      </c>
      <c r="X95" t="n">
        <v>14.47</v>
      </c>
      <c r="Y95" t="n">
        <v>0.5</v>
      </c>
      <c r="Z95" t="n">
        <v>10</v>
      </c>
    </row>
    <row r="96">
      <c r="A96" t="n">
        <v>3</v>
      </c>
      <c r="B96" t="n">
        <v>95</v>
      </c>
      <c r="C96" t="inlineStr">
        <is>
          <t xml:space="preserve">CONCLUIDO	</t>
        </is>
      </c>
      <c r="D96" t="n">
        <v>0.9268</v>
      </c>
      <c r="E96" t="n">
        <v>107.9</v>
      </c>
      <c r="F96" t="n">
        <v>97.43000000000001</v>
      </c>
      <c r="G96" t="n">
        <v>27.19</v>
      </c>
      <c r="H96" t="n">
        <v>0.37</v>
      </c>
      <c r="I96" t="n">
        <v>215</v>
      </c>
      <c r="J96" t="n">
        <v>190.25</v>
      </c>
      <c r="K96" t="n">
        <v>53.44</v>
      </c>
      <c r="L96" t="n">
        <v>4</v>
      </c>
      <c r="M96" t="n">
        <v>213</v>
      </c>
      <c r="N96" t="n">
        <v>37.82</v>
      </c>
      <c r="O96" t="n">
        <v>23698.48</v>
      </c>
      <c r="P96" t="n">
        <v>1189.87</v>
      </c>
      <c r="Q96" t="n">
        <v>7984.63</v>
      </c>
      <c r="R96" t="n">
        <v>508.25</v>
      </c>
      <c r="S96" t="n">
        <v>159.95</v>
      </c>
      <c r="T96" t="n">
        <v>167456.57</v>
      </c>
      <c r="U96" t="n">
        <v>0.31</v>
      </c>
      <c r="V96" t="n">
        <v>0.82</v>
      </c>
      <c r="W96" t="n">
        <v>7.65</v>
      </c>
      <c r="X96" t="n">
        <v>9.93</v>
      </c>
      <c r="Y96" t="n">
        <v>0.5</v>
      </c>
      <c r="Z96" t="n">
        <v>10</v>
      </c>
    </row>
    <row r="97">
      <c r="A97" t="n">
        <v>4</v>
      </c>
      <c r="B97" t="n">
        <v>95</v>
      </c>
      <c r="C97" t="inlineStr">
        <is>
          <t xml:space="preserve">CONCLUIDO	</t>
        </is>
      </c>
      <c r="D97" t="n">
        <v>0.9668</v>
      </c>
      <c r="E97" t="n">
        <v>103.43</v>
      </c>
      <c r="F97" t="n">
        <v>94.93000000000001</v>
      </c>
      <c r="G97" t="n">
        <v>35.16</v>
      </c>
      <c r="H97" t="n">
        <v>0.46</v>
      </c>
      <c r="I97" t="n">
        <v>162</v>
      </c>
      <c r="J97" t="n">
        <v>191.78</v>
      </c>
      <c r="K97" t="n">
        <v>53.44</v>
      </c>
      <c r="L97" t="n">
        <v>5</v>
      </c>
      <c r="M97" t="n">
        <v>160</v>
      </c>
      <c r="N97" t="n">
        <v>38.35</v>
      </c>
      <c r="O97" t="n">
        <v>23887.36</v>
      </c>
      <c r="P97" t="n">
        <v>1117.38</v>
      </c>
      <c r="Q97" t="n">
        <v>7984.53</v>
      </c>
      <c r="R97" t="n">
        <v>424.06</v>
      </c>
      <c r="S97" t="n">
        <v>159.95</v>
      </c>
      <c r="T97" t="n">
        <v>125626.09</v>
      </c>
      <c r="U97" t="n">
        <v>0.38</v>
      </c>
      <c r="V97" t="n">
        <v>0.84</v>
      </c>
      <c r="W97" t="n">
        <v>7.56</v>
      </c>
      <c r="X97" t="n">
        <v>7.44</v>
      </c>
      <c r="Y97" t="n">
        <v>0.5</v>
      </c>
      <c r="Z97" t="n">
        <v>10</v>
      </c>
    </row>
    <row r="98">
      <c r="A98" t="n">
        <v>5</v>
      </c>
      <c r="B98" t="n">
        <v>95</v>
      </c>
      <c r="C98" t="inlineStr">
        <is>
          <t xml:space="preserve">CONCLUIDO	</t>
        </is>
      </c>
      <c r="D98" t="n">
        <v>0.9954</v>
      </c>
      <c r="E98" t="n">
        <v>100.47</v>
      </c>
      <c r="F98" t="n">
        <v>93.27</v>
      </c>
      <c r="G98" t="n">
        <v>44.06</v>
      </c>
      <c r="H98" t="n">
        <v>0.55</v>
      </c>
      <c r="I98" t="n">
        <v>127</v>
      </c>
      <c r="J98" t="n">
        <v>193.32</v>
      </c>
      <c r="K98" t="n">
        <v>53.44</v>
      </c>
      <c r="L98" t="n">
        <v>6</v>
      </c>
      <c r="M98" t="n">
        <v>125</v>
      </c>
      <c r="N98" t="n">
        <v>38.89</v>
      </c>
      <c r="O98" t="n">
        <v>24076.95</v>
      </c>
      <c r="P98" t="n">
        <v>1051.59</v>
      </c>
      <c r="Q98" t="n">
        <v>7984.58</v>
      </c>
      <c r="R98" t="n">
        <v>367.99</v>
      </c>
      <c r="S98" t="n">
        <v>159.95</v>
      </c>
      <c r="T98" t="n">
        <v>97762.85000000001</v>
      </c>
      <c r="U98" t="n">
        <v>0.43</v>
      </c>
      <c r="V98" t="n">
        <v>0.86</v>
      </c>
      <c r="W98" t="n">
        <v>7.49</v>
      </c>
      <c r="X98" t="n">
        <v>5.78</v>
      </c>
      <c r="Y98" t="n">
        <v>0.5</v>
      </c>
      <c r="Z98" t="n">
        <v>10</v>
      </c>
    </row>
    <row r="99">
      <c r="A99" t="n">
        <v>6</v>
      </c>
      <c r="B99" t="n">
        <v>95</v>
      </c>
      <c r="C99" t="inlineStr">
        <is>
          <t xml:space="preserve">CONCLUIDO	</t>
        </is>
      </c>
      <c r="D99" t="n">
        <v>1.0151</v>
      </c>
      <c r="E99" t="n">
        <v>98.51000000000001</v>
      </c>
      <c r="F99" t="n">
        <v>92.20999999999999</v>
      </c>
      <c r="G99" t="n">
        <v>53.71</v>
      </c>
      <c r="H99" t="n">
        <v>0.64</v>
      </c>
      <c r="I99" t="n">
        <v>103</v>
      </c>
      <c r="J99" t="n">
        <v>194.86</v>
      </c>
      <c r="K99" t="n">
        <v>53.44</v>
      </c>
      <c r="L99" t="n">
        <v>7</v>
      </c>
      <c r="M99" t="n">
        <v>97</v>
      </c>
      <c r="N99" t="n">
        <v>39.43</v>
      </c>
      <c r="O99" t="n">
        <v>24267.28</v>
      </c>
      <c r="P99" t="n">
        <v>991.0599999999999</v>
      </c>
      <c r="Q99" t="n">
        <v>7984.47</v>
      </c>
      <c r="R99" t="n">
        <v>331.56</v>
      </c>
      <c r="S99" t="n">
        <v>159.95</v>
      </c>
      <c r="T99" t="n">
        <v>79669.69</v>
      </c>
      <c r="U99" t="n">
        <v>0.48</v>
      </c>
      <c r="V99" t="n">
        <v>0.87</v>
      </c>
      <c r="W99" t="n">
        <v>7.47</v>
      </c>
      <c r="X99" t="n">
        <v>4.71</v>
      </c>
      <c r="Y99" t="n">
        <v>0.5</v>
      </c>
      <c r="Z99" t="n">
        <v>10</v>
      </c>
    </row>
    <row r="100">
      <c r="A100" t="n">
        <v>7</v>
      </c>
      <c r="B100" t="n">
        <v>95</v>
      </c>
      <c r="C100" t="inlineStr">
        <is>
          <t xml:space="preserve">CONCLUIDO	</t>
        </is>
      </c>
      <c r="D100" t="n">
        <v>1.0271</v>
      </c>
      <c r="E100" t="n">
        <v>97.36</v>
      </c>
      <c r="F100" t="n">
        <v>91.58</v>
      </c>
      <c r="G100" t="n">
        <v>61.74</v>
      </c>
      <c r="H100" t="n">
        <v>0.72</v>
      </c>
      <c r="I100" t="n">
        <v>89</v>
      </c>
      <c r="J100" t="n">
        <v>196.41</v>
      </c>
      <c r="K100" t="n">
        <v>53.44</v>
      </c>
      <c r="L100" t="n">
        <v>8</v>
      </c>
      <c r="M100" t="n">
        <v>40</v>
      </c>
      <c r="N100" t="n">
        <v>39.98</v>
      </c>
      <c r="O100" t="n">
        <v>24458.36</v>
      </c>
      <c r="P100" t="n">
        <v>948.51</v>
      </c>
      <c r="Q100" t="n">
        <v>7984.6</v>
      </c>
      <c r="R100" t="n">
        <v>308.99</v>
      </c>
      <c r="S100" t="n">
        <v>159.95</v>
      </c>
      <c r="T100" t="n">
        <v>68453.86</v>
      </c>
      <c r="U100" t="n">
        <v>0.52</v>
      </c>
      <c r="V100" t="n">
        <v>0.87</v>
      </c>
      <c r="W100" t="n">
        <v>7.48</v>
      </c>
      <c r="X100" t="n">
        <v>4.09</v>
      </c>
      <c r="Y100" t="n">
        <v>0.5</v>
      </c>
      <c r="Z100" t="n">
        <v>10</v>
      </c>
    </row>
    <row r="101">
      <c r="A101" t="n">
        <v>8</v>
      </c>
      <c r="B101" t="n">
        <v>95</v>
      </c>
      <c r="C101" t="inlineStr">
        <is>
          <t xml:space="preserve">CONCLUIDO	</t>
        </is>
      </c>
      <c r="D101" t="n">
        <v>1.0292</v>
      </c>
      <c r="E101" t="n">
        <v>97.16</v>
      </c>
      <c r="F101" t="n">
        <v>91.48999999999999</v>
      </c>
      <c r="G101" t="n">
        <v>63.83</v>
      </c>
      <c r="H101" t="n">
        <v>0.8100000000000001</v>
      </c>
      <c r="I101" t="n">
        <v>86</v>
      </c>
      <c r="J101" t="n">
        <v>197.97</v>
      </c>
      <c r="K101" t="n">
        <v>53.44</v>
      </c>
      <c r="L101" t="n">
        <v>9</v>
      </c>
      <c r="M101" t="n">
        <v>5</v>
      </c>
      <c r="N101" t="n">
        <v>40.53</v>
      </c>
      <c r="O101" t="n">
        <v>24650.18</v>
      </c>
      <c r="P101" t="n">
        <v>939.96</v>
      </c>
      <c r="Q101" t="n">
        <v>7984.52</v>
      </c>
      <c r="R101" t="n">
        <v>304.23</v>
      </c>
      <c r="S101" t="n">
        <v>159.95</v>
      </c>
      <c r="T101" t="n">
        <v>66089.73</v>
      </c>
      <c r="U101" t="n">
        <v>0.53</v>
      </c>
      <c r="V101" t="n">
        <v>0.87</v>
      </c>
      <c r="W101" t="n">
        <v>7.53</v>
      </c>
      <c r="X101" t="n">
        <v>4</v>
      </c>
      <c r="Y101" t="n">
        <v>0.5</v>
      </c>
      <c r="Z101" t="n">
        <v>10</v>
      </c>
    </row>
    <row r="102">
      <c r="A102" t="n">
        <v>9</v>
      </c>
      <c r="B102" t="n">
        <v>95</v>
      </c>
      <c r="C102" t="inlineStr">
        <is>
          <t xml:space="preserve">CONCLUIDO	</t>
        </is>
      </c>
      <c r="D102" t="n">
        <v>1.0302</v>
      </c>
      <c r="E102" t="n">
        <v>97.06999999999999</v>
      </c>
      <c r="F102" t="n">
        <v>91.44</v>
      </c>
      <c r="G102" t="n">
        <v>64.54000000000001</v>
      </c>
      <c r="H102" t="n">
        <v>0.89</v>
      </c>
      <c r="I102" t="n">
        <v>85</v>
      </c>
      <c r="J102" t="n">
        <v>199.53</v>
      </c>
      <c r="K102" t="n">
        <v>53.44</v>
      </c>
      <c r="L102" t="n">
        <v>10</v>
      </c>
      <c r="M102" t="n">
        <v>0</v>
      </c>
      <c r="N102" t="n">
        <v>41.1</v>
      </c>
      <c r="O102" t="n">
        <v>24842.77</v>
      </c>
      <c r="P102" t="n">
        <v>945.4</v>
      </c>
      <c r="Q102" t="n">
        <v>7984.48</v>
      </c>
      <c r="R102" t="n">
        <v>302.17</v>
      </c>
      <c r="S102" t="n">
        <v>159.95</v>
      </c>
      <c r="T102" t="n">
        <v>65064.14</v>
      </c>
      <c r="U102" t="n">
        <v>0.53</v>
      </c>
      <c r="V102" t="n">
        <v>0.87</v>
      </c>
      <c r="W102" t="n">
        <v>7.53</v>
      </c>
      <c r="X102" t="n">
        <v>3.94</v>
      </c>
      <c r="Y102" t="n">
        <v>0.5</v>
      </c>
      <c r="Z102" t="n">
        <v>10</v>
      </c>
    </row>
    <row r="103">
      <c r="A103" t="n">
        <v>0</v>
      </c>
      <c r="B103" t="n">
        <v>55</v>
      </c>
      <c r="C103" t="inlineStr">
        <is>
          <t xml:space="preserve">CONCLUIDO	</t>
        </is>
      </c>
      <c r="D103" t="n">
        <v>0.6356000000000001</v>
      </c>
      <c r="E103" t="n">
        <v>157.34</v>
      </c>
      <c r="F103" t="n">
        <v>132.89</v>
      </c>
      <c r="G103" t="n">
        <v>8.52</v>
      </c>
      <c r="H103" t="n">
        <v>0.15</v>
      </c>
      <c r="I103" t="n">
        <v>936</v>
      </c>
      <c r="J103" t="n">
        <v>116.05</v>
      </c>
      <c r="K103" t="n">
        <v>43.4</v>
      </c>
      <c r="L103" t="n">
        <v>1</v>
      </c>
      <c r="M103" t="n">
        <v>934</v>
      </c>
      <c r="N103" t="n">
        <v>16.65</v>
      </c>
      <c r="O103" t="n">
        <v>14546.17</v>
      </c>
      <c r="P103" t="n">
        <v>1281.72</v>
      </c>
      <c r="Q103" t="n">
        <v>7985.6</v>
      </c>
      <c r="R103" t="n">
        <v>1712.15</v>
      </c>
      <c r="S103" t="n">
        <v>159.95</v>
      </c>
      <c r="T103" t="n">
        <v>765797.63</v>
      </c>
      <c r="U103" t="n">
        <v>0.09</v>
      </c>
      <c r="V103" t="n">
        <v>0.6</v>
      </c>
      <c r="W103" t="n">
        <v>8.859999999999999</v>
      </c>
      <c r="X103" t="n">
        <v>45.39</v>
      </c>
      <c r="Y103" t="n">
        <v>0.5</v>
      </c>
      <c r="Z103" t="n">
        <v>10</v>
      </c>
    </row>
    <row r="104">
      <c r="A104" t="n">
        <v>1</v>
      </c>
      <c r="B104" t="n">
        <v>55</v>
      </c>
      <c r="C104" t="inlineStr">
        <is>
          <t xml:space="preserve">CONCLUIDO	</t>
        </is>
      </c>
      <c r="D104" t="n">
        <v>0.8837</v>
      </c>
      <c r="E104" t="n">
        <v>113.17</v>
      </c>
      <c r="F104" t="n">
        <v>103.1</v>
      </c>
      <c r="G104" t="n">
        <v>18.52</v>
      </c>
      <c r="H104" t="n">
        <v>0.3</v>
      </c>
      <c r="I104" t="n">
        <v>334</v>
      </c>
      <c r="J104" t="n">
        <v>117.34</v>
      </c>
      <c r="K104" t="n">
        <v>43.4</v>
      </c>
      <c r="L104" t="n">
        <v>2</v>
      </c>
      <c r="M104" t="n">
        <v>332</v>
      </c>
      <c r="N104" t="n">
        <v>16.94</v>
      </c>
      <c r="O104" t="n">
        <v>14705.49</v>
      </c>
      <c r="P104" t="n">
        <v>924.17</v>
      </c>
      <c r="Q104" t="n">
        <v>7984.67</v>
      </c>
      <c r="R104" t="n">
        <v>699.51</v>
      </c>
      <c r="S104" t="n">
        <v>159.95</v>
      </c>
      <c r="T104" t="n">
        <v>262488.71</v>
      </c>
      <c r="U104" t="n">
        <v>0.23</v>
      </c>
      <c r="V104" t="n">
        <v>0.78</v>
      </c>
      <c r="W104" t="n">
        <v>7.88</v>
      </c>
      <c r="X104" t="n">
        <v>15.61</v>
      </c>
      <c r="Y104" t="n">
        <v>0.5</v>
      </c>
      <c r="Z104" t="n">
        <v>10</v>
      </c>
    </row>
    <row r="105">
      <c r="A105" t="n">
        <v>2</v>
      </c>
      <c r="B105" t="n">
        <v>55</v>
      </c>
      <c r="C105" t="inlineStr">
        <is>
          <t xml:space="preserve">CONCLUIDO	</t>
        </is>
      </c>
      <c r="D105" t="n">
        <v>0.9719</v>
      </c>
      <c r="E105" t="n">
        <v>102.89</v>
      </c>
      <c r="F105" t="n">
        <v>96.27</v>
      </c>
      <c r="G105" t="n">
        <v>30.4</v>
      </c>
      <c r="H105" t="n">
        <v>0.45</v>
      </c>
      <c r="I105" t="n">
        <v>190</v>
      </c>
      <c r="J105" t="n">
        <v>118.63</v>
      </c>
      <c r="K105" t="n">
        <v>43.4</v>
      </c>
      <c r="L105" t="n">
        <v>3</v>
      </c>
      <c r="M105" t="n">
        <v>178</v>
      </c>
      <c r="N105" t="n">
        <v>17.23</v>
      </c>
      <c r="O105" t="n">
        <v>14865.24</v>
      </c>
      <c r="P105" t="n">
        <v>785.33</v>
      </c>
      <c r="Q105" t="n">
        <v>7984.51</v>
      </c>
      <c r="R105" t="n">
        <v>468.75</v>
      </c>
      <c r="S105" t="n">
        <v>159.95</v>
      </c>
      <c r="T105" t="n">
        <v>147828.31</v>
      </c>
      <c r="U105" t="n">
        <v>0.34</v>
      </c>
      <c r="V105" t="n">
        <v>0.83</v>
      </c>
      <c r="W105" t="n">
        <v>7.62</v>
      </c>
      <c r="X105" t="n">
        <v>8.779999999999999</v>
      </c>
      <c r="Y105" t="n">
        <v>0.5</v>
      </c>
      <c r="Z105" t="n">
        <v>10</v>
      </c>
    </row>
    <row r="106">
      <c r="A106" t="n">
        <v>3</v>
      </c>
      <c r="B106" t="n">
        <v>55</v>
      </c>
      <c r="C106" t="inlineStr">
        <is>
          <t xml:space="preserve">CONCLUIDO	</t>
        </is>
      </c>
      <c r="D106" t="n">
        <v>1.0002</v>
      </c>
      <c r="E106" t="n">
        <v>99.98</v>
      </c>
      <c r="F106" t="n">
        <v>94.36</v>
      </c>
      <c r="G106" t="n">
        <v>38.25</v>
      </c>
      <c r="H106" t="n">
        <v>0.59</v>
      </c>
      <c r="I106" t="n">
        <v>148</v>
      </c>
      <c r="J106" t="n">
        <v>119.93</v>
      </c>
      <c r="K106" t="n">
        <v>43.4</v>
      </c>
      <c r="L106" t="n">
        <v>4</v>
      </c>
      <c r="M106" t="n">
        <v>15</v>
      </c>
      <c r="N106" t="n">
        <v>17.53</v>
      </c>
      <c r="O106" t="n">
        <v>15025.44</v>
      </c>
      <c r="P106" t="n">
        <v>726.28</v>
      </c>
      <c r="Q106" t="n">
        <v>7984.52</v>
      </c>
      <c r="R106" t="n">
        <v>398.61</v>
      </c>
      <c r="S106" t="n">
        <v>159.95</v>
      </c>
      <c r="T106" t="n">
        <v>112968.78</v>
      </c>
      <c r="U106" t="n">
        <v>0.4</v>
      </c>
      <c r="V106" t="n">
        <v>0.85</v>
      </c>
      <c r="W106" t="n">
        <v>7.71</v>
      </c>
      <c r="X106" t="n">
        <v>6.87</v>
      </c>
      <c r="Y106" t="n">
        <v>0.5</v>
      </c>
      <c r="Z106" t="n">
        <v>10</v>
      </c>
    </row>
    <row r="107">
      <c r="A107" t="n">
        <v>4</v>
      </c>
      <c r="B107" t="n">
        <v>55</v>
      </c>
      <c r="C107" t="inlineStr">
        <is>
          <t xml:space="preserve">CONCLUIDO	</t>
        </is>
      </c>
      <c r="D107" t="n">
        <v>1.0004</v>
      </c>
      <c r="E107" t="n">
        <v>99.95999999999999</v>
      </c>
      <c r="F107" t="n">
        <v>94.36</v>
      </c>
      <c r="G107" t="n">
        <v>38.51</v>
      </c>
      <c r="H107" t="n">
        <v>0.73</v>
      </c>
      <c r="I107" t="n">
        <v>147</v>
      </c>
      <c r="J107" t="n">
        <v>121.23</v>
      </c>
      <c r="K107" t="n">
        <v>43.4</v>
      </c>
      <c r="L107" t="n">
        <v>5</v>
      </c>
      <c r="M107" t="n">
        <v>1</v>
      </c>
      <c r="N107" t="n">
        <v>17.83</v>
      </c>
      <c r="O107" t="n">
        <v>15186.08</v>
      </c>
      <c r="P107" t="n">
        <v>730.79</v>
      </c>
      <c r="Q107" t="n">
        <v>7984.51</v>
      </c>
      <c r="R107" t="n">
        <v>397.7</v>
      </c>
      <c r="S107" t="n">
        <v>159.95</v>
      </c>
      <c r="T107" t="n">
        <v>112519.29</v>
      </c>
      <c r="U107" t="n">
        <v>0.4</v>
      </c>
      <c r="V107" t="n">
        <v>0.85</v>
      </c>
      <c r="W107" t="n">
        <v>7.73</v>
      </c>
      <c r="X107" t="n">
        <v>6.87</v>
      </c>
      <c r="Y107" t="n">
        <v>0.5</v>
      </c>
      <c r="Z107" t="n">
        <v>10</v>
      </c>
    </row>
    <row r="108">
      <c r="A108" t="n">
        <v>5</v>
      </c>
      <c r="B108" t="n">
        <v>55</v>
      </c>
      <c r="C108" t="inlineStr">
        <is>
          <t xml:space="preserve">CONCLUIDO	</t>
        </is>
      </c>
      <c r="D108" t="n">
        <v>1.0003</v>
      </c>
      <c r="E108" t="n">
        <v>99.97</v>
      </c>
      <c r="F108" t="n">
        <v>94.38</v>
      </c>
      <c r="G108" t="n">
        <v>38.52</v>
      </c>
      <c r="H108" t="n">
        <v>0.86</v>
      </c>
      <c r="I108" t="n">
        <v>147</v>
      </c>
      <c r="J108" t="n">
        <v>122.54</v>
      </c>
      <c r="K108" t="n">
        <v>43.4</v>
      </c>
      <c r="L108" t="n">
        <v>6</v>
      </c>
      <c r="M108" t="n">
        <v>0</v>
      </c>
      <c r="N108" t="n">
        <v>18.14</v>
      </c>
      <c r="O108" t="n">
        <v>15347.16</v>
      </c>
      <c r="P108" t="n">
        <v>738.34</v>
      </c>
      <c r="Q108" t="n">
        <v>7984.49</v>
      </c>
      <c r="R108" t="n">
        <v>398.01</v>
      </c>
      <c r="S108" t="n">
        <v>159.95</v>
      </c>
      <c r="T108" t="n">
        <v>112675.67</v>
      </c>
      <c r="U108" t="n">
        <v>0.4</v>
      </c>
      <c r="V108" t="n">
        <v>0.85</v>
      </c>
      <c r="W108" t="n">
        <v>7.74</v>
      </c>
      <c r="X108" t="n">
        <v>6.89</v>
      </c>
      <c r="Y108" t="n">
        <v>0.5</v>
      </c>
      <c r="Z1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INDEX(resultados!$A$2:$ZZ$108, 1, MATCH($B$1, resultados!$A$1:$ZZ$1, 0))</f>
        <v/>
      </c>
      <c r="B7">
        <f>INDEX(resultados!$A$2:$ZZ$108, 1, MATCH($B$2, resultados!$A$1:$ZZ$1, 0))</f>
        <v/>
      </c>
      <c r="C7">
        <f>INDEX(resultados!$A$2:$ZZ$108, 1, MATCH($B$3, resultados!$A$1:$ZZ$1, 0))</f>
        <v/>
      </c>
    </row>
    <row r="8">
      <c r="A8">
        <f>INDEX(resultados!$A$2:$ZZ$108, 2, MATCH($B$1, resultados!$A$1:$ZZ$1, 0))</f>
        <v/>
      </c>
      <c r="B8">
        <f>INDEX(resultados!$A$2:$ZZ$108, 2, MATCH($B$2, resultados!$A$1:$ZZ$1, 0))</f>
        <v/>
      </c>
      <c r="C8">
        <f>INDEX(resultados!$A$2:$ZZ$108, 2, MATCH($B$3, resultados!$A$1:$ZZ$1, 0))</f>
        <v/>
      </c>
    </row>
    <row r="9">
      <c r="A9">
        <f>INDEX(resultados!$A$2:$ZZ$108, 3, MATCH($B$1, resultados!$A$1:$ZZ$1, 0))</f>
        <v/>
      </c>
      <c r="B9">
        <f>INDEX(resultados!$A$2:$ZZ$108, 3, MATCH($B$2, resultados!$A$1:$ZZ$1, 0))</f>
        <v/>
      </c>
      <c r="C9">
        <f>INDEX(resultados!$A$2:$ZZ$108, 3, MATCH($B$3, resultados!$A$1:$ZZ$1, 0))</f>
        <v/>
      </c>
    </row>
    <row r="10">
      <c r="A10">
        <f>INDEX(resultados!$A$2:$ZZ$108, 4, MATCH($B$1, resultados!$A$1:$ZZ$1, 0))</f>
        <v/>
      </c>
      <c r="B10">
        <f>INDEX(resultados!$A$2:$ZZ$108, 4, MATCH($B$2, resultados!$A$1:$ZZ$1, 0))</f>
        <v/>
      </c>
      <c r="C10">
        <f>INDEX(resultados!$A$2:$ZZ$108, 4, MATCH($B$3, resultados!$A$1:$ZZ$1, 0))</f>
        <v/>
      </c>
    </row>
    <row r="11">
      <c r="A11">
        <f>INDEX(resultados!$A$2:$ZZ$108, 5, MATCH($B$1, resultados!$A$1:$ZZ$1, 0))</f>
        <v/>
      </c>
      <c r="B11">
        <f>INDEX(resultados!$A$2:$ZZ$108, 5, MATCH($B$2, resultados!$A$1:$ZZ$1, 0))</f>
        <v/>
      </c>
      <c r="C11">
        <f>INDEX(resultados!$A$2:$ZZ$108, 5, MATCH($B$3, resultados!$A$1:$ZZ$1, 0))</f>
        <v/>
      </c>
    </row>
    <row r="12">
      <c r="A12">
        <f>INDEX(resultados!$A$2:$ZZ$108, 6, MATCH($B$1, resultados!$A$1:$ZZ$1, 0))</f>
        <v/>
      </c>
      <c r="B12">
        <f>INDEX(resultados!$A$2:$ZZ$108, 6, MATCH($B$2, resultados!$A$1:$ZZ$1, 0))</f>
        <v/>
      </c>
      <c r="C12">
        <f>INDEX(resultados!$A$2:$ZZ$108, 6, MATCH($B$3, resultados!$A$1:$ZZ$1, 0))</f>
        <v/>
      </c>
    </row>
    <row r="13">
      <c r="A13">
        <f>INDEX(resultados!$A$2:$ZZ$108, 7, MATCH($B$1, resultados!$A$1:$ZZ$1, 0))</f>
        <v/>
      </c>
      <c r="B13">
        <f>INDEX(resultados!$A$2:$ZZ$108, 7, MATCH($B$2, resultados!$A$1:$ZZ$1, 0))</f>
        <v/>
      </c>
      <c r="C13">
        <f>INDEX(resultados!$A$2:$ZZ$108, 7, MATCH($B$3, resultados!$A$1:$ZZ$1, 0))</f>
        <v/>
      </c>
    </row>
    <row r="14">
      <c r="A14">
        <f>INDEX(resultados!$A$2:$ZZ$108, 8, MATCH($B$1, resultados!$A$1:$ZZ$1, 0))</f>
        <v/>
      </c>
      <c r="B14">
        <f>INDEX(resultados!$A$2:$ZZ$108, 8, MATCH($B$2, resultados!$A$1:$ZZ$1, 0))</f>
        <v/>
      </c>
      <c r="C14">
        <f>INDEX(resultados!$A$2:$ZZ$108, 8, MATCH($B$3, resultados!$A$1:$ZZ$1, 0))</f>
        <v/>
      </c>
    </row>
    <row r="15">
      <c r="A15">
        <f>INDEX(resultados!$A$2:$ZZ$108, 9, MATCH($B$1, resultados!$A$1:$ZZ$1, 0))</f>
        <v/>
      </c>
      <c r="B15">
        <f>INDEX(resultados!$A$2:$ZZ$108, 9, MATCH($B$2, resultados!$A$1:$ZZ$1, 0))</f>
        <v/>
      </c>
      <c r="C15">
        <f>INDEX(resultados!$A$2:$ZZ$108, 9, MATCH($B$3, resultados!$A$1:$ZZ$1, 0))</f>
        <v/>
      </c>
    </row>
    <row r="16">
      <c r="A16">
        <f>INDEX(resultados!$A$2:$ZZ$108, 10, MATCH($B$1, resultados!$A$1:$ZZ$1, 0))</f>
        <v/>
      </c>
      <c r="B16">
        <f>INDEX(resultados!$A$2:$ZZ$108, 10, MATCH($B$2, resultados!$A$1:$ZZ$1, 0))</f>
        <v/>
      </c>
      <c r="C16">
        <f>INDEX(resultados!$A$2:$ZZ$108, 10, MATCH($B$3, resultados!$A$1:$ZZ$1, 0))</f>
        <v/>
      </c>
    </row>
    <row r="17">
      <c r="A17">
        <f>INDEX(resultados!$A$2:$ZZ$108, 11, MATCH($B$1, resultados!$A$1:$ZZ$1, 0))</f>
        <v/>
      </c>
      <c r="B17">
        <f>INDEX(resultados!$A$2:$ZZ$108, 11, MATCH($B$2, resultados!$A$1:$ZZ$1, 0))</f>
        <v/>
      </c>
      <c r="C17">
        <f>INDEX(resultados!$A$2:$ZZ$108, 11, MATCH($B$3, resultados!$A$1:$ZZ$1, 0))</f>
        <v/>
      </c>
    </row>
    <row r="18">
      <c r="A18">
        <f>INDEX(resultados!$A$2:$ZZ$108, 12, MATCH($B$1, resultados!$A$1:$ZZ$1, 0))</f>
        <v/>
      </c>
      <c r="B18">
        <f>INDEX(resultados!$A$2:$ZZ$108, 12, MATCH($B$2, resultados!$A$1:$ZZ$1, 0))</f>
        <v/>
      </c>
      <c r="C18">
        <f>INDEX(resultados!$A$2:$ZZ$108, 12, MATCH($B$3, resultados!$A$1:$ZZ$1, 0))</f>
        <v/>
      </c>
    </row>
    <row r="19">
      <c r="A19">
        <f>INDEX(resultados!$A$2:$ZZ$108, 13, MATCH($B$1, resultados!$A$1:$ZZ$1, 0))</f>
        <v/>
      </c>
      <c r="B19">
        <f>INDEX(resultados!$A$2:$ZZ$108, 13, MATCH($B$2, resultados!$A$1:$ZZ$1, 0))</f>
        <v/>
      </c>
      <c r="C19">
        <f>INDEX(resultados!$A$2:$ZZ$108, 13, MATCH($B$3, resultados!$A$1:$ZZ$1, 0))</f>
        <v/>
      </c>
    </row>
    <row r="20">
      <c r="A20">
        <f>INDEX(resultados!$A$2:$ZZ$108, 14, MATCH($B$1, resultados!$A$1:$ZZ$1, 0))</f>
        <v/>
      </c>
      <c r="B20">
        <f>INDEX(resultados!$A$2:$ZZ$108, 14, MATCH($B$2, resultados!$A$1:$ZZ$1, 0))</f>
        <v/>
      </c>
      <c r="C20">
        <f>INDEX(resultados!$A$2:$ZZ$108, 14, MATCH($B$3, resultados!$A$1:$ZZ$1, 0))</f>
        <v/>
      </c>
    </row>
    <row r="21">
      <c r="A21">
        <f>INDEX(resultados!$A$2:$ZZ$108, 15, MATCH($B$1, resultados!$A$1:$ZZ$1, 0))</f>
        <v/>
      </c>
      <c r="B21">
        <f>INDEX(resultados!$A$2:$ZZ$108, 15, MATCH($B$2, resultados!$A$1:$ZZ$1, 0))</f>
        <v/>
      </c>
      <c r="C21">
        <f>INDEX(resultados!$A$2:$ZZ$108, 15, MATCH($B$3, resultados!$A$1:$ZZ$1, 0))</f>
        <v/>
      </c>
    </row>
    <row r="22">
      <c r="A22">
        <f>INDEX(resultados!$A$2:$ZZ$108, 16, MATCH($B$1, resultados!$A$1:$ZZ$1, 0))</f>
        <v/>
      </c>
      <c r="B22">
        <f>INDEX(resultados!$A$2:$ZZ$108, 16, MATCH($B$2, resultados!$A$1:$ZZ$1, 0))</f>
        <v/>
      </c>
      <c r="C22">
        <f>INDEX(resultados!$A$2:$ZZ$108, 16, MATCH($B$3, resultados!$A$1:$ZZ$1, 0))</f>
        <v/>
      </c>
    </row>
    <row r="23">
      <c r="A23">
        <f>INDEX(resultados!$A$2:$ZZ$108, 17, MATCH($B$1, resultados!$A$1:$ZZ$1, 0))</f>
        <v/>
      </c>
      <c r="B23">
        <f>INDEX(resultados!$A$2:$ZZ$108, 17, MATCH($B$2, resultados!$A$1:$ZZ$1, 0))</f>
        <v/>
      </c>
      <c r="C23">
        <f>INDEX(resultados!$A$2:$ZZ$108, 17, MATCH($B$3, resultados!$A$1:$ZZ$1, 0))</f>
        <v/>
      </c>
    </row>
    <row r="24">
      <c r="A24">
        <f>INDEX(resultados!$A$2:$ZZ$108, 18, MATCH($B$1, resultados!$A$1:$ZZ$1, 0))</f>
        <v/>
      </c>
      <c r="B24">
        <f>INDEX(resultados!$A$2:$ZZ$108, 18, MATCH($B$2, resultados!$A$1:$ZZ$1, 0))</f>
        <v/>
      </c>
      <c r="C24">
        <f>INDEX(resultados!$A$2:$ZZ$108, 18, MATCH($B$3, resultados!$A$1:$ZZ$1, 0))</f>
        <v/>
      </c>
    </row>
    <row r="25">
      <c r="A25">
        <f>INDEX(resultados!$A$2:$ZZ$108, 19, MATCH($B$1, resultados!$A$1:$ZZ$1, 0))</f>
        <v/>
      </c>
      <c r="B25">
        <f>INDEX(resultados!$A$2:$ZZ$108, 19, MATCH($B$2, resultados!$A$1:$ZZ$1, 0))</f>
        <v/>
      </c>
      <c r="C25">
        <f>INDEX(resultados!$A$2:$ZZ$108, 19, MATCH($B$3, resultados!$A$1:$ZZ$1, 0))</f>
        <v/>
      </c>
    </row>
    <row r="26">
      <c r="A26">
        <f>INDEX(resultados!$A$2:$ZZ$108, 20, MATCH($B$1, resultados!$A$1:$ZZ$1, 0))</f>
        <v/>
      </c>
      <c r="B26">
        <f>INDEX(resultados!$A$2:$ZZ$108, 20, MATCH($B$2, resultados!$A$1:$ZZ$1, 0))</f>
        <v/>
      </c>
      <c r="C26">
        <f>INDEX(resultados!$A$2:$ZZ$108, 20, MATCH($B$3, resultados!$A$1:$ZZ$1, 0))</f>
        <v/>
      </c>
    </row>
    <row r="27">
      <c r="A27">
        <f>INDEX(resultados!$A$2:$ZZ$108, 21, MATCH($B$1, resultados!$A$1:$ZZ$1, 0))</f>
        <v/>
      </c>
      <c r="B27">
        <f>INDEX(resultados!$A$2:$ZZ$108, 21, MATCH($B$2, resultados!$A$1:$ZZ$1, 0))</f>
        <v/>
      </c>
      <c r="C27">
        <f>INDEX(resultados!$A$2:$ZZ$108, 21, MATCH($B$3, resultados!$A$1:$ZZ$1, 0))</f>
        <v/>
      </c>
    </row>
    <row r="28">
      <c r="A28">
        <f>INDEX(resultados!$A$2:$ZZ$108, 22, MATCH($B$1, resultados!$A$1:$ZZ$1, 0))</f>
        <v/>
      </c>
      <c r="B28">
        <f>INDEX(resultados!$A$2:$ZZ$108, 22, MATCH($B$2, resultados!$A$1:$ZZ$1, 0))</f>
        <v/>
      </c>
      <c r="C28">
        <f>INDEX(resultados!$A$2:$ZZ$108, 22, MATCH($B$3, resultados!$A$1:$ZZ$1, 0))</f>
        <v/>
      </c>
    </row>
    <row r="29">
      <c r="A29">
        <f>INDEX(resultados!$A$2:$ZZ$108, 23, MATCH($B$1, resultados!$A$1:$ZZ$1, 0))</f>
        <v/>
      </c>
      <c r="B29">
        <f>INDEX(resultados!$A$2:$ZZ$108, 23, MATCH($B$2, resultados!$A$1:$ZZ$1, 0))</f>
        <v/>
      </c>
      <c r="C29">
        <f>INDEX(resultados!$A$2:$ZZ$108, 23, MATCH($B$3, resultados!$A$1:$ZZ$1, 0))</f>
        <v/>
      </c>
    </row>
    <row r="30">
      <c r="A30">
        <f>INDEX(resultados!$A$2:$ZZ$108, 24, MATCH($B$1, resultados!$A$1:$ZZ$1, 0))</f>
        <v/>
      </c>
      <c r="B30">
        <f>INDEX(resultados!$A$2:$ZZ$108, 24, MATCH($B$2, resultados!$A$1:$ZZ$1, 0))</f>
        <v/>
      </c>
      <c r="C30">
        <f>INDEX(resultados!$A$2:$ZZ$108, 24, MATCH($B$3, resultados!$A$1:$ZZ$1, 0))</f>
        <v/>
      </c>
    </row>
    <row r="31">
      <c r="A31">
        <f>INDEX(resultados!$A$2:$ZZ$108, 25, MATCH($B$1, resultados!$A$1:$ZZ$1, 0))</f>
        <v/>
      </c>
      <c r="B31">
        <f>INDEX(resultados!$A$2:$ZZ$108, 25, MATCH($B$2, resultados!$A$1:$ZZ$1, 0))</f>
        <v/>
      </c>
      <c r="C31">
        <f>INDEX(resultados!$A$2:$ZZ$108, 25, MATCH($B$3, resultados!$A$1:$ZZ$1, 0))</f>
        <v/>
      </c>
    </row>
    <row r="32">
      <c r="A32">
        <f>INDEX(resultados!$A$2:$ZZ$108, 26, MATCH($B$1, resultados!$A$1:$ZZ$1, 0))</f>
        <v/>
      </c>
      <c r="B32">
        <f>INDEX(resultados!$A$2:$ZZ$108, 26, MATCH($B$2, resultados!$A$1:$ZZ$1, 0))</f>
        <v/>
      </c>
      <c r="C32">
        <f>INDEX(resultados!$A$2:$ZZ$108, 26, MATCH($B$3, resultados!$A$1:$ZZ$1, 0))</f>
        <v/>
      </c>
    </row>
    <row r="33">
      <c r="A33">
        <f>INDEX(resultados!$A$2:$ZZ$108, 27, MATCH($B$1, resultados!$A$1:$ZZ$1, 0))</f>
        <v/>
      </c>
      <c r="B33">
        <f>INDEX(resultados!$A$2:$ZZ$108, 27, MATCH($B$2, resultados!$A$1:$ZZ$1, 0))</f>
        <v/>
      </c>
      <c r="C33">
        <f>INDEX(resultados!$A$2:$ZZ$108, 27, MATCH($B$3, resultados!$A$1:$ZZ$1, 0))</f>
        <v/>
      </c>
    </row>
    <row r="34">
      <c r="A34">
        <f>INDEX(resultados!$A$2:$ZZ$108, 28, MATCH($B$1, resultados!$A$1:$ZZ$1, 0))</f>
        <v/>
      </c>
      <c r="B34">
        <f>INDEX(resultados!$A$2:$ZZ$108, 28, MATCH($B$2, resultados!$A$1:$ZZ$1, 0))</f>
        <v/>
      </c>
      <c r="C34">
        <f>INDEX(resultados!$A$2:$ZZ$108, 28, MATCH($B$3, resultados!$A$1:$ZZ$1, 0))</f>
        <v/>
      </c>
    </row>
    <row r="35">
      <c r="A35">
        <f>INDEX(resultados!$A$2:$ZZ$108, 29, MATCH($B$1, resultados!$A$1:$ZZ$1, 0))</f>
        <v/>
      </c>
      <c r="B35">
        <f>INDEX(resultados!$A$2:$ZZ$108, 29, MATCH($B$2, resultados!$A$1:$ZZ$1, 0))</f>
        <v/>
      </c>
      <c r="C35">
        <f>INDEX(resultados!$A$2:$ZZ$108, 29, MATCH($B$3, resultados!$A$1:$ZZ$1, 0))</f>
        <v/>
      </c>
    </row>
    <row r="36">
      <c r="A36">
        <f>INDEX(resultados!$A$2:$ZZ$108, 30, MATCH($B$1, resultados!$A$1:$ZZ$1, 0))</f>
        <v/>
      </c>
      <c r="B36">
        <f>INDEX(resultados!$A$2:$ZZ$108, 30, MATCH($B$2, resultados!$A$1:$ZZ$1, 0))</f>
        <v/>
      </c>
      <c r="C36">
        <f>INDEX(resultados!$A$2:$ZZ$108, 30, MATCH($B$3, resultados!$A$1:$ZZ$1, 0))</f>
        <v/>
      </c>
    </row>
    <row r="37">
      <c r="A37">
        <f>INDEX(resultados!$A$2:$ZZ$108, 31, MATCH($B$1, resultados!$A$1:$ZZ$1, 0))</f>
        <v/>
      </c>
      <c r="B37">
        <f>INDEX(resultados!$A$2:$ZZ$108, 31, MATCH($B$2, resultados!$A$1:$ZZ$1, 0))</f>
        <v/>
      </c>
      <c r="C37">
        <f>INDEX(resultados!$A$2:$ZZ$108, 31, MATCH($B$3, resultados!$A$1:$ZZ$1, 0))</f>
        <v/>
      </c>
    </row>
    <row r="38">
      <c r="A38">
        <f>INDEX(resultados!$A$2:$ZZ$108, 32, MATCH($B$1, resultados!$A$1:$ZZ$1, 0))</f>
        <v/>
      </c>
      <c r="B38">
        <f>INDEX(resultados!$A$2:$ZZ$108, 32, MATCH($B$2, resultados!$A$1:$ZZ$1, 0))</f>
        <v/>
      </c>
      <c r="C38">
        <f>INDEX(resultados!$A$2:$ZZ$108, 32, MATCH($B$3, resultados!$A$1:$ZZ$1, 0))</f>
        <v/>
      </c>
    </row>
    <row r="39">
      <c r="A39">
        <f>INDEX(resultados!$A$2:$ZZ$108, 33, MATCH($B$1, resultados!$A$1:$ZZ$1, 0))</f>
        <v/>
      </c>
      <c r="B39">
        <f>INDEX(resultados!$A$2:$ZZ$108, 33, MATCH($B$2, resultados!$A$1:$ZZ$1, 0))</f>
        <v/>
      </c>
      <c r="C39">
        <f>INDEX(resultados!$A$2:$ZZ$108, 33, MATCH($B$3, resultados!$A$1:$ZZ$1, 0))</f>
        <v/>
      </c>
    </row>
    <row r="40">
      <c r="A40">
        <f>INDEX(resultados!$A$2:$ZZ$108, 34, MATCH($B$1, resultados!$A$1:$ZZ$1, 0))</f>
        <v/>
      </c>
      <c r="B40">
        <f>INDEX(resultados!$A$2:$ZZ$108, 34, MATCH($B$2, resultados!$A$1:$ZZ$1, 0))</f>
        <v/>
      </c>
      <c r="C40">
        <f>INDEX(resultados!$A$2:$ZZ$108, 34, MATCH($B$3, resultados!$A$1:$ZZ$1, 0))</f>
        <v/>
      </c>
    </row>
    <row r="41">
      <c r="A41">
        <f>INDEX(resultados!$A$2:$ZZ$108, 35, MATCH($B$1, resultados!$A$1:$ZZ$1, 0))</f>
        <v/>
      </c>
      <c r="B41">
        <f>INDEX(resultados!$A$2:$ZZ$108, 35, MATCH($B$2, resultados!$A$1:$ZZ$1, 0))</f>
        <v/>
      </c>
      <c r="C41">
        <f>INDEX(resultados!$A$2:$ZZ$108, 35, MATCH($B$3, resultados!$A$1:$ZZ$1, 0))</f>
        <v/>
      </c>
    </row>
    <row r="42">
      <c r="A42">
        <f>INDEX(resultados!$A$2:$ZZ$108, 36, MATCH($B$1, resultados!$A$1:$ZZ$1, 0))</f>
        <v/>
      </c>
      <c r="B42">
        <f>INDEX(resultados!$A$2:$ZZ$108, 36, MATCH($B$2, resultados!$A$1:$ZZ$1, 0))</f>
        <v/>
      </c>
      <c r="C42">
        <f>INDEX(resultados!$A$2:$ZZ$108, 36, MATCH($B$3, resultados!$A$1:$ZZ$1, 0))</f>
        <v/>
      </c>
    </row>
    <row r="43">
      <c r="A43">
        <f>INDEX(resultados!$A$2:$ZZ$108, 37, MATCH($B$1, resultados!$A$1:$ZZ$1, 0))</f>
        <v/>
      </c>
      <c r="B43">
        <f>INDEX(resultados!$A$2:$ZZ$108, 37, MATCH($B$2, resultados!$A$1:$ZZ$1, 0))</f>
        <v/>
      </c>
      <c r="C43">
        <f>INDEX(resultados!$A$2:$ZZ$108, 37, MATCH($B$3, resultados!$A$1:$ZZ$1, 0))</f>
        <v/>
      </c>
    </row>
    <row r="44">
      <c r="A44">
        <f>INDEX(resultados!$A$2:$ZZ$108, 38, MATCH($B$1, resultados!$A$1:$ZZ$1, 0))</f>
        <v/>
      </c>
      <c r="B44">
        <f>INDEX(resultados!$A$2:$ZZ$108, 38, MATCH($B$2, resultados!$A$1:$ZZ$1, 0))</f>
        <v/>
      </c>
      <c r="C44">
        <f>INDEX(resultados!$A$2:$ZZ$108, 38, MATCH($B$3, resultados!$A$1:$ZZ$1, 0))</f>
        <v/>
      </c>
    </row>
    <row r="45">
      <c r="A45">
        <f>INDEX(resultados!$A$2:$ZZ$108, 39, MATCH($B$1, resultados!$A$1:$ZZ$1, 0))</f>
        <v/>
      </c>
      <c r="B45">
        <f>INDEX(resultados!$A$2:$ZZ$108, 39, MATCH($B$2, resultados!$A$1:$ZZ$1, 0))</f>
        <v/>
      </c>
      <c r="C45">
        <f>INDEX(resultados!$A$2:$ZZ$108, 39, MATCH($B$3, resultados!$A$1:$ZZ$1, 0))</f>
        <v/>
      </c>
    </row>
    <row r="46">
      <c r="A46">
        <f>INDEX(resultados!$A$2:$ZZ$108, 40, MATCH($B$1, resultados!$A$1:$ZZ$1, 0))</f>
        <v/>
      </c>
      <c r="B46">
        <f>INDEX(resultados!$A$2:$ZZ$108, 40, MATCH($B$2, resultados!$A$1:$ZZ$1, 0))</f>
        <v/>
      </c>
      <c r="C46">
        <f>INDEX(resultados!$A$2:$ZZ$108, 40, MATCH($B$3, resultados!$A$1:$ZZ$1, 0))</f>
        <v/>
      </c>
    </row>
    <row r="47">
      <c r="A47">
        <f>INDEX(resultados!$A$2:$ZZ$108, 41, MATCH($B$1, resultados!$A$1:$ZZ$1, 0))</f>
        <v/>
      </c>
      <c r="B47">
        <f>INDEX(resultados!$A$2:$ZZ$108, 41, MATCH($B$2, resultados!$A$1:$ZZ$1, 0))</f>
        <v/>
      </c>
      <c r="C47">
        <f>INDEX(resultados!$A$2:$ZZ$108, 41, MATCH($B$3, resultados!$A$1:$ZZ$1, 0))</f>
        <v/>
      </c>
    </row>
    <row r="48">
      <c r="A48">
        <f>INDEX(resultados!$A$2:$ZZ$108, 42, MATCH($B$1, resultados!$A$1:$ZZ$1, 0))</f>
        <v/>
      </c>
      <c r="B48">
        <f>INDEX(resultados!$A$2:$ZZ$108, 42, MATCH($B$2, resultados!$A$1:$ZZ$1, 0))</f>
        <v/>
      </c>
      <c r="C48">
        <f>INDEX(resultados!$A$2:$ZZ$108, 42, MATCH($B$3, resultados!$A$1:$ZZ$1, 0))</f>
        <v/>
      </c>
    </row>
    <row r="49">
      <c r="A49">
        <f>INDEX(resultados!$A$2:$ZZ$108, 43, MATCH($B$1, resultados!$A$1:$ZZ$1, 0))</f>
        <v/>
      </c>
      <c r="B49">
        <f>INDEX(resultados!$A$2:$ZZ$108, 43, MATCH($B$2, resultados!$A$1:$ZZ$1, 0))</f>
        <v/>
      </c>
      <c r="C49">
        <f>INDEX(resultados!$A$2:$ZZ$108, 43, MATCH($B$3, resultados!$A$1:$ZZ$1, 0))</f>
        <v/>
      </c>
    </row>
    <row r="50">
      <c r="A50">
        <f>INDEX(resultados!$A$2:$ZZ$108, 44, MATCH($B$1, resultados!$A$1:$ZZ$1, 0))</f>
        <v/>
      </c>
      <c r="B50">
        <f>INDEX(resultados!$A$2:$ZZ$108, 44, MATCH($B$2, resultados!$A$1:$ZZ$1, 0))</f>
        <v/>
      </c>
      <c r="C50">
        <f>INDEX(resultados!$A$2:$ZZ$108, 44, MATCH($B$3, resultados!$A$1:$ZZ$1, 0))</f>
        <v/>
      </c>
    </row>
    <row r="51">
      <c r="A51">
        <f>INDEX(resultados!$A$2:$ZZ$108, 45, MATCH($B$1, resultados!$A$1:$ZZ$1, 0))</f>
        <v/>
      </c>
      <c r="B51">
        <f>INDEX(resultados!$A$2:$ZZ$108, 45, MATCH($B$2, resultados!$A$1:$ZZ$1, 0))</f>
        <v/>
      </c>
      <c r="C51">
        <f>INDEX(resultados!$A$2:$ZZ$108, 45, MATCH($B$3, resultados!$A$1:$ZZ$1, 0))</f>
        <v/>
      </c>
    </row>
    <row r="52">
      <c r="A52">
        <f>INDEX(resultados!$A$2:$ZZ$108, 46, MATCH($B$1, resultados!$A$1:$ZZ$1, 0))</f>
        <v/>
      </c>
      <c r="B52">
        <f>INDEX(resultados!$A$2:$ZZ$108, 46, MATCH($B$2, resultados!$A$1:$ZZ$1, 0))</f>
        <v/>
      </c>
      <c r="C52">
        <f>INDEX(resultados!$A$2:$ZZ$108, 46, MATCH($B$3, resultados!$A$1:$ZZ$1, 0))</f>
        <v/>
      </c>
    </row>
    <row r="53">
      <c r="A53">
        <f>INDEX(resultados!$A$2:$ZZ$108, 47, MATCH($B$1, resultados!$A$1:$ZZ$1, 0))</f>
        <v/>
      </c>
      <c r="B53">
        <f>INDEX(resultados!$A$2:$ZZ$108, 47, MATCH($B$2, resultados!$A$1:$ZZ$1, 0))</f>
        <v/>
      </c>
      <c r="C53">
        <f>INDEX(resultados!$A$2:$ZZ$108, 47, MATCH($B$3, resultados!$A$1:$ZZ$1, 0))</f>
        <v/>
      </c>
    </row>
    <row r="54">
      <c r="A54">
        <f>INDEX(resultados!$A$2:$ZZ$108, 48, MATCH($B$1, resultados!$A$1:$ZZ$1, 0))</f>
        <v/>
      </c>
      <c r="B54">
        <f>INDEX(resultados!$A$2:$ZZ$108, 48, MATCH($B$2, resultados!$A$1:$ZZ$1, 0))</f>
        <v/>
      </c>
      <c r="C54">
        <f>INDEX(resultados!$A$2:$ZZ$108, 48, MATCH($B$3, resultados!$A$1:$ZZ$1, 0))</f>
        <v/>
      </c>
    </row>
    <row r="55">
      <c r="A55">
        <f>INDEX(resultados!$A$2:$ZZ$108, 49, MATCH($B$1, resultados!$A$1:$ZZ$1, 0))</f>
        <v/>
      </c>
      <c r="B55">
        <f>INDEX(resultados!$A$2:$ZZ$108, 49, MATCH($B$2, resultados!$A$1:$ZZ$1, 0))</f>
        <v/>
      </c>
      <c r="C55">
        <f>INDEX(resultados!$A$2:$ZZ$108, 49, MATCH($B$3, resultados!$A$1:$ZZ$1, 0))</f>
        <v/>
      </c>
    </row>
    <row r="56">
      <c r="A56">
        <f>INDEX(resultados!$A$2:$ZZ$108, 50, MATCH($B$1, resultados!$A$1:$ZZ$1, 0))</f>
        <v/>
      </c>
      <c r="B56">
        <f>INDEX(resultados!$A$2:$ZZ$108, 50, MATCH($B$2, resultados!$A$1:$ZZ$1, 0))</f>
        <v/>
      </c>
      <c r="C56">
        <f>INDEX(resultados!$A$2:$ZZ$108, 50, MATCH($B$3, resultados!$A$1:$ZZ$1, 0))</f>
        <v/>
      </c>
    </row>
    <row r="57">
      <c r="A57">
        <f>INDEX(resultados!$A$2:$ZZ$108, 51, MATCH($B$1, resultados!$A$1:$ZZ$1, 0))</f>
        <v/>
      </c>
      <c r="B57">
        <f>INDEX(resultados!$A$2:$ZZ$108, 51, MATCH($B$2, resultados!$A$1:$ZZ$1, 0))</f>
        <v/>
      </c>
      <c r="C57">
        <f>INDEX(resultados!$A$2:$ZZ$108, 51, MATCH($B$3, resultados!$A$1:$ZZ$1, 0))</f>
        <v/>
      </c>
    </row>
    <row r="58">
      <c r="A58">
        <f>INDEX(resultados!$A$2:$ZZ$108, 52, MATCH($B$1, resultados!$A$1:$ZZ$1, 0))</f>
        <v/>
      </c>
      <c r="B58">
        <f>INDEX(resultados!$A$2:$ZZ$108, 52, MATCH($B$2, resultados!$A$1:$ZZ$1, 0))</f>
        <v/>
      </c>
      <c r="C58">
        <f>INDEX(resultados!$A$2:$ZZ$108, 52, MATCH($B$3, resultados!$A$1:$ZZ$1, 0))</f>
        <v/>
      </c>
    </row>
    <row r="59">
      <c r="A59">
        <f>INDEX(resultados!$A$2:$ZZ$108, 53, MATCH($B$1, resultados!$A$1:$ZZ$1, 0))</f>
        <v/>
      </c>
      <c r="B59">
        <f>INDEX(resultados!$A$2:$ZZ$108, 53, MATCH($B$2, resultados!$A$1:$ZZ$1, 0))</f>
        <v/>
      </c>
      <c r="C59">
        <f>INDEX(resultados!$A$2:$ZZ$108, 53, MATCH($B$3, resultados!$A$1:$ZZ$1, 0))</f>
        <v/>
      </c>
    </row>
    <row r="60">
      <c r="A60">
        <f>INDEX(resultados!$A$2:$ZZ$108, 54, MATCH($B$1, resultados!$A$1:$ZZ$1, 0))</f>
        <v/>
      </c>
      <c r="B60">
        <f>INDEX(resultados!$A$2:$ZZ$108, 54, MATCH($B$2, resultados!$A$1:$ZZ$1, 0))</f>
        <v/>
      </c>
      <c r="C60">
        <f>INDEX(resultados!$A$2:$ZZ$108, 54, MATCH($B$3, resultados!$A$1:$ZZ$1, 0))</f>
        <v/>
      </c>
    </row>
    <row r="61">
      <c r="A61">
        <f>INDEX(resultados!$A$2:$ZZ$108, 55, MATCH($B$1, resultados!$A$1:$ZZ$1, 0))</f>
        <v/>
      </c>
      <c r="B61">
        <f>INDEX(resultados!$A$2:$ZZ$108, 55, MATCH($B$2, resultados!$A$1:$ZZ$1, 0))</f>
        <v/>
      </c>
      <c r="C61">
        <f>INDEX(resultados!$A$2:$ZZ$108, 55, MATCH($B$3, resultados!$A$1:$ZZ$1, 0))</f>
        <v/>
      </c>
    </row>
    <row r="62">
      <c r="A62">
        <f>INDEX(resultados!$A$2:$ZZ$108, 56, MATCH($B$1, resultados!$A$1:$ZZ$1, 0))</f>
        <v/>
      </c>
      <c r="B62">
        <f>INDEX(resultados!$A$2:$ZZ$108, 56, MATCH($B$2, resultados!$A$1:$ZZ$1, 0))</f>
        <v/>
      </c>
      <c r="C62">
        <f>INDEX(resultados!$A$2:$ZZ$108, 56, MATCH($B$3, resultados!$A$1:$ZZ$1, 0))</f>
        <v/>
      </c>
    </row>
    <row r="63">
      <c r="A63">
        <f>INDEX(resultados!$A$2:$ZZ$108, 57, MATCH($B$1, resultados!$A$1:$ZZ$1, 0))</f>
        <v/>
      </c>
      <c r="B63">
        <f>INDEX(resultados!$A$2:$ZZ$108, 57, MATCH($B$2, resultados!$A$1:$ZZ$1, 0))</f>
        <v/>
      </c>
      <c r="C63">
        <f>INDEX(resultados!$A$2:$ZZ$108, 57, MATCH($B$3, resultados!$A$1:$ZZ$1, 0))</f>
        <v/>
      </c>
    </row>
    <row r="64">
      <c r="A64">
        <f>INDEX(resultados!$A$2:$ZZ$108, 58, MATCH($B$1, resultados!$A$1:$ZZ$1, 0))</f>
        <v/>
      </c>
      <c r="B64">
        <f>INDEX(resultados!$A$2:$ZZ$108, 58, MATCH($B$2, resultados!$A$1:$ZZ$1, 0))</f>
        <v/>
      </c>
      <c r="C64">
        <f>INDEX(resultados!$A$2:$ZZ$108, 58, MATCH($B$3, resultados!$A$1:$ZZ$1, 0))</f>
        <v/>
      </c>
    </row>
    <row r="65">
      <c r="A65">
        <f>INDEX(resultados!$A$2:$ZZ$108, 59, MATCH($B$1, resultados!$A$1:$ZZ$1, 0))</f>
        <v/>
      </c>
      <c r="B65">
        <f>INDEX(resultados!$A$2:$ZZ$108, 59, MATCH($B$2, resultados!$A$1:$ZZ$1, 0))</f>
        <v/>
      </c>
      <c r="C65">
        <f>INDEX(resultados!$A$2:$ZZ$108, 59, MATCH($B$3, resultados!$A$1:$ZZ$1, 0))</f>
        <v/>
      </c>
    </row>
    <row r="66">
      <c r="A66">
        <f>INDEX(resultados!$A$2:$ZZ$108, 60, MATCH($B$1, resultados!$A$1:$ZZ$1, 0))</f>
        <v/>
      </c>
      <c r="B66">
        <f>INDEX(resultados!$A$2:$ZZ$108, 60, MATCH($B$2, resultados!$A$1:$ZZ$1, 0))</f>
        <v/>
      </c>
      <c r="C66">
        <f>INDEX(resultados!$A$2:$ZZ$108, 60, MATCH($B$3, resultados!$A$1:$ZZ$1, 0))</f>
        <v/>
      </c>
    </row>
    <row r="67">
      <c r="A67">
        <f>INDEX(resultados!$A$2:$ZZ$108, 61, MATCH($B$1, resultados!$A$1:$ZZ$1, 0))</f>
        <v/>
      </c>
      <c r="B67">
        <f>INDEX(resultados!$A$2:$ZZ$108, 61, MATCH($B$2, resultados!$A$1:$ZZ$1, 0))</f>
        <v/>
      </c>
      <c r="C67">
        <f>INDEX(resultados!$A$2:$ZZ$108, 61, MATCH($B$3, resultados!$A$1:$ZZ$1, 0))</f>
        <v/>
      </c>
    </row>
    <row r="68">
      <c r="A68">
        <f>INDEX(resultados!$A$2:$ZZ$108, 62, MATCH($B$1, resultados!$A$1:$ZZ$1, 0))</f>
        <v/>
      </c>
      <c r="B68">
        <f>INDEX(resultados!$A$2:$ZZ$108, 62, MATCH($B$2, resultados!$A$1:$ZZ$1, 0))</f>
        <v/>
      </c>
      <c r="C68">
        <f>INDEX(resultados!$A$2:$ZZ$108, 62, MATCH($B$3, resultados!$A$1:$ZZ$1, 0))</f>
        <v/>
      </c>
    </row>
    <row r="69">
      <c r="A69">
        <f>INDEX(resultados!$A$2:$ZZ$108, 63, MATCH($B$1, resultados!$A$1:$ZZ$1, 0))</f>
        <v/>
      </c>
      <c r="B69">
        <f>INDEX(resultados!$A$2:$ZZ$108, 63, MATCH($B$2, resultados!$A$1:$ZZ$1, 0))</f>
        <v/>
      </c>
      <c r="C69">
        <f>INDEX(resultados!$A$2:$ZZ$108, 63, MATCH($B$3, resultados!$A$1:$ZZ$1, 0))</f>
        <v/>
      </c>
    </row>
    <row r="70">
      <c r="A70">
        <f>INDEX(resultados!$A$2:$ZZ$108, 64, MATCH($B$1, resultados!$A$1:$ZZ$1, 0))</f>
        <v/>
      </c>
      <c r="B70">
        <f>INDEX(resultados!$A$2:$ZZ$108, 64, MATCH($B$2, resultados!$A$1:$ZZ$1, 0))</f>
        <v/>
      </c>
      <c r="C70">
        <f>INDEX(resultados!$A$2:$ZZ$108, 64, MATCH($B$3, resultados!$A$1:$ZZ$1, 0))</f>
        <v/>
      </c>
    </row>
    <row r="71">
      <c r="A71">
        <f>INDEX(resultados!$A$2:$ZZ$108, 65, MATCH($B$1, resultados!$A$1:$ZZ$1, 0))</f>
        <v/>
      </c>
      <c r="B71">
        <f>INDEX(resultados!$A$2:$ZZ$108, 65, MATCH($B$2, resultados!$A$1:$ZZ$1, 0))</f>
        <v/>
      </c>
      <c r="C71">
        <f>INDEX(resultados!$A$2:$ZZ$108, 65, MATCH($B$3, resultados!$A$1:$ZZ$1, 0))</f>
        <v/>
      </c>
    </row>
    <row r="72">
      <c r="A72">
        <f>INDEX(resultados!$A$2:$ZZ$108, 66, MATCH($B$1, resultados!$A$1:$ZZ$1, 0))</f>
        <v/>
      </c>
      <c r="B72">
        <f>INDEX(resultados!$A$2:$ZZ$108, 66, MATCH($B$2, resultados!$A$1:$ZZ$1, 0))</f>
        <v/>
      </c>
      <c r="C72">
        <f>INDEX(resultados!$A$2:$ZZ$108, 66, MATCH($B$3, resultados!$A$1:$ZZ$1, 0))</f>
        <v/>
      </c>
    </row>
    <row r="73">
      <c r="A73">
        <f>INDEX(resultados!$A$2:$ZZ$108, 67, MATCH($B$1, resultados!$A$1:$ZZ$1, 0))</f>
        <v/>
      </c>
      <c r="B73">
        <f>INDEX(resultados!$A$2:$ZZ$108, 67, MATCH($B$2, resultados!$A$1:$ZZ$1, 0))</f>
        <v/>
      </c>
      <c r="C73">
        <f>INDEX(resultados!$A$2:$ZZ$108, 67, MATCH($B$3, resultados!$A$1:$ZZ$1, 0))</f>
        <v/>
      </c>
    </row>
    <row r="74">
      <c r="A74">
        <f>INDEX(resultados!$A$2:$ZZ$108, 68, MATCH($B$1, resultados!$A$1:$ZZ$1, 0))</f>
        <v/>
      </c>
      <c r="B74">
        <f>INDEX(resultados!$A$2:$ZZ$108, 68, MATCH($B$2, resultados!$A$1:$ZZ$1, 0))</f>
        <v/>
      </c>
      <c r="C74">
        <f>INDEX(resultados!$A$2:$ZZ$108, 68, MATCH($B$3, resultados!$A$1:$ZZ$1, 0))</f>
        <v/>
      </c>
    </row>
    <row r="75">
      <c r="A75">
        <f>INDEX(resultados!$A$2:$ZZ$108, 69, MATCH($B$1, resultados!$A$1:$ZZ$1, 0))</f>
        <v/>
      </c>
      <c r="B75">
        <f>INDEX(resultados!$A$2:$ZZ$108, 69, MATCH($B$2, resultados!$A$1:$ZZ$1, 0))</f>
        <v/>
      </c>
      <c r="C75">
        <f>INDEX(resultados!$A$2:$ZZ$108, 69, MATCH($B$3, resultados!$A$1:$ZZ$1, 0))</f>
        <v/>
      </c>
    </row>
    <row r="76">
      <c r="A76">
        <f>INDEX(resultados!$A$2:$ZZ$108, 70, MATCH($B$1, resultados!$A$1:$ZZ$1, 0))</f>
        <v/>
      </c>
      <c r="B76">
        <f>INDEX(resultados!$A$2:$ZZ$108, 70, MATCH($B$2, resultados!$A$1:$ZZ$1, 0))</f>
        <v/>
      </c>
      <c r="C76">
        <f>INDEX(resultados!$A$2:$ZZ$108, 70, MATCH($B$3, resultados!$A$1:$ZZ$1, 0))</f>
        <v/>
      </c>
    </row>
    <row r="77">
      <c r="A77">
        <f>INDEX(resultados!$A$2:$ZZ$108, 71, MATCH($B$1, resultados!$A$1:$ZZ$1, 0))</f>
        <v/>
      </c>
      <c r="B77">
        <f>INDEX(resultados!$A$2:$ZZ$108, 71, MATCH($B$2, resultados!$A$1:$ZZ$1, 0))</f>
        <v/>
      </c>
      <c r="C77">
        <f>INDEX(resultados!$A$2:$ZZ$108, 71, MATCH($B$3, resultados!$A$1:$ZZ$1, 0))</f>
        <v/>
      </c>
    </row>
    <row r="78">
      <c r="A78">
        <f>INDEX(resultados!$A$2:$ZZ$108, 72, MATCH($B$1, resultados!$A$1:$ZZ$1, 0))</f>
        <v/>
      </c>
      <c r="B78">
        <f>INDEX(resultados!$A$2:$ZZ$108, 72, MATCH($B$2, resultados!$A$1:$ZZ$1, 0))</f>
        <v/>
      </c>
      <c r="C78">
        <f>INDEX(resultados!$A$2:$ZZ$108, 72, MATCH($B$3, resultados!$A$1:$ZZ$1, 0))</f>
        <v/>
      </c>
    </row>
    <row r="79">
      <c r="A79">
        <f>INDEX(resultados!$A$2:$ZZ$108, 73, MATCH($B$1, resultados!$A$1:$ZZ$1, 0))</f>
        <v/>
      </c>
      <c r="B79">
        <f>INDEX(resultados!$A$2:$ZZ$108, 73, MATCH($B$2, resultados!$A$1:$ZZ$1, 0))</f>
        <v/>
      </c>
      <c r="C79">
        <f>INDEX(resultados!$A$2:$ZZ$108, 73, MATCH($B$3, resultados!$A$1:$ZZ$1, 0))</f>
        <v/>
      </c>
    </row>
    <row r="80">
      <c r="A80">
        <f>INDEX(resultados!$A$2:$ZZ$108, 74, MATCH($B$1, resultados!$A$1:$ZZ$1, 0))</f>
        <v/>
      </c>
      <c r="B80">
        <f>INDEX(resultados!$A$2:$ZZ$108, 74, MATCH($B$2, resultados!$A$1:$ZZ$1, 0))</f>
        <v/>
      </c>
      <c r="C80">
        <f>INDEX(resultados!$A$2:$ZZ$108, 74, MATCH($B$3, resultados!$A$1:$ZZ$1, 0))</f>
        <v/>
      </c>
    </row>
    <row r="81">
      <c r="A81">
        <f>INDEX(resultados!$A$2:$ZZ$108, 75, MATCH($B$1, resultados!$A$1:$ZZ$1, 0))</f>
        <v/>
      </c>
      <c r="B81">
        <f>INDEX(resultados!$A$2:$ZZ$108, 75, MATCH($B$2, resultados!$A$1:$ZZ$1, 0))</f>
        <v/>
      </c>
      <c r="C81">
        <f>INDEX(resultados!$A$2:$ZZ$108, 75, MATCH($B$3, resultados!$A$1:$ZZ$1, 0))</f>
        <v/>
      </c>
    </row>
    <row r="82">
      <c r="A82">
        <f>INDEX(resultados!$A$2:$ZZ$108, 76, MATCH($B$1, resultados!$A$1:$ZZ$1, 0))</f>
        <v/>
      </c>
      <c r="B82">
        <f>INDEX(resultados!$A$2:$ZZ$108, 76, MATCH($B$2, resultados!$A$1:$ZZ$1, 0))</f>
        <v/>
      </c>
      <c r="C82">
        <f>INDEX(resultados!$A$2:$ZZ$108, 76, MATCH($B$3, resultados!$A$1:$ZZ$1, 0))</f>
        <v/>
      </c>
    </row>
    <row r="83">
      <c r="A83">
        <f>INDEX(resultados!$A$2:$ZZ$108, 77, MATCH($B$1, resultados!$A$1:$ZZ$1, 0))</f>
        <v/>
      </c>
      <c r="B83">
        <f>INDEX(resultados!$A$2:$ZZ$108, 77, MATCH($B$2, resultados!$A$1:$ZZ$1, 0))</f>
        <v/>
      </c>
      <c r="C83">
        <f>INDEX(resultados!$A$2:$ZZ$108, 77, MATCH($B$3, resultados!$A$1:$ZZ$1, 0))</f>
        <v/>
      </c>
    </row>
    <row r="84">
      <c r="A84">
        <f>INDEX(resultados!$A$2:$ZZ$108, 78, MATCH($B$1, resultados!$A$1:$ZZ$1, 0))</f>
        <v/>
      </c>
      <c r="B84">
        <f>INDEX(resultados!$A$2:$ZZ$108, 78, MATCH($B$2, resultados!$A$1:$ZZ$1, 0))</f>
        <v/>
      </c>
      <c r="C84">
        <f>INDEX(resultados!$A$2:$ZZ$108, 78, MATCH($B$3, resultados!$A$1:$ZZ$1, 0))</f>
        <v/>
      </c>
    </row>
    <row r="85">
      <c r="A85">
        <f>INDEX(resultados!$A$2:$ZZ$108, 79, MATCH($B$1, resultados!$A$1:$ZZ$1, 0))</f>
        <v/>
      </c>
      <c r="B85">
        <f>INDEX(resultados!$A$2:$ZZ$108, 79, MATCH($B$2, resultados!$A$1:$ZZ$1, 0))</f>
        <v/>
      </c>
      <c r="C85">
        <f>INDEX(resultados!$A$2:$ZZ$108, 79, MATCH($B$3, resultados!$A$1:$ZZ$1, 0))</f>
        <v/>
      </c>
    </row>
    <row r="86">
      <c r="A86">
        <f>INDEX(resultados!$A$2:$ZZ$108, 80, MATCH($B$1, resultados!$A$1:$ZZ$1, 0))</f>
        <v/>
      </c>
      <c r="B86">
        <f>INDEX(resultados!$A$2:$ZZ$108, 80, MATCH($B$2, resultados!$A$1:$ZZ$1, 0))</f>
        <v/>
      </c>
      <c r="C86">
        <f>INDEX(resultados!$A$2:$ZZ$108, 80, MATCH($B$3, resultados!$A$1:$ZZ$1, 0))</f>
        <v/>
      </c>
    </row>
    <row r="87">
      <c r="A87">
        <f>INDEX(resultados!$A$2:$ZZ$108, 81, MATCH($B$1, resultados!$A$1:$ZZ$1, 0))</f>
        <v/>
      </c>
      <c r="B87">
        <f>INDEX(resultados!$A$2:$ZZ$108, 81, MATCH($B$2, resultados!$A$1:$ZZ$1, 0))</f>
        <v/>
      </c>
      <c r="C87">
        <f>INDEX(resultados!$A$2:$ZZ$108, 81, MATCH($B$3, resultados!$A$1:$ZZ$1, 0))</f>
        <v/>
      </c>
    </row>
    <row r="88">
      <c r="A88">
        <f>INDEX(resultados!$A$2:$ZZ$108, 82, MATCH($B$1, resultados!$A$1:$ZZ$1, 0))</f>
        <v/>
      </c>
      <c r="B88">
        <f>INDEX(resultados!$A$2:$ZZ$108, 82, MATCH($B$2, resultados!$A$1:$ZZ$1, 0))</f>
        <v/>
      </c>
      <c r="C88">
        <f>INDEX(resultados!$A$2:$ZZ$108, 82, MATCH($B$3, resultados!$A$1:$ZZ$1, 0))</f>
        <v/>
      </c>
    </row>
    <row r="89">
      <c r="A89">
        <f>INDEX(resultados!$A$2:$ZZ$108, 83, MATCH($B$1, resultados!$A$1:$ZZ$1, 0))</f>
        <v/>
      </c>
      <c r="B89">
        <f>INDEX(resultados!$A$2:$ZZ$108, 83, MATCH($B$2, resultados!$A$1:$ZZ$1, 0))</f>
        <v/>
      </c>
      <c r="C89">
        <f>INDEX(resultados!$A$2:$ZZ$108, 83, MATCH($B$3, resultados!$A$1:$ZZ$1, 0))</f>
        <v/>
      </c>
    </row>
    <row r="90">
      <c r="A90">
        <f>INDEX(resultados!$A$2:$ZZ$108, 84, MATCH($B$1, resultados!$A$1:$ZZ$1, 0))</f>
        <v/>
      </c>
      <c r="B90">
        <f>INDEX(resultados!$A$2:$ZZ$108, 84, MATCH($B$2, resultados!$A$1:$ZZ$1, 0))</f>
        <v/>
      </c>
      <c r="C90">
        <f>INDEX(resultados!$A$2:$ZZ$108, 84, MATCH($B$3, resultados!$A$1:$ZZ$1, 0))</f>
        <v/>
      </c>
    </row>
    <row r="91">
      <c r="A91">
        <f>INDEX(resultados!$A$2:$ZZ$108, 85, MATCH($B$1, resultados!$A$1:$ZZ$1, 0))</f>
        <v/>
      </c>
      <c r="B91">
        <f>INDEX(resultados!$A$2:$ZZ$108, 85, MATCH($B$2, resultados!$A$1:$ZZ$1, 0))</f>
        <v/>
      </c>
      <c r="C91">
        <f>INDEX(resultados!$A$2:$ZZ$108, 85, MATCH($B$3, resultados!$A$1:$ZZ$1, 0))</f>
        <v/>
      </c>
    </row>
    <row r="92">
      <c r="A92">
        <f>INDEX(resultados!$A$2:$ZZ$108, 86, MATCH($B$1, resultados!$A$1:$ZZ$1, 0))</f>
        <v/>
      </c>
      <c r="B92">
        <f>INDEX(resultados!$A$2:$ZZ$108, 86, MATCH($B$2, resultados!$A$1:$ZZ$1, 0))</f>
        <v/>
      </c>
      <c r="C92">
        <f>INDEX(resultados!$A$2:$ZZ$108, 86, MATCH($B$3, resultados!$A$1:$ZZ$1, 0))</f>
        <v/>
      </c>
    </row>
    <row r="93">
      <c r="A93">
        <f>INDEX(resultados!$A$2:$ZZ$108, 87, MATCH($B$1, resultados!$A$1:$ZZ$1, 0))</f>
        <v/>
      </c>
      <c r="B93">
        <f>INDEX(resultados!$A$2:$ZZ$108, 87, MATCH($B$2, resultados!$A$1:$ZZ$1, 0))</f>
        <v/>
      </c>
      <c r="C93">
        <f>INDEX(resultados!$A$2:$ZZ$108, 87, MATCH($B$3, resultados!$A$1:$ZZ$1, 0))</f>
        <v/>
      </c>
    </row>
    <row r="94">
      <c r="A94">
        <f>INDEX(resultados!$A$2:$ZZ$108, 88, MATCH($B$1, resultados!$A$1:$ZZ$1, 0))</f>
        <v/>
      </c>
      <c r="B94">
        <f>INDEX(resultados!$A$2:$ZZ$108, 88, MATCH($B$2, resultados!$A$1:$ZZ$1, 0))</f>
        <v/>
      </c>
      <c r="C94">
        <f>INDEX(resultados!$A$2:$ZZ$108, 88, MATCH($B$3, resultados!$A$1:$ZZ$1, 0))</f>
        <v/>
      </c>
    </row>
    <row r="95">
      <c r="A95">
        <f>INDEX(resultados!$A$2:$ZZ$108, 89, MATCH($B$1, resultados!$A$1:$ZZ$1, 0))</f>
        <v/>
      </c>
      <c r="B95">
        <f>INDEX(resultados!$A$2:$ZZ$108, 89, MATCH($B$2, resultados!$A$1:$ZZ$1, 0))</f>
        <v/>
      </c>
      <c r="C95">
        <f>INDEX(resultados!$A$2:$ZZ$108, 89, MATCH($B$3, resultados!$A$1:$ZZ$1, 0))</f>
        <v/>
      </c>
    </row>
    <row r="96">
      <c r="A96">
        <f>INDEX(resultados!$A$2:$ZZ$108, 90, MATCH($B$1, resultados!$A$1:$ZZ$1, 0))</f>
        <v/>
      </c>
      <c r="B96">
        <f>INDEX(resultados!$A$2:$ZZ$108, 90, MATCH($B$2, resultados!$A$1:$ZZ$1, 0))</f>
        <v/>
      </c>
      <c r="C96">
        <f>INDEX(resultados!$A$2:$ZZ$108, 90, MATCH($B$3, resultados!$A$1:$ZZ$1, 0))</f>
        <v/>
      </c>
    </row>
    <row r="97">
      <c r="A97">
        <f>INDEX(resultados!$A$2:$ZZ$108, 91, MATCH($B$1, resultados!$A$1:$ZZ$1, 0))</f>
        <v/>
      </c>
      <c r="B97">
        <f>INDEX(resultados!$A$2:$ZZ$108, 91, MATCH($B$2, resultados!$A$1:$ZZ$1, 0))</f>
        <v/>
      </c>
      <c r="C97">
        <f>INDEX(resultados!$A$2:$ZZ$108, 91, MATCH($B$3, resultados!$A$1:$ZZ$1, 0))</f>
        <v/>
      </c>
    </row>
    <row r="98">
      <c r="A98">
        <f>INDEX(resultados!$A$2:$ZZ$108, 92, MATCH($B$1, resultados!$A$1:$ZZ$1, 0))</f>
        <v/>
      </c>
      <c r="B98">
        <f>INDEX(resultados!$A$2:$ZZ$108, 92, MATCH($B$2, resultados!$A$1:$ZZ$1, 0))</f>
        <v/>
      </c>
      <c r="C98">
        <f>INDEX(resultados!$A$2:$ZZ$108, 92, MATCH($B$3, resultados!$A$1:$ZZ$1, 0))</f>
        <v/>
      </c>
    </row>
    <row r="99">
      <c r="A99">
        <f>INDEX(resultados!$A$2:$ZZ$108, 93, MATCH($B$1, resultados!$A$1:$ZZ$1, 0))</f>
        <v/>
      </c>
      <c r="B99">
        <f>INDEX(resultados!$A$2:$ZZ$108, 93, MATCH($B$2, resultados!$A$1:$ZZ$1, 0))</f>
        <v/>
      </c>
      <c r="C99">
        <f>INDEX(resultados!$A$2:$ZZ$108, 93, MATCH($B$3, resultados!$A$1:$ZZ$1, 0))</f>
        <v/>
      </c>
    </row>
    <row r="100">
      <c r="A100">
        <f>INDEX(resultados!$A$2:$ZZ$108, 94, MATCH($B$1, resultados!$A$1:$ZZ$1, 0))</f>
        <v/>
      </c>
      <c r="B100">
        <f>INDEX(resultados!$A$2:$ZZ$108, 94, MATCH($B$2, resultados!$A$1:$ZZ$1, 0))</f>
        <v/>
      </c>
      <c r="C100">
        <f>INDEX(resultados!$A$2:$ZZ$108, 94, MATCH($B$3, resultados!$A$1:$ZZ$1, 0))</f>
        <v/>
      </c>
    </row>
    <row r="101">
      <c r="A101">
        <f>INDEX(resultados!$A$2:$ZZ$108, 95, MATCH($B$1, resultados!$A$1:$ZZ$1, 0))</f>
        <v/>
      </c>
      <c r="B101">
        <f>INDEX(resultados!$A$2:$ZZ$108, 95, MATCH($B$2, resultados!$A$1:$ZZ$1, 0))</f>
        <v/>
      </c>
      <c r="C101">
        <f>INDEX(resultados!$A$2:$ZZ$108, 95, MATCH($B$3, resultados!$A$1:$ZZ$1, 0))</f>
        <v/>
      </c>
    </row>
    <row r="102">
      <c r="A102">
        <f>INDEX(resultados!$A$2:$ZZ$108, 96, MATCH($B$1, resultados!$A$1:$ZZ$1, 0))</f>
        <v/>
      </c>
      <c r="B102">
        <f>INDEX(resultados!$A$2:$ZZ$108, 96, MATCH($B$2, resultados!$A$1:$ZZ$1, 0))</f>
        <v/>
      </c>
      <c r="C102">
        <f>INDEX(resultados!$A$2:$ZZ$108, 96, MATCH($B$3, resultados!$A$1:$ZZ$1, 0))</f>
        <v/>
      </c>
    </row>
    <row r="103">
      <c r="A103">
        <f>INDEX(resultados!$A$2:$ZZ$108, 97, MATCH($B$1, resultados!$A$1:$ZZ$1, 0))</f>
        <v/>
      </c>
      <c r="B103">
        <f>INDEX(resultados!$A$2:$ZZ$108, 97, MATCH($B$2, resultados!$A$1:$ZZ$1, 0))</f>
        <v/>
      </c>
      <c r="C103">
        <f>INDEX(resultados!$A$2:$ZZ$108, 97, MATCH($B$3, resultados!$A$1:$ZZ$1, 0))</f>
        <v/>
      </c>
    </row>
    <row r="104">
      <c r="A104">
        <f>INDEX(resultados!$A$2:$ZZ$108, 98, MATCH($B$1, resultados!$A$1:$ZZ$1, 0))</f>
        <v/>
      </c>
      <c r="B104">
        <f>INDEX(resultados!$A$2:$ZZ$108, 98, MATCH($B$2, resultados!$A$1:$ZZ$1, 0))</f>
        <v/>
      </c>
      <c r="C104">
        <f>INDEX(resultados!$A$2:$ZZ$108, 98, MATCH($B$3, resultados!$A$1:$ZZ$1, 0))</f>
        <v/>
      </c>
    </row>
    <row r="105">
      <c r="A105">
        <f>INDEX(resultados!$A$2:$ZZ$108, 99, MATCH($B$1, resultados!$A$1:$ZZ$1, 0))</f>
        <v/>
      </c>
      <c r="B105">
        <f>INDEX(resultados!$A$2:$ZZ$108, 99, MATCH($B$2, resultados!$A$1:$ZZ$1, 0))</f>
        <v/>
      </c>
      <c r="C105">
        <f>INDEX(resultados!$A$2:$ZZ$108, 99, MATCH($B$3, resultados!$A$1:$ZZ$1, 0))</f>
        <v/>
      </c>
    </row>
    <row r="106">
      <c r="A106">
        <f>INDEX(resultados!$A$2:$ZZ$108, 100, MATCH($B$1, resultados!$A$1:$ZZ$1, 0))</f>
        <v/>
      </c>
      <c r="B106">
        <f>INDEX(resultados!$A$2:$ZZ$108, 100, MATCH($B$2, resultados!$A$1:$ZZ$1, 0))</f>
        <v/>
      </c>
      <c r="C106">
        <f>INDEX(resultados!$A$2:$ZZ$108, 100, MATCH($B$3, resultados!$A$1:$ZZ$1, 0))</f>
        <v/>
      </c>
    </row>
    <row r="107">
      <c r="A107">
        <f>INDEX(resultados!$A$2:$ZZ$108, 101, MATCH($B$1, resultados!$A$1:$ZZ$1, 0))</f>
        <v/>
      </c>
      <c r="B107">
        <f>INDEX(resultados!$A$2:$ZZ$108, 101, MATCH($B$2, resultados!$A$1:$ZZ$1, 0))</f>
        <v/>
      </c>
      <c r="C107">
        <f>INDEX(resultados!$A$2:$ZZ$108, 101, MATCH($B$3, resultados!$A$1:$ZZ$1, 0))</f>
        <v/>
      </c>
    </row>
    <row r="108">
      <c r="A108">
        <f>INDEX(resultados!$A$2:$ZZ$108, 102, MATCH($B$1, resultados!$A$1:$ZZ$1, 0))</f>
        <v/>
      </c>
      <c r="B108">
        <f>INDEX(resultados!$A$2:$ZZ$108, 102, MATCH($B$2, resultados!$A$1:$ZZ$1, 0))</f>
        <v/>
      </c>
      <c r="C108">
        <f>INDEX(resultados!$A$2:$ZZ$108, 102, MATCH($B$3, resultados!$A$1:$ZZ$1, 0))</f>
        <v/>
      </c>
    </row>
    <row r="109">
      <c r="A109">
        <f>INDEX(resultados!$A$2:$ZZ$108, 103, MATCH($B$1, resultados!$A$1:$ZZ$1, 0))</f>
        <v/>
      </c>
      <c r="B109">
        <f>INDEX(resultados!$A$2:$ZZ$108, 103, MATCH($B$2, resultados!$A$1:$ZZ$1, 0))</f>
        <v/>
      </c>
      <c r="C109">
        <f>INDEX(resultados!$A$2:$ZZ$108, 103, MATCH($B$3, resultados!$A$1:$ZZ$1, 0))</f>
        <v/>
      </c>
    </row>
    <row r="110">
      <c r="A110">
        <f>INDEX(resultados!$A$2:$ZZ$108, 104, MATCH($B$1, resultados!$A$1:$ZZ$1, 0))</f>
        <v/>
      </c>
      <c r="B110">
        <f>INDEX(resultados!$A$2:$ZZ$108, 104, MATCH($B$2, resultados!$A$1:$ZZ$1, 0))</f>
        <v/>
      </c>
      <c r="C110">
        <f>INDEX(resultados!$A$2:$ZZ$108, 104, MATCH($B$3, resultados!$A$1:$ZZ$1, 0))</f>
        <v/>
      </c>
    </row>
    <row r="111">
      <c r="A111">
        <f>INDEX(resultados!$A$2:$ZZ$108, 105, MATCH($B$1, resultados!$A$1:$ZZ$1, 0))</f>
        <v/>
      </c>
      <c r="B111">
        <f>INDEX(resultados!$A$2:$ZZ$108, 105, MATCH($B$2, resultados!$A$1:$ZZ$1, 0))</f>
        <v/>
      </c>
      <c r="C111">
        <f>INDEX(resultados!$A$2:$ZZ$108, 105, MATCH($B$3, resultados!$A$1:$ZZ$1, 0))</f>
        <v/>
      </c>
    </row>
    <row r="112">
      <c r="A112">
        <f>INDEX(resultados!$A$2:$ZZ$108, 106, MATCH($B$1, resultados!$A$1:$ZZ$1, 0))</f>
        <v/>
      </c>
      <c r="B112">
        <f>INDEX(resultados!$A$2:$ZZ$108, 106, MATCH($B$2, resultados!$A$1:$ZZ$1, 0))</f>
        <v/>
      </c>
      <c r="C112">
        <f>INDEX(resultados!$A$2:$ZZ$108, 106, MATCH($B$3, resultados!$A$1:$ZZ$1, 0))</f>
        <v/>
      </c>
    </row>
    <row r="113">
      <c r="A113">
        <f>INDEX(resultados!$A$2:$ZZ$108, 107, MATCH($B$1, resultados!$A$1:$ZZ$1, 0))</f>
        <v/>
      </c>
      <c r="B113">
        <f>INDEX(resultados!$A$2:$ZZ$108, 107, MATCH($B$2, resultados!$A$1:$ZZ$1, 0))</f>
        <v/>
      </c>
      <c r="C113">
        <f>INDEX(resultados!$A$2:$ZZ$108, 107,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0.8169999999999999</v>
      </c>
      <c r="E2" t="n">
        <v>122.4</v>
      </c>
      <c r="F2" t="n">
        <v>112.39</v>
      </c>
      <c r="G2" t="n">
        <v>12.84</v>
      </c>
      <c r="H2" t="n">
        <v>0.24</v>
      </c>
      <c r="I2" t="n">
        <v>525</v>
      </c>
      <c r="J2" t="n">
        <v>71.52</v>
      </c>
      <c r="K2" t="n">
        <v>32.27</v>
      </c>
      <c r="L2" t="n">
        <v>1</v>
      </c>
      <c r="M2" t="n">
        <v>521</v>
      </c>
      <c r="N2" t="n">
        <v>8.25</v>
      </c>
      <c r="O2" t="n">
        <v>9054.6</v>
      </c>
      <c r="P2" t="n">
        <v>723.53</v>
      </c>
      <c r="Q2" t="n">
        <v>7985.15</v>
      </c>
      <c r="R2" t="n">
        <v>1014.54</v>
      </c>
      <c r="S2" t="n">
        <v>159.95</v>
      </c>
      <c r="T2" t="n">
        <v>419051.08</v>
      </c>
      <c r="U2" t="n">
        <v>0.16</v>
      </c>
      <c r="V2" t="n">
        <v>0.71</v>
      </c>
      <c r="W2" t="n">
        <v>8.199999999999999</v>
      </c>
      <c r="X2" t="n">
        <v>24.89</v>
      </c>
      <c r="Y2" t="n">
        <v>0.5</v>
      </c>
      <c r="Z2" t="n">
        <v>10</v>
      </c>
      <c r="AA2" t="n">
        <v>1145.95072419237</v>
      </c>
      <c r="AB2" t="n">
        <v>1567.940336617904</v>
      </c>
      <c r="AC2" t="n">
        <v>1418.298311509174</v>
      </c>
      <c r="AD2" t="n">
        <v>1145950.724192369</v>
      </c>
      <c r="AE2" t="n">
        <v>1567940.336617904</v>
      </c>
      <c r="AF2" t="n">
        <v>1.400539995034371e-06</v>
      </c>
      <c r="AG2" t="n">
        <v>1.7</v>
      </c>
      <c r="AH2" t="n">
        <v>1418298.311509175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0.9427</v>
      </c>
      <c r="E3" t="n">
        <v>106.08</v>
      </c>
      <c r="F3" t="n">
        <v>100.05</v>
      </c>
      <c r="G3" t="n">
        <v>22.32</v>
      </c>
      <c r="H3" t="n">
        <v>0.48</v>
      </c>
      <c r="I3" t="n">
        <v>269</v>
      </c>
      <c r="J3" t="n">
        <v>72.7</v>
      </c>
      <c r="K3" t="n">
        <v>32.27</v>
      </c>
      <c r="L3" t="n">
        <v>2</v>
      </c>
      <c r="M3" t="n">
        <v>7</v>
      </c>
      <c r="N3" t="n">
        <v>8.43</v>
      </c>
      <c r="O3" t="n">
        <v>9200.25</v>
      </c>
      <c r="P3" t="n">
        <v>575.4400000000001</v>
      </c>
      <c r="Q3" t="n">
        <v>7984.99</v>
      </c>
      <c r="R3" t="n">
        <v>585.97</v>
      </c>
      <c r="S3" t="n">
        <v>159.95</v>
      </c>
      <c r="T3" t="n">
        <v>206045.11</v>
      </c>
      <c r="U3" t="n">
        <v>0.27</v>
      </c>
      <c r="V3" t="n">
        <v>0.8</v>
      </c>
      <c r="W3" t="n">
        <v>8.06</v>
      </c>
      <c r="X3" t="n">
        <v>12.56</v>
      </c>
      <c r="Y3" t="n">
        <v>0.5</v>
      </c>
      <c r="Z3" t="n">
        <v>10</v>
      </c>
      <c r="AA3" t="n">
        <v>821.4094274648795</v>
      </c>
      <c r="AB3" t="n">
        <v>1123.888616683837</v>
      </c>
      <c r="AC3" t="n">
        <v>1016.626264495111</v>
      </c>
      <c r="AD3" t="n">
        <v>821409.4274648795</v>
      </c>
      <c r="AE3" t="n">
        <v>1123888.616683837</v>
      </c>
      <c r="AF3" t="n">
        <v>1.61602087309535e-06</v>
      </c>
      <c r="AG3" t="n">
        <v>1.473333333333333</v>
      </c>
      <c r="AH3" t="n">
        <v>1016626.264495111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0.9441000000000001</v>
      </c>
      <c r="E4" t="n">
        <v>105.92</v>
      </c>
      <c r="F4" t="n">
        <v>99.92</v>
      </c>
      <c r="G4" t="n">
        <v>22.45</v>
      </c>
      <c r="H4" t="n">
        <v>0.71</v>
      </c>
      <c r="I4" t="n">
        <v>267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582.4400000000001</v>
      </c>
      <c r="Q4" t="n">
        <v>7984.97</v>
      </c>
      <c r="R4" t="n">
        <v>580.86</v>
      </c>
      <c r="S4" t="n">
        <v>159.95</v>
      </c>
      <c r="T4" t="n">
        <v>203497.65</v>
      </c>
      <c r="U4" t="n">
        <v>0.28</v>
      </c>
      <c r="V4" t="n">
        <v>0.8</v>
      </c>
      <c r="W4" t="n">
        <v>8.07</v>
      </c>
      <c r="X4" t="n">
        <v>12.43</v>
      </c>
      <c r="Y4" t="n">
        <v>0.5</v>
      </c>
      <c r="Z4" t="n">
        <v>10</v>
      </c>
      <c r="AA4" t="n">
        <v>826.2810853626578</v>
      </c>
      <c r="AB4" t="n">
        <v>1130.554233941955</v>
      </c>
      <c r="AC4" t="n">
        <v>1022.655724597367</v>
      </c>
      <c r="AD4" t="n">
        <v>826281.0853626578</v>
      </c>
      <c r="AE4" t="n">
        <v>1130554.233941955</v>
      </c>
      <c r="AF4" t="n">
        <v>1.618420819231272e-06</v>
      </c>
      <c r="AG4" t="n">
        <v>1.471111111111111</v>
      </c>
      <c r="AH4" t="n">
        <v>1022655.724597367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0.8331</v>
      </c>
      <c r="E2" t="n">
        <v>120.03</v>
      </c>
      <c r="F2" t="n">
        <v>112.41</v>
      </c>
      <c r="G2" t="n">
        <v>12.65</v>
      </c>
      <c r="H2" t="n">
        <v>0.43</v>
      </c>
      <c r="I2" t="n">
        <v>533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439.96</v>
      </c>
      <c r="Q2" t="n">
        <v>7985.55</v>
      </c>
      <c r="R2" t="n">
        <v>990.58</v>
      </c>
      <c r="S2" t="n">
        <v>159.95</v>
      </c>
      <c r="T2" t="n">
        <v>407027.37</v>
      </c>
      <c r="U2" t="n">
        <v>0.16</v>
      </c>
      <c r="V2" t="n">
        <v>0.71</v>
      </c>
      <c r="W2" t="n">
        <v>8.880000000000001</v>
      </c>
      <c r="X2" t="n">
        <v>24.91</v>
      </c>
      <c r="Y2" t="n">
        <v>0.5</v>
      </c>
      <c r="Z2" t="n">
        <v>10</v>
      </c>
      <c r="AA2" t="n">
        <v>739.1504712238608</v>
      </c>
      <c r="AB2" t="n">
        <v>1011.338283745848</v>
      </c>
      <c r="AC2" t="n">
        <v>914.8175773673399</v>
      </c>
      <c r="AD2" t="n">
        <v>739150.4712238607</v>
      </c>
      <c r="AE2" t="n">
        <v>1011338.283745848</v>
      </c>
      <c r="AF2" t="n">
        <v>1.532829206364199e-06</v>
      </c>
      <c r="AG2" t="n">
        <v>1.667083333333333</v>
      </c>
      <c r="AH2" t="n">
        <v>914817.57736734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0.8335</v>
      </c>
      <c r="E3" t="n">
        <v>119.98</v>
      </c>
      <c r="F3" t="n">
        <v>112.37</v>
      </c>
      <c r="G3" t="n">
        <v>12.67</v>
      </c>
      <c r="H3" t="n">
        <v>0.84</v>
      </c>
      <c r="I3" t="n">
        <v>532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450.97</v>
      </c>
      <c r="Q3" t="n">
        <v>7985.67</v>
      </c>
      <c r="R3" t="n">
        <v>988.95</v>
      </c>
      <c r="S3" t="n">
        <v>159.95</v>
      </c>
      <c r="T3" t="n">
        <v>406221.02</v>
      </c>
      <c r="U3" t="n">
        <v>0.16</v>
      </c>
      <c r="V3" t="n">
        <v>0.71</v>
      </c>
      <c r="W3" t="n">
        <v>8.880000000000001</v>
      </c>
      <c r="X3" t="n">
        <v>24.87</v>
      </c>
      <c r="Y3" t="n">
        <v>0.5</v>
      </c>
      <c r="Z3" t="n">
        <v>10</v>
      </c>
      <c r="AA3" t="n">
        <v>750.2013702691495</v>
      </c>
      <c r="AB3" t="n">
        <v>1026.45861135087</v>
      </c>
      <c r="AC3" t="n">
        <v>928.4948421272514</v>
      </c>
      <c r="AD3" t="n">
        <v>750201.3702691495</v>
      </c>
      <c r="AE3" t="n">
        <v>1026458.61135087</v>
      </c>
      <c r="AF3" t="n">
        <v>1.533565170453199e-06</v>
      </c>
      <c r="AG3" t="n">
        <v>1.666388888888889</v>
      </c>
      <c r="AH3" t="n">
        <v>928494.8421272514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0.5463</v>
      </c>
      <c r="E2" t="n">
        <v>183.06</v>
      </c>
      <c r="F2" t="n">
        <v>146.31</v>
      </c>
      <c r="G2" t="n">
        <v>7.35</v>
      </c>
      <c r="H2" t="n">
        <v>0.12</v>
      </c>
      <c r="I2" t="n">
        <v>1195</v>
      </c>
      <c r="J2" t="n">
        <v>141.81</v>
      </c>
      <c r="K2" t="n">
        <v>47.83</v>
      </c>
      <c r="L2" t="n">
        <v>1</v>
      </c>
      <c r="M2" t="n">
        <v>1193</v>
      </c>
      <c r="N2" t="n">
        <v>22.98</v>
      </c>
      <c r="O2" t="n">
        <v>17723.39</v>
      </c>
      <c r="P2" t="n">
        <v>1631.12</v>
      </c>
      <c r="Q2" t="n">
        <v>7985.63</v>
      </c>
      <c r="R2" t="n">
        <v>2170.73</v>
      </c>
      <c r="S2" t="n">
        <v>159.95</v>
      </c>
      <c r="T2" t="n">
        <v>993793.8199999999</v>
      </c>
      <c r="U2" t="n">
        <v>0.07000000000000001</v>
      </c>
      <c r="V2" t="n">
        <v>0.55</v>
      </c>
      <c r="W2" t="n">
        <v>9.27</v>
      </c>
      <c r="X2" t="n">
        <v>58.81</v>
      </c>
      <c r="Y2" t="n">
        <v>0.5</v>
      </c>
      <c r="Z2" t="n">
        <v>10</v>
      </c>
      <c r="AA2" t="n">
        <v>3618.393744219074</v>
      </c>
      <c r="AB2" t="n">
        <v>4950.845953106534</v>
      </c>
      <c r="AC2" t="n">
        <v>4478.344163897797</v>
      </c>
      <c r="AD2" t="n">
        <v>3618393.744219074</v>
      </c>
      <c r="AE2" t="n">
        <v>4950845.953106534</v>
      </c>
      <c r="AF2" t="n">
        <v>8.405903616508216e-07</v>
      </c>
      <c r="AG2" t="n">
        <v>2.5425</v>
      </c>
      <c r="AH2" t="n">
        <v>4478344.163897797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0.8276</v>
      </c>
      <c r="E3" t="n">
        <v>120.83</v>
      </c>
      <c r="F3" t="n">
        <v>106.73</v>
      </c>
      <c r="G3" t="n">
        <v>15.58</v>
      </c>
      <c r="H3" t="n">
        <v>0.25</v>
      </c>
      <c r="I3" t="n">
        <v>411</v>
      </c>
      <c r="J3" t="n">
        <v>143.17</v>
      </c>
      <c r="K3" t="n">
        <v>47.83</v>
      </c>
      <c r="L3" t="n">
        <v>2</v>
      </c>
      <c r="M3" t="n">
        <v>409</v>
      </c>
      <c r="N3" t="n">
        <v>23.34</v>
      </c>
      <c r="O3" t="n">
        <v>17891.86</v>
      </c>
      <c r="P3" t="n">
        <v>1134.07</v>
      </c>
      <c r="Q3" t="n">
        <v>7984.99</v>
      </c>
      <c r="R3" t="n">
        <v>823.35</v>
      </c>
      <c r="S3" t="n">
        <v>159.95</v>
      </c>
      <c r="T3" t="n">
        <v>324024.85</v>
      </c>
      <c r="U3" t="n">
        <v>0.19</v>
      </c>
      <c r="V3" t="n">
        <v>0.75</v>
      </c>
      <c r="W3" t="n">
        <v>7.98</v>
      </c>
      <c r="X3" t="n">
        <v>19.23</v>
      </c>
      <c r="Y3" t="n">
        <v>0.5</v>
      </c>
      <c r="Z3" t="n">
        <v>10</v>
      </c>
      <c r="AA3" t="n">
        <v>1686.056626420484</v>
      </c>
      <c r="AB3" t="n">
        <v>2306.937059837135</v>
      </c>
      <c r="AC3" t="n">
        <v>2086.766224652777</v>
      </c>
      <c r="AD3" t="n">
        <v>1686056.626420484</v>
      </c>
      <c r="AE3" t="n">
        <v>2306937.059837135</v>
      </c>
      <c r="AF3" t="n">
        <v>1.273425925868973e-06</v>
      </c>
      <c r="AG3" t="n">
        <v>1.678194444444444</v>
      </c>
      <c r="AH3" t="n">
        <v>2086766.224652777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0.9288999999999999</v>
      </c>
      <c r="E4" t="n">
        <v>107.66</v>
      </c>
      <c r="F4" t="n">
        <v>98.53</v>
      </c>
      <c r="G4" t="n">
        <v>24.73</v>
      </c>
      <c r="H4" t="n">
        <v>0.37</v>
      </c>
      <c r="I4" t="n">
        <v>239</v>
      </c>
      <c r="J4" t="n">
        <v>144.54</v>
      </c>
      <c r="K4" t="n">
        <v>47.83</v>
      </c>
      <c r="L4" t="n">
        <v>3</v>
      </c>
      <c r="M4" t="n">
        <v>237</v>
      </c>
      <c r="N4" t="n">
        <v>23.71</v>
      </c>
      <c r="O4" t="n">
        <v>18060.85</v>
      </c>
      <c r="P4" t="n">
        <v>989.72</v>
      </c>
      <c r="Q4" t="n">
        <v>7984.62</v>
      </c>
      <c r="R4" t="n">
        <v>545.98</v>
      </c>
      <c r="S4" t="n">
        <v>159.95</v>
      </c>
      <c r="T4" t="n">
        <v>186198.16</v>
      </c>
      <c r="U4" t="n">
        <v>0.29</v>
      </c>
      <c r="V4" t="n">
        <v>0.8100000000000001</v>
      </c>
      <c r="W4" t="n">
        <v>7.68</v>
      </c>
      <c r="X4" t="n">
        <v>11.03</v>
      </c>
      <c r="Y4" t="n">
        <v>0.5</v>
      </c>
      <c r="Z4" t="n">
        <v>10</v>
      </c>
      <c r="AA4" t="n">
        <v>1333.657555104634</v>
      </c>
      <c r="AB4" t="n">
        <v>1824.769103712998</v>
      </c>
      <c r="AC4" t="n">
        <v>1650.615701534151</v>
      </c>
      <c r="AD4" t="n">
        <v>1333657.555104634</v>
      </c>
      <c r="AE4" t="n">
        <v>1824769.103712998</v>
      </c>
      <c r="AF4" t="n">
        <v>1.429295967302669e-06</v>
      </c>
      <c r="AG4" t="n">
        <v>1.495277777777778</v>
      </c>
      <c r="AH4" t="n">
        <v>1650615.701534151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0.983</v>
      </c>
      <c r="E5" t="n">
        <v>101.73</v>
      </c>
      <c r="F5" t="n">
        <v>94.84999999999999</v>
      </c>
      <c r="G5" t="n">
        <v>35.35</v>
      </c>
      <c r="H5" t="n">
        <v>0.49</v>
      </c>
      <c r="I5" t="n">
        <v>161</v>
      </c>
      <c r="J5" t="n">
        <v>145.92</v>
      </c>
      <c r="K5" t="n">
        <v>47.83</v>
      </c>
      <c r="L5" t="n">
        <v>4</v>
      </c>
      <c r="M5" t="n">
        <v>157</v>
      </c>
      <c r="N5" t="n">
        <v>24.09</v>
      </c>
      <c r="O5" t="n">
        <v>18230.35</v>
      </c>
      <c r="P5" t="n">
        <v>889.5</v>
      </c>
      <c r="Q5" t="n">
        <v>7984.55</v>
      </c>
      <c r="R5" t="n">
        <v>422.02</v>
      </c>
      <c r="S5" t="n">
        <v>159.95</v>
      </c>
      <c r="T5" t="n">
        <v>124610.49</v>
      </c>
      <c r="U5" t="n">
        <v>0.38</v>
      </c>
      <c r="V5" t="n">
        <v>0.84</v>
      </c>
      <c r="W5" t="n">
        <v>7.54</v>
      </c>
      <c r="X5" t="n">
        <v>7.36</v>
      </c>
      <c r="Y5" t="n">
        <v>0.5</v>
      </c>
      <c r="Z5" t="n">
        <v>10</v>
      </c>
      <c r="AA5" t="n">
        <v>1157.477155507261</v>
      </c>
      <c r="AB5" t="n">
        <v>1583.7113084532</v>
      </c>
      <c r="AC5" t="n">
        <v>1432.564123927207</v>
      </c>
      <c r="AD5" t="n">
        <v>1157477.155507261</v>
      </c>
      <c r="AE5" t="n">
        <v>1583711.3084532</v>
      </c>
      <c r="AF5" t="n">
        <v>1.512539493872886e-06</v>
      </c>
      <c r="AG5" t="n">
        <v>1.412916666666667</v>
      </c>
      <c r="AH5" t="n">
        <v>1432564.123927207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1.0108</v>
      </c>
      <c r="E6" t="n">
        <v>98.94</v>
      </c>
      <c r="F6" t="n">
        <v>93.15000000000001</v>
      </c>
      <c r="G6" t="n">
        <v>45.44</v>
      </c>
      <c r="H6" t="n">
        <v>0.6</v>
      </c>
      <c r="I6" t="n">
        <v>123</v>
      </c>
      <c r="J6" t="n">
        <v>147.3</v>
      </c>
      <c r="K6" t="n">
        <v>47.83</v>
      </c>
      <c r="L6" t="n">
        <v>5</v>
      </c>
      <c r="M6" t="n">
        <v>59</v>
      </c>
      <c r="N6" t="n">
        <v>24.47</v>
      </c>
      <c r="O6" t="n">
        <v>18400.38</v>
      </c>
      <c r="P6" t="n">
        <v>818.24</v>
      </c>
      <c r="Q6" t="n">
        <v>7984.57</v>
      </c>
      <c r="R6" t="n">
        <v>361.54</v>
      </c>
      <c r="S6" t="n">
        <v>159.95</v>
      </c>
      <c r="T6" t="n">
        <v>94560.11</v>
      </c>
      <c r="U6" t="n">
        <v>0.44</v>
      </c>
      <c r="V6" t="n">
        <v>0.86</v>
      </c>
      <c r="W6" t="n">
        <v>7.56</v>
      </c>
      <c r="X6" t="n">
        <v>5.66</v>
      </c>
      <c r="Y6" t="n">
        <v>0.5</v>
      </c>
      <c r="Z6" t="n">
        <v>10</v>
      </c>
      <c r="AA6" t="n">
        <v>1057.970107435605</v>
      </c>
      <c r="AB6" t="n">
        <v>1447.561375340426</v>
      </c>
      <c r="AC6" t="n">
        <v>1309.408149343085</v>
      </c>
      <c r="AD6" t="n">
        <v>1057970.107435605</v>
      </c>
      <c r="AE6" t="n">
        <v>1447561.375340426</v>
      </c>
      <c r="AF6" t="n">
        <v>1.555315280169596e-06</v>
      </c>
      <c r="AG6" t="n">
        <v>1.374166666666667</v>
      </c>
      <c r="AH6" t="n">
        <v>1309408.149343085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1.016</v>
      </c>
      <c r="E7" t="n">
        <v>98.42</v>
      </c>
      <c r="F7" t="n">
        <v>92.84</v>
      </c>
      <c r="G7" t="n">
        <v>48.02</v>
      </c>
      <c r="H7" t="n">
        <v>0.71</v>
      </c>
      <c r="I7" t="n">
        <v>116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808.54</v>
      </c>
      <c r="Q7" t="n">
        <v>7984.52</v>
      </c>
      <c r="R7" t="n">
        <v>347.97</v>
      </c>
      <c r="S7" t="n">
        <v>159.95</v>
      </c>
      <c r="T7" t="n">
        <v>87808.2</v>
      </c>
      <c r="U7" t="n">
        <v>0.46</v>
      </c>
      <c r="V7" t="n">
        <v>0.86</v>
      </c>
      <c r="W7" t="n">
        <v>7.63</v>
      </c>
      <c r="X7" t="n">
        <v>5.35</v>
      </c>
      <c r="Y7" t="n">
        <v>0.5</v>
      </c>
      <c r="Z7" t="n">
        <v>10</v>
      </c>
      <c r="AA7" t="n">
        <v>1043.10099347203</v>
      </c>
      <c r="AB7" t="n">
        <v>1427.216797636451</v>
      </c>
      <c r="AC7" t="n">
        <v>1291.005229581383</v>
      </c>
      <c r="AD7" t="n">
        <v>1043100.99347203</v>
      </c>
      <c r="AE7" t="n">
        <v>1427216.797636451</v>
      </c>
      <c r="AF7" t="n">
        <v>1.56331650638337e-06</v>
      </c>
      <c r="AG7" t="n">
        <v>1.366944444444445</v>
      </c>
      <c r="AH7" t="n">
        <v>1291005.229581383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1.0161</v>
      </c>
      <c r="E8" t="n">
        <v>98.42</v>
      </c>
      <c r="F8" t="n">
        <v>92.84</v>
      </c>
      <c r="G8" t="n">
        <v>48.02</v>
      </c>
      <c r="H8" t="n">
        <v>0.83</v>
      </c>
      <c r="I8" t="n">
        <v>116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814.99</v>
      </c>
      <c r="Q8" t="n">
        <v>7984.54</v>
      </c>
      <c r="R8" t="n">
        <v>347.74</v>
      </c>
      <c r="S8" t="n">
        <v>159.95</v>
      </c>
      <c r="T8" t="n">
        <v>87695.64</v>
      </c>
      <c r="U8" t="n">
        <v>0.46</v>
      </c>
      <c r="V8" t="n">
        <v>0.86</v>
      </c>
      <c r="W8" t="n">
        <v>7.63</v>
      </c>
      <c r="X8" t="n">
        <v>5.35</v>
      </c>
      <c r="Y8" t="n">
        <v>0.5</v>
      </c>
      <c r="Z8" t="n">
        <v>10</v>
      </c>
      <c r="AA8" t="n">
        <v>1048.52604446588</v>
      </c>
      <c r="AB8" t="n">
        <v>1434.639591742594</v>
      </c>
      <c r="AC8" t="n">
        <v>1297.719602635994</v>
      </c>
      <c r="AD8" t="n">
        <v>1048526.04446588</v>
      </c>
      <c r="AE8" t="n">
        <v>1434639.591742594</v>
      </c>
      <c r="AF8" t="n">
        <v>1.56347037611825e-06</v>
      </c>
      <c r="AG8" t="n">
        <v>1.366944444444445</v>
      </c>
      <c r="AH8" t="n">
        <v>1297719.602635994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0.4374</v>
      </c>
      <c r="E2" t="n">
        <v>228.62</v>
      </c>
      <c r="F2" t="n">
        <v>168.84</v>
      </c>
      <c r="G2" t="n">
        <v>6.28</v>
      </c>
      <c r="H2" t="n">
        <v>0.1</v>
      </c>
      <c r="I2" t="n">
        <v>1613</v>
      </c>
      <c r="J2" t="n">
        <v>176.73</v>
      </c>
      <c r="K2" t="n">
        <v>52.44</v>
      </c>
      <c r="L2" t="n">
        <v>1</v>
      </c>
      <c r="M2" t="n">
        <v>1611</v>
      </c>
      <c r="N2" t="n">
        <v>33.29</v>
      </c>
      <c r="O2" t="n">
        <v>22031.19</v>
      </c>
      <c r="P2" t="n">
        <v>2190.68</v>
      </c>
      <c r="Q2" t="n">
        <v>7986.36</v>
      </c>
      <c r="R2" t="n">
        <v>2939.69</v>
      </c>
      <c r="S2" t="n">
        <v>159.95</v>
      </c>
      <c r="T2" t="n">
        <v>1376186.76</v>
      </c>
      <c r="U2" t="n">
        <v>0.05</v>
      </c>
      <c r="V2" t="n">
        <v>0.47</v>
      </c>
      <c r="W2" t="n">
        <v>9.960000000000001</v>
      </c>
      <c r="X2" t="n">
        <v>81.33</v>
      </c>
      <c r="Y2" t="n">
        <v>0.5</v>
      </c>
      <c r="Z2" t="n">
        <v>10</v>
      </c>
      <c r="AA2" t="n">
        <v>5982.347100360525</v>
      </c>
      <c r="AB2" t="n">
        <v>8185.31122524109</v>
      </c>
      <c r="AC2" t="n">
        <v>7404.116610060229</v>
      </c>
      <c r="AD2" t="n">
        <v>5982347.100360526</v>
      </c>
      <c r="AE2" t="n">
        <v>8185311.22524109</v>
      </c>
      <c r="AF2" t="n">
        <v>6.485494827703249e-07</v>
      </c>
      <c r="AG2" t="n">
        <v>3.175277777777778</v>
      </c>
      <c r="AH2" t="n">
        <v>7404116.610060229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0.758</v>
      </c>
      <c r="E3" t="n">
        <v>131.92</v>
      </c>
      <c r="F3" t="n">
        <v>111.44</v>
      </c>
      <c r="G3" t="n">
        <v>13.16</v>
      </c>
      <c r="H3" t="n">
        <v>0.2</v>
      </c>
      <c r="I3" t="n">
        <v>508</v>
      </c>
      <c r="J3" t="n">
        <v>178.21</v>
      </c>
      <c r="K3" t="n">
        <v>52.44</v>
      </c>
      <c r="L3" t="n">
        <v>2</v>
      </c>
      <c r="M3" t="n">
        <v>506</v>
      </c>
      <c r="N3" t="n">
        <v>33.77</v>
      </c>
      <c r="O3" t="n">
        <v>22213.89</v>
      </c>
      <c r="P3" t="n">
        <v>1399.97</v>
      </c>
      <c r="Q3" t="n">
        <v>7985.2</v>
      </c>
      <c r="R3" t="n">
        <v>983.63</v>
      </c>
      <c r="S3" t="n">
        <v>159.95</v>
      </c>
      <c r="T3" t="n">
        <v>403677.68</v>
      </c>
      <c r="U3" t="n">
        <v>0.16</v>
      </c>
      <c r="V3" t="n">
        <v>0.72</v>
      </c>
      <c r="W3" t="n">
        <v>8.130000000000001</v>
      </c>
      <c r="X3" t="n">
        <v>23.94</v>
      </c>
      <c r="Y3" t="n">
        <v>0.5</v>
      </c>
      <c r="Z3" t="n">
        <v>10</v>
      </c>
      <c r="AA3" t="n">
        <v>2228.832810742133</v>
      </c>
      <c r="AB3" t="n">
        <v>3049.587380821447</v>
      </c>
      <c r="AC3" t="n">
        <v>2758.539041318503</v>
      </c>
      <c r="AD3" t="n">
        <v>2228832.810742133</v>
      </c>
      <c r="AE3" t="n">
        <v>3049587.380821447</v>
      </c>
      <c r="AF3" t="n">
        <v>1.123915198765218e-06</v>
      </c>
      <c r="AG3" t="n">
        <v>1.832222222222222</v>
      </c>
      <c r="AH3" t="n">
        <v>2758539.041318503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0.8752</v>
      </c>
      <c r="E4" t="n">
        <v>114.26</v>
      </c>
      <c r="F4" t="n">
        <v>101.28</v>
      </c>
      <c r="G4" t="n">
        <v>20.46</v>
      </c>
      <c r="H4" t="n">
        <v>0.3</v>
      </c>
      <c r="I4" t="n">
        <v>297</v>
      </c>
      <c r="J4" t="n">
        <v>179.7</v>
      </c>
      <c r="K4" t="n">
        <v>52.44</v>
      </c>
      <c r="L4" t="n">
        <v>3</v>
      </c>
      <c r="M4" t="n">
        <v>295</v>
      </c>
      <c r="N4" t="n">
        <v>34.26</v>
      </c>
      <c r="O4" t="n">
        <v>22397.24</v>
      </c>
      <c r="P4" t="n">
        <v>1229.99</v>
      </c>
      <c r="Q4" t="n">
        <v>7984.7</v>
      </c>
      <c r="R4" t="n">
        <v>638.78</v>
      </c>
      <c r="S4" t="n">
        <v>159.95</v>
      </c>
      <c r="T4" t="n">
        <v>232309.93</v>
      </c>
      <c r="U4" t="n">
        <v>0.25</v>
      </c>
      <c r="V4" t="n">
        <v>0.79</v>
      </c>
      <c r="W4" t="n">
        <v>7.78</v>
      </c>
      <c r="X4" t="n">
        <v>13.78</v>
      </c>
      <c r="Y4" t="n">
        <v>0.5</v>
      </c>
      <c r="Z4" t="n">
        <v>10</v>
      </c>
      <c r="AA4" t="n">
        <v>1713.112207461691</v>
      </c>
      <c r="AB4" t="n">
        <v>2343.955699425709</v>
      </c>
      <c r="AC4" t="n">
        <v>2120.251857235005</v>
      </c>
      <c r="AD4" t="n">
        <v>1713112.207461691</v>
      </c>
      <c r="AE4" t="n">
        <v>2343955.699425709</v>
      </c>
      <c r="AF4" t="n">
        <v>1.297692060632346e-06</v>
      </c>
      <c r="AG4" t="n">
        <v>1.586944444444444</v>
      </c>
      <c r="AH4" t="n">
        <v>2120251.857235005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0.9377</v>
      </c>
      <c r="E5" t="n">
        <v>106.64</v>
      </c>
      <c r="F5" t="n">
        <v>96.93000000000001</v>
      </c>
      <c r="G5" t="n">
        <v>28.37</v>
      </c>
      <c r="H5" t="n">
        <v>0.39</v>
      </c>
      <c r="I5" t="n">
        <v>205</v>
      </c>
      <c r="J5" t="n">
        <v>181.19</v>
      </c>
      <c r="K5" t="n">
        <v>52.44</v>
      </c>
      <c r="L5" t="n">
        <v>4</v>
      </c>
      <c r="M5" t="n">
        <v>203</v>
      </c>
      <c r="N5" t="n">
        <v>34.75</v>
      </c>
      <c r="O5" t="n">
        <v>22581.25</v>
      </c>
      <c r="P5" t="n">
        <v>1135.09</v>
      </c>
      <c r="Q5" t="n">
        <v>7984.59</v>
      </c>
      <c r="R5" t="n">
        <v>491.74</v>
      </c>
      <c r="S5" t="n">
        <v>159.95</v>
      </c>
      <c r="T5" t="n">
        <v>159249.07</v>
      </c>
      <c r="U5" t="n">
        <v>0.33</v>
      </c>
      <c r="V5" t="n">
        <v>0.82</v>
      </c>
      <c r="W5" t="n">
        <v>7.63</v>
      </c>
      <c r="X5" t="n">
        <v>9.44</v>
      </c>
      <c r="Y5" t="n">
        <v>0.5</v>
      </c>
      <c r="Z5" t="n">
        <v>10</v>
      </c>
      <c r="AA5" t="n">
        <v>1491.422343046571</v>
      </c>
      <c r="AB5" t="n">
        <v>2040.629846666381</v>
      </c>
      <c r="AC5" t="n">
        <v>1845.874998142518</v>
      </c>
      <c r="AD5" t="n">
        <v>1491422.343046571</v>
      </c>
      <c r="AE5" t="n">
        <v>2040629.846666381</v>
      </c>
      <c r="AF5" t="n">
        <v>1.390363168709953e-06</v>
      </c>
      <c r="AG5" t="n">
        <v>1.481111111111111</v>
      </c>
      <c r="AH5" t="n">
        <v>1845874.998142518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0.9761</v>
      </c>
      <c r="E6" t="n">
        <v>102.45</v>
      </c>
      <c r="F6" t="n">
        <v>94.56</v>
      </c>
      <c r="G6" t="n">
        <v>36.84</v>
      </c>
      <c r="H6" t="n">
        <v>0.49</v>
      </c>
      <c r="I6" t="n">
        <v>154</v>
      </c>
      <c r="J6" t="n">
        <v>182.69</v>
      </c>
      <c r="K6" t="n">
        <v>52.44</v>
      </c>
      <c r="L6" t="n">
        <v>5</v>
      </c>
      <c r="M6" t="n">
        <v>152</v>
      </c>
      <c r="N6" t="n">
        <v>35.25</v>
      </c>
      <c r="O6" t="n">
        <v>22766.06</v>
      </c>
      <c r="P6" t="n">
        <v>1060.29</v>
      </c>
      <c r="Q6" t="n">
        <v>7984.75</v>
      </c>
      <c r="R6" t="n">
        <v>411.09</v>
      </c>
      <c r="S6" t="n">
        <v>159.95</v>
      </c>
      <c r="T6" t="n">
        <v>119181.09</v>
      </c>
      <c r="U6" t="n">
        <v>0.39</v>
      </c>
      <c r="V6" t="n">
        <v>0.85</v>
      </c>
      <c r="W6" t="n">
        <v>7.55</v>
      </c>
      <c r="X6" t="n">
        <v>7.06</v>
      </c>
      <c r="Y6" t="n">
        <v>0.5</v>
      </c>
      <c r="Z6" t="n">
        <v>10</v>
      </c>
      <c r="AA6" t="n">
        <v>1355.969750734846</v>
      </c>
      <c r="AB6" t="n">
        <v>1855.297634118854</v>
      </c>
      <c r="AC6" t="n">
        <v>1678.230631845133</v>
      </c>
      <c r="AD6" t="n">
        <v>1355969.750734846</v>
      </c>
      <c r="AE6" t="n">
        <v>1855297.634118854</v>
      </c>
      <c r="AF6" t="n">
        <v>1.447300297512835e-06</v>
      </c>
      <c r="AG6" t="n">
        <v>1.422916666666667</v>
      </c>
      <c r="AH6" t="n">
        <v>1678230.631845133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1.0036</v>
      </c>
      <c r="E7" t="n">
        <v>99.64</v>
      </c>
      <c r="F7" t="n">
        <v>92.95</v>
      </c>
      <c r="G7" t="n">
        <v>46.48</v>
      </c>
      <c r="H7" t="n">
        <v>0.58</v>
      </c>
      <c r="I7" t="n">
        <v>120</v>
      </c>
      <c r="J7" t="n">
        <v>184.19</v>
      </c>
      <c r="K7" t="n">
        <v>52.44</v>
      </c>
      <c r="L7" t="n">
        <v>6</v>
      </c>
      <c r="M7" t="n">
        <v>117</v>
      </c>
      <c r="N7" t="n">
        <v>35.75</v>
      </c>
      <c r="O7" t="n">
        <v>22951.43</v>
      </c>
      <c r="P7" t="n">
        <v>991.78</v>
      </c>
      <c r="Q7" t="n">
        <v>7984.41</v>
      </c>
      <c r="R7" t="n">
        <v>356.93</v>
      </c>
      <c r="S7" t="n">
        <v>159.95</v>
      </c>
      <c r="T7" t="n">
        <v>92271.10000000001</v>
      </c>
      <c r="U7" t="n">
        <v>0.45</v>
      </c>
      <c r="V7" t="n">
        <v>0.86</v>
      </c>
      <c r="W7" t="n">
        <v>7.49</v>
      </c>
      <c r="X7" t="n">
        <v>5.46</v>
      </c>
      <c r="Y7" t="n">
        <v>0.5</v>
      </c>
      <c r="Z7" t="n">
        <v>10</v>
      </c>
      <c r="AA7" t="n">
        <v>1252.73390362818</v>
      </c>
      <c r="AB7" t="n">
        <v>1714.045793663375</v>
      </c>
      <c r="AC7" t="n">
        <v>1550.459668794522</v>
      </c>
      <c r="AD7" t="n">
        <v>1252733.90362818</v>
      </c>
      <c r="AE7" t="n">
        <v>1714045.793663375</v>
      </c>
      <c r="AF7" t="n">
        <v>1.488075585066982e-06</v>
      </c>
      <c r="AG7" t="n">
        <v>1.383888888888889</v>
      </c>
      <c r="AH7" t="n">
        <v>1550459.668794522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1.0213</v>
      </c>
      <c r="E8" t="n">
        <v>97.92</v>
      </c>
      <c r="F8" t="n">
        <v>92.01000000000001</v>
      </c>
      <c r="G8" t="n">
        <v>56.33</v>
      </c>
      <c r="H8" t="n">
        <v>0.67</v>
      </c>
      <c r="I8" t="n">
        <v>98</v>
      </c>
      <c r="J8" t="n">
        <v>185.7</v>
      </c>
      <c r="K8" t="n">
        <v>52.44</v>
      </c>
      <c r="L8" t="n">
        <v>7</v>
      </c>
      <c r="M8" t="n">
        <v>70</v>
      </c>
      <c r="N8" t="n">
        <v>36.26</v>
      </c>
      <c r="O8" t="n">
        <v>23137.49</v>
      </c>
      <c r="P8" t="n">
        <v>932.84</v>
      </c>
      <c r="Q8" t="n">
        <v>7984.5</v>
      </c>
      <c r="R8" t="n">
        <v>323.67</v>
      </c>
      <c r="S8" t="n">
        <v>159.95</v>
      </c>
      <c r="T8" t="n">
        <v>75748.11</v>
      </c>
      <c r="U8" t="n">
        <v>0.49</v>
      </c>
      <c r="V8" t="n">
        <v>0.87</v>
      </c>
      <c r="W8" t="n">
        <v>7.5</v>
      </c>
      <c r="X8" t="n">
        <v>4.52</v>
      </c>
      <c r="Y8" t="n">
        <v>0.5</v>
      </c>
      <c r="Z8" t="n">
        <v>10</v>
      </c>
      <c r="AA8" t="n">
        <v>1176.965803119435</v>
      </c>
      <c r="AB8" t="n">
        <v>1610.376535894628</v>
      </c>
      <c r="AC8" t="n">
        <v>1456.684459486507</v>
      </c>
      <c r="AD8" t="n">
        <v>1176965.803119435</v>
      </c>
      <c r="AE8" t="n">
        <v>1610376.535894627</v>
      </c>
      <c r="AF8" t="n">
        <v>1.514320042874561e-06</v>
      </c>
      <c r="AG8" t="n">
        <v>1.36</v>
      </c>
      <c r="AH8" t="n">
        <v>1456684.459486507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1.0271</v>
      </c>
      <c r="E9" t="n">
        <v>97.36</v>
      </c>
      <c r="F9" t="n">
        <v>91.70999999999999</v>
      </c>
      <c r="G9" t="n">
        <v>60.47</v>
      </c>
      <c r="H9" t="n">
        <v>0.76</v>
      </c>
      <c r="I9" t="n">
        <v>91</v>
      </c>
      <c r="J9" t="n">
        <v>187.22</v>
      </c>
      <c r="K9" t="n">
        <v>52.44</v>
      </c>
      <c r="L9" t="n">
        <v>8</v>
      </c>
      <c r="M9" t="n">
        <v>13</v>
      </c>
      <c r="N9" t="n">
        <v>36.78</v>
      </c>
      <c r="O9" t="n">
        <v>23324.24</v>
      </c>
      <c r="P9" t="n">
        <v>911.92</v>
      </c>
      <c r="Q9" t="n">
        <v>7984.8</v>
      </c>
      <c r="R9" t="n">
        <v>311.61</v>
      </c>
      <c r="S9" t="n">
        <v>159.95</v>
      </c>
      <c r="T9" t="n">
        <v>69756.35000000001</v>
      </c>
      <c r="U9" t="n">
        <v>0.51</v>
      </c>
      <c r="V9" t="n">
        <v>0.87</v>
      </c>
      <c r="W9" t="n">
        <v>7.54</v>
      </c>
      <c r="X9" t="n">
        <v>4.21</v>
      </c>
      <c r="Y9" t="n">
        <v>0.5</v>
      </c>
      <c r="Z9" t="n">
        <v>10</v>
      </c>
      <c r="AA9" t="n">
        <v>1151.376279506841</v>
      </c>
      <c r="AB9" t="n">
        <v>1575.363820757771</v>
      </c>
      <c r="AC9" t="n">
        <v>1425.013308741658</v>
      </c>
      <c r="AD9" t="n">
        <v>1151376.279506841</v>
      </c>
      <c r="AE9" t="n">
        <v>1575363.820757771</v>
      </c>
      <c r="AF9" t="n">
        <v>1.522919921704162e-06</v>
      </c>
      <c r="AG9" t="n">
        <v>1.352222222222222</v>
      </c>
      <c r="AH9" t="n">
        <v>1425013.308741658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1.028</v>
      </c>
      <c r="E10" t="n">
        <v>97.28</v>
      </c>
      <c r="F10" t="n">
        <v>91.66</v>
      </c>
      <c r="G10" t="n">
        <v>61.11</v>
      </c>
      <c r="H10" t="n">
        <v>0.85</v>
      </c>
      <c r="I10" t="n">
        <v>90</v>
      </c>
      <c r="J10" t="n">
        <v>188.74</v>
      </c>
      <c r="K10" t="n">
        <v>52.44</v>
      </c>
      <c r="L10" t="n">
        <v>9</v>
      </c>
      <c r="M10" t="n">
        <v>1</v>
      </c>
      <c r="N10" t="n">
        <v>37.3</v>
      </c>
      <c r="O10" t="n">
        <v>23511.69</v>
      </c>
      <c r="P10" t="n">
        <v>915.23</v>
      </c>
      <c r="Q10" t="n">
        <v>7984.81</v>
      </c>
      <c r="R10" t="n">
        <v>309.46</v>
      </c>
      <c r="S10" t="n">
        <v>159.95</v>
      </c>
      <c r="T10" t="n">
        <v>68686.19</v>
      </c>
      <c r="U10" t="n">
        <v>0.52</v>
      </c>
      <c r="V10" t="n">
        <v>0.87</v>
      </c>
      <c r="W10" t="n">
        <v>7.55</v>
      </c>
      <c r="X10" t="n">
        <v>4.17</v>
      </c>
      <c r="Y10" t="n">
        <v>0.5</v>
      </c>
      <c r="Z10" t="n">
        <v>10</v>
      </c>
      <c r="AA10" t="n">
        <v>1152.970773551137</v>
      </c>
      <c r="AB10" t="n">
        <v>1577.54547785329</v>
      </c>
      <c r="AC10" t="n">
        <v>1426.986751545955</v>
      </c>
      <c r="AD10" t="n">
        <v>1152970.773551137</v>
      </c>
      <c r="AE10" t="n">
        <v>1577545.47785329</v>
      </c>
      <c r="AF10" t="n">
        <v>1.52425438566048e-06</v>
      </c>
      <c r="AG10" t="n">
        <v>1.351111111111111</v>
      </c>
      <c r="AH10" t="n">
        <v>1426986.751545955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1.0279</v>
      </c>
      <c r="E11" t="n">
        <v>97.28</v>
      </c>
      <c r="F11" t="n">
        <v>91.66</v>
      </c>
      <c r="G11" t="n">
        <v>61.11</v>
      </c>
      <c r="H11" t="n">
        <v>0.93</v>
      </c>
      <c r="I11" t="n">
        <v>90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922.4299999999999</v>
      </c>
      <c r="Q11" t="n">
        <v>7984.81</v>
      </c>
      <c r="R11" t="n">
        <v>309.47</v>
      </c>
      <c r="S11" t="n">
        <v>159.95</v>
      </c>
      <c r="T11" t="n">
        <v>68687.92</v>
      </c>
      <c r="U11" t="n">
        <v>0.52</v>
      </c>
      <c r="V11" t="n">
        <v>0.87</v>
      </c>
      <c r="W11" t="n">
        <v>7.55</v>
      </c>
      <c r="X11" t="n">
        <v>4.17</v>
      </c>
      <c r="Y11" t="n">
        <v>0.5</v>
      </c>
      <c r="Z11" t="n">
        <v>10</v>
      </c>
      <c r="AA11" t="n">
        <v>1159.181318944809</v>
      </c>
      <c r="AB11" t="n">
        <v>1586.043020050837</v>
      </c>
      <c r="AC11" t="n">
        <v>1434.673300242544</v>
      </c>
      <c r="AD11" t="n">
        <v>1159181.318944809</v>
      </c>
      <c r="AE11" t="n">
        <v>1586043.020050837</v>
      </c>
      <c r="AF11" t="n">
        <v>1.524106111887556e-06</v>
      </c>
      <c r="AG11" t="n">
        <v>1.351111111111111</v>
      </c>
      <c r="AH11" t="n">
        <v>1434673.300242544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0.7393</v>
      </c>
      <c r="E2" t="n">
        <v>135.27</v>
      </c>
      <c r="F2" t="n">
        <v>124.77</v>
      </c>
      <c r="G2" t="n">
        <v>9.390000000000001</v>
      </c>
      <c r="H2" t="n">
        <v>0.64</v>
      </c>
      <c r="I2" t="n">
        <v>797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360.5</v>
      </c>
      <c r="Q2" t="n">
        <v>7986</v>
      </c>
      <c r="R2" t="n">
        <v>1396.66</v>
      </c>
      <c r="S2" t="n">
        <v>159.95</v>
      </c>
      <c r="T2" t="n">
        <v>608749.4</v>
      </c>
      <c r="U2" t="n">
        <v>0.11</v>
      </c>
      <c r="V2" t="n">
        <v>0.64</v>
      </c>
      <c r="W2" t="n">
        <v>9.65</v>
      </c>
      <c r="X2" t="n">
        <v>37.27</v>
      </c>
      <c r="Y2" t="n">
        <v>0.5</v>
      </c>
      <c r="Z2" t="n">
        <v>10</v>
      </c>
      <c r="AA2" t="n">
        <v>721.2606208385291</v>
      </c>
      <c r="AB2" t="n">
        <v>986.8606012041407</v>
      </c>
      <c r="AC2" t="n">
        <v>892.6760104927697</v>
      </c>
      <c r="AD2" t="n">
        <v>721260.6208385291</v>
      </c>
      <c r="AE2" t="n">
        <v>986860.6012041407</v>
      </c>
      <c r="AF2" t="n">
        <v>1.408537367580212e-06</v>
      </c>
      <c r="AG2" t="n">
        <v>1.87875</v>
      </c>
      <c r="AH2" t="n">
        <v>892676.0104927697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0.7015</v>
      </c>
      <c r="E2" t="n">
        <v>142.54</v>
      </c>
      <c r="F2" t="n">
        <v>124.67</v>
      </c>
      <c r="G2" t="n">
        <v>9.68</v>
      </c>
      <c r="H2" t="n">
        <v>0.18</v>
      </c>
      <c r="I2" t="n">
        <v>773</v>
      </c>
      <c r="J2" t="n">
        <v>98.70999999999999</v>
      </c>
      <c r="K2" t="n">
        <v>39.72</v>
      </c>
      <c r="L2" t="n">
        <v>1</v>
      </c>
      <c r="M2" t="n">
        <v>771</v>
      </c>
      <c r="N2" t="n">
        <v>12.99</v>
      </c>
      <c r="O2" t="n">
        <v>12407.75</v>
      </c>
      <c r="P2" t="n">
        <v>1061.57</v>
      </c>
      <c r="Q2" t="n">
        <v>7985.11</v>
      </c>
      <c r="R2" t="n">
        <v>1432.8</v>
      </c>
      <c r="S2" t="n">
        <v>159.95</v>
      </c>
      <c r="T2" t="n">
        <v>626941.95</v>
      </c>
      <c r="U2" t="n">
        <v>0.11</v>
      </c>
      <c r="V2" t="n">
        <v>0.64</v>
      </c>
      <c r="W2" t="n">
        <v>8.58</v>
      </c>
      <c r="X2" t="n">
        <v>37.16</v>
      </c>
      <c r="Y2" t="n">
        <v>0.5</v>
      </c>
      <c r="Z2" t="n">
        <v>10</v>
      </c>
      <c r="AA2" t="n">
        <v>1885.527644026776</v>
      </c>
      <c r="AB2" t="n">
        <v>2579.862106166284</v>
      </c>
      <c r="AC2" t="n">
        <v>2333.643687612981</v>
      </c>
      <c r="AD2" t="n">
        <v>1885527.644026776</v>
      </c>
      <c r="AE2" t="n">
        <v>2579862.106166284</v>
      </c>
      <c r="AF2" t="n">
        <v>1.145547708795186e-06</v>
      </c>
      <c r="AG2" t="n">
        <v>1.979722222222222</v>
      </c>
      <c r="AH2" t="n">
        <v>2333643.687612981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0.9261</v>
      </c>
      <c r="E3" t="n">
        <v>107.98</v>
      </c>
      <c r="F3" t="n">
        <v>100.3</v>
      </c>
      <c r="G3" t="n">
        <v>21.73</v>
      </c>
      <c r="H3" t="n">
        <v>0.35</v>
      </c>
      <c r="I3" t="n">
        <v>277</v>
      </c>
      <c r="J3" t="n">
        <v>99.95</v>
      </c>
      <c r="K3" t="n">
        <v>39.72</v>
      </c>
      <c r="L3" t="n">
        <v>2</v>
      </c>
      <c r="M3" t="n">
        <v>273</v>
      </c>
      <c r="N3" t="n">
        <v>13.24</v>
      </c>
      <c r="O3" t="n">
        <v>12561.45</v>
      </c>
      <c r="P3" t="n">
        <v>766.85</v>
      </c>
      <c r="Q3" t="n">
        <v>7984.85</v>
      </c>
      <c r="R3" t="n">
        <v>606.3200000000001</v>
      </c>
      <c r="S3" t="n">
        <v>159.95</v>
      </c>
      <c r="T3" t="n">
        <v>216179.22</v>
      </c>
      <c r="U3" t="n">
        <v>0.26</v>
      </c>
      <c r="V3" t="n">
        <v>0.8</v>
      </c>
      <c r="W3" t="n">
        <v>7.74</v>
      </c>
      <c r="X3" t="n">
        <v>12.81</v>
      </c>
      <c r="Y3" t="n">
        <v>0.5</v>
      </c>
      <c r="Z3" t="n">
        <v>10</v>
      </c>
      <c r="AA3" t="n">
        <v>1068.489924212991</v>
      </c>
      <c r="AB3" t="n">
        <v>1461.955052756806</v>
      </c>
      <c r="AC3" t="n">
        <v>1322.428114388499</v>
      </c>
      <c r="AD3" t="n">
        <v>1068489.924212991</v>
      </c>
      <c r="AE3" t="n">
        <v>1461955.052756806</v>
      </c>
      <c r="AF3" t="n">
        <v>1.512318935303239e-06</v>
      </c>
      <c r="AG3" t="n">
        <v>1.499722222222222</v>
      </c>
      <c r="AH3" t="n">
        <v>1322428.114388499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0.9832</v>
      </c>
      <c r="E4" t="n">
        <v>101.71</v>
      </c>
      <c r="F4" t="n">
        <v>95.98</v>
      </c>
      <c r="G4" t="n">
        <v>31.64</v>
      </c>
      <c r="H4" t="n">
        <v>0.52</v>
      </c>
      <c r="I4" t="n">
        <v>182</v>
      </c>
      <c r="J4" t="n">
        <v>101.2</v>
      </c>
      <c r="K4" t="n">
        <v>39.72</v>
      </c>
      <c r="L4" t="n">
        <v>3</v>
      </c>
      <c r="M4" t="n">
        <v>31</v>
      </c>
      <c r="N4" t="n">
        <v>13.49</v>
      </c>
      <c r="O4" t="n">
        <v>12715.54</v>
      </c>
      <c r="P4" t="n">
        <v>671.14</v>
      </c>
      <c r="Q4" t="n">
        <v>7984.6</v>
      </c>
      <c r="R4" t="n">
        <v>452.72</v>
      </c>
      <c r="S4" t="n">
        <v>159.95</v>
      </c>
      <c r="T4" t="n">
        <v>139852.05</v>
      </c>
      <c r="U4" t="n">
        <v>0.35</v>
      </c>
      <c r="V4" t="n">
        <v>0.83</v>
      </c>
      <c r="W4" t="n">
        <v>7.78</v>
      </c>
      <c r="X4" t="n">
        <v>8.48</v>
      </c>
      <c r="Y4" t="n">
        <v>0.5</v>
      </c>
      <c r="Z4" t="n">
        <v>10</v>
      </c>
      <c r="AA4" t="n">
        <v>907.9248580317835</v>
      </c>
      <c r="AB4" t="n">
        <v>1242.262845576896</v>
      </c>
      <c r="AC4" t="n">
        <v>1123.703023121891</v>
      </c>
      <c r="AD4" t="n">
        <v>907924.8580317835</v>
      </c>
      <c r="AE4" t="n">
        <v>1242262.845576896</v>
      </c>
      <c r="AF4" t="n">
        <v>1.605563089504529e-06</v>
      </c>
      <c r="AG4" t="n">
        <v>1.412638888888889</v>
      </c>
      <c r="AH4" t="n">
        <v>1123703.023121891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0.9853</v>
      </c>
      <c r="E5" t="n">
        <v>101.49</v>
      </c>
      <c r="F5" t="n">
        <v>95.81999999999999</v>
      </c>
      <c r="G5" t="n">
        <v>32.12</v>
      </c>
      <c r="H5" t="n">
        <v>0.6899999999999999</v>
      </c>
      <c r="I5" t="n">
        <v>179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675.62</v>
      </c>
      <c r="Q5" t="n">
        <v>7984.99</v>
      </c>
      <c r="R5" t="n">
        <v>445.52</v>
      </c>
      <c r="S5" t="n">
        <v>159.95</v>
      </c>
      <c r="T5" t="n">
        <v>136269.57</v>
      </c>
      <c r="U5" t="n">
        <v>0.36</v>
      </c>
      <c r="V5" t="n">
        <v>0.83</v>
      </c>
      <c r="W5" t="n">
        <v>7.83</v>
      </c>
      <c r="X5" t="n">
        <v>8.33</v>
      </c>
      <c r="Y5" t="n">
        <v>0.5</v>
      </c>
      <c r="Z5" t="n">
        <v>10</v>
      </c>
      <c r="AA5" t="n">
        <v>909.4403585824751</v>
      </c>
      <c r="AB5" t="n">
        <v>1244.336420289518</v>
      </c>
      <c r="AC5" t="n">
        <v>1125.57869877422</v>
      </c>
      <c r="AD5" t="n">
        <v>909440.3585824751</v>
      </c>
      <c r="AE5" t="n">
        <v>1244336.420289518</v>
      </c>
      <c r="AF5" t="n">
        <v>1.608992384142405e-06</v>
      </c>
      <c r="AG5" t="n">
        <v>1.409583333333333</v>
      </c>
      <c r="AH5" t="n">
        <v>1125578.69877422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0.6048</v>
      </c>
      <c r="E2" t="n">
        <v>165.33</v>
      </c>
      <c r="F2" t="n">
        <v>137.16</v>
      </c>
      <c r="G2" t="n">
        <v>8.08</v>
      </c>
      <c r="H2" t="n">
        <v>0.14</v>
      </c>
      <c r="I2" t="n">
        <v>1019</v>
      </c>
      <c r="J2" t="n">
        <v>124.63</v>
      </c>
      <c r="K2" t="n">
        <v>45</v>
      </c>
      <c r="L2" t="n">
        <v>1</v>
      </c>
      <c r="M2" t="n">
        <v>1017</v>
      </c>
      <c r="N2" t="n">
        <v>18.64</v>
      </c>
      <c r="O2" t="n">
        <v>15605.44</v>
      </c>
      <c r="P2" t="n">
        <v>1394.09</v>
      </c>
      <c r="Q2" t="n">
        <v>7985.72</v>
      </c>
      <c r="R2" t="n">
        <v>1857.84</v>
      </c>
      <c r="S2" t="n">
        <v>159.95</v>
      </c>
      <c r="T2" t="n">
        <v>838229.83</v>
      </c>
      <c r="U2" t="n">
        <v>0.09</v>
      </c>
      <c r="V2" t="n">
        <v>0.58</v>
      </c>
      <c r="W2" t="n">
        <v>8.99</v>
      </c>
      <c r="X2" t="n">
        <v>49.65</v>
      </c>
      <c r="Y2" t="n">
        <v>0.5</v>
      </c>
      <c r="Z2" t="n">
        <v>10</v>
      </c>
      <c r="AA2" t="n">
        <v>2818.70739920799</v>
      </c>
      <c r="AB2" t="n">
        <v>3856.67981619068</v>
      </c>
      <c r="AC2" t="n">
        <v>3488.603707417414</v>
      </c>
      <c r="AD2" t="n">
        <v>2818707.39920799</v>
      </c>
      <c r="AE2" t="n">
        <v>3856679.81619068</v>
      </c>
      <c r="AF2" t="n">
        <v>9.508825976439761e-07</v>
      </c>
      <c r="AG2" t="n">
        <v>2.29625</v>
      </c>
      <c r="AH2" t="n">
        <v>3488603.707417414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0.8647</v>
      </c>
      <c r="E3" t="n">
        <v>115.64</v>
      </c>
      <c r="F3" t="n">
        <v>104.31</v>
      </c>
      <c r="G3" t="n">
        <v>17.39</v>
      </c>
      <c r="H3" t="n">
        <v>0.28</v>
      </c>
      <c r="I3" t="n">
        <v>360</v>
      </c>
      <c r="J3" t="n">
        <v>125.95</v>
      </c>
      <c r="K3" t="n">
        <v>45</v>
      </c>
      <c r="L3" t="n">
        <v>2</v>
      </c>
      <c r="M3" t="n">
        <v>358</v>
      </c>
      <c r="N3" t="n">
        <v>18.95</v>
      </c>
      <c r="O3" t="n">
        <v>15767.7</v>
      </c>
      <c r="P3" t="n">
        <v>995.08</v>
      </c>
      <c r="Q3" t="n">
        <v>7984.76</v>
      </c>
      <c r="R3" t="n">
        <v>741.45</v>
      </c>
      <c r="S3" t="n">
        <v>159.95</v>
      </c>
      <c r="T3" t="n">
        <v>283331.86</v>
      </c>
      <c r="U3" t="n">
        <v>0.22</v>
      </c>
      <c r="V3" t="n">
        <v>0.77</v>
      </c>
      <c r="W3" t="n">
        <v>7.89</v>
      </c>
      <c r="X3" t="n">
        <v>16.82</v>
      </c>
      <c r="Y3" t="n">
        <v>0.5</v>
      </c>
      <c r="Z3" t="n">
        <v>10</v>
      </c>
      <c r="AA3" t="n">
        <v>1435.801982316317</v>
      </c>
      <c r="AB3" t="n">
        <v>1964.527615318113</v>
      </c>
      <c r="AC3" t="n">
        <v>1777.035856943976</v>
      </c>
      <c r="AD3" t="n">
        <v>1435801.982316317</v>
      </c>
      <c r="AE3" t="n">
        <v>1964527.615318113</v>
      </c>
      <c r="AF3" t="n">
        <v>1.359504269482054e-06</v>
      </c>
      <c r="AG3" t="n">
        <v>1.606111111111111</v>
      </c>
      <c r="AH3" t="n">
        <v>1777035.856943976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0.9572000000000001</v>
      </c>
      <c r="E4" t="n">
        <v>104.47</v>
      </c>
      <c r="F4" t="n">
        <v>97.05</v>
      </c>
      <c r="G4" t="n">
        <v>28.13</v>
      </c>
      <c r="H4" t="n">
        <v>0.42</v>
      </c>
      <c r="I4" t="n">
        <v>207</v>
      </c>
      <c r="J4" t="n">
        <v>127.27</v>
      </c>
      <c r="K4" t="n">
        <v>45</v>
      </c>
      <c r="L4" t="n">
        <v>3</v>
      </c>
      <c r="M4" t="n">
        <v>204</v>
      </c>
      <c r="N4" t="n">
        <v>19.27</v>
      </c>
      <c r="O4" t="n">
        <v>15930.42</v>
      </c>
      <c r="P4" t="n">
        <v>858.02</v>
      </c>
      <c r="Q4" t="n">
        <v>7984.47</v>
      </c>
      <c r="R4" t="n">
        <v>495.81</v>
      </c>
      <c r="S4" t="n">
        <v>159.95</v>
      </c>
      <c r="T4" t="n">
        <v>161272.59</v>
      </c>
      <c r="U4" t="n">
        <v>0.32</v>
      </c>
      <c r="V4" t="n">
        <v>0.82</v>
      </c>
      <c r="W4" t="n">
        <v>7.63</v>
      </c>
      <c r="X4" t="n">
        <v>9.550000000000001</v>
      </c>
      <c r="Y4" t="n">
        <v>0.5</v>
      </c>
      <c r="Z4" t="n">
        <v>10</v>
      </c>
      <c r="AA4" t="n">
        <v>1145.536314724124</v>
      </c>
      <c r="AB4" t="n">
        <v>1567.373323300996</v>
      </c>
      <c r="AC4" t="n">
        <v>1417.785413147423</v>
      </c>
      <c r="AD4" t="n">
        <v>1145536.314724124</v>
      </c>
      <c r="AE4" t="n">
        <v>1567373.323300996</v>
      </c>
      <c r="AF4" t="n">
        <v>1.504935222329388e-06</v>
      </c>
      <c r="AG4" t="n">
        <v>1.450972222222222</v>
      </c>
      <c r="AH4" t="n">
        <v>1417785.413147423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1.0001</v>
      </c>
      <c r="E5" t="n">
        <v>99.98999999999999</v>
      </c>
      <c r="F5" t="n">
        <v>94.18000000000001</v>
      </c>
      <c r="G5" t="n">
        <v>39.24</v>
      </c>
      <c r="H5" t="n">
        <v>0.55</v>
      </c>
      <c r="I5" t="n">
        <v>144</v>
      </c>
      <c r="J5" t="n">
        <v>128.59</v>
      </c>
      <c r="K5" t="n">
        <v>45</v>
      </c>
      <c r="L5" t="n">
        <v>4</v>
      </c>
      <c r="M5" t="n">
        <v>66</v>
      </c>
      <c r="N5" t="n">
        <v>19.59</v>
      </c>
      <c r="O5" t="n">
        <v>16093.6</v>
      </c>
      <c r="P5" t="n">
        <v>765.6900000000001</v>
      </c>
      <c r="Q5" t="n">
        <v>7984.71</v>
      </c>
      <c r="R5" t="n">
        <v>395.34</v>
      </c>
      <c r="S5" t="n">
        <v>159.95</v>
      </c>
      <c r="T5" t="n">
        <v>111355.96</v>
      </c>
      <c r="U5" t="n">
        <v>0.4</v>
      </c>
      <c r="V5" t="n">
        <v>0.85</v>
      </c>
      <c r="W5" t="n">
        <v>7.62</v>
      </c>
      <c r="X5" t="n">
        <v>6.69</v>
      </c>
      <c r="Y5" t="n">
        <v>0.5</v>
      </c>
      <c r="Z5" t="n">
        <v>10</v>
      </c>
      <c r="AA5" t="n">
        <v>1005.926490376768</v>
      </c>
      <c r="AB5" t="n">
        <v>1376.353002478183</v>
      </c>
      <c r="AC5" t="n">
        <v>1244.995803645236</v>
      </c>
      <c r="AD5" t="n">
        <v>1005926.490376768</v>
      </c>
      <c r="AE5" t="n">
        <v>1376353.002478183</v>
      </c>
      <c r="AF5" t="n">
        <v>1.572383739920206e-06</v>
      </c>
      <c r="AG5" t="n">
        <v>1.38875</v>
      </c>
      <c r="AH5" t="n">
        <v>1244995.803645236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1.0066</v>
      </c>
      <c r="E6" t="n">
        <v>99.34</v>
      </c>
      <c r="F6" t="n">
        <v>93.76000000000001</v>
      </c>
      <c r="G6" t="n">
        <v>41.67</v>
      </c>
      <c r="H6" t="n">
        <v>0.68</v>
      </c>
      <c r="I6" t="n">
        <v>135</v>
      </c>
      <c r="J6" t="n">
        <v>129.92</v>
      </c>
      <c r="K6" t="n">
        <v>45</v>
      </c>
      <c r="L6" t="n">
        <v>5</v>
      </c>
      <c r="M6" t="n">
        <v>4</v>
      </c>
      <c r="N6" t="n">
        <v>19.92</v>
      </c>
      <c r="O6" t="n">
        <v>16257.24</v>
      </c>
      <c r="P6" t="n">
        <v>753.25</v>
      </c>
      <c r="Q6" t="n">
        <v>7984.81</v>
      </c>
      <c r="R6" t="n">
        <v>378.38</v>
      </c>
      <c r="S6" t="n">
        <v>159.95</v>
      </c>
      <c r="T6" t="n">
        <v>102920.95</v>
      </c>
      <c r="U6" t="n">
        <v>0.42</v>
      </c>
      <c r="V6" t="n">
        <v>0.85</v>
      </c>
      <c r="W6" t="n">
        <v>7.69</v>
      </c>
      <c r="X6" t="n">
        <v>6.27</v>
      </c>
      <c r="Y6" t="n">
        <v>0.5</v>
      </c>
      <c r="Z6" t="n">
        <v>10</v>
      </c>
      <c r="AA6" t="n">
        <v>987.2038346892937</v>
      </c>
      <c r="AB6" t="n">
        <v>1350.735838981307</v>
      </c>
      <c r="AC6" t="n">
        <v>1221.823506278587</v>
      </c>
      <c r="AD6" t="n">
        <v>987203.8346892936</v>
      </c>
      <c r="AE6" t="n">
        <v>1350735.838981307</v>
      </c>
      <c r="AF6" t="n">
        <v>1.582603212282451e-06</v>
      </c>
      <c r="AG6" t="n">
        <v>1.379722222222222</v>
      </c>
      <c r="AH6" t="n">
        <v>1221823.506278587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1.0073</v>
      </c>
      <c r="E7" t="n">
        <v>99.28</v>
      </c>
      <c r="F7" t="n">
        <v>93.72</v>
      </c>
      <c r="G7" t="n">
        <v>41.97</v>
      </c>
      <c r="H7" t="n">
        <v>0.8100000000000001</v>
      </c>
      <c r="I7" t="n">
        <v>134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759.92</v>
      </c>
      <c r="Q7" t="n">
        <v>7984.82</v>
      </c>
      <c r="R7" t="n">
        <v>376.89</v>
      </c>
      <c r="S7" t="n">
        <v>159.95</v>
      </c>
      <c r="T7" t="n">
        <v>102181.45</v>
      </c>
      <c r="U7" t="n">
        <v>0.42</v>
      </c>
      <c r="V7" t="n">
        <v>0.85</v>
      </c>
      <c r="W7" t="n">
        <v>7.69</v>
      </c>
      <c r="X7" t="n">
        <v>6.23</v>
      </c>
      <c r="Y7" t="n">
        <v>0.5</v>
      </c>
      <c r="Z7" t="n">
        <v>10</v>
      </c>
      <c r="AA7" t="n">
        <v>992.144358990553</v>
      </c>
      <c r="AB7" t="n">
        <v>1357.495682290839</v>
      </c>
      <c r="AC7" t="n">
        <v>1227.938199630157</v>
      </c>
      <c r="AD7" t="n">
        <v>992144.358990553</v>
      </c>
      <c r="AE7" t="n">
        <v>1357495.682290839</v>
      </c>
      <c r="AF7" t="n">
        <v>1.583703770844539e-06</v>
      </c>
      <c r="AG7" t="n">
        <v>1.378888888888889</v>
      </c>
      <c r="AH7" t="n">
        <v>1227938.199630157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2024-09-25T21:30:38Z</dcterms:created>
  <dcterms:modified xmlns:dcterms="http://purl.org/dc/terms/" xmlns:xsi="http://www.w3.org/2001/XMLSchema-instance" xsi:type="dcterms:W3CDTF">2024-09-25T21:30:38Z</dcterms:modified>
</cp:coreProperties>
</file>