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gráficos!$A$7:$A$78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</numCache>
            </numRef>
          </xVal>
          <yVal>
            <numRef>
              <f>gráficos!$B$7:$B$78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</v>
      </c>
      <c r="E2" t="n">
        <v>72.98999999999999</v>
      </c>
      <c r="F2" t="n">
        <v>50.68</v>
      </c>
      <c r="G2" t="n">
        <v>5.97</v>
      </c>
      <c r="H2" t="n">
        <v>0.09</v>
      </c>
      <c r="I2" t="n">
        <v>509</v>
      </c>
      <c r="J2" t="n">
        <v>194.77</v>
      </c>
      <c r="K2" t="n">
        <v>54.38</v>
      </c>
      <c r="L2" t="n">
        <v>1</v>
      </c>
      <c r="M2" t="n">
        <v>507</v>
      </c>
      <c r="N2" t="n">
        <v>39.4</v>
      </c>
      <c r="O2" t="n">
        <v>24256.19</v>
      </c>
      <c r="P2" t="n">
        <v>696.64</v>
      </c>
      <c r="Q2" t="n">
        <v>3898.25</v>
      </c>
      <c r="R2" t="n">
        <v>783.98</v>
      </c>
      <c r="S2" t="n">
        <v>96.11</v>
      </c>
      <c r="T2" t="n">
        <v>337540.82</v>
      </c>
      <c r="U2" t="n">
        <v>0.12</v>
      </c>
      <c r="V2" t="n">
        <v>0.54</v>
      </c>
      <c r="W2" t="n">
        <v>5.25</v>
      </c>
      <c r="X2" t="n">
        <v>20.31</v>
      </c>
      <c r="Y2" t="n">
        <v>1</v>
      </c>
      <c r="Z2" t="n">
        <v>10</v>
      </c>
      <c r="AA2" t="n">
        <v>948.2457340347878</v>
      </c>
      <c r="AB2" t="n">
        <v>1297.431646955712</v>
      </c>
      <c r="AC2" t="n">
        <v>1173.606591527011</v>
      </c>
      <c r="AD2" t="n">
        <v>948245.7340347877</v>
      </c>
      <c r="AE2" t="n">
        <v>1297431.646955712</v>
      </c>
      <c r="AF2" t="n">
        <v>1.279114660367293e-06</v>
      </c>
      <c r="AG2" t="n">
        <v>1.01375</v>
      </c>
      <c r="AH2" t="n">
        <v>1173606.591527011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2.1497</v>
      </c>
      <c r="E3" t="n">
        <v>46.52</v>
      </c>
      <c r="F3" t="n">
        <v>37.08</v>
      </c>
      <c r="G3" t="n">
        <v>12.5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490.63</v>
      </c>
      <c r="Q3" t="n">
        <v>3897.5</v>
      </c>
      <c r="R3" t="n">
        <v>328.81</v>
      </c>
      <c r="S3" t="n">
        <v>96.11</v>
      </c>
      <c r="T3" t="n">
        <v>111612.96</v>
      </c>
      <c r="U3" t="n">
        <v>0.29</v>
      </c>
      <c r="V3" t="n">
        <v>0.73</v>
      </c>
      <c r="W3" t="n">
        <v>4.66</v>
      </c>
      <c r="X3" t="n">
        <v>6.71</v>
      </c>
      <c r="Y3" t="n">
        <v>1</v>
      </c>
      <c r="Z3" t="n">
        <v>10</v>
      </c>
      <c r="AA3" t="n">
        <v>431.5391377887025</v>
      </c>
      <c r="AB3" t="n">
        <v>590.4508864856169</v>
      </c>
      <c r="AC3" t="n">
        <v>534.0990825824528</v>
      </c>
      <c r="AD3" t="n">
        <v>431539.1377887025</v>
      </c>
      <c r="AE3" t="n">
        <v>590450.8864856169</v>
      </c>
      <c r="AF3" t="n">
        <v>2.007089624373408e-06</v>
      </c>
      <c r="AG3" t="n">
        <v>0.6461111111111112</v>
      </c>
      <c r="AH3" t="n">
        <v>534099.0825824528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2.4474</v>
      </c>
      <c r="E4" t="n">
        <v>40.86</v>
      </c>
      <c r="F4" t="n">
        <v>34.26</v>
      </c>
      <c r="G4" t="n">
        <v>19.58</v>
      </c>
      <c r="H4" t="n">
        <v>0.27</v>
      </c>
      <c r="I4" t="n">
        <v>105</v>
      </c>
      <c r="J4" t="n">
        <v>197.88</v>
      </c>
      <c r="K4" t="n">
        <v>54.38</v>
      </c>
      <c r="L4" t="n">
        <v>3</v>
      </c>
      <c r="M4" t="n">
        <v>103</v>
      </c>
      <c r="N4" t="n">
        <v>40.5</v>
      </c>
      <c r="O4" t="n">
        <v>24639</v>
      </c>
      <c r="P4" t="n">
        <v>434.05</v>
      </c>
      <c r="Q4" t="n">
        <v>3896.97</v>
      </c>
      <c r="R4" t="n">
        <v>234.51</v>
      </c>
      <c r="S4" t="n">
        <v>96.11</v>
      </c>
      <c r="T4" t="n">
        <v>64824.98</v>
      </c>
      <c r="U4" t="n">
        <v>0.41</v>
      </c>
      <c r="V4" t="n">
        <v>0.79</v>
      </c>
      <c r="W4" t="n">
        <v>4.55</v>
      </c>
      <c r="X4" t="n">
        <v>3.9</v>
      </c>
      <c r="Y4" t="n">
        <v>1</v>
      </c>
      <c r="Z4" t="n">
        <v>10</v>
      </c>
      <c r="AA4" t="n">
        <v>339.9633862866862</v>
      </c>
      <c r="AB4" t="n">
        <v>465.1529032435335</v>
      </c>
      <c r="AC4" t="n">
        <v>420.7593630041698</v>
      </c>
      <c r="AD4" t="n">
        <v>339963.3862866862</v>
      </c>
      <c r="AE4" t="n">
        <v>465152.9032435335</v>
      </c>
      <c r="AF4" t="n">
        <v>2.285040306410884e-06</v>
      </c>
      <c r="AG4" t="n">
        <v>0.5675</v>
      </c>
      <c r="AH4" t="n">
        <v>420759.3630041698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2.6025</v>
      </c>
      <c r="E5" t="n">
        <v>38.42</v>
      </c>
      <c r="F5" t="n">
        <v>33.07</v>
      </c>
      <c r="G5" t="n">
        <v>27.18</v>
      </c>
      <c r="H5" t="n">
        <v>0.36</v>
      </c>
      <c r="I5" t="n">
        <v>73</v>
      </c>
      <c r="J5" t="n">
        <v>199.44</v>
      </c>
      <c r="K5" t="n">
        <v>54.38</v>
      </c>
      <c r="L5" t="n">
        <v>4</v>
      </c>
      <c r="M5" t="n">
        <v>71</v>
      </c>
      <c r="N5" t="n">
        <v>41.06</v>
      </c>
      <c r="O5" t="n">
        <v>24831.54</v>
      </c>
      <c r="P5" t="n">
        <v>399.75</v>
      </c>
      <c r="Q5" t="n">
        <v>3896.85</v>
      </c>
      <c r="R5" t="n">
        <v>194.37</v>
      </c>
      <c r="S5" t="n">
        <v>96.11</v>
      </c>
      <c r="T5" t="n">
        <v>44918.26</v>
      </c>
      <c r="U5" t="n">
        <v>0.49</v>
      </c>
      <c r="V5" t="n">
        <v>0.82</v>
      </c>
      <c r="W5" t="n">
        <v>4.51</v>
      </c>
      <c r="X5" t="n">
        <v>2.71</v>
      </c>
      <c r="Y5" t="n">
        <v>1</v>
      </c>
      <c r="Z5" t="n">
        <v>10</v>
      </c>
      <c r="AA5" t="n">
        <v>298.7619023362759</v>
      </c>
      <c r="AB5" t="n">
        <v>408.7792152213957</v>
      </c>
      <c r="AC5" t="n">
        <v>369.7659006458969</v>
      </c>
      <c r="AD5" t="n">
        <v>298761.9023362759</v>
      </c>
      <c r="AE5" t="n">
        <v>408779.2152213957</v>
      </c>
      <c r="AF5" t="n">
        <v>2.429851024529838e-06</v>
      </c>
      <c r="AG5" t="n">
        <v>0.5336111111111111</v>
      </c>
      <c r="AH5" t="n">
        <v>369765.9006458969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2.7063</v>
      </c>
      <c r="E6" t="n">
        <v>36.95</v>
      </c>
      <c r="F6" t="n">
        <v>32.33</v>
      </c>
      <c r="G6" t="n">
        <v>35.93</v>
      </c>
      <c r="H6" t="n">
        <v>0.44</v>
      </c>
      <c r="I6" t="n">
        <v>54</v>
      </c>
      <c r="J6" t="n">
        <v>201.01</v>
      </c>
      <c r="K6" t="n">
        <v>54.38</v>
      </c>
      <c r="L6" t="n">
        <v>5</v>
      </c>
      <c r="M6" t="n">
        <v>52</v>
      </c>
      <c r="N6" t="n">
        <v>41.63</v>
      </c>
      <c r="O6" t="n">
        <v>25024.84</v>
      </c>
      <c r="P6" t="n">
        <v>368.46</v>
      </c>
      <c r="Q6" t="n">
        <v>3896.72</v>
      </c>
      <c r="R6" t="n">
        <v>170.2</v>
      </c>
      <c r="S6" t="n">
        <v>96.11</v>
      </c>
      <c r="T6" t="n">
        <v>32923.96</v>
      </c>
      <c r="U6" t="n">
        <v>0.5600000000000001</v>
      </c>
      <c r="V6" t="n">
        <v>0.84</v>
      </c>
      <c r="W6" t="n">
        <v>4.47</v>
      </c>
      <c r="X6" t="n">
        <v>1.97</v>
      </c>
      <c r="Y6" t="n">
        <v>1</v>
      </c>
      <c r="Z6" t="n">
        <v>10</v>
      </c>
      <c r="AA6" t="n">
        <v>269.7777621521795</v>
      </c>
      <c r="AB6" t="n">
        <v>369.1218359314955</v>
      </c>
      <c r="AC6" t="n">
        <v>333.8933659759433</v>
      </c>
      <c r="AD6" t="n">
        <v>269777.7621521795</v>
      </c>
      <c r="AE6" t="n">
        <v>369121.8359314955</v>
      </c>
      <c r="AF6" t="n">
        <v>2.526764967410222e-06</v>
      </c>
      <c r="AG6" t="n">
        <v>0.5131944444444445</v>
      </c>
      <c r="AH6" t="n">
        <v>333893.3659759433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2.7656</v>
      </c>
      <c r="E7" t="n">
        <v>36.16</v>
      </c>
      <c r="F7" t="n">
        <v>31.97</v>
      </c>
      <c r="G7" t="n">
        <v>44.61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24</v>
      </c>
      <c r="N7" t="n">
        <v>42.2</v>
      </c>
      <c r="O7" t="n">
        <v>25218.93</v>
      </c>
      <c r="P7" t="n">
        <v>342.42</v>
      </c>
      <c r="Q7" t="n">
        <v>3897.2</v>
      </c>
      <c r="R7" t="n">
        <v>157.32</v>
      </c>
      <c r="S7" t="n">
        <v>96.11</v>
      </c>
      <c r="T7" t="n">
        <v>26540.08</v>
      </c>
      <c r="U7" t="n">
        <v>0.61</v>
      </c>
      <c r="V7" t="n">
        <v>0.85</v>
      </c>
      <c r="W7" t="n">
        <v>4.47</v>
      </c>
      <c r="X7" t="n">
        <v>1.61</v>
      </c>
      <c r="Y7" t="n">
        <v>1</v>
      </c>
      <c r="Z7" t="n">
        <v>10</v>
      </c>
      <c r="AA7" t="n">
        <v>250.3338244627434</v>
      </c>
      <c r="AB7" t="n">
        <v>342.5177825786574</v>
      </c>
      <c r="AC7" t="n">
        <v>309.8283661361795</v>
      </c>
      <c r="AD7" t="n">
        <v>250333.8244627434</v>
      </c>
      <c r="AE7" t="n">
        <v>342517.7825786574</v>
      </c>
      <c r="AF7" t="n">
        <v>2.582131025337068e-06</v>
      </c>
      <c r="AG7" t="n">
        <v>0.5022222222222221</v>
      </c>
      <c r="AH7" t="n">
        <v>309828.3661361795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2.7824</v>
      </c>
      <c r="E8" t="n">
        <v>35.94</v>
      </c>
      <c r="F8" t="n">
        <v>31.87</v>
      </c>
      <c r="G8" t="n">
        <v>47.8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336.46</v>
      </c>
      <c r="Q8" t="n">
        <v>3897.12</v>
      </c>
      <c r="R8" t="n">
        <v>152.78</v>
      </c>
      <c r="S8" t="n">
        <v>96.11</v>
      </c>
      <c r="T8" t="n">
        <v>24283.45</v>
      </c>
      <c r="U8" t="n">
        <v>0.63</v>
      </c>
      <c r="V8" t="n">
        <v>0.85</v>
      </c>
      <c r="W8" t="n">
        <v>4.5</v>
      </c>
      <c r="X8" t="n">
        <v>1.51</v>
      </c>
      <c r="Y8" t="n">
        <v>1</v>
      </c>
      <c r="Z8" t="n">
        <v>10</v>
      </c>
      <c r="AA8" t="n">
        <v>245.673659613005</v>
      </c>
      <c r="AB8" t="n">
        <v>336.1415394392853</v>
      </c>
      <c r="AC8" t="n">
        <v>304.0606626929136</v>
      </c>
      <c r="AD8" t="n">
        <v>245673.659613005</v>
      </c>
      <c r="AE8" t="n">
        <v>336141.5394392853</v>
      </c>
      <c r="AF8" t="n">
        <v>2.597816518982448e-06</v>
      </c>
      <c r="AG8" t="n">
        <v>0.4991666666666666</v>
      </c>
      <c r="AH8" t="n">
        <v>304060.6626929136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1.6251</v>
      </c>
      <c r="E2" t="n">
        <v>61.54</v>
      </c>
      <c r="F2" t="n">
        <v>46.23</v>
      </c>
      <c r="G2" t="n">
        <v>6.88</v>
      </c>
      <c r="H2" t="n">
        <v>0.11</v>
      </c>
      <c r="I2" t="n">
        <v>403</v>
      </c>
      <c r="J2" t="n">
        <v>159.12</v>
      </c>
      <c r="K2" t="n">
        <v>50.28</v>
      </c>
      <c r="L2" t="n">
        <v>1</v>
      </c>
      <c r="M2" t="n">
        <v>401</v>
      </c>
      <c r="N2" t="n">
        <v>27.84</v>
      </c>
      <c r="O2" t="n">
        <v>19859.16</v>
      </c>
      <c r="P2" t="n">
        <v>552.3099999999999</v>
      </c>
      <c r="Q2" t="n">
        <v>3897.89</v>
      </c>
      <c r="R2" t="n">
        <v>634.55</v>
      </c>
      <c r="S2" t="n">
        <v>96.11</v>
      </c>
      <c r="T2" t="n">
        <v>263354.52</v>
      </c>
      <c r="U2" t="n">
        <v>0.15</v>
      </c>
      <c r="V2" t="n">
        <v>0.59</v>
      </c>
      <c r="W2" t="n">
        <v>5.07</v>
      </c>
      <c r="X2" t="n">
        <v>15.85</v>
      </c>
      <c r="Y2" t="n">
        <v>1</v>
      </c>
      <c r="Z2" t="n">
        <v>10</v>
      </c>
      <c r="AA2" t="n">
        <v>643.4831679967255</v>
      </c>
      <c r="AB2" t="n">
        <v>880.4420589269347</v>
      </c>
      <c r="AC2" t="n">
        <v>796.413904531138</v>
      </c>
      <c r="AD2" t="n">
        <v>643483.1679967254</v>
      </c>
      <c r="AE2" t="n">
        <v>880442.0589269347</v>
      </c>
      <c r="AF2" t="n">
        <v>1.56961673764768e-06</v>
      </c>
      <c r="AG2" t="n">
        <v>0.8547222222222222</v>
      </c>
      <c r="AH2" t="n">
        <v>796413.904531138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2.3261</v>
      </c>
      <c r="E3" t="n">
        <v>42.99</v>
      </c>
      <c r="F3" t="n">
        <v>35.93</v>
      </c>
      <c r="G3" t="n">
        <v>14.66</v>
      </c>
      <c r="H3" t="n">
        <v>0.22</v>
      </c>
      <c r="I3" t="n">
        <v>147</v>
      </c>
      <c r="J3" t="n">
        <v>160.54</v>
      </c>
      <c r="K3" t="n">
        <v>50.28</v>
      </c>
      <c r="L3" t="n">
        <v>2</v>
      </c>
      <c r="M3" t="n">
        <v>145</v>
      </c>
      <c r="N3" t="n">
        <v>28.26</v>
      </c>
      <c r="O3" t="n">
        <v>20034.4</v>
      </c>
      <c r="P3" t="n">
        <v>404.93</v>
      </c>
      <c r="Q3" t="n">
        <v>3897.47</v>
      </c>
      <c r="R3" t="n">
        <v>289.74</v>
      </c>
      <c r="S3" t="n">
        <v>96.11</v>
      </c>
      <c r="T3" t="n">
        <v>92232.61</v>
      </c>
      <c r="U3" t="n">
        <v>0.33</v>
      </c>
      <c r="V3" t="n">
        <v>0.75</v>
      </c>
      <c r="W3" t="n">
        <v>4.64</v>
      </c>
      <c r="X3" t="n">
        <v>5.56</v>
      </c>
      <c r="Y3" t="n">
        <v>1</v>
      </c>
      <c r="Z3" t="n">
        <v>10</v>
      </c>
      <c r="AA3" t="n">
        <v>336.3539189623557</v>
      </c>
      <c r="AB3" t="n">
        <v>460.2142708119246</v>
      </c>
      <c r="AC3" t="n">
        <v>416.2920667204197</v>
      </c>
      <c r="AD3" t="n">
        <v>336353.9189623558</v>
      </c>
      <c r="AE3" t="n">
        <v>460214.2708119246</v>
      </c>
      <c r="AF3" t="n">
        <v>2.246683584666955e-06</v>
      </c>
      <c r="AG3" t="n">
        <v>0.5970833333333334</v>
      </c>
      <c r="AH3" t="n">
        <v>416292.0667204197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2.586</v>
      </c>
      <c r="E4" t="n">
        <v>38.67</v>
      </c>
      <c r="F4" t="n">
        <v>33.57</v>
      </c>
      <c r="G4" t="n">
        <v>23.42</v>
      </c>
      <c r="H4" t="n">
        <v>0.33</v>
      </c>
      <c r="I4" t="n">
        <v>86</v>
      </c>
      <c r="J4" t="n">
        <v>161.97</v>
      </c>
      <c r="K4" t="n">
        <v>50.28</v>
      </c>
      <c r="L4" t="n">
        <v>3</v>
      </c>
      <c r="M4" t="n">
        <v>84</v>
      </c>
      <c r="N4" t="n">
        <v>28.69</v>
      </c>
      <c r="O4" t="n">
        <v>20210.21</v>
      </c>
      <c r="P4" t="n">
        <v>354.08</v>
      </c>
      <c r="Q4" t="n">
        <v>3897.08</v>
      </c>
      <c r="R4" t="n">
        <v>211.61</v>
      </c>
      <c r="S4" t="n">
        <v>96.11</v>
      </c>
      <c r="T4" t="n">
        <v>53473.23</v>
      </c>
      <c r="U4" t="n">
        <v>0.45</v>
      </c>
      <c r="V4" t="n">
        <v>0.8100000000000001</v>
      </c>
      <c r="W4" t="n">
        <v>4.52</v>
      </c>
      <c r="X4" t="n">
        <v>3.21</v>
      </c>
      <c r="Y4" t="n">
        <v>1</v>
      </c>
      <c r="Z4" t="n">
        <v>10</v>
      </c>
      <c r="AA4" t="n">
        <v>270.2938558589516</v>
      </c>
      <c r="AB4" t="n">
        <v>369.8279781095486</v>
      </c>
      <c r="AC4" t="n">
        <v>334.5321149355998</v>
      </c>
      <c r="AD4" t="n">
        <v>270293.8558589516</v>
      </c>
      <c r="AE4" t="n">
        <v>369827.9781095486</v>
      </c>
      <c r="AF4" t="n">
        <v>2.497710223098209e-06</v>
      </c>
      <c r="AG4" t="n">
        <v>0.5370833333333334</v>
      </c>
      <c r="AH4" t="n">
        <v>334532.1149355998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2.7243</v>
      </c>
      <c r="E5" t="n">
        <v>36.71</v>
      </c>
      <c r="F5" t="n">
        <v>32.51</v>
      </c>
      <c r="G5" t="n">
        <v>33.63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47</v>
      </c>
      <c r="N5" t="n">
        <v>29.12</v>
      </c>
      <c r="O5" t="n">
        <v>20386.62</v>
      </c>
      <c r="P5" t="n">
        <v>313.81</v>
      </c>
      <c r="Q5" t="n">
        <v>3897.19</v>
      </c>
      <c r="R5" t="n">
        <v>175.84</v>
      </c>
      <c r="S5" t="n">
        <v>96.11</v>
      </c>
      <c r="T5" t="n">
        <v>35727.7</v>
      </c>
      <c r="U5" t="n">
        <v>0.55</v>
      </c>
      <c r="V5" t="n">
        <v>0.83</v>
      </c>
      <c r="W5" t="n">
        <v>4.49</v>
      </c>
      <c r="X5" t="n">
        <v>2.15</v>
      </c>
      <c r="Y5" t="n">
        <v>1</v>
      </c>
      <c r="Z5" t="n">
        <v>10</v>
      </c>
      <c r="AA5" t="n">
        <v>234.1284731591627</v>
      </c>
      <c r="AB5" t="n">
        <v>320.3449059954671</v>
      </c>
      <c r="AC5" t="n">
        <v>289.7716377742541</v>
      </c>
      <c r="AD5" t="n">
        <v>234128.4731591627</v>
      </c>
      <c r="AE5" t="n">
        <v>320344.905995467</v>
      </c>
      <c r="AF5" t="n">
        <v>2.631288461247662e-06</v>
      </c>
      <c r="AG5" t="n">
        <v>0.5098611111111111</v>
      </c>
      <c r="AH5" t="n">
        <v>289771.6377742541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2.7623</v>
      </c>
      <c r="E6" t="n">
        <v>36.2</v>
      </c>
      <c r="F6" t="n">
        <v>32.27</v>
      </c>
      <c r="G6" t="n">
        <v>38.72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299.92</v>
      </c>
      <c r="Q6" t="n">
        <v>3897.29</v>
      </c>
      <c r="R6" t="n">
        <v>165.81</v>
      </c>
      <c r="S6" t="n">
        <v>96.11</v>
      </c>
      <c r="T6" t="n">
        <v>30753.16</v>
      </c>
      <c r="U6" t="n">
        <v>0.58</v>
      </c>
      <c r="V6" t="n">
        <v>0.84</v>
      </c>
      <c r="W6" t="n">
        <v>4.53</v>
      </c>
      <c r="X6" t="n">
        <v>1.9</v>
      </c>
      <c r="Y6" t="n">
        <v>1</v>
      </c>
      <c r="Z6" t="n">
        <v>10</v>
      </c>
      <c r="AA6" t="n">
        <v>223.5491900000804</v>
      </c>
      <c r="AB6" t="n">
        <v>305.8698640521847</v>
      </c>
      <c r="AC6" t="n">
        <v>276.6780735181851</v>
      </c>
      <c r="AD6" t="n">
        <v>223549.1900000804</v>
      </c>
      <c r="AE6" t="n">
        <v>305869.8640521847</v>
      </c>
      <c r="AF6" t="n">
        <v>2.667991086335725e-06</v>
      </c>
      <c r="AG6" t="n">
        <v>0.5027777777777778</v>
      </c>
      <c r="AH6" t="n">
        <v>276678.0735181851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2.3506</v>
      </c>
      <c r="E2" t="n">
        <v>42.54</v>
      </c>
      <c r="F2" t="n">
        <v>37.45</v>
      </c>
      <c r="G2" t="n">
        <v>12.08</v>
      </c>
      <c r="H2" t="n">
        <v>0.22</v>
      </c>
      <c r="I2" t="n">
        <v>186</v>
      </c>
      <c r="J2" t="n">
        <v>80.84</v>
      </c>
      <c r="K2" t="n">
        <v>35.1</v>
      </c>
      <c r="L2" t="n">
        <v>1</v>
      </c>
      <c r="M2" t="n">
        <v>183</v>
      </c>
      <c r="N2" t="n">
        <v>9.74</v>
      </c>
      <c r="O2" t="n">
        <v>10204.21</v>
      </c>
      <c r="P2" t="n">
        <v>255.99</v>
      </c>
      <c r="Q2" t="n">
        <v>3897.31</v>
      </c>
      <c r="R2" t="n">
        <v>341.38</v>
      </c>
      <c r="S2" t="n">
        <v>96.11</v>
      </c>
      <c r="T2" t="n">
        <v>117856.24</v>
      </c>
      <c r="U2" t="n">
        <v>0.28</v>
      </c>
      <c r="V2" t="n">
        <v>0.72</v>
      </c>
      <c r="W2" t="n">
        <v>4.68</v>
      </c>
      <c r="X2" t="n">
        <v>7.08</v>
      </c>
      <c r="Y2" t="n">
        <v>1</v>
      </c>
      <c r="Z2" t="n">
        <v>10</v>
      </c>
      <c r="AA2" t="n">
        <v>222.42853957489</v>
      </c>
      <c r="AB2" t="n">
        <v>304.3365407008326</v>
      </c>
      <c r="AC2" t="n">
        <v>275.2910883954528</v>
      </c>
      <c r="AD2" t="n">
        <v>222428.53957489</v>
      </c>
      <c r="AE2" t="n">
        <v>304336.5407008326</v>
      </c>
      <c r="AF2" t="n">
        <v>2.533376646255372e-06</v>
      </c>
      <c r="AG2" t="n">
        <v>0.5908333333333333</v>
      </c>
      <c r="AH2" t="n">
        <v>275291.0883954528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2.5956</v>
      </c>
      <c r="E3" t="n">
        <v>38.53</v>
      </c>
      <c r="F3" t="n">
        <v>34.69</v>
      </c>
      <c r="G3" t="n">
        <v>18.42</v>
      </c>
      <c r="H3" t="n">
        <v>0.43</v>
      </c>
      <c r="I3" t="n">
        <v>113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216.54</v>
      </c>
      <c r="Q3" t="n">
        <v>3897.75</v>
      </c>
      <c r="R3" t="n">
        <v>243.96</v>
      </c>
      <c r="S3" t="n">
        <v>96.11</v>
      </c>
      <c r="T3" t="n">
        <v>69510.24000000001</v>
      </c>
      <c r="U3" t="n">
        <v>0.39</v>
      </c>
      <c r="V3" t="n">
        <v>0.78</v>
      </c>
      <c r="W3" t="n">
        <v>4.71</v>
      </c>
      <c r="X3" t="n">
        <v>4.32</v>
      </c>
      <c r="Y3" t="n">
        <v>1</v>
      </c>
      <c r="Z3" t="n">
        <v>10</v>
      </c>
      <c r="AA3" t="n">
        <v>176.1787347095713</v>
      </c>
      <c r="AB3" t="n">
        <v>241.0555172867487</v>
      </c>
      <c r="AC3" t="n">
        <v>218.0495170405146</v>
      </c>
      <c r="AD3" t="n">
        <v>176178.7347095713</v>
      </c>
      <c r="AE3" t="n">
        <v>241055.5172867487</v>
      </c>
      <c r="AF3" t="n">
        <v>2.797427219867457e-06</v>
      </c>
      <c r="AG3" t="n">
        <v>0.5351388888888889</v>
      </c>
      <c r="AH3" t="n">
        <v>218049.5170405146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2.0758</v>
      </c>
      <c r="E2" t="n">
        <v>48.17</v>
      </c>
      <c r="F2" t="n">
        <v>40.36</v>
      </c>
      <c r="G2" t="n">
        <v>9.31</v>
      </c>
      <c r="H2" t="n">
        <v>0.16</v>
      </c>
      <c r="I2" t="n">
        <v>260</v>
      </c>
      <c r="J2" t="n">
        <v>107.41</v>
      </c>
      <c r="K2" t="n">
        <v>41.65</v>
      </c>
      <c r="L2" t="n">
        <v>1</v>
      </c>
      <c r="M2" t="n">
        <v>258</v>
      </c>
      <c r="N2" t="n">
        <v>14.77</v>
      </c>
      <c r="O2" t="n">
        <v>13481.73</v>
      </c>
      <c r="P2" t="n">
        <v>357.29</v>
      </c>
      <c r="Q2" t="n">
        <v>3897.63</v>
      </c>
      <c r="R2" t="n">
        <v>438.36</v>
      </c>
      <c r="S2" t="n">
        <v>96.11</v>
      </c>
      <c r="T2" t="n">
        <v>165976.43</v>
      </c>
      <c r="U2" t="n">
        <v>0.22</v>
      </c>
      <c r="V2" t="n">
        <v>0.67</v>
      </c>
      <c r="W2" t="n">
        <v>4.82</v>
      </c>
      <c r="X2" t="n">
        <v>9.99</v>
      </c>
      <c r="Y2" t="n">
        <v>1</v>
      </c>
      <c r="Z2" t="n">
        <v>10</v>
      </c>
      <c r="AA2" t="n">
        <v>337.7591453092758</v>
      </c>
      <c r="AB2" t="n">
        <v>462.1369634939918</v>
      </c>
      <c r="AC2" t="n">
        <v>418.0312603114264</v>
      </c>
      <c r="AD2" t="n">
        <v>337759.1453092758</v>
      </c>
      <c r="AE2" t="n">
        <v>462136.9634939918</v>
      </c>
      <c r="AF2" t="n">
        <v>2.140266763463223e-06</v>
      </c>
      <c r="AG2" t="n">
        <v>0.6690277777777778</v>
      </c>
      <c r="AH2" t="n">
        <v>418031.2603114264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2.6243</v>
      </c>
      <c r="E3" t="n">
        <v>38.11</v>
      </c>
      <c r="F3" t="n">
        <v>33.94</v>
      </c>
      <c r="G3" t="n">
        <v>21.21</v>
      </c>
      <c r="H3" t="n">
        <v>0.32</v>
      </c>
      <c r="I3" t="n">
        <v>96</v>
      </c>
      <c r="J3" t="n">
        <v>108.68</v>
      </c>
      <c r="K3" t="n">
        <v>41.65</v>
      </c>
      <c r="L3" t="n">
        <v>2</v>
      </c>
      <c r="M3" t="n">
        <v>83</v>
      </c>
      <c r="N3" t="n">
        <v>15.03</v>
      </c>
      <c r="O3" t="n">
        <v>13638.32</v>
      </c>
      <c r="P3" t="n">
        <v>260.84</v>
      </c>
      <c r="Q3" t="n">
        <v>3897.19</v>
      </c>
      <c r="R3" t="n">
        <v>223.41</v>
      </c>
      <c r="S3" t="n">
        <v>96.11</v>
      </c>
      <c r="T3" t="n">
        <v>59319.91</v>
      </c>
      <c r="U3" t="n">
        <v>0.43</v>
      </c>
      <c r="V3" t="n">
        <v>0.8</v>
      </c>
      <c r="W3" t="n">
        <v>4.55</v>
      </c>
      <c r="X3" t="n">
        <v>3.57</v>
      </c>
      <c r="Y3" t="n">
        <v>1</v>
      </c>
      <c r="Z3" t="n">
        <v>10</v>
      </c>
      <c r="AA3" t="n">
        <v>204.9356534400525</v>
      </c>
      <c r="AB3" t="n">
        <v>280.4020021594897</v>
      </c>
      <c r="AC3" t="n">
        <v>253.6408286201521</v>
      </c>
      <c r="AD3" t="n">
        <v>204935.6534400525</v>
      </c>
      <c r="AE3" t="n">
        <v>280402.0021594897</v>
      </c>
      <c r="AF3" t="n">
        <v>2.705801169359541e-06</v>
      </c>
      <c r="AG3" t="n">
        <v>0.5293055555555556</v>
      </c>
      <c r="AH3" t="n">
        <v>253640.8286201521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2.692</v>
      </c>
      <c r="E4" t="n">
        <v>37.15</v>
      </c>
      <c r="F4" t="n">
        <v>33.36</v>
      </c>
      <c r="G4" t="n">
        <v>25.33</v>
      </c>
      <c r="H4" t="n">
        <v>0.48</v>
      </c>
      <c r="I4" t="n">
        <v>79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246.98</v>
      </c>
      <c r="Q4" t="n">
        <v>3897.26</v>
      </c>
      <c r="R4" t="n">
        <v>200.82</v>
      </c>
      <c r="S4" t="n">
        <v>96.11</v>
      </c>
      <c r="T4" t="n">
        <v>48111.57</v>
      </c>
      <c r="U4" t="n">
        <v>0.48</v>
      </c>
      <c r="V4" t="n">
        <v>0.8100000000000001</v>
      </c>
      <c r="W4" t="n">
        <v>4.62</v>
      </c>
      <c r="X4" t="n">
        <v>2.99</v>
      </c>
      <c r="Y4" t="n">
        <v>1</v>
      </c>
      <c r="Z4" t="n">
        <v>10</v>
      </c>
      <c r="AA4" t="n">
        <v>191.7112365603309</v>
      </c>
      <c r="AB4" t="n">
        <v>262.3077715645668</v>
      </c>
      <c r="AC4" t="n">
        <v>237.2734859977907</v>
      </c>
      <c r="AD4" t="n">
        <v>191711.236560331</v>
      </c>
      <c r="AE4" t="n">
        <v>262307.7715645668</v>
      </c>
      <c r="AF4" t="n">
        <v>2.775603683997975e-06</v>
      </c>
      <c r="AG4" t="n">
        <v>0.5159722222222222</v>
      </c>
      <c r="AH4" t="n">
        <v>237273.4859977907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2.4686</v>
      </c>
      <c r="E2" t="n">
        <v>40.51</v>
      </c>
      <c r="F2" t="n">
        <v>36.48</v>
      </c>
      <c r="G2" t="n">
        <v>13.59</v>
      </c>
      <c r="H2" t="n">
        <v>0.28</v>
      </c>
      <c r="I2" t="n">
        <v>161</v>
      </c>
      <c r="J2" t="n">
        <v>61.76</v>
      </c>
      <c r="K2" t="n">
        <v>28.92</v>
      </c>
      <c r="L2" t="n">
        <v>1</v>
      </c>
      <c r="M2" t="n">
        <v>30</v>
      </c>
      <c r="N2" t="n">
        <v>6.84</v>
      </c>
      <c r="O2" t="n">
        <v>7851.41</v>
      </c>
      <c r="P2" t="n">
        <v>192.27</v>
      </c>
      <c r="Q2" t="n">
        <v>3897.61</v>
      </c>
      <c r="R2" t="n">
        <v>302.8</v>
      </c>
      <c r="S2" t="n">
        <v>96.11</v>
      </c>
      <c r="T2" t="n">
        <v>98690.32000000001</v>
      </c>
      <c r="U2" t="n">
        <v>0.32</v>
      </c>
      <c r="V2" t="n">
        <v>0.74</v>
      </c>
      <c r="W2" t="n">
        <v>4.81</v>
      </c>
      <c r="X2" t="n">
        <v>6.11</v>
      </c>
      <c r="Y2" t="n">
        <v>1</v>
      </c>
      <c r="Z2" t="n">
        <v>10</v>
      </c>
      <c r="AA2" t="n">
        <v>166.6055580369478</v>
      </c>
      <c r="AB2" t="n">
        <v>227.9570746245242</v>
      </c>
      <c r="AC2" t="n">
        <v>206.2011713621889</v>
      </c>
      <c r="AD2" t="n">
        <v>166605.5580369478</v>
      </c>
      <c r="AE2" t="n">
        <v>227957.0746245242</v>
      </c>
      <c r="AF2" t="n">
        <v>2.763207142947833e-06</v>
      </c>
      <c r="AG2" t="n">
        <v>0.5626388888888889</v>
      </c>
      <c r="AH2" t="n">
        <v>206201.1713621889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2.4792</v>
      </c>
      <c r="E3" t="n">
        <v>40.34</v>
      </c>
      <c r="F3" t="n">
        <v>36.36</v>
      </c>
      <c r="G3" t="n">
        <v>13.9</v>
      </c>
      <c r="H3" t="n">
        <v>0.55</v>
      </c>
      <c r="I3" t="n">
        <v>157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193.77</v>
      </c>
      <c r="Q3" t="n">
        <v>3897.71</v>
      </c>
      <c r="R3" t="n">
        <v>297.58</v>
      </c>
      <c r="S3" t="n">
        <v>96.11</v>
      </c>
      <c r="T3" t="n">
        <v>96100.42999999999</v>
      </c>
      <c r="U3" t="n">
        <v>0.32</v>
      </c>
      <c r="V3" t="n">
        <v>0.75</v>
      </c>
      <c r="W3" t="n">
        <v>4.84</v>
      </c>
      <c r="X3" t="n">
        <v>5.99</v>
      </c>
      <c r="Y3" t="n">
        <v>1</v>
      </c>
      <c r="Z3" t="n">
        <v>10</v>
      </c>
      <c r="AA3" t="n">
        <v>166.5354446118717</v>
      </c>
      <c r="AB3" t="n">
        <v>227.8611423431491</v>
      </c>
      <c r="AC3" t="n">
        <v>206.1143947231064</v>
      </c>
      <c r="AD3" t="n">
        <v>166535.4446118717</v>
      </c>
      <c r="AE3" t="n">
        <v>227861.1423431491</v>
      </c>
      <c r="AF3" t="n">
        <v>2.775072165922493e-06</v>
      </c>
      <c r="AG3" t="n">
        <v>0.5602777777777779</v>
      </c>
      <c r="AH3" t="n">
        <v>206114.3947231064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1.5599</v>
      </c>
      <c r="E2" t="n">
        <v>64.11</v>
      </c>
      <c r="F2" t="n">
        <v>47.23</v>
      </c>
      <c r="G2" t="n">
        <v>6.62</v>
      </c>
      <c r="H2" t="n">
        <v>0.11</v>
      </c>
      <c r="I2" t="n">
        <v>428</v>
      </c>
      <c r="J2" t="n">
        <v>167.88</v>
      </c>
      <c r="K2" t="n">
        <v>51.39</v>
      </c>
      <c r="L2" t="n">
        <v>1</v>
      </c>
      <c r="M2" t="n">
        <v>426</v>
      </c>
      <c r="N2" t="n">
        <v>30.49</v>
      </c>
      <c r="O2" t="n">
        <v>20939.59</v>
      </c>
      <c r="P2" t="n">
        <v>586.15</v>
      </c>
      <c r="Q2" t="n">
        <v>3898.17</v>
      </c>
      <c r="R2" t="n">
        <v>669.02</v>
      </c>
      <c r="S2" t="n">
        <v>96.11</v>
      </c>
      <c r="T2" t="n">
        <v>280464.38</v>
      </c>
      <c r="U2" t="n">
        <v>0.14</v>
      </c>
      <c r="V2" t="n">
        <v>0.57</v>
      </c>
      <c r="W2" t="n">
        <v>5.08</v>
      </c>
      <c r="X2" t="n">
        <v>16.86</v>
      </c>
      <c r="Y2" t="n">
        <v>1</v>
      </c>
      <c r="Z2" t="n">
        <v>10</v>
      </c>
      <c r="AA2" t="n">
        <v>708.4863249377273</v>
      </c>
      <c r="AB2" t="n">
        <v>969.3822459905026</v>
      </c>
      <c r="AC2" t="n">
        <v>876.8657649696956</v>
      </c>
      <c r="AD2" t="n">
        <v>708486.3249377273</v>
      </c>
      <c r="AE2" t="n">
        <v>969382.2459905026</v>
      </c>
      <c r="AF2" t="n">
        <v>1.49310869605412e-06</v>
      </c>
      <c r="AG2" t="n">
        <v>0.8904166666666666</v>
      </c>
      <c r="AH2" t="n">
        <v>876865.7649696956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2.2807</v>
      </c>
      <c r="E3" t="n">
        <v>43.85</v>
      </c>
      <c r="F3" t="n">
        <v>36.22</v>
      </c>
      <c r="G3" t="n">
        <v>14.02</v>
      </c>
      <c r="H3" t="n">
        <v>0.21</v>
      </c>
      <c r="I3" t="n">
        <v>155</v>
      </c>
      <c r="J3" t="n">
        <v>169.33</v>
      </c>
      <c r="K3" t="n">
        <v>51.39</v>
      </c>
      <c r="L3" t="n">
        <v>2</v>
      </c>
      <c r="M3" t="n">
        <v>153</v>
      </c>
      <c r="N3" t="n">
        <v>30.94</v>
      </c>
      <c r="O3" t="n">
        <v>21118.46</v>
      </c>
      <c r="P3" t="n">
        <v>426.89</v>
      </c>
      <c r="Q3" t="n">
        <v>3897.18</v>
      </c>
      <c r="R3" t="n">
        <v>299.21</v>
      </c>
      <c r="S3" t="n">
        <v>96.11</v>
      </c>
      <c r="T3" t="n">
        <v>96925.61</v>
      </c>
      <c r="U3" t="n">
        <v>0.32</v>
      </c>
      <c r="V3" t="n">
        <v>0.75</v>
      </c>
      <c r="W3" t="n">
        <v>4.66</v>
      </c>
      <c r="X3" t="n">
        <v>5.86</v>
      </c>
      <c r="Y3" t="n">
        <v>1</v>
      </c>
      <c r="Z3" t="n">
        <v>10</v>
      </c>
      <c r="AA3" t="n">
        <v>359.365297092495</v>
      </c>
      <c r="AB3" t="n">
        <v>491.6994535599357</v>
      </c>
      <c r="AC3" t="n">
        <v>444.7723478166921</v>
      </c>
      <c r="AD3" t="n">
        <v>359365.297092495</v>
      </c>
      <c r="AE3" t="n">
        <v>491699.4535599357</v>
      </c>
      <c r="AF3" t="n">
        <v>2.18304571003951e-06</v>
      </c>
      <c r="AG3" t="n">
        <v>0.6090277777777778</v>
      </c>
      <c r="AH3" t="n">
        <v>444772.3478166921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2.5517</v>
      </c>
      <c r="E4" t="n">
        <v>39.19</v>
      </c>
      <c r="F4" t="n">
        <v>33.73</v>
      </c>
      <c r="G4" t="n">
        <v>22.24</v>
      </c>
      <c r="H4" t="n">
        <v>0.31</v>
      </c>
      <c r="I4" t="n">
        <v>91</v>
      </c>
      <c r="J4" t="n">
        <v>170.79</v>
      </c>
      <c r="K4" t="n">
        <v>51.39</v>
      </c>
      <c r="L4" t="n">
        <v>3</v>
      </c>
      <c r="M4" t="n">
        <v>89</v>
      </c>
      <c r="N4" t="n">
        <v>31.4</v>
      </c>
      <c r="O4" t="n">
        <v>21297.94</v>
      </c>
      <c r="P4" t="n">
        <v>374.7</v>
      </c>
      <c r="Q4" t="n">
        <v>3896.89</v>
      </c>
      <c r="R4" t="n">
        <v>217</v>
      </c>
      <c r="S4" t="n">
        <v>96.11</v>
      </c>
      <c r="T4" t="n">
        <v>56140.6</v>
      </c>
      <c r="U4" t="n">
        <v>0.44</v>
      </c>
      <c r="V4" t="n">
        <v>0.8</v>
      </c>
      <c r="W4" t="n">
        <v>4.53</v>
      </c>
      <c r="X4" t="n">
        <v>3.37</v>
      </c>
      <c r="Y4" t="n">
        <v>1</v>
      </c>
      <c r="Z4" t="n">
        <v>10</v>
      </c>
      <c r="AA4" t="n">
        <v>287.3362772517855</v>
      </c>
      <c r="AB4" t="n">
        <v>393.1461709177922</v>
      </c>
      <c r="AC4" t="n">
        <v>355.6248521495138</v>
      </c>
      <c r="AD4" t="n">
        <v>287336.2772517855</v>
      </c>
      <c r="AE4" t="n">
        <v>393146.1709177922</v>
      </c>
      <c r="AF4" t="n">
        <v>2.442442117905826e-06</v>
      </c>
      <c r="AG4" t="n">
        <v>0.5443055555555555</v>
      </c>
      <c r="AH4" t="n">
        <v>355624.8521495138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2.6942</v>
      </c>
      <c r="E5" t="n">
        <v>37.12</v>
      </c>
      <c r="F5" t="n">
        <v>32.64</v>
      </c>
      <c r="G5" t="n">
        <v>31.59</v>
      </c>
      <c r="H5" t="n">
        <v>0.41</v>
      </c>
      <c r="I5" t="n">
        <v>62</v>
      </c>
      <c r="J5" t="n">
        <v>172.25</v>
      </c>
      <c r="K5" t="n">
        <v>51.39</v>
      </c>
      <c r="L5" t="n">
        <v>4</v>
      </c>
      <c r="M5" t="n">
        <v>60</v>
      </c>
      <c r="N5" t="n">
        <v>31.86</v>
      </c>
      <c r="O5" t="n">
        <v>21478.05</v>
      </c>
      <c r="P5" t="n">
        <v>337.19</v>
      </c>
      <c r="Q5" t="n">
        <v>3896.81</v>
      </c>
      <c r="R5" t="n">
        <v>180.58</v>
      </c>
      <c r="S5" t="n">
        <v>96.11</v>
      </c>
      <c r="T5" t="n">
        <v>38077.73</v>
      </c>
      <c r="U5" t="n">
        <v>0.53</v>
      </c>
      <c r="V5" t="n">
        <v>0.83</v>
      </c>
      <c r="W5" t="n">
        <v>4.48</v>
      </c>
      <c r="X5" t="n">
        <v>2.28</v>
      </c>
      <c r="Y5" t="n">
        <v>1</v>
      </c>
      <c r="Z5" t="n">
        <v>10</v>
      </c>
      <c r="AA5" t="n">
        <v>250.7089865559809</v>
      </c>
      <c r="AB5" t="n">
        <v>343.0310959056081</v>
      </c>
      <c r="AC5" t="n">
        <v>310.2926895596461</v>
      </c>
      <c r="AD5" t="n">
        <v>250708.9865559809</v>
      </c>
      <c r="AE5" t="n">
        <v>343031.0959056081</v>
      </c>
      <c r="AF5" t="n">
        <v>2.578840598056934e-06</v>
      </c>
      <c r="AG5" t="n">
        <v>0.5155555555555555</v>
      </c>
      <c r="AH5" t="n">
        <v>310292.6895596461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2.7684</v>
      </c>
      <c r="E6" t="n">
        <v>36.12</v>
      </c>
      <c r="F6" t="n">
        <v>32.12</v>
      </c>
      <c r="G6" t="n">
        <v>40.15</v>
      </c>
      <c r="H6" t="n">
        <v>0.51</v>
      </c>
      <c r="I6" t="n">
        <v>48</v>
      </c>
      <c r="J6" t="n">
        <v>173.71</v>
      </c>
      <c r="K6" t="n">
        <v>51.39</v>
      </c>
      <c r="L6" t="n">
        <v>5</v>
      </c>
      <c r="M6" t="n">
        <v>11</v>
      </c>
      <c r="N6" t="n">
        <v>32.32</v>
      </c>
      <c r="O6" t="n">
        <v>21658.78</v>
      </c>
      <c r="P6" t="n">
        <v>308.69</v>
      </c>
      <c r="Q6" t="n">
        <v>3897.04</v>
      </c>
      <c r="R6" t="n">
        <v>161.98</v>
      </c>
      <c r="S6" t="n">
        <v>96.11</v>
      </c>
      <c r="T6" t="n">
        <v>28843.47</v>
      </c>
      <c r="U6" t="n">
        <v>0.59</v>
      </c>
      <c r="V6" t="n">
        <v>0.84</v>
      </c>
      <c r="W6" t="n">
        <v>4.5</v>
      </c>
      <c r="X6" t="n">
        <v>1.76</v>
      </c>
      <c r="Y6" t="n">
        <v>1</v>
      </c>
      <c r="Z6" t="n">
        <v>10</v>
      </c>
      <c r="AA6" t="n">
        <v>228.8315867270266</v>
      </c>
      <c r="AB6" t="n">
        <v>313.0974722968853</v>
      </c>
      <c r="AC6" t="n">
        <v>283.2158889760256</v>
      </c>
      <c r="AD6" t="n">
        <v>228831.5867270266</v>
      </c>
      <c r="AE6" t="n">
        <v>313097.4722968853</v>
      </c>
      <c r="AF6" t="n">
        <v>2.649863525967195e-06</v>
      </c>
      <c r="AG6" t="n">
        <v>0.5016666666666666</v>
      </c>
      <c r="AH6" t="n">
        <v>283215.8889760256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2.7712</v>
      </c>
      <c r="E7" t="n">
        <v>36.08</v>
      </c>
      <c r="F7" t="n">
        <v>32.12</v>
      </c>
      <c r="G7" t="n">
        <v>41</v>
      </c>
      <c r="H7" t="n">
        <v>0.61</v>
      </c>
      <c r="I7" t="n">
        <v>47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309</v>
      </c>
      <c r="Q7" t="n">
        <v>3897.06</v>
      </c>
      <c r="R7" t="n">
        <v>161.43</v>
      </c>
      <c r="S7" t="n">
        <v>96.11</v>
      </c>
      <c r="T7" t="n">
        <v>28574.08</v>
      </c>
      <c r="U7" t="n">
        <v>0.6</v>
      </c>
      <c r="V7" t="n">
        <v>0.84</v>
      </c>
      <c r="W7" t="n">
        <v>4.51</v>
      </c>
      <c r="X7" t="n">
        <v>1.76</v>
      </c>
      <c r="Y7" t="n">
        <v>1</v>
      </c>
      <c r="Z7" t="n">
        <v>10</v>
      </c>
      <c r="AA7" t="n">
        <v>228.7540568478041</v>
      </c>
      <c r="AB7" t="n">
        <v>312.9913924957561</v>
      </c>
      <c r="AC7" t="n">
        <v>283.1199332822323</v>
      </c>
      <c r="AD7" t="n">
        <v>228754.0568478041</v>
      </c>
      <c r="AE7" t="n">
        <v>312991.3924957562</v>
      </c>
      <c r="AF7" t="n">
        <v>2.652543636454374e-06</v>
      </c>
      <c r="AG7" t="n">
        <v>0.5011111111111111</v>
      </c>
      <c r="AH7" t="n">
        <v>283119.9332822323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2.3793</v>
      </c>
      <c r="E2" t="n">
        <v>42.03</v>
      </c>
      <c r="F2" t="n">
        <v>37.89</v>
      </c>
      <c r="G2" t="n">
        <v>11.6</v>
      </c>
      <c r="H2" t="n">
        <v>0.34</v>
      </c>
      <c r="I2" t="n">
        <v>196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177.09</v>
      </c>
      <c r="Q2" t="n">
        <v>3897.84</v>
      </c>
      <c r="R2" t="n">
        <v>346.97</v>
      </c>
      <c r="S2" t="n">
        <v>96.11</v>
      </c>
      <c r="T2" t="n">
        <v>120601.39</v>
      </c>
      <c r="U2" t="n">
        <v>0.28</v>
      </c>
      <c r="V2" t="n">
        <v>0.72</v>
      </c>
      <c r="W2" t="n">
        <v>4.95</v>
      </c>
      <c r="X2" t="n">
        <v>7.52</v>
      </c>
      <c r="Y2" t="n">
        <v>1</v>
      </c>
      <c r="Z2" t="n">
        <v>10</v>
      </c>
      <c r="AA2" t="n">
        <v>161.0584318611537</v>
      </c>
      <c r="AB2" t="n">
        <v>220.3672518688712</v>
      </c>
      <c r="AC2" t="n">
        <v>199.3357106379499</v>
      </c>
      <c r="AD2" t="n">
        <v>161058.4318611537</v>
      </c>
      <c r="AE2" t="n">
        <v>220367.2518688712</v>
      </c>
      <c r="AF2" t="n">
        <v>2.725521517707077e-06</v>
      </c>
      <c r="AG2" t="n">
        <v>0.58375</v>
      </c>
      <c r="AH2" t="n">
        <v>199335.7106379499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2.3797</v>
      </c>
      <c r="E3" t="n">
        <v>42.02</v>
      </c>
      <c r="F3" t="n">
        <v>37.88</v>
      </c>
      <c r="G3" t="n">
        <v>11.6</v>
      </c>
      <c r="H3" t="n">
        <v>0.66</v>
      </c>
      <c r="I3" t="n">
        <v>196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180.6</v>
      </c>
      <c r="Q3" t="n">
        <v>3897.82</v>
      </c>
      <c r="R3" t="n">
        <v>346.75</v>
      </c>
      <c r="S3" t="n">
        <v>96.11</v>
      </c>
      <c r="T3" t="n">
        <v>120492.99</v>
      </c>
      <c r="U3" t="n">
        <v>0.28</v>
      </c>
      <c r="V3" t="n">
        <v>0.72</v>
      </c>
      <c r="W3" t="n">
        <v>4.95</v>
      </c>
      <c r="X3" t="n">
        <v>7.51</v>
      </c>
      <c r="Y3" t="n">
        <v>1</v>
      </c>
      <c r="Z3" t="n">
        <v>10</v>
      </c>
      <c r="AA3" t="n">
        <v>163.023290846459</v>
      </c>
      <c r="AB3" t="n">
        <v>223.0556586160251</v>
      </c>
      <c r="AC3" t="n">
        <v>201.7675396183589</v>
      </c>
      <c r="AD3" t="n">
        <v>163023.290846459</v>
      </c>
      <c r="AE3" t="n">
        <v>223055.6586160251</v>
      </c>
      <c r="AF3" t="n">
        <v>2.725979723316745e-06</v>
      </c>
      <c r="AG3" t="n">
        <v>0.5836111111111112</v>
      </c>
      <c r="AH3" t="n">
        <v>201767.5396183589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1.84</v>
      </c>
      <c r="E2" t="n">
        <v>54.35</v>
      </c>
      <c r="F2" t="n">
        <v>43.18</v>
      </c>
      <c r="G2" t="n">
        <v>7.85</v>
      </c>
      <c r="H2" t="n">
        <v>0.13</v>
      </c>
      <c r="I2" t="n">
        <v>330</v>
      </c>
      <c r="J2" t="n">
        <v>133.21</v>
      </c>
      <c r="K2" t="n">
        <v>46.47</v>
      </c>
      <c r="L2" t="n">
        <v>1</v>
      </c>
      <c r="M2" t="n">
        <v>328</v>
      </c>
      <c r="N2" t="n">
        <v>20.75</v>
      </c>
      <c r="O2" t="n">
        <v>16663.42</v>
      </c>
      <c r="P2" t="n">
        <v>453.18</v>
      </c>
      <c r="Q2" t="n">
        <v>3898.48</v>
      </c>
      <c r="R2" t="n">
        <v>533.12</v>
      </c>
      <c r="S2" t="n">
        <v>96.11</v>
      </c>
      <c r="T2" t="n">
        <v>213005.44</v>
      </c>
      <c r="U2" t="n">
        <v>0.18</v>
      </c>
      <c r="V2" t="n">
        <v>0.63</v>
      </c>
      <c r="W2" t="n">
        <v>4.92</v>
      </c>
      <c r="X2" t="n">
        <v>12.81</v>
      </c>
      <c r="Y2" t="n">
        <v>1</v>
      </c>
      <c r="Z2" t="n">
        <v>10</v>
      </c>
      <c r="AA2" t="n">
        <v>473.1494753259922</v>
      </c>
      <c r="AB2" t="n">
        <v>647.3839860226701</v>
      </c>
      <c r="AC2" t="n">
        <v>585.5985670057968</v>
      </c>
      <c r="AD2" t="n">
        <v>473149.4753259922</v>
      </c>
      <c r="AE2" t="n">
        <v>647383.9860226702</v>
      </c>
      <c r="AF2" t="n">
        <v>1.831045832036549e-06</v>
      </c>
      <c r="AG2" t="n">
        <v>0.7548611111111111</v>
      </c>
      <c r="AH2" t="n">
        <v>585598.5670057968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2.4684</v>
      </c>
      <c r="E3" t="n">
        <v>40.51</v>
      </c>
      <c r="F3" t="n">
        <v>34.98</v>
      </c>
      <c r="G3" t="n">
        <v>17.07</v>
      </c>
      <c r="H3" t="n">
        <v>0.26</v>
      </c>
      <c r="I3" t="n">
        <v>123</v>
      </c>
      <c r="J3" t="n">
        <v>134.55</v>
      </c>
      <c r="K3" t="n">
        <v>46.47</v>
      </c>
      <c r="L3" t="n">
        <v>2</v>
      </c>
      <c r="M3" t="n">
        <v>121</v>
      </c>
      <c r="N3" t="n">
        <v>21.09</v>
      </c>
      <c r="O3" t="n">
        <v>16828.84</v>
      </c>
      <c r="P3" t="n">
        <v>337.53</v>
      </c>
      <c r="Q3" t="n">
        <v>3897.12</v>
      </c>
      <c r="R3" t="n">
        <v>258.24</v>
      </c>
      <c r="S3" t="n">
        <v>96.11</v>
      </c>
      <c r="T3" t="n">
        <v>76599.25</v>
      </c>
      <c r="U3" t="n">
        <v>0.37</v>
      </c>
      <c r="V3" t="n">
        <v>0.78</v>
      </c>
      <c r="W3" t="n">
        <v>4.6</v>
      </c>
      <c r="X3" t="n">
        <v>4.62</v>
      </c>
      <c r="Y3" t="n">
        <v>1</v>
      </c>
      <c r="Z3" t="n">
        <v>10</v>
      </c>
      <c r="AA3" t="n">
        <v>270.3964109171392</v>
      </c>
      <c r="AB3" t="n">
        <v>369.9682984645705</v>
      </c>
      <c r="AC3" t="n">
        <v>334.6590433128794</v>
      </c>
      <c r="AD3" t="n">
        <v>270396.4109171392</v>
      </c>
      <c r="AE3" t="n">
        <v>369968.2984645705</v>
      </c>
      <c r="AF3" t="n">
        <v>2.456387789021206e-06</v>
      </c>
      <c r="AG3" t="n">
        <v>0.5626388888888889</v>
      </c>
      <c r="AH3" t="n">
        <v>334659.0433128793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2.7056</v>
      </c>
      <c r="E4" t="n">
        <v>36.96</v>
      </c>
      <c r="F4" t="n">
        <v>32.9</v>
      </c>
      <c r="G4" t="n">
        <v>28.61</v>
      </c>
      <c r="H4" t="n">
        <v>0.39</v>
      </c>
      <c r="I4" t="n">
        <v>69</v>
      </c>
      <c r="J4" t="n">
        <v>135.9</v>
      </c>
      <c r="K4" t="n">
        <v>46.47</v>
      </c>
      <c r="L4" t="n">
        <v>3</v>
      </c>
      <c r="M4" t="n">
        <v>53</v>
      </c>
      <c r="N4" t="n">
        <v>21.43</v>
      </c>
      <c r="O4" t="n">
        <v>16994.64</v>
      </c>
      <c r="P4" t="n">
        <v>280.91</v>
      </c>
      <c r="Q4" t="n">
        <v>3897.02</v>
      </c>
      <c r="R4" t="n">
        <v>188.69</v>
      </c>
      <c r="S4" t="n">
        <v>96.11</v>
      </c>
      <c r="T4" t="n">
        <v>42094.28</v>
      </c>
      <c r="U4" t="n">
        <v>0.51</v>
      </c>
      <c r="V4" t="n">
        <v>0.82</v>
      </c>
      <c r="W4" t="n">
        <v>4.51</v>
      </c>
      <c r="X4" t="n">
        <v>2.54</v>
      </c>
      <c r="Y4" t="n">
        <v>1</v>
      </c>
      <c r="Z4" t="n">
        <v>10</v>
      </c>
      <c r="AA4" t="n">
        <v>213.9722532068158</v>
      </c>
      <c r="AB4" t="n">
        <v>292.7662766270143</v>
      </c>
      <c r="AC4" t="n">
        <v>264.8250740858683</v>
      </c>
      <c r="AD4" t="n">
        <v>213972.2532068158</v>
      </c>
      <c r="AE4" t="n">
        <v>292766.2766270143</v>
      </c>
      <c r="AF4" t="n">
        <v>2.692433479977222e-06</v>
      </c>
      <c r="AG4" t="n">
        <v>0.5133333333333333</v>
      </c>
      <c r="AH4" t="n">
        <v>264825.0740858683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2.7346</v>
      </c>
      <c r="E5" t="n">
        <v>36.57</v>
      </c>
      <c r="F5" t="n">
        <v>32.73</v>
      </c>
      <c r="G5" t="n">
        <v>32.19</v>
      </c>
      <c r="H5" t="n">
        <v>0.52</v>
      </c>
      <c r="I5" t="n">
        <v>61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272.2</v>
      </c>
      <c r="Q5" t="n">
        <v>3897.09</v>
      </c>
      <c r="R5" t="n">
        <v>180.66</v>
      </c>
      <c r="S5" t="n">
        <v>96.11</v>
      </c>
      <c r="T5" t="n">
        <v>38118.34</v>
      </c>
      <c r="U5" t="n">
        <v>0.53</v>
      </c>
      <c r="V5" t="n">
        <v>0.83</v>
      </c>
      <c r="W5" t="n">
        <v>4.56</v>
      </c>
      <c r="X5" t="n">
        <v>2.37</v>
      </c>
      <c r="Y5" t="n">
        <v>1</v>
      </c>
      <c r="Z5" t="n">
        <v>10</v>
      </c>
      <c r="AA5" t="n">
        <v>207.0321479871986</v>
      </c>
      <c r="AB5" t="n">
        <v>283.2705184897054</v>
      </c>
      <c r="AC5" t="n">
        <v>256.2355777778009</v>
      </c>
      <c r="AD5" t="n">
        <v>207032.1479871986</v>
      </c>
      <c r="AE5" t="n">
        <v>283270.5184897053</v>
      </c>
      <c r="AF5" t="n">
        <v>2.721292354503885e-06</v>
      </c>
      <c r="AG5" t="n">
        <v>0.5079166666666667</v>
      </c>
      <c r="AH5" t="n">
        <v>256235.5777778008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1.6994</v>
      </c>
      <c r="E2" t="n">
        <v>58.84</v>
      </c>
      <c r="F2" t="n">
        <v>45.05</v>
      </c>
      <c r="G2" t="n">
        <v>7.17</v>
      </c>
      <c r="H2" t="n">
        <v>0.12</v>
      </c>
      <c r="I2" t="n">
        <v>377</v>
      </c>
      <c r="J2" t="n">
        <v>150.44</v>
      </c>
      <c r="K2" t="n">
        <v>49.1</v>
      </c>
      <c r="L2" t="n">
        <v>1</v>
      </c>
      <c r="M2" t="n">
        <v>375</v>
      </c>
      <c r="N2" t="n">
        <v>25.34</v>
      </c>
      <c r="O2" t="n">
        <v>18787.76</v>
      </c>
      <c r="P2" t="n">
        <v>517</v>
      </c>
      <c r="Q2" t="n">
        <v>3897.63</v>
      </c>
      <c r="R2" t="n">
        <v>596.65</v>
      </c>
      <c r="S2" t="n">
        <v>96.11</v>
      </c>
      <c r="T2" t="n">
        <v>244536.76</v>
      </c>
      <c r="U2" t="n">
        <v>0.16</v>
      </c>
      <c r="V2" t="n">
        <v>0.6</v>
      </c>
      <c r="W2" t="n">
        <v>4.97</v>
      </c>
      <c r="X2" t="n">
        <v>14.68</v>
      </c>
      <c r="Y2" t="n">
        <v>1</v>
      </c>
      <c r="Z2" t="n">
        <v>10</v>
      </c>
      <c r="AA2" t="n">
        <v>578.5851783278287</v>
      </c>
      <c r="AB2" t="n">
        <v>791.6457663647133</v>
      </c>
      <c r="AC2" t="n">
        <v>716.0922055046756</v>
      </c>
      <c r="AD2" t="n">
        <v>578585.1783278286</v>
      </c>
      <c r="AE2" t="n">
        <v>791645.7663647133</v>
      </c>
      <c r="AF2" t="n">
        <v>1.656970523700872e-06</v>
      </c>
      <c r="AG2" t="n">
        <v>0.8172222222222223</v>
      </c>
      <c r="AH2" t="n">
        <v>716092.2055046756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2.3738</v>
      </c>
      <c r="E3" t="n">
        <v>42.13</v>
      </c>
      <c r="F3" t="n">
        <v>35.6</v>
      </c>
      <c r="G3" t="n">
        <v>15.37</v>
      </c>
      <c r="H3" t="n">
        <v>0.23</v>
      </c>
      <c r="I3" t="n">
        <v>139</v>
      </c>
      <c r="J3" t="n">
        <v>151.83</v>
      </c>
      <c r="K3" t="n">
        <v>49.1</v>
      </c>
      <c r="L3" t="n">
        <v>2</v>
      </c>
      <c r="M3" t="n">
        <v>137</v>
      </c>
      <c r="N3" t="n">
        <v>25.73</v>
      </c>
      <c r="O3" t="n">
        <v>18959.54</v>
      </c>
      <c r="P3" t="n">
        <v>383.05</v>
      </c>
      <c r="Q3" t="n">
        <v>3897.29</v>
      </c>
      <c r="R3" t="n">
        <v>279.3</v>
      </c>
      <c r="S3" t="n">
        <v>96.11</v>
      </c>
      <c r="T3" t="n">
        <v>87053.2</v>
      </c>
      <c r="U3" t="n">
        <v>0.34</v>
      </c>
      <c r="V3" t="n">
        <v>0.76</v>
      </c>
      <c r="W3" t="n">
        <v>4.61</v>
      </c>
      <c r="X3" t="n">
        <v>5.24</v>
      </c>
      <c r="Y3" t="n">
        <v>1</v>
      </c>
      <c r="Z3" t="n">
        <v>10</v>
      </c>
      <c r="AA3" t="n">
        <v>313.8141381600895</v>
      </c>
      <c r="AB3" t="n">
        <v>429.3743483333151</v>
      </c>
      <c r="AC3" t="n">
        <v>388.3954631590655</v>
      </c>
      <c r="AD3" t="n">
        <v>313814.1381600895</v>
      </c>
      <c r="AE3" t="n">
        <v>429374.3483333151</v>
      </c>
      <c r="AF3" t="n">
        <v>2.31453255805645e-06</v>
      </c>
      <c r="AG3" t="n">
        <v>0.5851388888888889</v>
      </c>
      <c r="AH3" t="n">
        <v>388395.4631590655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2.6279</v>
      </c>
      <c r="E4" t="n">
        <v>38.05</v>
      </c>
      <c r="F4" t="n">
        <v>33.33</v>
      </c>
      <c r="G4" t="n">
        <v>25</v>
      </c>
      <c r="H4" t="n">
        <v>0.35</v>
      </c>
      <c r="I4" t="n">
        <v>80</v>
      </c>
      <c r="J4" t="n">
        <v>153.23</v>
      </c>
      <c r="K4" t="n">
        <v>49.1</v>
      </c>
      <c r="L4" t="n">
        <v>3</v>
      </c>
      <c r="M4" t="n">
        <v>78</v>
      </c>
      <c r="N4" t="n">
        <v>26.13</v>
      </c>
      <c r="O4" t="n">
        <v>19131.85</v>
      </c>
      <c r="P4" t="n">
        <v>330.06</v>
      </c>
      <c r="Q4" t="n">
        <v>3896.9</v>
      </c>
      <c r="R4" t="n">
        <v>203.59</v>
      </c>
      <c r="S4" t="n">
        <v>96.11</v>
      </c>
      <c r="T4" t="n">
        <v>49489.17</v>
      </c>
      <c r="U4" t="n">
        <v>0.47</v>
      </c>
      <c r="V4" t="n">
        <v>0.8100000000000001</v>
      </c>
      <c r="W4" t="n">
        <v>4.51</v>
      </c>
      <c r="X4" t="n">
        <v>2.97</v>
      </c>
      <c r="Y4" t="n">
        <v>1</v>
      </c>
      <c r="Z4" t="n">
        <v>10</v>
      </c>
      <c r="AA4" t="n">
        <v>250.9678901383997</v>
      </c>
      <c r="AB4" t="n">
        <v>343.3853392090933</v>
      </c>
      <c r="AC4" t="n">
        <v>310.6131243794303</v>
      </c>
      <c r="AD4" t="n">
        <v>250967.8901383997</v>
      </c>
      <c r="AE4" t="n">
        <v>343385.3392090932</v>
      </c>
      <c r="AF4" t="n">
        <v>2.562288360146829e-06</v>
      </c>
      <c r="AG4" t="n">
        <v>0.5284722222222222</v>
      </c>
      <c r="AH4" t="n">
        <v>310613.1243794303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2.7443</v>
      </c>
      <c r="E5" t="n">
        <v>36.44</v>
      </c>
      <c r="F5" t="n">
        <v>32.45</v>
      </c>
      <c r="G5" t="n">
        <v>34.77</v>
      </c>
      <c r="H5" t="n">
        <v>0.46</v>
      </c>
      <c r="I5" t="n">
        <v>56</v>
      </c>
      <c r="J5" t="n">
        <v>154.63</v>
      </c>
      <c r="K5" t="n">
        <v>49.1</v>
      </c>
      <c r="L5" t="n">
        <v>4</v>
      </c>
      <c r="M5" t="n">
        <v>26</v>
      </c>
      <c r="N5" t="n">
        <v>26.53</v>
      </c>
      <c r="O5" t="n">
        <v>19304.72</v>
      </c>
      <c r="P5" t="n">
        <v>293.46</v>
      </c>
      <c r="Q5" t="n">
        <v>3896.99</v>
      </c>
      <c r="R5" t="n">
        <v>172.72</v>
      </c>
      <c r="S5" t="n">
        <v>96.11</v>
      </c>
      <c r="T5" t="n">
        <v>34174.52</v>
      </c>
      <c r="U5" t="n">
        <v>0.5600000000000001</v>
      </c>
      <c r="V5" t="n">
        <v>0.84</v>
      </c>
      <c r="W5" t="n">
        <v>4.52</v>
      </c>
      <c r="X5" t="n">
        <v>2.09</v>
      </c>
      <c r="Y5" t="n">
        <v>1</v>
      </c>
      <c r="Z5" t="n">
        <v>10</v>
      </c>
      <c r="AA5" t="n">
        <v>220.3077096309668</v>
      </c>
      <c r="AB5" t="n">
        <v>301.4347276071447</v>
      </c>
      <c r="AC5" t="n">
        <v>272.6662202707051</v>
      </c>
      <c r="AD5" t="n">
        <v>220307.7096309668</v>
      </c>
      <c r="AE5" t="n">
        <v>301434.7276071447</v>
      </c>
      <c r="AF5" t="n">
        <v>2.675782163229554e-06</v>
      </c>
      <c r="AG5" t="n">
        <v>0.5061111111111111</v>
      </c>
      <c r="AH5" t="n">
        <v>272666.2202707051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2.7558</v>
      </c>
      <c r="E6" t="n">
        <v>36.29</v>
      </c>
      <c r="F6" t="n">
        <v>32.39</v>
      </c>
      <c r="G6" t="n">
        <v>36.67</v>
      </c>
      <c r="H6" t="n">
        <v>0.57</v>
      </c>
      <c r="I6" t="n">
        <v>53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291.31</v>
      </c>
      <c r="Q6" t="n">
        <v>3897.16</v>
      </c>
      <c r="R6" t="n">
        <v>169.9</v>
      </c>
      <c r="S6" t="n">
        <v>96.11</v>
      </c>
      <c r="T6" t="n">
        <v>32782.01</v>
      </c>
      <c r="U6" t="n">
        <v>0.57</v>
      </c>
      <c r="V6" t="n">
        <v>0.84</v>
      </c>
      <c r="W6" t="n">
        <v>4.54</v>
      </c>
      <c r="X6" t="n">
        <v>2.03</v>
      </c>
      <c r="Y6" t="n">
        <v>1</v>
      </c>
      <c r="Z6" t="n">
        <v>10</v>
      </c>
      <c r="AA6" t="n">
        <v>218.2021125261955</v>
      </c>
      <c r="AB6" t="n">
        <v>298.5537567560098</v>
      </c>
      <c r="AC6" t="n">
        <v>270.0602052341337</v>
      </c>
      <c r="AD6" t="n">
        <v>218202.1125261955</v>
      </c>
      <c r="AE6" t="n">
        <v>298553.7567560098</v>
      </c>
      <c r="AF6" t="n">
        <v>2.686995038963672e-06</v>
      </c>
      <c r="AG6" t="n">
        <v>0.5040277777777777</v>
      </c>
      <c r="AH6" t="n">
        <v>270060.2052341336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1.4313</v>
      </c>
      <c r="E2" t="n">
        <v>69.87</v>
      </c>
      <c r="F2" t="n">
        <v>49.49</v>
      </c>
      <c r="G2" t="n">
        <v>6.17</v>
      </c>
      <c r="H2" t="n">
        <v>0.1</v>
      </c>
      <c r="I2" t="n">
        <v>481</v>
      </c>
      <c r="J2" t="n">
        <v>185.69</v>
      </c>
      <c r="K2" t="n">
        <v>53.44</v>
      </c>
      <c r="L2" t="n">
        <v>1</v>
      </c>
      <c r="M2" t="n">
        <v>479</v>
      </c>
      <c r="N2" t="n">
        <v>36.26</v>
      </c>
      <c r="O2" t="n">
        <v>23136.14</v>
      </c>
      <c r="P2" t="n">
        <v>658.6900000000001</v>
      </c>
      <c r="Q2" t="n">
        <v>3898.27</v>
      </c>
      <c r="R2" t="n">
        <v>744.74</v>
      </c>
      <c r="S2" t="n">
        <v>96.11</v>
      </c>
      <c r="T2" t="n">
        <v>318058.81</v>
      </c>
      <c r="U2" t="n">
        <v>0.13</v>
      </c>
      <c r="V2" t="n">
        <v>0.55</v>
      </c>
      <c r="W2" t="n">
        <v>5.19</v>
      </c>
      <c r="X2" t="n">
        <v>19.12</v>
      </c>
      <c r="Y2" t="n">
        <v>1</v>
      </c>
      <c r="Z2" t="n">
        <v>10</v>
      </c>
      <c r="AA2" t="n">
        <v>861.1457647981831</v>
      </c>
      <c r="AB2" t="n">
        <v>1178.257626466743</v>
      </c>
      <c r="AC2" t="n">
        <v>1065.806372291721</v>
      </c>
      <c r="AD2" t="n">
        <v>861145.7647981831</v>
      </c>
      <c r="AE2" t="n">
        <v>1178257.626466742</v>
      </c>
      <c r="AF2" t="n">
        <v>1.34703085312558e-06</v>
      </c>
      <c r="AG2" t="n">
        <v>0.9704166666666667</v>
      </c>
      <c r="AH2" t="n">
        <v>1065806.372291721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2.1905</v>
      </c>
      <c r="E3" t="n">
        <v>45.65</v>
      </c>
      <c r="F3" t="n">
        <v>36.82</v>
      </c>
      <c r="G3" t="n">
        <v>12.92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469.78</v>
      </c>
      <c r="Q3" t="n">
        <v>3897.3</v>
      </c>
      <c r="R3" t="n">
        <v>320.24</v>
      </c>
      <c r="S3" t="n">
        <v>96.11</v>
      </c>
      <c r="T3" t="n">
        <v>107363.12</v>
      </c>
      <c r="U3" t="n">
        <v>0.3</v>
      </c>
      <c r="V3" t="n">
        <v>0.74</v>
      </c>
      <c r="W3" t="n">
        <v>4.65</v>
      </c>
      <c r="X3" t="n">
        <v>6.45</v>
      </c>
      <c r="Y3" t="n">
        <v>1</v>
      </c>
      <c r="Z3" t="n">
        <v>10</v>
      </c>
      <c r="AA3" t="n">
        <v>407.4201122436968</v>
      </c>
      <c r="AB3" t="n">
        <v>557.4501716786303</v>
      </c>
      <c r="AC3" t="n">
        <v>504.2479096798509</v>
      </c>
      <c r="AD3" t="n">
        <v>407420.1122436968</v>
      </c>
      <c r="AE3" t="n">
        <v>557450.1716786303</v>
      </c>
      <c r="AF3" t="n">
        <v>2.061532232076841e-06</v>
      </c>
      <c r="AG3" t="n">
        <v>0.6340277777777777</v>
      </c>
      <c r="AH3" t="n">
        <v>504247.9096798509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2.478</v>
      </c>
      <c r="E4" t="n">
        <v>40.35</v>
      </c>
      <c r="F4" t="n">
        <v>34.13</v>
      </c>
      <c r="G4" t="n">
        <v>20.27</v>
      </c>
      <c r="H4" t="n">
        <v>0.28</v>
      </c>
      <c r="I4" t="n">
        <v>101</v>
      </c>
      <c r="J4" t="n">
        <v>188.73</v>
      </c>
      <c r="K4" t="n">
        <v>53.44</v>
      </c>
      <c r="L4" t="n">
        <v>3</v>
      </c>
      <c r="M4" t="n">
        <v>99</v>
      </c>
      <c r="N4" t="n">
        <v>37.29</v>
      </c>
      <c r="O4" t="n">
        <v>23510.33</v>
      </c>
      <c r="P4" t="n">
        <v>415.38</v>
      </c>
      <c r="Q4" t="n">
        <v>3897.16</v>
      </c>
      <c r="R4" t="n">
        <v>229.6</v>
      </c>
      <c r="S4" t="n">
        <v>96.11</v>
      </c>
      <c r="T4" t="n">
        <v>62393.08</v>
      </c>
      <c r="U4" t="n">
        <v>0.42</v>
      </c>
      <c r="V4" t="n">
        <v>0.79</v>
      </c>
      <c r="W4" t="n">
        <v>4.56</v>
      </c>
      <c r="X4" t="n">
        <v>3.76</v>
      </c>
      <c r="Y4" t="n">
        <v>1</v>
      </c>
      <c r="Z4" t="n">
        <v>10</v>
      </c>
      <c r="AA4" t="n">
        <v>323.2474220315657</v>
      </c>
      <c r="AB4" t="n">
        <v>442.2813834933817</v>
      </c>
      <c r="AC4" t="n">
        <v>400.070668998593</v>
      </c>
      <c r="AD4" t="n">
        <v>323247.4220315657</v>
      </c>
      <c r="AE4" t="n">
        <v>442281.3834933817</v>
      </c>
      <c r="AF4" t="n">
        <v>2.33210539652427e-06</v>
      </c>
      <c r="AG4" t="n">
        <v>0.5604166666666667</v>
      </c>
      <c r="AH4" t="n">
        <v>400070.668998593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2.6344</v>
      </c>
      <c r="E5" t="n">
        <v>37.96</v>
      </c>
      <c r="F5" t="n">
        <v>32.92</v>
      </c>
      <c r="G5" t="n">
        <v>28.63</v>
      </c>
      <c r="H5" t="n">
        <v>0.37</v>
      </c>
      <c r="I5" t="n">
        <v>69</v>
      </c>
      <c r="J5" t="n">
        <v>190.25</v>
      </c>
      <c r="K5" t="n">
        <v>53.44</v>
      </c>
      <c r="L5" t="n">
        <v>4</v>
      </c>
      <c r="M5" t="n">
        <v>67</v>
      </c>
      <c r="N5" t="n">
        <v>37.82</v>
      </c>
      <c r="O5" t="n">
        <v>23698.48</v>
      </c>
      <c r="P5" t="n">
        <v>376.72</v>
      </c>
      <c r="Q5" t="n">
        <v>3896.88</v>
      </c>
      <c r="R5" t="n">
        <v>190.05</v>
      </c>
      <c r="S5" t="n">
        <v>96.11</v>
      </c>
      <c r="T5" t="n">
        <v>42777.1</v>
      </c>
      <c r="U5" t="n">
        <v>0.51</v>
      </c>
      <c r="V5" t="n">
        <v>0.82</v>
      </c>
      <c r="W5" t="n">
        <v>4.49</v>
      </c>
      <c r="X5" t="n">
        <v>2.56</v>
      </c>
      <c r="Y5" t="n">
        <v>1</v>
      </c>
      <c r="Z5" t="n">
        <v>10</v>
      </c>
      <c r="AA5" t="n">
        <v>281.1314534855043</v>
      </c>
      <c r="AB5" t="n">
        <v>384.6564573032612</v>
      </c>
      <c r="AC5" t="n">
        <v>347.9453848869655</v>
      </c>
      <c r="AD5" t="n">
        <v>281131.4534855043</v>
      </c>
      <c r="AE5" t="n">
        <v>384656.4573032612</v>
      </c>
      <c r="AF5" t="n">
        <v>2.479297197983671e-06</v>
      </c>
      <c r="AG5" t="n">
        <v>0.5272222222222223</v>
      </c>
      <c r="AH5" t="n">
        <v>347945.3848869656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2.7307</v>
      </c>
      <c r="E6" t="n">
        <v>36.62</v>
      </c>
      <c r="F6" t="n">
        <v>32.25</v>
      </c>
      <c r="G6" t="n">
        <v>37.95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48</v>
      </c>
      <c r="N6" t="n">
        <v>38.35</v>
      </c>
      <c r="O6" t="n">
        <v>23887.36</v>
      </c>
      <c r="P6" t="n">
        <v>346.98</v>
      </c>
      <c r="Q6" t="n">
        <v>3897</v>
      </c>
      <c r="R6" t="n">
        <v>167.52</v>
      </c>
      <c r="S6" t="n">
        <v>96.11</v>
      </c>
      <c r="T6" t="n">
        <v>31602.95</v>
      </c>
      <c r="U6" t="n">
        <v>0.57</v>
      </c>
      <c r="V6" t="n">
        <v>0.84</v>
      </c>
      <c r="W6" t="n">
        <v>4.47</v>
      </c>
      <c r="X6" t="n">
        <v>1.89</v>
      </c>
      <c r="Y6" t="n">
        <v>1</v>
      </c>
      <c r="Z6" t="n">
        <v>10</v>
      </c>
      <c r="AA6" t="n">
        <v>254.8244760457836</v>
      </c>
      <c r="AB6" t="n">
        <v>348.6620901881356</v>
      </c>
      <c r="AC6" t="n">
        <v>315.386269651001</v>
      </c>
      <c r="AD6" t="n">
        <v>254824.4760457836</v>
      </c>
      <c r="AE6" t="n">
        <v>348662.0901881356</v>
      </c>
      <c r="AF6" t="n">
        <v>2.569927444022931e-06</v>
      </c>
      <c r="AG6" t="n">
        <v>0.5086111111111111</v>
      </c>
      <c r="AH6" t="n">
        <v>315386.269651001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2.7743</v>
      </c>
      <c r="E7" t="n">
        <v>36.05</v>
      </c>
      <c r="F7" t="n">
        <v>31.98</v>
      </c>
      <c r="G7" t="n">
        <v>44.62</v>
      </c>
      <c r="H7" t="n">
        <v>0.55</v>
      </c>
      <c r="I7" t="n">
        <v>43</v>
      </c>
      <c r="J7" t="n">
        <v>193.32</v>
      </c>
      <c r="K7" t="n">
        <v>53.44</v>
      </c>
      <c r="L7" t="n">
        <v>6</v>
      </c>
      <c r="M7" t="n">
        <v>7</v>
      </c>
      <c r="N7" t="n">
        <v>38.89</v>
      </c>
      <c r="O7" t="n">
        <v>24076.95</v>
      </c>
      <c r="P7" t="n">
        <v>326.88</v>
      </c>
      <c r="Q7" t="n">
        <v>3896.79</v>
      </c>
      <c r="R7" t="n">
        <v>156.84</v>
      </c>
      <c r="S7" t="n">
        <v>96.11</v>
      </c>
      <c r="T7" t="n">
        <v>26301.54</v>
      </c>
      <c r="U7" t="n">
        <v>0.61</v>
      </c>
      <c r="V7" t="n">
        <v>0.85</v>
      </c>
      <c r="W7" t="n">
        <v>4.5</v>
      </c>
      <c r="X7" t="n">
        <v>1.62</v>
      </c>
      <c r="Y7" t="n">
        <v>1</v>
      </c>
      <c r="Z7" t="n">
        <v>10</v>
      </c>
      <c r="AA7" t="n">
        <v>240.3410231846071</v>
      </c>
      <c r="AB7" t="n">
        <v>328.8451910186395</v>
      </c>
      <c r="AC7" t="n">
        <v>297.4606675250427</v>
      </c>
      <c r="AD7" t="n">
        <v>240341.0231846071</v>
      </c>
      <c r="AE7" t="n">
        <v>328845.1910186395</v>
      </c>
      <c r="AF7" t="n">
        <v>2.610960452613915e-06</v>
      </c>
      <c r="AG7" t="n">
        <v>0.5006944444444444</v>
      </c>
      <c r="AH7" t="n">
        <v>297460.6675250427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2.7812</v>
      </c>
      <c r="E8" t="n">
        <v>35.96</v>
      </c>
      <c r="F8" t="n">
        <v>31.92</v>
      </c>
      <c r="G8" t="n">
        <v>45.6</v>
      </c>
      <c r="H8" t="n">
        <v>0.64</v>
      </c>
      <c r="I8" t="n">
        <v>42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327.75</v>
      </c>
      <c r="Q8" t="n">
        <v>3896.79</v>
      </c>
      <c r="R8" t="n">
        <v>154.92</v>
      </c>
      <c r="S8" t="n">
        <v>96.11</v>
      </c>
      <c r="T8" t="n">
        <v>25346.52</v>
      </c>
      <c r="U8" t="n">
        <v>0.62</v>
      </c>
      <c r="V8" t="n">
        <v>0.85</v>
      </c>
      <c r="W8" t="n">
        <v>4.5</v>
      </c>
      <c r="X8" t="n">
        <v>1.56</v>
      </c>
      <c r="Y8" t="n">
        <v>1</v>
      </c>
      <c r="Z8" t="n">
        <v>10</v>
      </c>
      <c r="AA8" t="n">
        <v>240.0307606753978</v>
      </c>
      <c r="AB8" t="n">
        <v>328.4206761657237</v>
      </c>
      <c r="AC8" t="n">
        <v>297.0766677738787</v>
      </c>
      <c r="AD8" t="n">
        <v>240030.7606753978</v>
      </c>
      <c r="AE8" t="n">
        <v>328420.6761657237</v>
      </c>
      <c r="AF8" t="n">
        <v>2.617454208560653e-06</v>
      </c>
      <c r="AG8" t="n">
        <v>0.4994444444444445</v>
      </c>
      <c r="AH8" t="n">
        <v>297076.6677738787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1.9941</v>
      </c>
      <c r="E2" t="n">
        <v>50.15</v>
      </c>
      <c r="F2" t="n">
        <v>41.3</v>
      </c>
      <c r="G2" t="n">
        <v>8.76</v>
      </c>
      <c r="H2" t="n">
        <v>0.15</v>
      </c>
      <c r="I2" t="n">
        <v>283</v>
      </c>
      <c r="J2" t="n">
        <v>116.05</v>
      </c>
      <c r="K2" t="n">
        <v>43.4</v>
      </c>
      <c r="L2" t="n">
        <v>1</v>
      </c>
      <c r="M2" t="n">
        <v>281</v>
      </c>
      <c r="N2" t="n">
        <v>16.65</v>
      </c>
      <c r="O2" t="n">
        <v>14546.17</v>
      </c>
      <c r="P2" t="n">
        <v>389.54</v>
      </c>
      <c r="Q2" t="n">
        <v>3897.58</v>
      </c>
      <c r="R2" t="n">
        <v>470.35</v>
      </c>
      <c r="S2" t="n">
        <v>96.11</v>
      </c>
      <c r="T2" t="n">
        <v>181855.06</v>
      </c>
      <c r="U2" t="n">
        <v>0.2</v>
      </c>
      <c r="V2" t="n">
        <v>0.66</v>
      </c>
      <c r="W2" t="n">
        <v>4.84</v>
      </c>
      <c r="X2" t="n">
        <v>10.94</v>
      </c>
      <c r="Y2" t="n">
        <v>1</v>
      </c>
      <c r="Z2" t="n">
        <v>10</v>
      </c>
      <c r="AA2" t="n">
        <v>380.1520650122031</v>
      </c>
      <c r="AB2" t="n">
        <v>520.1408264751589</v>
      </c>
      <c r="AC2" t="n">
        <v>470.4993160186038</v>
      </c>
      <c r="AD2" t="n">
        <v>380152.0650122031</v>
      </c>
      <c r="AE2" t="n">
        <v>520140.8264751589</v>
      </c>
      <c r="AF2" t="n">
        <v>2.030297424379092e-06</v>
      </c>
      <c r="AG2" t="n">
        <v>0.6965277777777777</v>
      </c>
      <c r="AH2" t="n">
        <v>470499.3160186038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2.5717</v>
      </c>
      <c r="E3" t="n">
        <v>38.88</v>
      </c>
      <c r="F3" t="n">
        <v>34.29</v>
      </c>
      <c r="G3" t="n">
        <v>19.6</v>
      </c>
      <c r="H3" t="n">
        <v>0.3</v>
      </c>
      <c r="I3" t="n">
        <v>105</v>
      </c>
      <c r="J3" t="n">
        <v>117.34</v>
      </c>
      <c r="K3" t="n">
        <v>43.4</v>
      </c>
      <c r="L3" t="n">
        <v>2</v>
      </c>
      <c r="M3" t="n">
        <v>102</v>
      </c>
      <c r="N3" t="n">
        <v>16.94</v>
      </c>
      <c r="O3" t="n">
        <v>14705.49</v>
      </c>
      <c r="P3" t="n">
        <v>287.94</v>
      </c>
      <c r="Q3" t="n">
        <v>3897.06</v>
      </c>
      <c r="R3" t="n">
        <v>235.99</v>
      </c>
      <c r="S3" t="n">
        <v>96.11</v>
      </c>
      <c r="T3" t="n">
        <v>65568.14</v>
      </c>
      <c r="U3" t="n">
        <v>0.41</v>
      </c>
      <c r="V3" t="n">
        <v>0.79</v>
      </c>
      <c r="W3" t="n">
        <v>4.55</v>
      </c>
      <c r="X3" t="n">
        <v>3.93</v>
      </c>
      <c r="Y3" t="n">
        <v>1</v>
      </c>
      <c r="Z3" t="n">
        <v>10</v>
      </c>
      <c r="AA3" t="n">
        <v>226.8343415078102</v>
      </c>
      <c r="AB3" t="n">
        <v>310.3647532757143</v>
      </c>
      <c r="AC3" t="n">
        <v>280.743976822839</v>
      </c>
      <c r="AD3" t="n">
        <v>226834.3415078102</v>
      </c>
      <c r="AE3" t="n">
        <v>310364.7532757143</v>
      </c>
      <c r="AF3" t="n">
        <v>2.618382170540951e-06</v>
      </c>
      <c r="AG3" t="n">
        <v>0.54</v>
      </c>
      <c r="AH3" t="n">
        <v>280743.976822839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2.7084</v>
      </c>
      <c r="E4" t="n">
        <v>36.92</v>
      </c>
      <c r="F4" t="n">
        <v>33.12</v>
      </c>
      <c r="G4" t="n">
        <v>27.6</v>
      </c>
      <c r="H4" t="n">
        <v>0.45</v>
      </c>
      <c r="I4" t="n">
        <v>72</v>
      </c>
      <c r="J4" t="n">
        <v>118.63</v>
      </c>
      <c r="K4" t="n">
        <v>43.4</v>
      </c>
      <c r="L4" t="n">
        <v>3</v>
      </c>
      <c r="M4" t="n">
        <v>2</v>
      </c>
      <c r="N4" t="n">
        <v>17.23</v>
      </c>
      <c r="O4" t="n">
        <v>14865.24</v>
      </c>
      <c r="P4" t="n">
        <v>255.66</v>
      </c>
      <c r="Q4" t="n">
        <v>3897.45</v>
      </c>
      <c r="R4" t="n">
        <v>193.11</v>
      </c>
      <c r="S4" t="n">
        <v>96.11</v>
      </c>
      <c r="T4" t="n">
        <v>44290.28</v>
      </c>
      <c r="U4" t="n">
        <v>0.5</v>
      </c>
      <c r="V4" t="n">
        <v>0.82</v>
      </c>
      <c r="W4" t="n">
        <v>4.59</v>
      </c>
      <c r="X4" t="n">
        <v>2.75</v>
      </c>
      <c r="Y4" t="n">
        <v>1</v>
      </c>
      <c r="Z4" t="n">
        <v>10</v>
      </c>
      <c r="AA4" t="n">
        <v>196.9464827200703</v>
      </c>
      <c r="AB4" t="n">
        <v>269.4708663230786</v>
      </c>
      <c r="AC4" t="n">
        <v>243.7529450460191</v>
      </c>
      <c r="AD4" t="n">
        <v>196946.4827200703</v>
      </c>
      <c r="AE4" t="n">
        <v>269470.8663230786</v>
      </c>
      <c r="AF4" t="n">
        <v>2.757563584668939e-06</v>
      </c>
      <c r="AG4" t="n">
        <v>0.5127777777777778</v>
      </c>
      <c r="AH4" t="n">
        <v>243752.9450460191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2.7082</v>
      </c>
      <c r="E5" t="n">
        <v>36.93</v>
      </c>
      <c r="F5" t="n">
        <v>33.12</v>
      </c>
      <c r="G5" t="n">
        <v>27.6</v>
      </c>
      <c r="H5" t="n">
        <v>0.59</v>
      </c>
      <c r="I5" t="n">
        <v>72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258.18</v>
      </c>
      <c r="Q5" t="n">
        <v>3897.62</v>
      </c>
      <c r="R5" t="n">
        <v>193.42</v>
      </c>
      <c r="S5" t="n">
        <v>96.11</v>
      </c>
      <c r="T5" t="n">
        <v>44447.19</v>
      </c>
      <c r="U5" t="n">
        <v>0.5</v>
      </c>
      <c r="V5" t="n">
        <v>0.82</v>
      </c>
      <c r="W5" t="n">
        <v>4.59</v>
      </c>
      <c r="X5" t="n">
        <v>2.76</v>
      </c>
      <c r="Y5" t="n">
        <v>1</v>
      </c>
      <c r="Z5" t="n">
        <v>10</v>
      </c>
      <c r="AA5" t="n">
        <v>198.2271671205021</v>
      </c>
      <c r="AB5" t="n">
        <v>271.2231552195568</v>
      </c>
      <c r="AC5" t="n">
        <v>245.3379979495708</v>
      </c>
      <c r="AD5" t="n">
        <v>198227.1671205022</v>
      </c>
      <c r="AE5" t="n">
        <v>271223.1552195568</v>
      </c>
      <c r="AF5" t="n">
        <v>2.757359954216667e-06</v>
      </c>
      <c r="AG5" t="n">
        <v>0.5129166666666667</v>
      </c>
      <c r="AH5" t="n">
        <v>245337.9979495709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2.2502</v>
      </c>
      <c r="E2" t="n">
        <v>44.44</v>
      </c>
      <c r="F2" t="n">
        <v>38.5</v>
      </c>
      <c r="G2" t="n">
        <v>10.89</v>
      </c>
      <c r="H2" t="n">
        <v>0.2</v>
      </c>
      <c r="I2" t="n">
        <v>212</v>
      </c>
      <c r="J2" t="n">
        <v>89.87</v>
      </c>
      <c r="K2" t="n">
        <v>37.55</v>
      </c>
      <c r="L2" t="n">
        <v>1</v>
      </c>
      <c r="M2" t="n">
        <v>210</v>
      </c>
      <c r="N2" t="n">
        <v>11.32</v>
      </c>
      <c r="O2" t="n">
        <v>11317.98</v>
      </c>
      <c r="P2" t="n">
        <v>291.99</v>
      </c>
      <c r="Q2" t="n">
        <v>3897.48</v>
      </c>
      <c r="R2" t="n">
        <v>375.74</v>
      </c>
      <c r="S2" t="n">
        <v>96.11</v>
      </c>
      <c r="T2" t="n">
        <v>134905.62</v>
      </c>
      <c r="U2" t="n">
        <v>0.26</v>
      </c>
      <c r="V2" t="n">
        <v>0.7</v>
      </c>
      <c r="W2" t="n">
        <v>4.74</v>
      </c>
      <c r="X2" t="n">
        <v>8.130000000000001</v>
      </c>
      <c r="Y2" t="n">
        <v>1</v>
      </c>
      <c r="Z2" t="n">
        <v>10</v>
      </c>
      <c r="AA2" t="n">
        <v>260.36310495034</v>
      </c>
      <c r="AB2" t="n">
        <v>356.2402866025765</v>
      </c>
      <c r="AC2" t="n">
        <v>322.2412136356083</v>
      </c>
      <c r="AD2" t="n">
        <v>260363.10495034</v>
      </c>
      <c r="AE2" t="n">
        <v>356240.2866025766</v>
      </c>
      <c r="AF2" t="n">
        <v>2.386510706958646e-06</v>
      </c>
      <c r="AG2" t="n">
        <v>0.6172222222222222</v>
      </c>
      <c r="AH2" t="n">
        <v>322241.2136356083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2.6341</v>
      </c>
      <c r="E3" t="n">
        <v>37.96</v>
      </c>
      <c r="F3" t="n">
        <v>34.15</v>
      </c>
      <c r="G3" t="n">
        <v>20.7</v>
      </c>
      <c r="H3" t="n">
        <v>0.39</v>
      </c>
      <c r="I3" t="n">
        <v>99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226.04</v>
      </c>
      <c r="Q3" t="n">
        <v>3897.54</v>
      </c>
      <c r="R3" t="n">
        <v>226.83</v>
      </c>
      <c r="S3" t="n">
        <v>96.11</v>
      </c>
      <c r="T3" t="n">
        <v>61015.64</v>
      </c>
      <c r="U3" t="n">
        <v>0.42</v>
      </c>
      <c r="V3" t="n">
        <v>0.79</v>
      </c>
      <c r="W3" t="n">
        <v>4.66</v>
      </c>
      <c r="X3" t="n">
        <v>3.79</v>
      </c>
      <c r="Y3" t="n">
        <v>1</v>
      </c>
      <c r="Z3" t="n">
        <v>10</v>
      </c>
      <c r="AA3" t="n">
        <v>180.8379925734339</v>
      </c>
      <c r="AB3" t="n">
        <v>247.430519448032</v>
      </c>
      <c r="AC3" t="n">
        <v>223.8160979428989</v>
      </c>
      <c r="AD3" t="n">
        <v>180837.9925734339</v>
      </c>
      <c r="AE3" t="n">
        <v>247430.519448032</v>
      </c>
      <c r="AF3" t="n">
        <v>2.793666275530962e-06</v>
      </c>
      <c r="AG3" t="n">
        <v>0.5272222222222223</v>
      </c>
      <c r="AH3" t="n">
        <v>223816.0979428989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2.6335</v>
      </c>
      <c r="E4" t="n">
        <v>37.97</v>
      </c>
      <c r="F4" t="n">
        <v>34.16</v>
      </c>
      <c r="G4" t="n">
        <v>20.7</v>
      </c>
      <c r="H4" t="n">
        <v>0.57</v>
      </c>
      <c r="I4" t="n">
        <v>99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229.15</v>
      </c>
      <c r="Q4" t="n">
        <v>3897.66</v>
      </c>
      <c r="R4" t="n">
        <v>227.01</v>
      </c>
      <c r="S4" t="n">
        <v>96.11</v>
      </c>
      <c r="T4" t="n">
        <v>61103.42</v>
      </c>
      <c r="U4" t="n">
        <v>0.42</v>
      </c>
      <c r="V4" t="n">
        <v>0.79</v>
      </c>
      <c r="W4" t="n">
        <v>4.67</v>
      </c>
      <c r="X4" t="n">
        <v>3.8</v>
      </c>
      <c r="Y4" t="n">
        <v>1</v>
      </c>
      <c r="Z4" t="n">
        <v>10</v>
      </c>
      <c r="AA4" t="n">
        <v>182.5033619281098</v>
      </c>
      <c r="AB4" t="n">
        <v>249.7091512700091</v>
      </c>
      <c r="AC4" t="n">
        <v>225.877260341867</v>
      </c>
      <c r="AD4" t="n">
        <v>182503.3619281098</v>
      </c>
      <c r="AE4" t="n">
        <v>249709.1512700091</v>
      </c>
      <c r="AF4" t="n">
        <v>2.793029929239887e-06</v>
      </c>
      <c r="AG4" t="n">
        <v>0.5273611111111111</v>
      </c>
      <c r="AH4" t="n">
        <v>225877.260341867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</v>
      </c>
      <c r="E2" t="n">
        <v>72.98999999999999</v>
      </c>
      <c r="F2" t="n">
        <v>50.68</v>
      </c>
      <c r="G2" t="n">
        <v>5.97</v>
      </c>
      <c r="H2" t="n">
        <v>0.09</v>
      </c>
      <c r="I2" t="n">
        <v>509</v>
      </c>
      <c r="J2" t="n">
        <v>194.77</v>
      </c>
      <c r="K2" t="n">
        <v>54.38</v>
      </c>
      <c r="L2" t="n">
        <v>1</v>
      </c>
      <c r="M2" t="n">
        <v>507</v>
      </c>
      <c r="N2" t="n">
        <v>39.4</v>
      </c>
      <c r="O2" t="n">
        <v>24256.19</v>
      </c>
      <c r="P2" t="n">
        <v>696.64</v>
      </c>
      <c r="Q2" t="n">
        <v>3898.25</v>
      </c>
      <c r="R2" t="n">
        <v>783.98</v>
      </c>
      <c r="S2" t="n">
        <v>96.11</v>
      </c>
      <c r="T2" t="n">
        <v>337540.82</v>
      </c>
      <c r="U2" t="n">
        <v>0.12</v>
      </c>
      <c r="V2" t="n">
        <v>0.54</v>
      </c>
      <c r="W2" t="n">
        <v>5.25</v>
      </c>
      <c r="X2" t="n">
        <v>20.31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2.1497</v>
      </c>
      <c r="E3" t="n">
        <v>46.52</v>
      </c>
      <c r="F3" t="n">
        <v>37.08</v>
      </c>
      <c r="G3" t="n">
        <v>12.5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490.63</v>
      </c>
      <c r="Q3" t="n">
        <v>3897.5</v>
      </c>
      <c r="R3" t="n">
        <v>328.81</v>
      </c>
      <c r="S3" t="n">
        <v>96.11</v>
      </c>
      <c r="T3" t="n">
        <v>111612.96</v>
      </c>
      <c r="U3" t="n">
        <v>0.29</v>
      </c>
      <c r="V3" t="n">
        <v>0.73</v>
      </c>
      <c r="W3" t="n">
        <v>4.66</v>
      </c>
      <c r="X3" t="n">
        <v>6.71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2.4474</v>
      </c>
      <c r="E4" t="n">
        <v>40.86</v>
      </c>
      <c r="F4" t="n">
        <v>34.26</v>
      </c>
      <c r="G4" t="n">
        <v>19.58</v>
      </c>
      <c r="H4" t="n">
        <v>0.27</v>
      </c>
      <c r="I4" t="n">
        <v>105</v>
      </c>
      <c r="J4" t="n">
        <v>197.88</v>
      </c>
      <c r="K4" t="n">
        <v>54.38</v>
      </c>
      <c r="L4" t="n">
        <v>3</v>
      </c>
      <c r="M4" t="n">
        <v>103</v>
      </c>
      <c r="N4" t="n">
        <v>40.5</v>
      </c>
      <c r="O4" t="n">
        <v>24639</v>
      </c>
      <c r="P4" t="n">
        <v>434.05</v>
      </c>
      <c r="Q4" t="n">
        <v>3896.97</v>
      </c>
      <c r="R4" t="n">
        <v>234.51</v>
      </c>
      <c r="S4" t="n">
        <v>96.11</v>
      </c>
      <c r="T4" t="n">
        <v>64824.98</v>
      </c>
      <c r="U4" t="n">
        <v>0.41</v>
      </c>
      <c r="V4" t="n">
        <v>0.79</v>
      </c>
      <c r="W4" t="n">
        <v>4.55</v>
      </c>
      <c r="X4" t="n">
        <v>3.9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2.6025</v>
      </c>
      <c r="E5" t="n">
        <v>38.42</v>
      </c>
      <c r="F5" t="n">
        <v>33.07</v>
      </c>
      <c r="G5" t="n">
        <v>27.18</v>
      </c>
      <c r="H5" t="n">
        <v>0.36</v>
      </c>
      <c r="I5" t="n">
        <v>73</v>
      </c>
      <c r="J5" t="n">
        <v>199.44</v>
      </c>
      <c r="K5" t="n">
        <v>54.38</v>
      </c>
      <c r="L5" t="n">
        <v>4</v>
      </c>
      <c r="M5" t="n">
        <v>71</v>
      </c>
      <c r="N5" t="n">
        <v>41.06</v>
      </c>
      <c r="O5" t="n">
        <v>24831.54</v>
      </c>
      <c r="P5" t="n">
        <v>399.75</v>
      </c>
      <c r="Q5" t="n">
        <v>3896.85</v>
      </c>
      <c r="R5" t="n">
        <v>194.37</v>
      </c>
      <c r="S5" t="n">
        <v>96.11</v>
      </c>
      <c r="T5" t="n">
        <v>44918.26</v>
      </c>
      <c r="U5" t="n">
        <v>0.49</v>
      </c>
      <c r="V5" t="n">
        <v>0.82</v>
      </c>
      <c r="W5" t="n">
        <v>4.51</v>
      </c>
      <c r="X5" t="n">
        <v>2.71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2.7063</v>
      </c>
      <c r="E6" t="n">
        <v>36.95</v>
      </c>
      <c r="F6" t="n">
        <v>32.33</v>
      </c>
      <c r="G6" t="n">
        <v>35.93</v>
      </c>
      <c r="H6" t="n">
        <v>0.44</v>
      </c>
      <c r="I6" t="n">
        <v>54</v>
      </c>
      <c r="J6" t="n">
        <v>201.01</v>
      </c>
      <c r="K6" t="n">
        <v>54.38</v>
      </c>
      <c r="L6" t="n">
        <v>5</v>
      </c>
      <c r="M6" t="n">
        <v>52</v>
      </c>
      <c r="N6" t="n">
        <v>41.63</v>
      </c>
      <c r="O6" t="n">
        <v>25024.84</v>
      </c>
      <c r="P6" t="n">
        <v>368.46</v>
      </c>
      <c r="Q6" t="n">
        <v>3896.72</v>
      </c>
      <c r="R6" t="n">
        <v>170.2</v>
      </c>
      <c r="S6" t="n">
        <v>96.11</v>
      </c>
      <c r="T6" t="n">
        <v>32923.96</v>
      </c>
      <c r="U6" t="n">
        <v>0.5600000000000001</v>
      </c>
      <c r="V6" t="n">
        <v>0.84</v>
      </c>
      <c r="W6" t="n">
        <v>4.47</v>
      </c>
      <c r="X6" t="n">
        <v>1.97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2.7656</v>
      </c>
      <c r="E7" t="n">
        <v>36.16</v>
      </c>
      <c r="F7" t="n">
        <v>31.97</v>
      </c>
      <c r="G7" t="n">
        <v>44.61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24</v>
      </c>
      <c r="N7" t="n">
        <v>42.2</v>
      </c>
      <c r="O7" t="n">
        <v>25218.93</v>
      </c>
      <c r="P7" t="n">
        <v>342.42</v>
      </c>
      <c r="Q7" t="n">
        <v>3897.2</v>
      </c>
      <c r="R7" t="n">
        <v>157.32</v>
      </c>
      <c r="S7" t="n">
        <v>96.11</v>
      </c>
      <c r="T7" t="n">
        <v>26540.08</v>
      </c>
      <c r="U7" t="n">
        <v>0.61</v>
      </c>
      <c r="V7" t="n">
        <v>0.85</v>
      </c>
      <c r="W7" t="n">
        <v>4.47</v>
      </c>
      <c r="X7" t="n">
        <v>1.61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2.7824</v>
      </c>
      <c r="E8" t="n">
        <v>35.94</v>
      </c>
      <c r="F8" t="n">
        <v>31.87</v>
      </c>
      <c r="G8" t="n">
        <v>47.8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336.46</v>
      </c>
      <c r="Q8" t="n">
        <v>3897.12</v>
      </c>
      <c r="R8" t="n">
        <v>152.78</v>
      </c>
      <c r="S8" t="n">
        <v>96.11</v>
      </c>
      <c r="T8" t="n">
        <v>24283.45</v>
      </c>
      <c r="U8" t="n">
        <v>0.63</v>
      </c>
      <c r="V8" t="n">
        <v>0.85</v>
      </c>
      <c r="W8" t="n">
        <v>4.5</v>
      </c>
      <c r="X8" t="n">
        <v>1.51</v>
      </c>
      <c r="Y8" t="n">
        <v>1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2.2502</v>
      </c>
      <c r="E9" t="n">
        <v>44.44</v>
      </c>
      <c r="F9" t="n">
        <v>38.5</v>
      </c>
      <c r="G9" t="n">
        <v>10.89</v>
      </c>
      <c r="H9" t="n">
        <v>0.2</v>
      </c>
      <c r="I9" t="n">
        <v>212</v>
      </c>
      <c r="J9" t="n">
        <v>89.87</v>
      </c>
      <c r="K9" t="n">
        <v>37.55</v>
      </c>
      <c r="L9" t="n">
        <v>1</v>
      </c>
      <c r="M9" t="n">
        <v>210</v>
      </c>
      <c r="N9" t="n">
        <v>11.32</v>
      </c>
      <c r="O9" t="n">
        <v>11317.98</v>
      </c>
      <c r="P9" t="n">
        <v>291.99</v>
      </c>
      <c r="Q9" t="n">
        <v>3897.48</v>
      </c>
      <c r="R9" t="n">
        <v>375.74</v>
      </c>
      <c r="S9" t="n">
        <v>96.11</v>
      </c>
      <c r="T9" t="n">
        <v>134905.62</v>
      </c>
      <c r="U9" t="n">
        <v>0.26</v>
      </c>
      <c r="V9" t="n">
        <v>0.7</v>
      </c>
      <c r="W9" t="n">
        <v>4.74</v>
      </c>
      <c r="X9" t="n">
        <v>8.130000000000001</v>
      </c>
      <c r="Y9" t="n">
        <v>1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2.6341</v>
      </c>
      <c r="E10" t="n">
        <v>37.96</v>
      </c>
      <c r="F10" t="n">
        <v>34.15</v>
      </c>
      <c r="G10" t="n">
        <v>20.7</v>
      </c>
      <c r="H10" t="n">
        <v>0.39</v>
      </c>
      <c r="I10" t="n">
        <v>99</v>
      </c>
      <c r="J10" t="n">
        <v>91.09999999999999</v>
      </c>
      <c r="K10" t="n">
        <v>37.55</v>
      </c>
      <c r="L10" t="n">
        <v>2</v>
      </c>
      <c r="M10" t="n">
        <v>2</v>
      </c>
      <c r="N10" t="n">
        <v>11.54</v>
      </c>
      <c r="O10" t="n">
        <v>11468.97</v>
      </c>
      <c r="P10" t="n">
        <v>226.04</v>
      </c>
      <c r="Q10" t="n">
        <v>3897.54</v>
      </c>
      <c r="R10" t="n">
        <v>226.83</v>
      </c>
      <c r="S10" t="n">
        <v>96.11</v>
      </c>
      <c r="T10" t="n">
        <v>61015.64</v>
      </c>
      <c r="U10" t="n">
        <v>0.42</v>
      </c>
      <c r="V10" t="n">
        <v>0.79</v>
      </c>
      <c r="W10" t="n">
        <v>4.66</v>
      </c>
      <c r="X10" t="n">
        <v>3.79</v>
      </c>
      <c r="Y10" t="n">
        <v>1</v>
      </c>
      <c r="Z10" t="n">
        <v>10</v>
      </c>
    </row>
    <row r="11">
      <c r="A11" t="n">
        <v>2</v>
      </c>
      <c r="B11" t="n">
        <v>40</v>
      </c>
      <c r="C11" t="inlineStr">
        <is>
          <t xml:space="preserve">CONCLUIDO	</t>
        </is>
      </c>
      <c r="D11" t="n">
        <v>2.6335</v>
      </c>
      <c r="E11" t="n">
        <v>37.97</v>
      </c>
      <c r="F11" t="n">
        <v>34.16</v>
      </c>
      <c r="G11" t="n">
        <v>20.7</v>
      </c>
      <c r="H11" t="n">
        <v>0.57</v>
      </c>
      <c r="I11" t="n">
        <v>99</v>
      </c>
      <c r="J11" t="n">
        <v>92.31999999999999</v>
      </c>
      <c r="K11" t="n">
        <v>37.55</v>
      </c>
      <c r="L11" t="n">
        <v>3</v>
      </c>
      <c r="M11" t="n">
        <v>0</v>
      </c>
      <c r="N11" t="n">
        <v>11.77</v>
      </c>
      <c r="O11" t="n">
        <v>11620.34</v>
      </c>
      <c r="P11" t="n">
        <v>229.15</v>
      </c>
      <c r="Q11" t="n">
        <v>3897.66</v>
      </c>
      <c r="R11" t="n">
        <v>227.01</v>
      </c>
      <c r="S11" t="n">
        <v>96.11</v>
      </c>
      <c r="T11" t="n">
        <v>61103.42</v>
      </c>
      <c r="U11" t="n">
        <v>0.42</v>
      </c>
      <c r="V11" t="n">
        <v>0.79</v>
      </c>
      <c r="W11" t="n">
        <v>4.67</v>
      </c>
      <c r="X11" t="n">
        <v>3.8</v>
      </c>
      <c r="Y11" t="n">
        <v>1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2.4472</v>
      </c>
      <c r="E12" t="n">
        <v>40.86</v>
      </c>
      <c r="F12" t="n">
        <v>36.5</v>
      </c>
      <c r="G12" t="n">
        <v>13.52</v>
      </c>
      <c r="H12" t="n">
        <v>0.24</v>
      </c>
      <c r="I12" t="n">
        <v>162</v>
      </c>
      <c r="J12" t="n">
        <v>71.52</v>
      </c>
      <c r="K12" t="n">
        <v>32.27</v>
      </c>
      <c r="L12" t="n">
        <v>1</v>
      </c>
      <c r="M12" t="n">
        <v>128</v>
      </c>
      <c r="N12" t="n">
        <v>8.25</v>
      </c>
      <c r="O12" t="n">
        <v>9054.6</v>
      </c>
      <c r="P12" t="n">
        <v>219.19</v>
      </c>
      <c r="Q12" t="n">
        <v>3897.37</v>
      </c>
      <c r="R12" t="n">
        <v>308.07</v>
      </c>
      <c r="S12" t="n">
        <v>96.11</v>
      </c>
      <c r="T12" t="n">
        <v>101322.2</v>
      </c>
      <c r="U12" t="n">
        <v>0.31</v>
      </c>
      <c r="V12" t="n">
        <v>0.74</v>
      </c>
      <c r="W12" t="n">
        <v>4.68</v>
      </c>
      <c r="X12" t="n">
        <v>6.13</v>
      </c>
      <c r="Y12" t="n">
        <v>1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2.5461</v>
      </c>
      <c r="E13" t="n">
        <v>39.28</v>
      </c>
      <c r="F13" t="n">
        <v>35.39</v>
      </c>
      <c r="G13" t="n">
        <v>16.21</v>
      </c>
      <c r="H13" t="n">
        <v>0.48</v>
      </c>
      <c r="I13" t="n">
        <v>131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206.69</v>
      </c>
      <c r="Q13" t="n">
        <v>3897.27</v>
      </c>
      <c r="R13" t="n">
        <v>266.6</v>
      </c>
      <c r="S13" t="n">
        <v>96.11</v>
      </c>
      <c r="T13" t="n">
        <v>80739.42999999999</v>
      </c>
      <c r="U13" t="n">
        <v>0.36</v>
      </c>
      <c r="V13" t="n">
        <v>0.77</v>
      </c>
      <c r="W13" t="n">
        <v>4.76</v>
      </c>
      <c r="X13" t="n">
        <v>5.03</v>
      </c>
      <c r="Y13" t="n">
        <v>1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2.2241</v>
      </c>
      <c r="E14" t="n">
        <v>44.96</v>
      </c>
      <c r="F14" t="n">
        <v>40.36</v>
      </c>
      <c r="G14" t="n">
        <v>9.279999999999999</v>
      </c>
      <c r="H14" t="n">
        <v>0.43</v>
      </c>
      <c r="I14" t="n">
        <v>261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158.84</v>
      </c>
      <c r="Q14" t="n">
        <v>3898</v>
      </c>
      <c r="R14" t="n">
        <v>427.04</v>
      </c>
      <c r="S14" t="n">
        <v>96.11</v>
      </c>
      <c r="T14" t="n">
        <v>160311.44</v>
      </c>
      <c r="U14" t="n">
        <v>0.23</v>
      </c>
      <c r="V14" t="n">
        <v>0.67</v>
      </c>
      <c r="W14" t="n">
        <v>5.13</v>
      </c>
      <c r="X14" t="n">
        <v>10</v>
      </c>
      <c r="Y14" t="n">
        <v>1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1.7653</v>
      </c>
      <c r="E15" t="n">
        <v>56.65</v>
      </c>
      <c r="F15" t="n">
        <v>44.19</v>
      </c>
      <c r="G15" t="n">
        <v>7.49</v>
      </c>
      <c r="H15" t="n">
        <v>0.12</v>
      </c>
      <c r="I15" t="n">
        <v>354</v>
      </c>
      <c r="J15" t="n">
        <v>141.81</v>
      </c>
      <c r="K15" t="n">
        <v>47.83</v>
      </c>
      <c r="L15" t="n">
        <v>1</v>
      </c>
      <c r="M15" t="n">
        <v>352</v>
      </c>
      <c r="N15" t="n">
        <v>22.98</v>
      </c>
      <c r="O15" t="n">
        <v>17723.39</v>
      </c>
      <c r="P15" t="n">
        <v>485.89</v>
      </c>
      <c r="Q15" t="n">
        <v>3898.01</v>
      </c>
      <c r="R15" t="n">
        <v>566.27</v>
      </c>
      <c r="S15" t="n">
        <v>96.11</v>
      </c>
      <c r="T15" t="n">
        <v>229459.33</v>
      </c>
      <c r="U15" t="n">
        <v>0.17</v>
      </c>
      <c r="V15" t="n">
        <v>0.61</v>
      </c>
      <c r="W15" t="n">
        <v>4.98</v>
      </c>
      <c r="X15" t="n">
        <v>13.82</v>
      </c>
      <c r="Y15" t="n">
        <v>1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2.4208</v>
      </c>
      <c r="E16" t="n">
        <v>41.31</v>
      </c>
      <c r="F16" t="n">
        <v>35.3</v>
      </c>
      <c r="G16" t="n">
        <v>16.17</v>
      </c>
      <c r="H16" t="n">
        <v>0.25</v>
      </c>
      <c r="I16" t="n">
        <v>131</v>
      </c>
      <c r="J16" t="n">
        <v>143.17</v>
      </c>
      <c r="K16" t="n">
        <v>47.83</v>
      </c>
      <c r="L16" t="n">
        <v>2</v>
      </c>
      <c r="M16" t="n">
        <v>129</v>
      </c>
      <c r="N16" t="n">
        <v>23.34</v>
      </c>
      <c r="O16" t="n">
        <v>17891.86</v>
      </c>
      <c r="P16" t="n">
        <v>360.8</v>
      </c>
      <c r="Q16" t="n">
        <v>3897.23</v>
      </c>
      <c r="R16" t="n">
        <v>269.14</v>
      </c>
      <c r="S16" t="n">
        <v>96.11</v>
      </c>
      <c r="T16" t="n">
        <v>82008.27</v>
      </c>
      <c r="U16" t="n">
        <v>0.36</v>
      </c>
      <c r="V16" t="n">
        <v>0.77</v>
      </c>
      <c r="W16" t="n">
        <v>4.59</v>
      </c>
      <c r="X16" t="n">
        <v>4.93</v>
      </c>
      <c r="Y16" t="n">
        <v>1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2.664</v>
      </c>
      <c r="E17" t="n">
        <v>37.54</v>
      </c>
      <c r="F17" t="n">
        <v>33.14</v>
      </c>
      <c r="G17" t="n">
        <v>26.51</v>
      </c>
      <c r="H17" t="n">
        <v>0.37</v>
      </c>
      <c r="I17" t="n">
        <v>75</v>
      </c>
      <c r="J17" t="n">
        <v>144.54</v>
      </c>
      <c r="K17" t="n">
        <v>47.83</v>
      </c>
      <c r="L17" t="n">
        <v>3</v>
      </c>
      <c r="M17" t="n">
        <v>73</v>
      </c>
      <c r="N17" t="n">
        <v>23.71</v>
      </c>
      <c r="O17" t="n">
        <v>18060.85</v>
      </c>
      <c r="P17" t="n">
        <v>306.66</v>
      </c>
      <c r="Q17" t="n">
        <v>3897.22</v>
      </c>
      <c r="R17" t="n">
        <v>197.23</v>
      </c>
      <c r="S17" t="n">
        <v>96.11</v>
      </c>
      <c r="T17" t="n">
        <v>46334.79</v>
      </c>
      <c r="U17" t="n">
        <v>0.49</v>
      </c>
      <c r="V17" t="n">
        <v>0.82</v>
      </c>
      <c r="W17" t="n">
        <v>4.5</v>
      </c>
      <c r="X17" t="n">
        <v>2.78</v>
      </c>
      <c r="Y17" t="n">
        <v>1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2.7482</v>
      </c>
      <c r="E18" t="n">
        <v>36.39</v>
      </c>
      <c r="F18" t="n">
        <v>32.51</v>
      </c>
      <c r="G18" t="n">
        <v>34.22</v>
      </c>
      <c r="H18" t="n">
        <v>0.49</v>
      </c>
      <c r="I18" t="n">
        <v>57</v>
      </c>
      <c r="J18" t="n">
        <v>145.92</v>
      </c>
      <c r="K18" t="n">
        <v>47.83</v>
      </c>
      <c r="L18" t="n">
        <v>4</v>
      </c>
      <c r="M18" t="n">
        <v>5</v>
      </c>
      <c r="N18" t="n">
        <v>24.09</v>
      </c>
      <c r="O18" t="n">
        <v>18230.35</v>
      </c>
      <c r="P18" t="n">
        <v>282.03</v>
      </c>
      <c r="Q18" t="n">
        <v>3896.95</v>
      </c>
      <c r="R18" t="n">
        <v>173.91</v>
      </c>
      <c r="S18" t="n">
        <v>96.11</v>
      </c>
      <c r="T18" t="n">
        <v>34767.77</v>
      </c>
      <c r="U18" t="n">
        <v>0.55</v>
      </c>
      <c r="V18" t="n">
        <v>0.83</v>
      </c>
      <c r="W18" t="n">
        <v>4.54</v>
      </c>
      <c r="X18" t="n">
        <v>2.15</v>
      </c>
      <c r="Y18" t="n">
        <v>1</v>
      </c>
      <c r="Z18" t="n">
        <v>10</v>
      </c>
    </row>
    <row r="19">
      <c r="A19" t="n">
        <v>4</v>
      </c>
      <c r="B19" t="n">
        <v>70</v>
      </c>
      <c r="C19" t="inlineStr">
        <is>
          <t xml:space="preserve">CONCLUIDO	</t>
        </is>
      </c>
      <c r="D19" t="n">
        <v>2.7457</v>
      </c>
      <c r="E19" t="n">
        <v>36.42</v>
      </c>
      <c r="F19" t="n">
        <v>32.55</v>
      </c>
      <c r="G19" t="n">
        <v>34.26</v>
      </c>
      <c r="H19" t="n">
        <v>0.6</v>
      </c>
      <c r="I19" t="n">
        <v>57</v>
      </c>
      <c r="J19" t="n">
        <v>147.3</v>
      </c>
      <c r="K19" t="n">
        <v>47.83</v>
      </c>
      <c r="L19" t="n">
        <v>5</v>
      </c>
      <c r="M19" t="n">
        <v>0</v>
      </c>
      <c r="N19" t="n">
        <v>24.47</v>
      </c>
      <c r="O19" t="n">
        <v>18400.38</v>
      </c>
      <c r="P19" t="n">
        <v>285.03</v>
      </c>
      <c r="Q19" t="n">
        <v>3897.12</v>
      </c>
      <c r="R19" t="n">
        <v>174.76</v>
      </c>
      <c r="S19" t="n">
        <v>96.11</v>
      </c>
      <c r="T19" t="n">
        <v>35190.39</v>
      </c>
      <c r="U19" t="n">
        <v>0.55</v>
      </c>
      <c r="V19" t="n">
        <v>0.83</v>
      </c>
      <c r="W19" t="n">
        <v>4.55</v>
      </c>
      <c r="X19" t="n">
        <v>2.18</v>
      </c>
      <c r="Y19" t="n">
        <v>1</v>
      </c>
      <c r="Z19" t="n">
        <v>10</v>
      </c>
    </row>
    <row r="20">
      <c r="A20" t="n">
        <v>0</v>
      </c>
      <c r="B20" t="n">
        <v>90</v>
      </c>
      <c r="C20" t="inlineStr">
        <is>
          <t xml:space="preserve">CONCLUIDO	</t>
        </is>
      </c>
      <c r="D20" t="n">
        <v>1.4971</v>
      </c>
      <c r="E20" t="n">
        <v>66.79000000000001</v>
      </c>
      <c r="F20" t="n">
        <v>48.27</v>
      </c>
      <c r="G20" t="n">
        <v>6.39</v>
      </c>
      <c r="H20" t="n">
        <v>0.1</v>
      </c>
      <c r="I20" t="n">
        <v>453</v>
      </c>
      <c r="J20" t="n">
        <v>176.73</v>
      </c>
      <c r="K20" t="n">
        <v>52.44</v>
      </c>
      <c r="L20" t="n">
        <v>1</v>
      </c>
      <c r="M20" t="n">
        <v>451</v>
      </c>
      <c r="N20" t="n">
        <v>33.29</v>
      </c>
      <c r="O20" t="n">
        <v>22031.19</v>
      </c>
      <c r="P20" t="n">
        <v>620.79</v>
      </c>
      <c r="Q20" t="n">
        <v>3898.31</v>
      </c>
      <c r="R20" t="n">
        <v>704.04</v>
      </c>
      <c r="S20" t="n">
        <v>96.11</v>
      </c>
      <c r="T20" t="n">
        <v>297851.73</v>
      </c>
      <c r="U20" t="n">
        <v>0.14</v>
      </c>
      <c r="V20" t="n">
        <v>0.5600000000000001</v>
      </c>
      <c r="W20" t="n">
        <v>5.12</v>
      </c>
      <c r="X20" t="n">
        <v>17.89</v>
      </c>
      <c r="Y20" t="n">
        <v>1</v>
      </c>
      <c r="Z20" t="n">
        <v>10</v>
      </c>
    </row>
    <row r="21">
      <c r="A21" t="n">
        <v>1</v>
      </c>
      <c r="B21" t="n">
        <v>90</v>
      </c>
      <c r="C21" t="inlineStr">
        <is>
          <t xml:space="preserve">CONCLUIDO	</t>
        </is>
      </c>
      <c r="D21" t="n">
        <v>2.2361</v>
      </c>
      <c r="E21" t="n">
        <v>44.72</v>
      </c>
      <c r="F21" t="n">
        <v>36.51</v>
      </c>
      <c r="G21" t="n">
        <v>13.44</v>
      </c>
      <c r="H21" t="n">
        <v>0.2</v>
      </c>
      <c r="I21" t="n">
        <v>163</v>
      </c>
      <c r="J21" t="n">
        <v>178.21</v>
      </c>
      <c r="K21" t="n">
        <v>52.44</v>
      </c>
      <c r="L21" t="n">
        <v>2</v>
      </c>
      <c r="M21" t="n">
        <v>161</v>
      </c>
      <c r="N21" t="n">
        <v>33.77</v>
      </c>
      <c r="O21" t="n">
        <v>22213.89</v>
      </c>
      <c r="P21" t="n">
        <v>448.32</v>
      </c>
      <c r="Q21" t="n">
        <v>3897.16</v>
      </c>
      <c r="R21" t="n">
        <v>309.36</v>
      </c>
      <c r="S21" t="n">
        <v>96.11</v>
      </c>
      <c r="T21" t="n">
        <v>101960.43</v>
      </c>
      <c r="U21" t="n">
        <v>0.31</v>
      </c>
      <c r="V21" t="n">
        <v>0.74</v>
      </c>
      <c r="W21" t="n">
        <v>4.65</v>
      </c>
      <c r="X21" t="n">
        <v>6.14</v>
      </c>
      <c r="Y21" t="n">
        <v>1</v>
      </c>
      <c r="Z21" t="n">
        <v>10</v>
      </c>
    </row>
    <row r="22">
      <c r="A22" t="n">
        <v>2</v>
      </c>
      <c r="B22" t="n">
        <v>90</v>
      </c>
      <c r="C22" t="inlineStr">
        <is>
          <t xml:space="preserve">CONCLUIDO	</t>
        </is>
      </c>
      <c r="D22" t="n">
        <v>2.5144</v>
      </c>
      <c r="E22" t="n">
        <v>39.77</v>
      </c>
      <c r="F22" t="n">
        <v>33.94</v>
      </c>
      <c r="G22" t="n">
        <v>21.21</v>
      </c>
      <c r="H22" t="n">
        <v>0.3</v>
      </c>
      <c r="I22" t="n">
        <v>96</v>
      </c>
      <c r="J22" t="n">
        <v>179.7</v>
      </c>
      <c r="K22" t="n">
        <v>52.44</v>
      </c>
      <c r="L22" t="n">
        <v>3</v>
      </c>
      <c r="M22" t="n">
        <v>94</v>
      </c>
      <c r="N22" t="n">
        <v>34.26</v>
      </c>
      <c r="O22" t="n">
        <v>22397.24</v>
      </c>
      <c r="P22" t="n">
        <v>394.9</v>
      </c>
      <c r="Q22" t="n">
        <v>3896.99</v>
      </c>
      <c r="R22" t="n">
        <v>223.69</v>
      </c>
      <c r="S22" t="n">
        <v>96.11</v>
      </c>
      <c r="T22" t="n">
        <v>59460.5</v>
      </c>
      <c r="U22" t="n">
        <v>0.43</v>
      </c>
      <c r="V22" t="n">
        <v>0.8</v>
      </c>
      <c r="W22" t="n">
        <v>4.54</v>
      </c>
      <c r="X22" t="n">
        <v>3.57</v>
      </c>
      <c r="Y22" t="n">
        <v>1</v>
      </c>
      <c r="Z22" t="n">
        <v>10</v>
      </c>
    </row>
    <row r="23">
      <c r="A23" t="n">
        <v>3</v>
      </c>
      <c r="B23" t="n">
        <v>90</v>
      </c>
      <c r="C23" t="inlineStr">
        <is>
          <t xml:space="preserve">CONCLUIDO	</t>
        </is>
      </c>
      <c r="D23" t="n">
        <v>2.6615</v>
      </c>
      <c r="E23" t="n">
        <v>37.57</v>
      </c>
      <c r="F23" t="n">
        <v>32.81</v>
      </c>
      <c r="G23" t="n">
        <v>29.82</v>
      </c>
      <c r="H23" t="n">
        <v>0.39</v>
      </c>
      <c r="I23" t="n">
        <v>66</v>
      </c>
      <c r="J23" t="n">
        <v>181.19</v>
      </c>
      <c r="K23" t="n">
        <v>52.44</v>
      </c>
      <c r="L23" t="n">
        <v>4</v>
      </c>
      <c r="M23" t="n">
        <v>64</v>
      </c>
      <c r="N23" t="n">
        <v>34.75</v>
      </c>
      <c r="O23" t="n">
        <v>22581.25</v>
      </c>
      <c r="P23" t="n">
        <v>358.98</v>
      </c>
      <c r="Q23" t="n">
        <v>3896.94</v>
      </c>
      <c r="R23" t="n">
        <v>186.14</v>
      </c>
      <c r="S23" t="n">
        <v>96.11</v>
      </c>
      <c r="T23" t="n">
        <v>40837.55</v>
      </c>
      <c r="U23" t="n">
        <v>0.52</v>
      </c>
      <c r="V23" t="n">
        <v>0.83</v>
      </c>
      <c r="W23" t="n">
        <v>4.48</v>
      </c>
      <c r="X23" t="n">
        <v>2.44</v>
      </c>
      <c r="Y23" t="n">
        <v>1</v>
      </c>
      <c r="Z23" t="n">
        <v>10</v>
      </c>
    </row>
    <row r="24">
      <c r="A24" t="n">
        <v>4</v>
      </c>
      <c r="B24" t="n">
        <v>90</v>
      </c>
      <c r="C24" t="inlineStr">
        <is>
          <t xml:space="preserve">CONCLUIDO	</t>
        </is>
      </c>
      <c r="D24" t="n">
        <v>2.7586</v>
      </c>
      <c r="E24" t="n">
        <v>36.25</v>
      </c>
      <c r="F24" t="n">
        <v>32.12</v>
      </c>
      <c r="G24" t="n">
        <v>40.15</v>
      </c>
      <c r="H24" t="n">
        <v>0.49</v>
      </c>
      <c r="I24" t="n">
        <v>48</v>
      </c>
      <c r="J24" t="n">
        <v>182.69</v>
      </c>
      <c r="K24" t="n">
        <v>52.44</v>
      </c>
      <c r="L24" t="n">
        <v>5</v>
      </c>
      <c r="M24" t="n">
        <v>33</v>
      </c>
      <c r="N24" t="n">
        <v>35.25</v>
      </c>
      <c r="O24" t="n">
        <v>22766.06</v>
      </c>
      <c r="P24" t="n">
        <v>323.49</v>
      </c>
      <c r="Q24" t="n">
        <v>3896.79</v>
      </c>
      <c r="R24" t="n">
        <v>162.86</v>
      </c>
      <c r="S24" t="n">
        <v>96.11</v>
      </c>
      <c r="T24" t="n">
        <v>29288.05</v>
      </c>
      <c r="U24" t="n">
        <v>0.59</v>
      </c>
      <c r="V24" t="n">
        <v>0.84</v>
      </c>
      <c r="W24" t="n">
        <v>4.47</v>
      </c>
      <c r="X24" t="n">
        <v>1.76</v>
      </c>
      <c r="Y24" t="n">
        <v>1</v>
      </c>
      <c r="Z24" t="n">
        <v>10</v>
      </c>
    </row>
    <row r="25">
      <c r="A25" t="n">
        <v>5</v>
      </c>
      <c r="B25" t="n">
        <v>90</v>
      </c>
      <c r="C25" t="inlineStr">
        <is>
          <t xml:space="preserve">CONCLUIDO	</t>
        </is>
      </c>
      <c r="D25" t="n">
        <v>2.7707</v>
      </c>
      <c r="E25" t="n">
        <v>36.09</v>
      </c>
      <c r="F25" t="n">
        <v>32.07</v>
      </c>
      <c r="G25" t="n">
        <v>42.76</v>
      </c>
      <c r="H25" t="n">
        <v>0.58</v>
      </c>
      <c r="I25" t="n">
        <v>45</v>
      </c>
      <c r="J25" t="n">
        <v>184.19</v>
      </c>
      <c r="K25" t="n">
        <v>52.44</v>
      </c>
      <c r="L25" t="n">
        <v>6</v>
      </c>
      <c r="M25" t="n">
        <v>0</v>
      </c>
      <c r="N25" t="n">
        <v>35.75</v>
      </c>
      <c r="O25" t="n">
        <v>22951.43</v>
      </c>
      <c r="P25" t="n">
        <v>319.69</v>
      </c>
      <c r="Q25" t="n">
        <v>3896.86</v>
      </c>
      <c r="R25" t="n">
        <v>159.59</v>
      </c>
      <c r="S25" t="n">
        <v>96.11</v>
      </c>
      <c r="T25" t="n">
        <v>27665.05</v>
      </c>
      <c r="U25" t="n">
        <v>0.6</v>
      </c>
      <c r="V25" t="n">
        <v>0.85</v>
      </c>
      <c r="W25" t="n">
        <v>4.51</v>
      </c>
      <c r="X25" t="n">
        <v>1.71</v>
      </c>
      <c r="Y25" t="n">
        <v>1</v>
      </c>
      <c r="Z25" t="n">
        <v>10</v>
      </c>
    </row>
    <row r="26">
      <c r="A26" t="n">
        <v>0</v>
      </c>
      <c r="B26" t="n">
        <v>10</v>
      </c>
      <c r="C26" t="inlineStr">
        <is>
          <t xml:space="preserve">CONCLUIDO	</t>
        </is>
      </c>
      <c r="D26" t="n">
        <v>1.9485</v>
      </c>
      <c r="E26" t="n">
        <v>51.32</v>
      </c>
      <c r="F26" t="n">
        <v>45.34</v>
      </c>
      <c r="G26" t="n">
        <v>6.98</v>
      </c>
      <c r="H26" t="n">
        <v>0.64</v>
      </c>
      <c r="I26" t="n">
        <v>390</v>
      </c>
      <c r="J26" t="n">
        <v>26.11</v>
      </c>
      <c r="K26" t="n">
        <v>12.1</v>
      </c>
      <c r="L26" t="n">
        <v>1</v>
      </c>
      <c r="M26" t="n">
        <v>0</v>
      </c>
      <c r="N26" t="n">
        <v>3.01</v>
      </c>
      <c r="O26" t="n">
        <v>3454.41</v>
      </c>
      <c r="P26" t="n">
        <v>131.59</v>
      </c>
      <c r="Q26" t="n">
        <v>3898.46</v>
      </c>
      <c r="R26" t="n">
        <v>586.65</v>
      </c>
      <c r="S26" t="n">
        <v>96.11</v>
      </c>
      <c r="T26" t="n">
        <v>239470.6</v>
      </c>
      <c r="U26" t="n">
        <v>0.16</v>
      </c>
      <c r="V26" t="n">
        <v>0.6</v>
      </c>
      <c r="W26" t="n">
        <v>5.53</v>
      </c>
      <c r="X26" t="n">
        <v>14.97</v>
      </c>
      <c r="Y26" t="n">
        <v>1</v>
      </c>
      <c r="Z26" t="n">
        <v>10</v>
      </c>
    </row>
    <row r="27">
      <c r="A27" t="n">
        <v>0</v>
      </c>
      <c r="B27" t="n">
        <v>45</v>
      </c>
      <c r="C27" t="inlineStr">
        <is>
          <t xml:space="preserve">CONCLUIDO	</t>
        </is>
      </c>
      <c r="D27" t="n">
        <v>2.1621</v>
      </c>
      <c r="E27" t="n">
        <v>46.25</v>
      </c>
      <c r="F27" t="n">
        <v>39.41</v>
      </c>
      <c r="G27" t="n">
        <v>10.02</v>
      </c>
      <c r="H27" t="n">
        <v>0.18</v>
      </c>
      <c r="I27" t="n">
        <v>236</v>
      </c>
      <c r="J27" t="n">
        <v>98.70999999999999</v>
      </c>
      <c r="K27" t="n">
        <v>39.72</v>
      </c>
      <c r="L27" t="n">
        <v>1</v>
      </c>
      <c r="M27" t="n">
        <v>234</v>
      </c>
      <c r="N27" t="n">
        <v>12.99</v>
      </c>
      <c r="O27" t="n">
        <v>12407.75</v>
      </c>
      <c r="P27" t="n">
        <v>324.84</v>
      </c>
      <c r="Q27" t="n">
        <v>3898.07</v>
      </c>
      <c r="R27" t="n">
        <v>406.33</v>
      </c>
      <c r="S27" t="n">
        <v>96.11</v>
      </c>
      <c r="T27" t="n">
        <v>150080.78</v>
      </c>
      <c r="U27" t="n">
        <v>0.24</v>
      </c>
      <c r="V27" t="n">
        <v>0.6899999999999999</v>
      </c>
      <c r="W27" t="n">
        <v>4.78</v>
      </c>
      <c r="X27" t="n">
        <v>9.039999999999999</v>
      </c>
      <c r="Y27" t="n">
        <v>1</v>
      </c>
      <c r="Z27" t="n">
        <v>10</v>
      </c>
    </row>
    <row r="28">
      <c r="A28" t="n">
        <v>1</v>
      </c>
      <c r="B28" t="n">
        <v>45</v>
      </c>
      <c r="C28" t="inlineStr">
        <is>
          <t xml:space="preserve">CONCLUIDO	</t>
        </is>
      </c>
      <c r="D28" t="n">
        <v>2.6549</v>
      </c>
      <c r="E28" t="n">
        <v>37.67</v>
      </c>
      <c r="F28" t="n">
        <v>33.81</v>
      </c>
      <c r="G28" t="n">
        <v>22.29</v>
      </c>
      <c r="H28" t="n">
        <v>0.35</v>
      </c>
      <c r="I28" t="n">
        <v>91</v>
      </c>
      <c r="J28" t="n">
        <v>99.95</v>
      </c>
      <c r="K28" t="n">
        <v>39.72</v>
      </c>
      <c r="L28" t="n">
        <v>2</v>
      </c>
      <c r="M28" t="n">
        <v>31</v>
      </c>
      <c r="N28" t="n">
        <v>13.24</v>
      </c>
      <c r="O28" t="n">
        <v>12561.45</v>
      </c>
      <c r="P28" t="n">
        <v>237.6</v>
      </c>
      <c r="Q28" t="n">
        <v>3897.24</v>
      </c>
      <c r="R28" t="n">
        <v>216.56</v>
      </c>
      <c r="S28" t="n">
        <v>96.11</v>
      </c>
      <c r="T28" t="n">
        <v>55918.69</v>
      </c>
      <c r="U28" t="n">
        <v>0.44</v>
      </c>
      <c r="V28" t="n">
        <v>0.8</v>
      </c>
      <c r="W28" t="n">
        <v>4.62</v>
      </c>
      <c r="X28" t="n">
        <v>3.44</v>
      </c>
      <c r="Y28" t="n">
        <v>1</v>
      </c>
      <c r="Z28" t="n">
        <v>10</v>
      </c>
    </row>
    <row r="29">
      <c r="A29" t="n">
        <v>2</v>
      </c>
      <c r="B29" t="n">
        <v>45</v>
      </c>
      <c r="C29" t="inlineStr">
        <is>
          <t xml:space="preserve">CONCLUIDO	</t>
        </is>
      </c>
      <c r="D29" t="n">
        <v>2.6662</v>
      </c>
      <c r="E29" t="n">
        <v>37.51</v>
      </c>
      <c r="F29" t="n">
        <v>33.71</v>
      </c>
      <c r="G29" t="n">
        <v>22.98</v>
      </c>
      <c r="H29" t="n">
        <v>0.52</v>
      </c>
      <c r="I29" t="n">
        <v>88</v>
      </c>
      <c r="J29" t="n">
        <v>101.2</v>
      </c>
      <c r="K29" t="n">
        <v>39.72</v>
      </c>
      <c r="L29" t="n">
        <v>3</v>
      </c>
      <c r="M29" t="n">
        <v>0</v>
      </c>
      <c r="N29" t="n">
        <v>13.49</v>
      </c>
      <c r="O29" t="n">
        <v>12715.54</v>
      </c>
      <c r="P29" t="n">
        <v>237.61</v>
      </c>
      <c r="Q29" t="n">
        <v>3897.11</v>
      </c>
      <c r="R29" t="n">
        <v>212.51</v>
      </c>
      <c r="S29" t="n">
        <v>96.11</v>
      </c>
      <c r="T29" t="n">
        <v>53909.32</v>
      </c>
      <c r="U29" t="n">
        <v>0.45</v>
      </c>
      <c r="V29" t="n">
        <v>0.8</v>
      </c>
      <c r="W29" t="n">
        <v>4.63</v>
      </c>
      <c r="X29" t="n">
        <v>3.35</v>
      </c>
      <c r="Y29" t="n">
        <v>1</v>
      </c>
      <c r="Z29" t="n">
        <v>10</v>
      </c>
    </row>
    <row r="30">
      <c r="A30" t="n">
        <v>0</v>
      </c>
      <c r="B30" t="n">
        <v>60</v>
      </c>
      <c r="C30" t="inlineStr">
        <is>
          <t xml:space="preserve">CONCLUIDO	</t>
        </is>
      </c>
      <c r="D30" t="n">
        <v>1.914</v>
      </c>
      <c r="E30" t="n">
        <v>52.25</v>
      </c>
      <c r="F30" t="n">
        <v>42.27</v>
      </c>
      <c r="G30" t="n">
        <v>8.26</v>
      </c>
      <c r="H30" t="n">
        <v>0.14</v>
      </c>
      <c r="I30" t="n">
        <v>307</v>
      </c>
      <c r="J30" t="n">
        <v>124.63</v>
      </c>
      <c r="K30" t="n">
        <v>45</v>
      </c>
      <c r="L30" t="n">
        <v>1</v>
      </c>
      <c r="M30" t="n">
        <v>305</v>
      </c>
      <c r="N30" t="n">
        <v>18.64</v>
      </c>
      <c r="O30" t="n">
        <v>15605.44</v>
      </c>
      <c r="P30" t="n">
        <v>421.69</v>
      </c>
      <c r="Q30" t="n">
        <v>3897.9</v>
      </c>
      <c r="R30" t="n">
        <v>502.35</v>
      </c>
      <c r="S30" t="n">
        <v>96.11</v>
      </c>
      <c r="T30" t="n">
        <v>197736.07</v>
      </c>
      <c r="U30" t="n">
        <v>0.19</v>
      </c>
      <c r="V30" t="n">
        <v>0.64</v>
      </c>
      <c r="W30" t="n">
        <v>4.88</v>
      </c>
      <c r="X30" t="n">
        <v>11.9</v>
      </c>
      <c r="Y30" t="n">
        <v>1</v>
      </c>
      <c r="Z30" t="n">
        <v>10</v>
      </c>
    </row>
    <row r="31">
      <c r="A31" t="n">
        <v>1</v>
      </c>
      <c r="B31" t="n">
        <v>60</v>
      </c>
      <c r="C31" t="inlineStr">
        <is>
          <t xml:space="preserve">CONCLUIDO	</t>
        </is>
      </c>
      <c r="D31" t="n">
        <v>2.5211</v>
      </c>
      <c r="E31" t="n">
        <v>39.67</v>
      </c>
      <c r="F31" t="n">
        <v>34.62</v>
      </c>
      <c r="G31" t="n">
        <v>18.22</v>
      </c>
      <c r="H31" t="n">
        <v>0.28</v>
      </c>
      <c r="I31" t="n">
        <v>114</v>
      </c>
      <c r="J31" t="n">
        <v>125.95</v>
      </c>
      <c r="K31" t="n">
        <v>45</v>
      </c>
      <c r="L31" t="n">
        <v>2</v>
      </c>
      <c r="M31" t="n">
        <v>112</v>
      </c>
      <c r="N31" t="n">
        <v>18.95</v>
      </c>
      <c r="O31" t="n">
        <v>15767.7</v>
      </c>
      <c r="P31" t="n">
        <v>313.5</v>
      </c>
      <c r="Q31" t="n">
        <v>3896.82</v>
      </c>
      <c r="R31" t="n">
        <v>246.32</v>
      </c>
      <c r="S31" t="n">
        <v>96.11</v>
      </c>
      <c r="T31" t="n">
        <v>70686.91</v>
      </c>
      <c r="U31" t="n">
        <v>0.39</v>
      </c>
      <c r="V31" t="n">
        <v>0.78</v>
      </c>
      <c r="W31" t="n">
        <v>4.57</v>
      </c>
      <c r="X31" t="n">
        <v>4.26</v>
      </c>
      <c r="Y31" t="n">
        <v>1</v>
      </c>
      <c r="Z31" t="n">
        <v>10</v>
      </c>
    </row>
    <row r="32">
      <c r="A32" t="n">
        <v>2</v>
      </c>
      <c r="B32" t="n">
        <v>60</v>
      </c>
      <c r="C32" t="inlineStr">
        <is>
          <t xml:space="preserve">CONCLUIDO	</t>
        </is>
      </c>
      <c r="D32" t="n">
        <v>2.7204</v>
      </c>
      <c r="E32" t="n">
        <v>36.76</v>
      </c>
      <c r="F32" t="n">
        <v>32.89</v>
      </c>
      <c r="G32" t="n">
        <v>29.02</v>
      </c>
      <c r="H32" t="n">
        <v>0.42</v>
      </c>
      <c r="I32" t="n">
        <v>68</v>
      </c>
      <c r="J32" t="n">
        <v>127.27</v>
      </c>
      <c r="K32" t="n">
        <v>45</v>
      </c>
      <c r="L32" t="n">
        <v>3</v>
      </c>
      <c r="M32" t="n">
        <v>23</v>
      </c>
      <c r="N32" t="n">
        <v>19.27</v>
      </c>
      <c r="O32" t="n">
        <v>15930.42</v>
      </c>
      <c r="P32" t="n">
        <v>267</v>
      </c>
      <c r="Q32" t="n">
        <v>3897.06</v>
      </c>
      <c r="R32" t="n">
        <v>187.06</v>
      </c>
      <c r="S32" t="n">
        <v>96.11</v>
      </c>
      <c r="T32" t="n">
        <v>41285.51</v>
      </c>
      <c r="U32" t="n">
        <v>0.51</v>
      </c>
      <c r="V32" t="n">
        <v>0.82</v>
      </c>
      <c r="W32" t="n">
        <v>4.54</v>
      </c>
      <c r="X32" t="n">
        <v>2.53</v>
      </c>
      <c r="Y32" t="n">
        <v>1</v>
      </c>
      <c r="Z32" t="n">
        <v>10</v>
      </c>
    </row>
    <row r="33">
      <c r="A33" t="n">
        <v>3</v>
      </c>
      <c r="B33" t="n">
        <v>60</v>
      </c>
      <c r="C33" t="inlineStr">
        <is>
          <t xml:space="preserve">CONCLUIDO	</t>
        </is>
      </c>
      <c r="D33" t="n">
        <v>2.7244</v>
      </c>
      <c r="E33" t="n">
        <v>36.7</v>
      </c>
      <c r="F33" t="n">
        <v>32.89</v>
      </c>
      <c r="G33" t="n">
        <v>29.9</v>
      </c>
      <c r="H33" t="n">
        <v>0.55</v>
      </c>
      <c r="I33" t="n">
        <v>66</v>
      </c>
      <c r="J33" t="n">
        <v>128.59</v>
      </c>
      <c r="K33" t="n">
        <v>45</v>
      </c>
      <c r="L33" t="n">
        <v>4</v>
      </c>
      <c r="M33" t="n">
        <v>0</v>
      </c>
      <c r="N33" t="n">
        <v>19.59</v>
      </c>
      <c r="O33" t="n">
        <v>16093.6</v>
      </c>
      <c r="P33" t="n">
        <v>267.91</v>
      </c>
      <c r="Q33" t="n">
        <v>3896.92</v>
      </c>
      <c r="R33" t="n">
        <v>186.09</v>
      </c>
      <c r="S33" t="n">
        <v>96.11</v>
      </c>
      <c r="T33" t="n">
        <v>40810.67</v>
      </c>
      <c r="U33" t="n">
        <v>0.52</v>
      </c>
      <c r="V33" t="n">
        <v>0.82</v>
      </c>
      <c r="W33" t="n">
        <v>4.57</v>
      </c>
      <c r="X33" t="n">
        <v>2.53</v>
      </c>
      <c r="Y33" t="n">
        <v>1</v>
      </c>
      <c r="Z33" t="n">
        <v>10</v>
      </c>
    </row>
    <row r="34">
      <c r="A34" t="n">
        <v>0</v>
      </c>
      <c r="B34" t="n">
        <v>80</v>
      </c>
      <c r="C34" t="inlineStr">
        <is>
          <t xml:space="preserve">CONCLUIDO	</t>
        </is>
      </c>
      <c r="D34" t="n">
        <v>1.6251</v>
      </c>
      <c r="E34" t="n">
        <v>61.54</v>
      </c>
      <c r="F34" t="n">
        <v>46.23</v>
      </c>
      <c r="G34" t="n">
        <v>6.88</v>
      </c>
      <c r="H34" t="n">
        <v>0.11</v>
      </c>
      <c r="I34" t="n">
        <v>403</v>
      </c>
      <c r="J34" t="n">
        <v>159.12</v>
      </c>
      <c r="K34" t="n">
        <v>50.28</v>
      </c>
      <c r="L34" t="n">
        <v>1</v>
      </c>
      <c r="M34" t="n">
        <v>401</v>
      </c>
      <c r="N34" t="n">
        <v>27.84</v>
      </c>
      <c r="O34" t="n">
        <v>19859.16</v>
      </c>
      <c r="P34" t="n">
        <v>552.3099999999999</v>
      </c>
      <c r="Q34" t="n">
        <v>3897.89</v>
      </c>
      <c r="R34" t="n">
        <v>634.55</v>
      </c>
      <c r="S34" t="n">
        <v>96.11</v>
      </c>
      <c r="T34" t="n">
        <v>263354.52</v>
      </c>
      <c r="U34" t="n">
        <v>0.15</v>
      </c>
      <c r="V34" t="n">
        <v>0.59</v>
      </c>
      <c r="W34" t="n">
        <v>5.07</v>
      </c>
      <c r="X34" t="n">
        <v>15.85</v>
      </c>
      <c r="Y34" t="n">
        <v>1</v>
      </c>
      <c r="Z34" t="n">
        <v>10</v>
      </c>
    </row>
    <row r="35">
      <c r="A35" t="n">
        <v>1</v>
      </c>
      <c r="B35" t="n">
        <v>80</v>
      </c>
      <c r="C35" t="inlineStr">
        <is>
          <t xml:space="preserve">CONCLUIDO	</t>
        </is>
      </c>
      <c r="D35" t="n">
        <v>2.3261</v>
      </c>
      <c r="E35" t="n">
        <v>42.99</v>
      </c>
      <c r="F35" t="n">
        <v>35.93</v>
      </c>
      <c r="G35" t="n">
        <v>14.66</v>
      </c>
      <c r="H35" t="n">
        <v>0.22</v>
      </c>
      <c r="I35" t="n">
        <v>147</v>
      </c>
      <c r="J35" t="n">
        <v>160.54</v>
      </c>
      <c r="K35" t="n">
        <v>50.28</v>
      </c>
      <c r="L35" t="n">
        <v>2</v>
      </c>
      <c r="M35" t="n">
        <v>145</v>
      </c>
      <c r="N35" t="n">
        <v>28.26</v>
      </c>
      <c r="O35" t="n">
        <v>20034.4</v>
      </c>
      <c r="P35" t="n">
        <v>404.93</v>
      </c>
      <c r="Q35" t="n">
        <v>3897.47</v>
      </c>
      <c r="R35" t="n">
        <v>289.74</v>
      </c>
      <c r="S35" t="n">
        <v>96.11</v>
      </c>
      <c r="T35" t="n">
        <v>92232.61</v>
      </c>
      <c r="U35" t="n">
        <v>0.33</v>
      </c>
      <c r="V35" t="n">
        <v>0.75</v>
      </c>
      <c r="W35" t="n">
        <v>4.64</v>
      </c>
      <c r="X35" t="n">
        <v>5.56</v>
      </c>
      <c r="Y35" t="n">
        <v>1</v>
      </c>
      <c r="Z35" t="n">
        <v>10</v>
      </c>
    </row>
    <row r="36">
      <c r="A36" t="n">
        <v>2</v>
      </c>
      <c r="B36" t="n">
        <v>80</v>
      </c>
      <c r="C36" t="inlineStr">
        <is>
          <t xml:space="preserve">CONCLUIDO	</t>
        </is>
      </c>
      <c r="D36" t="n">
        <v>2.586</v>
      </c>
      <c r="E36" t="n">
        <v>38.67</v>
      </c>
      <c r="F36" t="n">
        <v>33.57</v>
      </c>
      <c r="G36" t="n">
        <v>23.42</v>
      </c>
      <c r="H36" t="n">
        <v>0.33</v>
      </c>
      <c r="I36" t="n">
        <v>86</v>
      </c>
      <c r="J36" t="n">
        <v>161.97</v>
      </c>
      <c r="K36" t="n">
        <v>50.28</v>
      </c>
      <c r="L36" t="n">
        <v>3</v>
      </c>
      <c r="M36" t="n">
        <v>84</v>
      </c>
      <c r="N36" t="n">
        <v>28.69</v>
      </c>
      <c r="O36" t="n">
        <v>20210.21</v>
      </c>
      <c r="P36" t="n">
        <v>354.08</v>
      </c>
      <c r="Q36" t="n">
        <v>3897.08</v>
      </c>
      <c r="R36" t="n">
        <v>211.61</v>
      </c>
      <c r="S36" t="n">
        <v>96.11</v>
      </c>
      <c r="T36" t="n">
        <v>53473.23</v>
      </c>
      <c r="U36" t="n">
        <v>0.45</v>
      </c>
      <c r="V36" t="n">
        <v>0.8100000000000001</v>
      </c>
      <c r="W36" t="n">
        <v>4.52</v>
      </c>
      <c r="X36" t="n">
        <v>3.21</v>
      </c>
      <c r="Y36" t="n">
        <v>1</v>
      </c>
      <c r="Z36" t="n">
        <v>10</v>
      </c>
    </row>
    <row r="37">
      <c r="A37" t="n">
        <v>3</v>
      </c>
      <c r="B37" t="n">
        <v>80</v>
      </c>
      <c r="C37" t="inlineStr">
        <is>
          <t xml:space="preserve">CONCLUIDO	</t>
        </is>
      </c>
      <c r="D37" t="n">
        <v>2.7243</v>
      </c>
      <c r="E37" t="n">
        <v>36.71</v>
      </c>
      <c r="F37" t="n">
        <v>32.51</v>
      </c>
      <c r="G37" t="n">
        <v>33.63</v>
      </c>
      <c r="H37" t="n">
        <v>0.43</v>
      </c>
      <c r="I37" t="n">
        <v>58</v>
      </c>
      <c r="J37" t="n">
        <v>163.4</v>
      </c>
      <c r="K37" t="n">
        <v>50.28</v>
      </c>
      <c r="L37" t="n">
        <v>4</v>
      </c>
      <c r="M37" t="n">
        <v>47</v>
      </c>
      <c r="N37" t="n">
        <v>29.12</v>
      </c>
      <c r="O37" t="n">
        <v>20386.62</v>
      </c>
      <c r="P37" t="n">
        <v>313.81</v>
      </c>
      <c r="Q37" t="n">
        <v>3897.19</v>
      </c>
      <c r="R37" t="n">
        <v>175.84</v>
      </c>
      <c r="S37" t="n">
        <v>96.11</v>
      </c>
      <c r="T37" t="n">
        <v>35727.7</v>
      </c>
      <c r="U37" t="n">
        <v>0.55</v>
      </c>
      <c r="V37" t="n">
        <v>0.83</v>
      </c>
      <c r="W37" t="n">
        <v>4.49</v>
      </c>
      <c r="X37" t="n">
        <v>2.15</v>
      </c>
      <c r="Y37" t="n">
        <v>1</v>
      </c>
      <c r="Z37" t="n">
        <v>10</v>
      </c>
    </row>
    <row r="38">
      <c r="A38" t="n">
        <v>4</v>
      </c>
      <c r="B38" t="n">
        <v>80</v>
      </c>
      <c r="C38" t="inlineStr">
        <is>
          <t xml:space="preserve">CONCLUIDO	</t>
        </is>
      </c>
      <c r="D38" t="n">
        <v>2.7623</v>
      </c>
      <c r="E38" t="n">
        <v>36.2</v>
      </c>
      <c r="F38" t="n">
        <v>32.27</v>
      </c>
      <c r="G38" t="n">
        <v>38.72</v>
      </c>
      <c r="H38" t="n">
        <v>0.54</v>
      </c>
      <c r="I38" t="n">
        <v>50</v>
      </c>
      <c r="J38" t="n">
        <v>164.83</v>
      </c>
      <c r="K38" t="n">
        <v>50.28</v>
      </c>
      <c r="L38" t="n">
        <v>5</v>
      </c>
      <c r="M38" t="n">
        <v>0</v>
      </c>
      <c r="N38" t="n">
        <v>29.55</v>
      </c>
      <c r="O38" t="n">
        <v>20563.61</v>
      </c>
      <c r="P38" t="n">
        <v>299.92</v>
      </c>
      <c r="Q38" t="n">
        <v>3897.29</v>
      </c>
      <c r="R38" t="n">
        <v>165.81</v>
      </c>
      <c r="S38" t="n">
        <v>96.11</v>
      </c>
      <c r="T38" t="n">
        <v>30753.16</v>
      </c>
      <c r="U38" t="n">
        <v>0.58</v>
      </c>
      <c r="V38" t="n">
        <v>0.84</v>
      </c>
      <c r="W38" t="n">
        <v>4.53</v>
      </c>
      <c r="X38" t="n">
        <v>1.9</v>
      </c>
      <c r="Y38" t="n">
        <v>1</v>
      </c>
      <c r="Z38" t="n">
        <v>10</v>
      </c>
    </row>
    <row r="39">
      <c r="A39" t="n">
        <v>0</v>
      </c>
      <c r="B39" t="n">
        <v>35</v>
      </c>
      <c r="C39" t="inlineStr">
        <is>
          <t xml:space="preserve">CONCLUIDO	</t>
        </is>
      </c>
      <c r="D39" t="n">
        <v>2.3506</v>
      </c>
      <c r="E39" t="n">
        <v>42.54</v>
      </c>
      <c r="F39" t="n">
        <v>37.45</v>
      </c>
      <c r="G39" t="n">
        <v>12.08</v>
      </c>
      <c r="H39" t="n">
        <v>0.22</v>
      </c>
      <c r="I39" t="n">
        <v>186</v>
      </c>
      <c r="J39" t="n">
        <v>80.84</v>
      </c>
      <c r="K39" t="n">
        <v>35.1</v>
      </c>
      <c r="L39" t="n">
        <v>1</v>
      </c>
      <c r="M39" t="n">
        <v>183</v>
      </c>
      <c r="N39" t="n">
        <v>9.74</v>
      </c>
      <c r="O39" t="n">
        <v>10204.21</v>
      </c>
      <c r="P39" t="n">
        <v>255.99</v>
      </c>
      <c r="Q39" t="n">
        <v>3897.31</v>
      </c>
      <c r="R39" t="n">
        <v>341.38</v>
      </c>
      <c r="S39" t="n">
        <v>96.11</v>
      </c>
      <c r="T39" t="n">
        <v>117856.24</v>
      </c>
      <c r="U39" t="n">
        <v>0.28</v>
      </c>
      <c r="V39" t="n">
        <v>0.72</v>
      </c>
      <c r="W39" t="n">
        <v>4.68</v>
      </c>
      <c r="X39" t="n">
        <v>7.08</v>
      </c>
      <c r="Y39" t="n">
        <v>1</v>
      </c>
      <c r="Z39" t="n">
        <v>10</v>
      </c>
    </row>
    <row r="40">
      <c r="A40" t="n">
        <v>1</v>
      </c>
      <c r="B40" t="n">
        <v>35</v>
      </c>
      <c r="C40" t="inlineStr">
        <is>
          <t xml:space="preserve">CONCLUIDO	</t>
        </is>
      </c>
      <c r="D40" t="n">
        <v>2.5956</v>
      </c>
      <c r="E40" t="n">
        <v>38.53</v>
      </c>
      <c r="F40" t="n">
        <v>34.69</v>
      </c>
      <c r="G40" t="n">
        <v>18.42</v>
      </c>
      <c r="H40" t="n">
        <v>0.43</v>
      </c>
      <c r="I40" t="n">
        <v>113</v>
      </c>
      <c r="J40" t="n">
        <v>82.04000000000001</v>
      </c>
      <c r="K40" t="n">
        <v>35.1</v>
      </c>
      <c r="L40" t="n">
        <v>2</v>
      </c>
      <c r="M40" t="n">
        <v>0</v>
      </c>
      <c r="N40" t="n">
        <v>9.94</v>
      </c>
      <c r="O40" t="n">
        <v>10352.53</v>
      </c>
      <c r="P40" t="n">
        <v>216.54</v>
      </c>
      <c r="Q40" t="n">
        <v>3897.75</v>
      </c>
      <c r="R40" t="n">
        <v>243.96</v>
      </c>
      <c r="S40" t="n">
        <v>96.11</v>
      </c>
      <c r="T40" t="n">
        <v>69510.24000000001</v>
      </c>
      <c r="U40" t="n">
        <v>0.39</v>
      </c>
      <c r="V40" t="n">
        <v>0.78</v>
      </c>
      <c r="W40" t="n">
        <v>4.71</v>
      </c>
      <c r="X40" t="n">
        <v>4.32</v>
      </c>
      <c r="Y40" t="n">
        <v>1</v>
      </c>
      <c r="Z40" t="n">
        <v>10</v>
      </c>
    </row>
    <row r="41">
      <c r="A41" t="n">
        <v>0</v>
      </c>
      <c r="B41" t="n">
        <v>50</v>
      </c>
      <c r="C41" t="inlineStr">
        <is>
          <t xml:space="preserve">CONCLUIDO	</t>
        </is>
      </c>
      <c r="D41" t="n">
        <v>2.0758</v>
      </c>
      <c r="E41" t="n">
        <v>48.17</v>
      </c>
      <c r="F41" t="n">
        <v>40.36</v>
      </c>
      <c r="G41" t="n">
        <v>9.31</v>
      </c>
      <c r="H41" t="n">
        <v>0.16</v>
      </c>
      <c r="I41" t="n">
        <v>260</v>
      </c>
      <c r="J41" t="n">
        <v>107.41</v>
      </c>
      <c r="K41" t="n">
        <v>41.65</v>
      </c>
      <c r="L41" t="n">
        <v>1</v>
      </c>
      <c r="M41" t="n">
        <v>258</v>
      </c>
      <c r="N41" t="n">
        <v>14.77</v>
      </c>
      <c r="O41" t="n">
        <v>13481.73</v>
      </c>
      <c r="P41" t="n">
        <v>357.29</v>
      </c>
      <c r="Q41" t="n">
        <v>3897.63</v>
      </c>
      <c r="R41" t="n">
        <v>438.36</v>
      </c>
      <c r="S41" t="n">
        <v>96.11</v>
      </c>
      <c r="T41" t="n">
        <v>165976.43</v>
      </c>
      <c r="U41" t="n">
        <v>0.22</v>
      </c>
      <c r="V41" t="n">
        <v>0.67</v>
      </c>
      <c r="W41" t="n">
        <v>4.82</v>
      </c>
      <c r="X41" t="n">
        <v>9.99</v>
      </c>
      <c r="Y41" t="n">
        <v>1</v>
      </c>
      <c r="Z41" t="n">
        <v>10</v>
      </c>
    </row>
    <row r="42">
      <c r="A42" t="n">
        <v>1</v>
      </c>
      <c r="B42" t="n">
        <v>50</v>
      </c>
      <c r="C42" t="inlineStr">
        <is>
          <t xml:space="preserve">CONCLUIDO	</t>
        </is>
      </c>
      <c r="D42" t="n">
        <v>2.6243</v>
      </c>
      <c r="E42" t="n">
        <v>38.11</v>
      </c>
      <c r="F42" t="n">
        <v>33.94</v>
      </c>
      <c r="G42" t="n">
        <v>21.21</v>
      </c>
      <c r="H42" t="n">
        <v>0.32</v>
      </c>
      <c r="I42" t="n">
        <v>96</v>
      </c>
      <c r="J42" t="n">
        <v>108.68</v>
      </c>
      <c r="K42" t="n">
        <v>41.65</v>
      </c>
      <c r="L42" t="n">
        <v>2</v>
      </c>
      <c r="M42" t="n">
        <v>83</v>
      </c>
      <c r="N42" t="n">
        <v>15.03</v>
      </c>
      <c r="O42" t="n">
        <v>13638.32</v>
      </c>
      <c r="P42" t="n">
        <v>260.84</v>
      </c>
      <c r="Q42" t="n">
        <v>3897.19</v>
      </c>
      <c r="R42" t="n">
        <v>223.41</v>
      </c>
      <c r="S42" t="n">
        <v>96.11</v>
      </c>
      <c r="T42" t="n">
        <v>59319.91</v>
      </c>
      <c r="U42" t="n">
        <v>0.43</v>
      </c>
      <c r="V42" t="n">
        <v>0.8</v>
      </c>
      <c r="W42" t="n">
        <v>4.55</v>
      </c>
      <c r="X42" t="n">
        <v>3.57</v>
      </c>
      <c r="Y42" t="n">
        <v>1</v>
      </c>
      <c r="Z42" t="n">
        <v>10</v>
      </c>
    </row>
    <row r="43">
      <c r="A43" t="n">
        <v>2</v>
      </c>
      <c r="B43" t="n">
        <v>50</v>
      </c>
      <c r="C43" t="inlineStr">
        <is>
          <t xml:space="preserve">CONCLUIDO	</t>
        </is>
      </c>
      <c r="D43" t="n">
        <v>2.692</v>
      </c>
      <c r="E43" t="n">
        <v>37.15</v>
      </c>
      <c r="F43" t="n">
        <v>33.36</v>
      </c>
      <c r="G43" t="n">
        <v>25.33</v>
      </c>
      <c r="H43" t="n">
        <v>0.48</v>
      </c>
      <c r="I43" t="n">
        <v>79</v>
      </c>
      <c r="J43" t="n">
        <v>109.96</v>
      </c>
      <c r="K43" t="n">
        <v>41.65</v>
      </c>
      <c r="L43" t="n">
        <v>3</v>
      </c>
      <c r="M43" t="n">
        <v>0</v>
      </c>
      <c r="N43" t="n">
        <v>15.31</v>
      </c>
      <c r="O43" t="n">
        <v>13795.21</v>
      </c>
      <c r="P43" t="n">
        <v>246.98</v>
      </c>
      <c r="Q43" t="n">
        <v>3897.26</v>
      </c>
      <c r="R43" t="n">
        <v>200.82</v>
      </c>
      <c r="S43" t="n">
        <v>96.11</v>
      </c>
      <c r="T43" t="n">
        <v>48111.57</v>
      </c>
      <c r="U43" t="n">
        <v>0.48</v>
      </c>
      <c r="V43" t="n">
        <v>0.8100000000000001</v>
      </c>
      <c r="W43" t="n">
        <v>4.62</v>
      </c>
      <c r="X43" t="n">
        <v>2.99</v>
      </c>
      <c r="Y43" t="n">
        <v>1</v>
      </c>
      <c r="Z43" t="n">
        <v>10</v>
      </c>
    </row>
    <row r="44">
      <c r="A44" t="n">
        <v>0</v>
      </c>
      <c r="B44" t="n">
        <v>25</v>
      </c>
      <c r="C44" t="inlineStr">
        <is>
          <t xml:space="preserve">CONCLUIDO	</t>
        </is>
      </c>
      <c r="D44" t="n">
        <v>2.4686</v>
      </c>
      <c r="E44" t="n">
        <v>40.51</v>
      </c>
      <c r="F44" t="n">
        <v>36.48</v>
      </c>
      <c r="G44" t="n">
        <v>13.59</v>
      </c>
      <c r="H44" t="n">
        <v>0.28</v>
      </c>
      <c r="I44" t="n">
        <v>161</v>
      </c>
      <c r="J44" t="n">
        <v>61.76</v>
      </c>
      <c r="K44" t="n">
        <v>28.92</v>
      </c>
      <c r="L44" t="n">
        <v>1</v>
      </c>
      <c r="M44" t="n">
        <v>30</v>
      </c>
      <c r="N44" t="n">
        <v>6.84</v>
      </c>
      <c r="O44" t="n">
        <v>7851.41</v>
      </c>
      <c r="P44" t="n">
        <v>192.27</v>
      </c>
      <c r="Q44" t="n">
        <v>3897.61</v>
      </c>
      <c r="R44" t="n">
        <v>302.8</v>
      </c>
      <c r="S44" t="n">
        <v>96.11</v>
      </c>
      <c r="T44" t="n">
        <v>98690.32000000001</v>
      </c>
      <c r="U44" t="n">
        <v>0.32</v>
      </c>
      <c r="V44" t="n">
        <v>0.74</v>
      </c>
      <c r="W44" t="n">
        <v>4.81</v>
      </c>
      <c r="X44" t="n">
        <v>6.11</v>
      </c>
      <c r="Y44" t="n">
        <v>1</v>
      </c>
      <c r="Z44" t="n">
        <v>10</v>
      </c>
    </row>
    <row r="45">
      <c r="A45" t="n">
        <v>1</v>
      </c>
      <c r="B45" t="n">
        <v>25</v>
      </c>
      <c r="C45" t="inlineStr">
        <is>
          <t xml:space="preserve">CONCLUIDO	</t>
        </is>
      </c>
      <c r="D45" t="n">
        <v>2.4792</v>
      </c>
      <c r="E45" t="n">
        <v>40.34</v>
      </c>
      <c r="F45" t="n">
        <v>36.36</v>
      </c>
      <c r="G45" t="n">
        <v>13.9</v>
      </c>
      <c r="H45" t="n">
        <v>0.55</v>
      </c>
      <c r="I45" t="n">
        <v>157</v>
      </c>
      <c r="J45" t="n">
        <v>62.92</v>
      </c>
      <c r="K45" t="n">
        <v>28.92</v>
      </c>
      <c r="L45" t="n">
        <v>2</v>
      </c>
      <c r="M45" t="n">
        <v>0</v>
      </c>
      <c r="N45" t="n">
        <v>7</v>
      </c>
      <c r="O45" t="n">
        <v>7994.37</v>
      </c>
      <c r="P45" t="n">
        <v>193.77</v>
      </c>
      <c r="Q45" t="n">
        <v>3897.71</v>
      </c>
      <c r="R45" t="n">
        <v>297.58</v>
      </c>
      <c r="S45" t="n">
        <v>96.11</v>
      </c>
      <c r="T45" t="n">
        <v>96100.42999999999</v>
      </c>
      <c r="U45" t="n">
        <v>0.32</v>
      </c>
      <c r="V45" t="n">
        <v>0.75</v>
      </c>
      <c r="W45" t="n">
        <v>4.84</v>
      </c>
      <c r="X45" t="n">
        <v>5.99</v>
      </c>
      <c r="Y45" t="n">
        <v>1</v>
      </c>
      <c r="Z45" t="n">
        <v>10</v>
      </c>
    </row>
    <row r="46">
      <c r="A46" t="n">
        <v>0</v>
      </c>
      <c r="B46" t="n">
        <v>85</v>
      </c>
      <c r="C46" t="inlineStr">
        <is>
          <t xml:space="preserve">CONCLUIDO	</t>
        </is>
      </c>
      <c r="D46" t="n">
        <v>1.5599</v>
      </c>
      <c r="E46" t="n">
        <v>64.11</v>
      </c>
      <c r="F46" t="n">
        <v>47.23</v>
      </c>
      <c r="G46" t="n">
        <v>6.62</v>
      </c>
      <c r="H46" t="n">
        <v>0.11</v>
      </c>
      <c r="I46" t="n">
        <v>428</v>
      </c>
      <c r="J46" t="n">
        <v>167.88</v>
      </c>
      <c r="K46" t="n">
        <v>51.39</v>
      </c>
      <c r="L46" t="n">
        <v>1</v>
      </c>
      <c r="M46" t="n">
        <v>426</v>
      </c>
      <c r="N46" t="n">
        <v>30.49</v>
      </c>
      <c r="O46" t="n">
        <v>20939.59</v>
      </c>
      <c r="P46" t="n">
        <v>586.15</v>
      </c>
      <c r="Q46" t="n">
        <v>3898.17</v>
      </c>
      <c r="R46" t="n">
        <v>669.02</v>
      </c>
      <c r="S46" t="n">
        <v>96.11</v>
      </c>
      <c r="T46" t="n">
        <v>280464.38</v>
      </c>
      <c r="U46" t="n">
        <v>0.14</v>
      </c>
      <c r="V46" t="n">
        <v>0.57</v>
      </c>
      <c r="W46" t="n">
        <v>5.08</v>
      </c>
      <c r="X46" t="n">
        <v>16.86</v>
      </c>
      <c r="Y46" t="n">
        <v>1</v>
      </c>
      <c r="Z46" t="n">
        <v>10</v>
      </c>
    </row>
    <row r="47">
      <c r="A47" t="n">
        <v>1</v>
      </c>
      <c r="B47" t="n">
        <v>85</v>
      </c>
      <c r="C47" t="inlineStr">
        <is>
          <t xml:space="preserve">CONCLUIDO	</t>
        </is>
      </c>
      <c r="D47" t="n">
        <v>2.2807</v>
      </c>
      <c r="E47" t="n">
        <v>43.85</v>
      </c>
      <c r="F47" t="n">
        <v>36.22</v>
      </c>
      <c r="G47" t="n">
        <v>14.02</v>
      </c>
      <c r="H47" t="n">
        <v>0.21</v>
      </c>
      <c r="I47" t="n">
        <v>155</v>
      </c>
      <c r="J47" t="n">
        <v>169.33</v>
      </c>
      <c r="K47" t="n">
        <v>51.39</v>
      </c>
      <c r="L47" t="n">
        <v>2</v>
      </c>
      <c r="M47" t="n">
        <v>153</v>
      </c>
      <c r="N47" t="n">
        <v>30.94</v>
      </c>
      <c r="O47" t="n">
        <v>21118.46</v>
      </c>
      <c r="P47" t="n">
        <v>426.89</v>
      </c>
      <c r="Q47" t="n">
        <v>3897.18</v>
      </c>
      <c r="R47" t="n">
        <v>299.21</v>
      </c>
      <c r="S47" t="n">
        <v>96.11</v>
      </c>
      <c r="T47" t="n">
        <v>96925.61</v>
      </c>
      <c r="U47" t="n">
        <v>0.32</v>
      </c>
      <c r="V47" t="n">
        <v>0.75</v>
      </c>
      <c r="W47" t="n">
        <v>4.66</v>
      </c>
      <c r="X47" t="n">
        <v>5.86</v>
      </c>
      <c r="Y47" t="n">
        <v>1</v>
      </c>
      <c r="Z47" t="n">
        <v>10</v>
      </c>
    </row>
    <row r="48">
      <c r="A48" t="n">
        <v>2</v>
      </c>
      <c r="B48" t="n">
        <v>85</v>
      </c>
      <c r="C48" t="inlineStr">
        <is>
          <t xml:space="preserve">CONCLUIDO	</t>
        </is>
      </c>
      <c r="D48" t="n">
        <v>2.5517</v>
      </c>
      <c r="E48" t="n">
        <v>39.19</v>
      </c>
      <c r="F48" t="n">
        <v>33.73</v>
      </c>
      <c r="G48" t="n">
        <v>22.24</v>
      </c>
      <c r="H48" t="n">
        <v>0.31</v>
      </c>
      <c r="I48" t="n">
        <v>91</v>
      </c>
      <c r="J48" t="n">
        <v>170.79</v>
      </c>
      <c r="K48" t="n">
        <v>51.39</v>
      </c>
      <c r="L48" t="n">
        <v>3</v>
      </c>
      <c r="M48" t="n">
        <v>89</v>
      </c>
      <c r="N48" t="n">
        <v>31.4</v>
      </c>
      <c r="O48" t="n">
        <v>21297.94</v>
      </c>
      <c r="P48" t="n">
        <v>374.7</v>
      </c>
      <c r="Q48" t="n">
        <v>3896.89</v>
      </c>
      <c r="R48" t="n">
        <v>217</v>
      </c>
      <c r="S48" t="n">
        <v>96.11</v>
      </c>
      <c r="T48" t="n">
        <v>56140.6</v>
      </c>
      <c r="U48" t="n">
        <v>0.44</v>
      </c>
      <c r="V48" t="n">
        <v>0.8</v>
      </c>
      <c r="W48" t="n">
        <v>4.53</v>
      </c>
      <c r="X48" t="n">
        <v>3.37</v>
      </c>
      <c r="Y48" t="n">
        <v>1</v>
      </c>
      <c r="Z48" t="n">
        <v>10</v>
      </c>
    </row>
    <row r="49">
      <c r="A49" t="n">
        <v>3</v>
      </c>
      <c r="B49" t="n">
        <v>85</v>
      </c>
      <c r="C49" t="inlineStr">
        <is>
          <t xml:space="preserve">CONCLUIDO	</t>
        </is>
      </c>
      <c r="D49" t="n">
        <v>2.6942</v>
      </c>
      <c r="E49" t="n">
        <v>37.12</v>
      </c>
      <c r="F49" t="n">
        <v>32.64</v>
      </c>
      <c r="G49" t="n">
        <v>31.59</v>
      </c>
      <c r="H49" t="n">
        <v>0.41</v>
      </c>
      <c r="I49" t="n">
        <v>62</v>
      </c>
      <c r="J49" t="n">
        <v>172.25</v>
      </c>
      <c r="K49" t="n">
        <v>51.39</v>
      </c>
      <c r="L49" t="n">
        <v>4</v>
      </c>
      <c r="M49" t="n">
        <v>60</v>
      </c>
      <c r="N49" t="n">
        <v>31.86</v>
      </c>
      <c r="O49" t="n">
        <v>21478.05</v>
      </c>
      <c r="P49" t="n">
        <v>337.19</v>
      </c>
      <c r="Q49" t="n">
        <v>3896.81</v>
      </c>
      <c r="R49" t="n">
        <v>180.58</v>
      </c>
      <c r="S49" t="n">
        <v>96.11</v>
      </c>
      <c r="T49" t="n">
        <v>38077.73</v>
      </c>
      <c r="U49" t="n">
        <v>0.53</v>
      </c>
      <c r="V49" t="n">
        <v>0.83</v>
      </c>
      <c r="W49" t="n">
        <v>4.48</v>
      </c>
      <c r="X49" t="n">
        <v>2.28</v>
      </c>
      <c r="Y49" t="n">
        <v>1</v>
      </c>
      <c r="Z49" t="n">
        <v>10</v>
      </c>
    </row>
    <row r="50">
      <c r="A50" t="n">
        <v>4</v>
      </c>
      <c r="B50" t="n">
        <v>85</v>
      </c>
      <c r="C50" t="inlineStr">
        <is>
          <t xml:space="preserve">CONCLUIDO	</t>
        </is>
      </c>
      <c r="D50" t="n">
        <v>2.7684</v>
      </c>
      <c r="E50" t="n">
        <v>36.12</v>
      </c>
      <c r="F50" t="n">
        <v>32.12</v>
      </c>
      <c r="G50" t="n">
        <v>40.15</v>
      </c>
      <c r="H50" t="n">
        <v>0.51</v>
      </c>
      <c r="I50" t="n">
        <v>48</v>
      </c>
      <c r="J50" t="n">
        <v>173.71</v>
      </c>
      <c r="K50" t="n">
        <v>51.39</v>
      </c>
      <c r="L50" t="n">
        <v>5</v>
      </c>
      <c r="M50" t="n">
        <v>11</v>
      </c>
      <c r="N50" t="n">
        <v>32.32</v>
      </c>
      <c r="O50" t="n">
        <v>21658.78</v>
      </c>
      <c r="P50" t="n">
        <v>308.69</v>
      </c>
      <c r="Q50" t="n">
        <v>3897.04</v>
      </c>
      <c r="R50" t="n">
        <v>161.98</v>
      </c>
      <c r="S50" t="n">
        <v>96.11</v>
      </c>
      <c r="T50" t="n">
        <v>28843.47</v>
      </c>
      <c r="U50" t="n">
        <v>0.59</v>
      </c>
      <c r="V50" t="n">
        <v>0.84</v>
      </c>
      <c r="W50" t="n">
        <v>4.5</v>
      </c>
      <c r="X50" t="n">
        <v>1.76</v>
      </c>
      <c r="Y50" t="n">
        <v>1</v>
      </c>
      <c r="Z50" t="n">
        <v>10</v>
      </c>
    </row>
    <row r="51">
      <c r="A51" t="n">
        <v>5</v>
      </c>
      <c r="B51" t="n">
        <v>85</v>
      </c>
      <c r="C51" t="inlineStr">
        <is>
          <t xml:space="preserve">CONCLUIDO	</t>
        </is>
      </c>
      <c r="D51" t="n">
        <v>2.7712</v>
      </c>
      <c r="E51" t="n">
        <v>36.08</v>
      </c>
      <c r="F51" t="n">
        <v>32.12</v>
      </c>
      <c r="G51" t="n">
        <v>41</v>
      </c>
      <c r="H51" t="n">
        <v>0.61</v>
      </c>
      <c r="I51" t="n">
        <v>47</v>
      </c>
      <c r="J51" t="n">
        <v>175.18</v>
      </c>
      <c r="K51" t="n">
        <v>51.39</v>
      </c>
      <c r="L51" t="n">
        <v>6</v>
      </c>
      <c r="M51" t="n">
        <v>0</v>
      </c>
      <c r="N51" t="n">
        <v>32.79</v>
      </c>
      <c r="O51" t="n">
        <v>21840.16</v>
      </c>
      <c r="P51" t="n">
        <v>309</v>
      </c>
      <c r="Q51" t="n">
        <v>3897.06</v>
      </c>
      <c r="R51" t="n">
        <v>161.43</v>
      </c>
      <c r="S51" t="n">
        <v>96.11</v>
      </c>
      <c r="T51" t="n">
        <v>28574.08</v>
      </c>
      <c r="U51" t="n">
        <v>0.6</v>
      </c>
      <c r="V51" t="n">
        <v>0.84</v>
      </c>
      <c r="W51" t="n">
        <v>4.51</v>
      </c>
      <c r="X51" t="n">
        <v>1.76</v>
      </c>
      <c r="Y51" t="n">
        <v>1</v>
      </c>
      <c r="Z51" t="n">
        <v>10</v>
      </c>
    </row>
    <row r="52">
      <c r="A52" t="n">
        <v>0</v>
      </c>
      <c r="B52" t="n">
        <v>20</v>
      </c>
      <c r="C52" t="inlineStr">
        <is>
          <t xml:space="preserve">CONCLUIDO	</t>
        </is>
      </c>
      <c r="D52" t="n">
        <v>2.3793</v>
      </c>
      <c r="E52" t="n">
        <v>42.03</v>
      </c>
      <c r="F52" t="n">
        <v>37.89</v>
      </c>
      <c r="G52" t="n">
        <v>11.6</v>
      </c>
      <c r="H52" t="n">
        <v>0.34</v>
      </c>
      <c r="I52" t="n">
        <v>196</v>
      </c>
      <c r="J52" t="n">
        <v>51.33</v>
      </c>
      <c r="K52" t="n">
        <v>24.83</v>
      </c>
      <c r="L52" t="n">
        <v>1</v>
      </c>
      <c r="M52" t="n">
        <v>1</v>
      </c>
      <c r="N52" t="n">
        <v>5.51</v>
      </c>
      <c r="O52" t="n">
        <v>6564.78</v>
      </c>
      <c r="P52" t="n">
        <v>177.09</v>
      </c>
      <c r="Q52" t="n">
        <v>3897.84</v>
      </c>
      <c r="R52" t="n">
        <v>346.97</v>
      </c>
      <c r="S52" t="n">
        <v>96.11</v>
      </c>
      <c r="T52" t="n">
        <v>120601.39</v>
      </c>
      <c r="U52" t="n">
        <v>0.28</v>
      </c>
      <c r="V52" t="n">
        <v>0.72</v>
      </c>
      <c r="W52" t="n">
        <v>4.95</v>
      </c>
      <c r="X52" t="n">
        <v>7.52</v>
      </c>
      <c r="Y52" t="n">
        <v>1</v>
      </c>
      <c r="Z52" t="n">
        <v>10</v>
      </c>
    </row>
    <row r="53">
      <c r="A53" t="n">
        <v>1</v>
      </c>
      <c r="B53" t="n">
        <v>20</v>
      </c>
      <c r="C53" t="inlineStr">
        <is>
          <t xml:space="preserve">CONCLUIDO	</t>
        </is>
      </c>
      <c r="D53" t="n">
        <v>2.3797</v>
      </c>
      <c r="E53" t="n">
        <v>42.02</v>
      </c>
      <c r="F53" t="n">
        <v>37.88</v>
      </c>
      <c r="G53" t="n">
        <v>11.6</v>
      </c>
      <c r="H53" t="n">
        <v>0.66</v>
      </c>
      <c r="I53" t="n">
        <v>196</v>
      </c>
      <c r="J53" t="n">
        <v>52.47</v>
      </c>
      <c r="K53" t="n">
        <v>24.83</v>
      </c>
      <c r="L53" t="n">
        <v>2</v>
      </c>
      <c r="M53" t="n">
        <v>0</v>
      </c>
      <c r="N53" t="n">
        <v>5.64</v>
      </c>
      <c r="O53" t="n">
        <v>6705.1</v>
      </c>
      <c r="P53" t="n">
        <v>180.6</v>
      </c>
      <c r="Q53" t="n">
        <v>3897.82</v>
      </c>
      <c r="R53" t="n">
        <v>346.75</v>
      </c>
      <c r="S53" t="n">
        <v>96.11</v>
      </c>
      <c r="T53" t="n">
        <v>120492.99</v>
      </c>
      <c r="U53" t="n">
        <v>0.28</v>
      </c>
      <c r="V53" t="n">
        <v>0.72</v>
      </c>
      <c r="W53" t="n">
        <v>4.95</v>
      </c>
      <c r="X53" t="n">
        <v>7.51</v>
      </c>
      <c r="Y53" t="n">
        <v>1</v>
      </c>
      <c r="Z53" t="n">
        <v>10</v>
      </c>
    </row>
    <row r="54">
      <c r="A54" t="n">
        <v>0</v>
      </c>
      <c r="B54" t="n">
        <v>65</v>
      </c>
      <c r="C54" t="inlineStr">
        <is>
          <t xml:space="preserve">CONCLUIDO	</t>
        </is>
      </c>
      <c r="D54" t="n">
        <v>1.84</v>
      </c>
      <c r="E54" t="n">
        <v>54.35</v>
      </c>
      <c r="F54" t="n">
        <v>43.18</v>
      </c>
      <c r="G54" t="n">
        <v>7.85</v>
      </c>
      <c r="H54" t="n">
        <v>0.13</v>
      </c>
      <c r="I54" t="n">
        <v>330</v>
      </c>
      <c r="J54" t="n">
        <v>133.21</v>
      </c>
      <c r="K54" t="n">
        <v>46.47</v>
      </c>
      <c r="L54" t="n">
        <v>1</v>
      </c>
      <c r="M54" t="n">
        <v>328</v>
      </c>
      <c r="N54" t="n">
        <v>20.75</v>
      </c>
      <c r="O54" t="n">
        <v>16663.42</v>
      </c>
      <c r="P54" t="n">
        <v>453.18</v>
      </c>
      <c r="Q54" t="n">
        <v>3898.48</v>
      </c>
      <c r="R54" t="n">
        <v>533.12</v>
      </c>
      <c r="S54" t="n">
        <v>96.11</v>
      </c>
      <c r="T54" t="n">
        <v>213005.44</v>
      </c>
      <c r="U54" t="n">
        <v>0.18</v>
      </c>
      <c r="V54" t="n">
        <v>0.63</v>
      </c>
      <c r="W54" t="n">
        <v>4.92</v>
      </c>
      <c r="X54" t="n">
        <v>12.81</v>
      </c>
      <c r="Y54" t="n">
        <v>1</v>
      </c>
      <c r="Z54" t="n">
        <v>10</v>
      </c>
    </row>
    <row r="55">
      <c r="A55" t="n">
        <v>1</v>
      </c>
      <c r="B55" t="n">
        <v>65</v>
      </c>
      <c r="C55" t="inlineStr">
        <is>
          <t xml:space="preserve">CONCLUIDO	</t>
        </is>
      </c>
      <c r="D55" t="n">
        <v>2.4684</v>
      </c>
      <c r="E55" t="n">
        <v>40.51</v>
      </c>
      <c r="F55" t="n">
        <v>34.98</v>
      </c>
      <c r="G55" t="n">
        <v>17.07</v>
      </c>
      <c r="H55" t="n">
        <v>0.26</v>
      </c>
      <c r="I55" t="n">
        <v>123</v>
      </c>
      <c r="J55" t="n">
        <v>134.55</v>
      </c>
      <c r="K55" t="n">
        <v>46.47</v>
      </c>
      <c r="L55" t="n">
        <v>2</v>
      </c>
      <c r="M55" t="n">
        <v>121</v>
      </c>
      <c r="N55" t="n">
        <v>21.09</v>
      </c>
      <c r="O55" t="n">
        <v>16828.84</v>
      </c>
      <c r="P55" t="n">
        <v>337.53</v>
      </c>
      <c r="Q55" t="n">
        <v>3897.12</v>
      </c>
      <c r="R55" t="n">
        <v>258.24</v>
      </c>
      <c r="S55" t="n">
        <v>96.11</v>
      </c>
      <c r="T55" t="n">
        <v>76599.25</v>
      </c>
      <c r="U55" t="n">
        <v>0.37</v>
      </c>
      <c r="V55" t="n">
        <v>0.78</v>
      </c>
      <c r="W55" t="n">
        <v>4.6</v>
      </c>
      <c r="X55" t="n">
        <v>4.62</v>
      </c>
      <c r="Y55" t="n">
        <v>1</v>
      </c>
      <c r="Z55" t="n">
        <v>10</v>
      </c>
    </row>
    <row r="56">
      <c r="A56" t="n">
        <v>2</v>
      </c>
      <c r="B56" t="n">
        <v>65</v>
      </c>
      <c r="C56" t="inlineStr">
        <is>
          <t xml:space="preserve">CONCLUIDO	</t>
        </is>
      </c>
      <c r="D56" t="n">
        <v>2.7056</v>
      </c>
      <c r="E56" t="n">
        <v>36.96</v>
      </c>
      <c r="F56" t="n">
        <v>32.9</v>
      </c>
      <c r="G56" t="n">
        <v>28.61</v>
      </c>
      <c r="H56" t="n">
        <v>0.39</v>
      </c>
      <c r="I56" t="n">
        <v>69</v>
      </c>
      <c r="J56" t="n">
        <v>135.9</v>
      </c>
      <c r="K56" t="n">
        <v>46.47</v>
      </c>
      <c r="L56" t="n">
        <v>3</v>
      </c>
      <c r="M56" t="n">
        <v>53</v>
      </c>
      <c r="N56" t="n">
        <v>21.43</v>
      </c>
      <c r="O56" t="n">
        <v>16994.64</v>
      </c>
      <c r="P56" t="n">
        <v>280.91</v>
      </c>
      <c r="Q56" t="n">
        <v>3897.02</v>
      </c>
      <c r="R56" t="n">
        <v>188.69</v>
      </c>
      <c r="S56" t="n">
        <v>96.11</v>
      </c>
      <c r="T56" t="n">
        <v>42094.28</v>
      </c>
      <c r="U56" t="n">
        <v>0.51</v>
      </c>
      <c r="V56" t="n">
        <v>0.82</v>
      </c>
      <c r="W56" t="n">
        <v>4.51</v>
      </c>
      <c r="X56" t="n">
        <v>2.54</v>
      </c>
      <c r="Y56" t="n">
        <v>1</v>
      </c>
      <c r="Z56" t="n">
        <v>10</v>
      </c>
    </row>
    <row r="57">
      <c r="A57" t="n">
        <v>3</v>
      </c>
      <c r="B57" t="n">
        <v>65</v>
      </c>
      <c r="C57" t="inlineStr">
        <is>
          <t xml:space="preserve">CONCLUIDO	</t>
        </is>
      </c>
      <c r="D57" t="n">
        <v>2.7346</v>
      </c>
      <c r="E57" t="n">
        <v>36.57</v>
      </c>
      <c r="F57" t="n">
        <v>32.73</v>
      </c>
      <c r="G57" t="n">
        <v>32.19</v>
      </c>
      <c r="H57" t="n">
        <v>0.52</v>
      </c>
      <c r="I57" t="n">
        <v>61</v>
      </c>
      <c r="J57" t="n">
        <v>137.25</v>
      </c>
      <c r="K57" t="n">
        <v>46.47</v>
      </c>
      <c r="L57" t="n">
        <v>4</v>
      </c>
      <c r="M57" t="n">
        <v>0</v>
      </c>
      <c r="N57" t="n">
        <v>21.78</v>
      </c>
      <c r="O57" t="n">
        <v>17160.92</v>
      </c>
      <c r="P57" t="n">
        <v>272.2</v>
      </c>
      <c r="Q57" t="n">
        <v>3897.09</v>
      </c>
      <c r="R57" t="n">
        <v>180.66</v>
      </c>
      <c r="S57" t="n">
        <v>96.11</v>
      </c>
      <c r="T57" t="n">
        <v>38118.34</v>
      </c>
      <c r="U57" t="n">
        <v>0.53</v>
      </c>
      <c r="V57" t="n">
        <v>0.83</v>
      </c>
      <c r="W57" t="n">
        <v>4.56</v>
      </c>
      <c r="X57" t="n">
        <v>2.37</v>
      </c>
      <c r="Y57" t="n">
        <v>1</v>
      </c>
      <c r="Z57" t="n">
        <v>10</v>
      </c>
    </row>
    <row r="58">
      <c r="A58" t="n">
        <v>0</v>
      </c>
      <c r="B58" t="n">
        <v>75</v>
      </c>
      <c r="C58" t="inlineStr">
        <is>
          <t xml:space="preserve">CONCLUIDO	</t>
        </is>
      </c>
      <c r="D58" t="n">
        <v>1.6994</v>
      </c>
      <c r="E58" t="n">
        <v>58.84</v>
      </c>
      <c r="F58" t="n">
        <v>45.05</v>
      </c>
      <c r="G58" t="n">
        <v>7.17</v>
      </c>
      <c r="H58" t="n">
        <v>0.12</v>
      </c>
      <c r="I58" t="n">
        <v>377</v>
      </c>
      <c r="J58" t="n">
        <v>150.44</v>
      </c>
      <c r="K58" t="n">
        <v>49.1</v>
      </c>
      <c r="L58" t="n">
        <v>1</v>
      </c>
      <c r="M58" t="n">
        <v>375</v>
      </c>
      <c r="N58" t="n">
        <v>25.34</v>
      </c>
      <c r="O58" t="n">
        <v>18787.76</v>
      </c>
      <c r="P58" t="n">
        <v>517</v>
      </c>
      <c r="Q58" t="n">
        <v>3897.63</v>
      </c>
      <c r="R58" t="n">
        <v>596.65</v>
      </c>
      <c r="S58" t="n">
        <v>96.11</v>
      </c>
      <c r="T58" t="n">
        <v>244536.76</v>
      </c>
      <c r="U58" t="n">
        <v>0.16</v>
      </c>
      <c r="V58" t="n">
        <v>0.6</v>
      </c>
      <c r="W58" t="n">
        <v>4.97</v>
      </c>
      <c r="X58" t="n">
        <v>14.68</v>
      </c>
      <c r="Y58" t="n">
        <v>1</v>
      </c>
      <c r="Z58" t="n">
        <v>10</v>
      </c>
    </row>
    <row r="59">
      <c r="A59" t="n">
        <v>1</v>
      </c>
      <c r="B59" t="n">
        <v>75</v>
      </c>
      <c r="C59" t="inlineStr">
        <is>
          <t xml:space="preserve">CONCLUIDO	</t>
        </is>
      </c>
      <c r="D59" t="n">
        <v>2.3738</v>
      </c>
      <c r="E59" t="n">
        <v>42.13</v>
      </c>
      <c r="F59" t="n">
        <v>35.6</v>
      </c>
      <c r="G59" t="n">
        <v>15.37</v>
      </c>
      <c r="H59" t="n">
        <v>0.23</v>
      </c>
      <c r="I59" t="n">
        <v>139</v>
      </c>
      <c r="J59" t="n">
        <v>151.83</v>
      </c>
      <c r="K59" t="n">
        <v>49.1</v>
      </c>
      <c r="L59" t="n">
        <v>2</v>
      </c>
      <c r="M59" t="n">
        <v>137</v>
      </c>
      <c r="N59" t="n">
        <v>25.73</v>
      </c>
      <c r="O59" t="n">
        <v>18959.54</v>
      </c>
      <c r="P59" t="n">
        <v>383.05</v>
      </c>
      <c r="Q59" t="n">
        <v>3897.29</v>
      </c>
      <c r="R59" t="n">
        <v>279.3</v>
      </c>
      <c r="S59" t="n">
        <v>96.11</v>
      </c>
      <c r="T59" t="n">
        <v>87053.2</v>
      </c>
      <c r="U59" t="n">
        <v>0.34</v>
      </c>
      <c r="V59" t="n">
        <v>0.76</v>
      </c>
      <c r="W59" t="n">
        <v>4.61</v>
      </c>
      <c r="X59" t="n">
        <v>5.24</v>
      </c>
      <c r="Y59" t="n">
        <v>1</v>
      </c>
      <c r="Z59" t="n">
        <v>10</v>
      </c>
    </row>
    <row r="60">
      <c r="A60" t="n">
        <v>2</v>
      </c>
      <c r="B60" t="n">
        <v>75</v>
      </c>
      <c r="C60" t="inlineStr">
        <is>
          <t xml:space="preserve">CONCLUIDO	</t>
        </is>
      </c>
      <c r="D60" t="n">
        <v>2.6279</v>
      </c>
      <c r="E60" t="n">
        <v>38.05</v>
      </c>
      <c r="F60" t="n">
        <v>33.33</v>
      </c>
      <c r="G60" t="n">
        <v>25</v>
      </c>
      <c r="H60" t="n">
        <v>0.35</v>
      </c>
      <c r="I60" t="n">
        <v>80</v>
      </c>
      <c r="J60" t="n">
        <v>153.23</v>
      </c>
      <c r="K60" t="n">
        <v>49.1</v>
      </c>
      <c r="L60" t="n">
        <v>3</v>
      </c>
      <c r="M60" t="n">
        <v>78</v>
      </c>
      <c r="N60" t="n">
        <v>26.13</v>
      </c>
      <c r="O60" t="n">
        <v>19131.85</v>
      </c>
      <c r="P60" t="n">
        <v>330.06</v>
      </c>
      <c r="Q60" t="n">
        <v>3896.9</v>
      </c>
      <c r="R60" t="n">
        <v>203.59</v>
      </c>
      <c r="S60" t="n">
        <v>96.11</v>
      </c>
      <c r="T60" t="n">
        <v>49489.17</v>
      </c>
      <c r="U60" t="n">
        <v>0.47</v>
      </c>
      <c r="V60" t="n">
        <v>0.8100000000000001</v>
      </c>
      <c r="W60" t="n">
        <v>4.51</v>
      </c>
      <c r="X60" t="n">
        <v>2.97</v>
      </c>
      <c r="Y60" t="n">
        <v>1</v>
      </c>
      <c r="Z60" t="n">
        <v>10</v>
      </c>
    </row>
    <row r="61">
      <c r="A61" t="n">
        <v>3</v>
      </c>
      <c r="B61" t="n">
        <v>75</v>
      </c>
      <c r="C61" t="inlineStr">
        <is>
          <t xml:space="preserve">CONCLUIDO	</t>
        </is>
      </c>
      <c r="D61" t="n">
        <v>2.7443</v>
      </c>
      <c r="E61" t="n">
        <v>36.44</v>
      </c>
      <c r="F61" t="n">
        <v>32.45</v>
      </c>
      <c r="G61" t="n">
        <v>34.77</v>
      </c>
      <c r="H61" t="n">
        <v>0.46</v>
      </c>
      <c r="I61" t="n">
        <v>56</v>
      </c>
      <c r="J61" t="n">
        <v>154.63</v>
      </c>
      <c r="K61" t="n">
        <v>49.1</v>
      </c>
      <c r="L61" t="n">
        <v>4</v>
      </c>
      <c r="M61" t="n">
        <v>26</v>
      </c>
      <c r="N61" t="n">
        <v>26.53</v>
      </c>
      <c r="O61" t="n">
        <v>19304.72</v>
      </c>
      <c r="P61" t="n">
        <v>293.46</v>
      </c>
      <c r="Q61" t="n">
        <v>3896.99</v>
      </c>
      <c r="R61" t="n">
        <v>172.72</v>
      </c>
      <c r="S61" t="n">
        <v>96.11</v>
      </c>
      <c r="T61" t="n">
        <v>34174.52</v>
      </c>
      <c r="U61" t="n">
        <v>0.5600000000000001</v>
      </c>
      <c r="V61" t="n">
        <v>0.84</v>
      </c>
      <c r="W61" t="n">
        <v>4.52</v>
      </c>
      <c r="X61" t="n">
        <v>2.09</v>
      </c>
      <c r="Y61" t="n">
        <v>1</v>
      </c>
      <c r="Z61" t="n">
        <v>10</v>
      </c>
    </row>
    <row r="62">
      <c r="A62" t="n">
        <v>4</v>
      </c>
      <c r="B62" t="n">
        <v>75</v>
      </c>
      <c r="C62" t="inlineStr">
        <is>
          <t xml:space="preserve">CONCLUIDO	</t>
        </is>
      </c>
      <c r="D62" t="n">
        <v>2.7558</v>
      </c>
      <c r="E62" t="n">
        <v>36.29</v>
      </c>
      <c r="F62" t="n">
        <v>32.39</v>
      </c>
      <c r="G62" t="n">
        <v>36.67</v>
      </c>
      <c r="H62" t="n">
        <v>0.57</v>
      </c>
      <c r="I62" t="n">
        <v>53</v>
      </c>
      <c r="J62" t="n">
        <v>156.03</v>
      </c>
      <c r="K62" t="n">
        <v>49.1</v>
      </c>
      <c r="L62" t="n">
        <v>5</v>
      </c>
      <c r="M62" t="n">
        <v>0</v>
      </c>
      <c r="N62" t="n">
        <v>26.94</v>
      </c>
      <c r="O62" t="n">
        <v>19478.15</v>
      </c>
      <c r="P62" t="n">
        <v>291.31</v>
      </c>
      <c r="Q62" t="n">
        <v>3897.16</v>
      </c>
      <c r="R62" t="n">
        <v>169.9</v>
      </c>
      <c r="S62" t="n">
        <v>96.11</v>
      </c>
      <c r="T62" t="n">
        <v>32782.01</v>
      </c>
      <c r="U62" t="n">
        <v>0.57</v>
      </c>
      <c r="V62" t="n">
        <v>0.84</v>
      </c>
      <c r="W62" t="n">
        <v>4.54</v>
      </c>
      <c r="X62" t="n">
        <v>2.03</v>
      </c>
      <c r="Y62" t="n">
        <v>1</v>
      </c>
      <c r="Z62" t="n">
        <v>10</v>
      </c>
    </row>
    <row r="63">
      <c r="A63" t="n">
        <v>0</v>
      </c>
      <c r="B63" t="n">
        <v>95</v>
      </c>
      <c r="C63" t="inlineStr">
        <is>
          <t xml:space="preserve">CONCLUIDO	</t>
        </is>
      </c>
      <c r="D63" t="n">
        <v>1.4313</v>
      </c>
      <c r="E63" t="n">
        <v>69.87</v>
      </c>
      <c r="F63" t="n">
        <v>49.49</v>
      </c>
      <c r="G63" t="n">
        <v>6.17</v>
      </c>
      <c r="H63" t="n">
        <v>0.1</v>
      </c>
      <c r="I63" t="n">
        <v>481</v>
      </c>
      <c r="J63" t="n">
        <v>185.69</v>
      </c>
      <c r="K63" t="n">
        <v>53.44</v>
      </c>
      <c r="L63" t="n">
        <v>1</v>
      </c>
      <c r="M63" t="n">
        <v>479</v>
      </c>
      <c r="N63" t="n">
        <v>36.26</v>
      </c>
      <c r="O63" t="n">
        <v>23136.14</v>
      </c>
      <c r="P63" t="n">
        <v>658.6900000000001</v>
      </c>
      <c r="Q63" t="n">
        <v>3898.27</v>
      </c>
      <c r="R63" t="n">
        <v>744.74</v>
      </c>
      <c r="S63" t="n">
        <v>96.11</v>
      </c>
      <c r="T63" t="n">
        <v>318058.81</v>
      </c>
      <c r="U63" t="n">
        <v>0.13</v>
      </c>
      <c r="V63" t="n">
        <v>0.55</v>
      </c>
      <c r="W63" t="n">
        <v>5.19</v>
      </c>
      <c r="X63" t="n">
        <v>19.12</v>
      </c>
      <c r="Y63" t="n">
        <v>1</v>
      </c>
      <c r="Z63" t="n">
        <v>10</v>
      </c>
    </row>
    <row r="64">
      <c r="A64" t="n">
        <v>1</v>
      </c>
      <c r="B64" t="n">
        <v>95</v>
      </c>
      <c r="C64" t="inlineStr">
        <is>
          <t xml:space="preserve">CONCLUIDO	</t>
        </is>
      </c>
      <c r="D64" t="n">
        <v>2.1905</v>
      </c>
      <c r="E64" t="n">
        <v>45.65</v>
      </c>
      <c r="F64" t="n">
        <v>36.82</v>
      </c>
      <c r="G64" t="n">
        <v>12.92</v>
      </c>
      <c r="H64" t="n">
        <v>0.19</v>
      </c>
      <c r="I64" t="n">
        <v>171</v>
      </c>
      <c r="J64" t="n">
        <v>187.21</v>
      </c>
      <c r="K64" t="n">
        <v>53.44</v>
      </c>
      <c r="L64" t="n">
        <v>2</v>
      </c>
      <c r="M64" t="n">
        <v>169</v>
      </c>
      <c r="N64" t="n">
        <v>36.77</v>
      </c>
      <c r="O64" t="n">
        <v>23322.88</v>
      </c>
      <c r="P64" t="n">
        <v>469.78</v>
      </c>
      <c r="Q64" t="n">
        <v>3897.3</v>
      </c>
      <c r="R64" t="n">
        <v>320.24</v>
      </c>
      <c r="S64" t="n">
        <v>96.11</v>
      </c>
      <c r="T64" t="n">
        <v>107363.12</v>
      </c>
      <c r="U64" t="n">
        <v>0.3</v>
      </c>
      <c r="V64" t="n">
        <v>0.74</v>
      </c>
      <c r="W64" t="n">
        <v>4.65</v>
      </c>
      <c r="X64" t="n">
        <v>6.45</v>
      </c>
      <c r="Y64" t="n">
        <v>1</v>
      </c>
      <c r="Z64" t="n">
        <v>10</v>
      </c>
    </row>
    <row r="65">
      <c r="A65" t="n">
        <v>2</v>
      </c>
      <c r="B65" t="n">
        <v>95</v>
      </c>
      <c r="C65" t="inlineStr">
        <is>
          <t xml:space="preserve">CONCLUIDO	</t>
        </is>
      </c>
      <c r="D65" t="n">
        <v>2.478</v>
      </c>
      <c r="E65" t="n">
        <v>40.35</v>
      </c>
      <c r="F65" t="n">
        <v>34.13</v>
      </c>
      <c r="G65" t="n">
        <v>20.27</v>
      </c>
      <c r="H65" t="n">
        <v>0.28</v>
      </c>
      <c r="I65" t="n">
        <v>101</v>
      </c>
      <c r="J65" t="n">
        <v>188.73</v>
      </c>
      <c r="K65" t="n">
        <v>53.44</v>
      </c>
      <c r="L65" t="n">
        <v>3</v>
      </c>
      <c r="M65" t="n">
        <v>99</v>
      </c>
      <c r="N65" t="n">
        <v>37.29</v>
      </c>
      <c r="O65" t="n">
        <v>23510.33</v>
      </c>
      <c r="P65" t="n">
        <v>415.38</v>
      </c>
      <c r="Q65" t="n">
        <v>3897.16</v>
      </c>
      <c r="R65" t="n">
        <v>229.6</v>
      </c>
      <c r="S65" t="n">
        <v>96.11</v>
      </c>
      <c r="T65" t="n">
        <v>62393.08</v>
      </c>
      <c r="U65" t="n">
        <v>0.42</v>
      </c>
      <c r="V65" t="n">
        <v>0.79</v>
      </c>
      <c r="W65" t="n">
        <v>4.56</v>
      </c>
      <c r="X65" t="n">
        <v>3.76</v>
      </c>
      <c r="Y65" t="n">
        <v>1</v>
      </c>
      <c r="Z65" t="n">
        <v>10</v>
      </c>
    </row>
    <row r="66">
      <c r="A66" t="n">
        <v>3</v>
      </c>
      <c r="B66" t="n">
        <v>95</v>
      </c>
      <c r="C66" t="inlineStr">
        <is>
          <t xml:space="preserve">CONCLUIDO	</t>
        </is>
      </c>
      <c r="D66" t="n">
        <v>2.6344</v>
      </c>
      <c r="E66" t="n">
        <v>37.96</v>
      </c>
      <c r="F66" t="n">
        <v>32.92</v>
      </c>
      <c r="G66" t="n">
        <v>28.63</v>
      </c>
      <c r="H66" t="n">
        <v>0.37</v>
      </c>
      <c r="I66" t="n">
        <v>69</v>
      </c>
      <c r="J66" t="n">
        <v>190.25</v>
      </c>
      <c r="K66" t="n">
        <v>53.44</v>
      </c>
      <c r="L66" t="n">
        <v>4</v>
      </c>
      <c r="M66" t="n">
        <v>67</v>
      </c>
      <c r="N66" t="n">
        <v>37.82</v>
      </c>
      <c r="O66" t="n">
        <v>23698.48</v>
      </c>
      <c r="P66" t="n">
        <v>376.72</v>
      </c>
      <c r="Q66" t="n">
        <v>3896.88</v>
      </c>
      <c r="R66" t="n">
        <v>190.05</v>
      </c>
      <c r="S66" t="n">
        <v>96.11</v>
      </c>
      <c r="T66" t="n">
        <v>42777.1</v>
      </c>
      <c r="U66" t="n">
        <v>0.51</v>
      </c>
      <c r="V66" t="n">
        <v>0.82</v>
      </c>
      <c r="W66" t="n">
        <v>4.49</v>
      </c>
      <c r="X66" t="n">
        <v>2.56</v>
      </c>
      <c r="Y66" t="n">
        <v>1</v>
      </c>
      <c r="Z66" t="n">
        <v>10</v>
      </c>
    </row>
    <row r="67">
      <c r="A67" t="n">
        <v>4</v>
      </c>
      <c r="B67" t="n">
        <v>95</v>
      </c>
      <c r="C67" t="inlineStr">
        <is>
          <t xml:space="preserve">CONCLUIDO	</t>
        </is>
      </c>
      <c r="D67" t="n">
        <v>2.7307</v>
      </c>
      <c r="E67" t="n">
        <v>36.62</v>
      </c>
      <c r="F67" t="n">
        <v>32.25</v>
      </c>
      <c r="G67" t="n">
        <v>37.95</v>
      </c>
      <c r="H67" t="n">
        <v>0.46</v>
      </c>
      <c r="I67" t="n">
        <v>51</v>
      </c>
      <c r="J67" t="n">
        <v>191.78</v>
      </c>
      <c r="K67" t="n">
        <v>53.44</v>
      </c>
      <c r="L67" t="n">
        <v>5</v>
      </c>
      <c r="M67" t="n">
        <v>48</v>
      </c>
      <c r="N67" t="n">
        <v>38.35</v>
      </c>
      <c r="O67" t="n">
        <v>23887.36</v>
      </c>
      <c r="P67" t="n">
        <v>346.98</v>
      </c>
      <c r="Q67" t="n">
        <v>3897</v>
      </c>
      <c r="R67" t="n">
        <v>167.52</v>
      </c>
      <c r="S67" t="n">
        <v>96.11</v>
      </c>
      <c r="T67" t="n">
        <v>31602.95</v>
      </c>
      <c r="U67" t="n">
        <v>0.57</v>
      </c>
      <c r="V67" t="n">
        <v>0.84</v>
      </c>
      <c r="W67" t="n">
        <v>4.47</v>
      </c>
      <c r="X67" t="n">
        <v>1.89</v>
      </c>
      <c r="Y67" t="n">
        <v>1</v>
      </c>
      <c r="Z67" t="n">
        <v>10</v>
      </c>
    </row>
    <row r="68">
      <c r="A68" t="n">
        <v>5</v>
      </c>
      <c r="B68" t="n">
        <v>95</v>
      </c>
      <c r="C68" t="inlineStr">
        <is>
          <t xml:space="preserve">CONCLUIDO	</t>
        </is>
      </c>
      <c r="D68" t="n">
        <v>2.7743</v>
      </c>
      <c r="E68" t="n">
        <v>36.05</v>
      </c>
      <c r="F68" t="n">
        <v>31.98</v>
      </c>
      <c r="G68" t="n">
        <v>44.62</v>
      </c>
      <c r="H68" t="n">
        <v>0.55</v>
      </c>
      <c r="I68" t="n">
        <v>43</v>
      </c>
      <c r="J68" t="n">
        <v>193.32</v>
      </c>
      <c r="K68" t="n">
        <v>53.44</v>
      </c>
      <c r="L68" t="n">
        <v>6</v>
      </c>
      <c r="M68" t="n">
        <v>7</v>
      </c>
      <c r="N68" t="n">
        <v>38.89</v>
      </c>
      <c r="O68" t="n">
        <v>24076.95</v>
      </c>
      <c r="P68" t="n">
        <v>326.88</v>
      </c>
      <c r="Q68" t="n">
        <v>3896.79</v>
      </c>
      <c r="R68" t="n">
        <v>156.84</v>
      </c>
      <c r="S68" t="n">
        <v>96.11</v>
      </c>
      <c r="T68" t="n">
        <v>26301.54</v>
      </c>
      <c r="U68" t="n">
        <v>0.61</v>
      </c>
      <c r="V68" t="n">
        <v>0.85</v>
      </c>
      <c r="W68" t="n">
        <v>4.5</v>
      </c>
      <c r="X68" t="n">
        <v>1.62</v>
      </c>
      <c r="Y68" t="n">
        <v>1</v>
      </c>
      <c r="Z68" t="n">
        <v>10</v>
      </c>
    </row>
    <row r="69">
      <c r="A69" t="n">
        <v>6</v>
      </c>
      <c r="B69" t="n">
        <v>95</v>
      </c>
      <c r="C69" t="inlineStr">
        <is>
          <t xml:space="preserve">CONCLUIDO	</t>
        </is>
      </c>
      <c r="D69" t="n">
        <v>2.7812</v>
      </c>
      <c r="E69" t="n">
        <v>35.96</v>
      </c>
      <c r="F69" t="n">
        <v>31.92</v>
      </c>
      <c r="G69" t="n">
        <v>45.6</v>
      </c>
      <c r="H69" t="n">
        <v>0.64</v>
      </c>
      <c r="I69" t="n">
        <v>42</v>
      </c>
      <c r="J69" t="n">
        <v>194.86</v>
      </c>
      <c r="K69" t="n">
        <v>53.44</v>
      </c>
      <c r="L69" t="n">
        <v>7</v>
      </c>
      <c r="M69" t="n">
        <v>0</v>
      </c>
      <c r="N69" t="n">
        <v>39.43</v>
      </c>
      <c r="O69" t="n">
        <v>24267.28</v>
      </c>
      <c r="P69" t="n">
        <v>327.75</v>
      </c>
      <c r="Q69" t="n">
        <v>3896.79</v>
      </c>
      <c r="R69" t="n">
        <v>154.92</v>
      </c>
      <c r="S69" t="n">
        <v>96.11</v>
      </c>
      <c r="T69" t="n">
        <v>25346.52</v>
      </c>
      <c r="U69" t="n">
        <v>0.62</v>
      </c>
      <c r="V69" t="n">
        <v>0.85</v>
      </c>
      <c r="W69" t="n">
        <v>4.5</v>
      </c>
      <c r="X69" t="n">
        <v>1.56</v>
      </c>
      <c r="Y69" t="n">
        <v>1</v>
      </c>
      <c r="Z69" t="n">
        <v>10</v>
      </c>
    </row>
    <row r="70">
      <c r="A70" t="n">
        <v>0</v>
      </c>
      <c r="B70" t="n">
        <v>55</v>
      </c>
      <c r="C70" t="inlineStr">
        <is>
          <t xml:space="preserve">CONCLUIDO	</t>
        </is>
      </c>
      <c r="D70" t="n">
        <v>1.9941</v>
      </c>
      <c r="E70" t="n">
        <v>50.15</v>
      </c>
      <c r="F70" t="n">
        <v>41.3</v>
      </c>
      <c r="G70" t="n">
        <v>8.76</v>
      </c>
      <c r="H70" t="n">
        <v>0.15</v>
      </c>
      <c r="I70" t="n">
        <v>283</v>
      </c>
      <c r="J70" t="n">
        <v>116.05</v>
      </c>
      <c r="K70" t="n">
        <v>43.4</v>
      </c>
      <c r="L70" t="n">
        <v>1</v>
      </c>
      <c r="M70" t="n">
        <v>281</v>
      </c>
      <c r="N70" t="n">
        <v>16.65</v>
      </c>
      <c r="O70" t="n">
        <v>14546.17</v>
      </c>
      <c r="P70" t="n">
        <v>389.54</v>
      </c>
      <c r="Q70" t="n">
        <v>3897.58</v>
      </c>
      <c r="R70" t="n">
        <v>470.35</v>
      </c>
      <c r="S70" t="n">
        <v>96.11</v>
      </c>
      <c r="T70" t="n">
        <v>181855.06</v>
      </c>
      <c r="U70" t="n">
        <v>0.2</v>
      </c>
      <c r="V70" t="n">
        <v>0.66</v>
      </c>
      <c r="W70" t="n">
        <v>4.84</v>
      </c>
      <c r="X70" t="n">
        <v>10.94</v>
      </c>
      <c r="Y70" t="n">
        <v>1</v>
      </c>
      <c r="Z70" t="n">
        <v>10</v>
      </c>
    </row>
    <row r="71">
      <c r="A71" t="n">
        <v>1</v>
      </c>
      <c r="B71" t="n">
        <v>55</v>
      </c>
      <c r="C71" t="inlineStr">
        <is>
          <t xml:space="preserve">CONCLUIDO	</t>
        </is>
      </c>
      <c r="D71" t="n">
        <v>2.5717</v>
      </c>
      <c r="E71" t="n">
        <v>38.88</v>
      </c>
      <c r="F71" t="n">
        <v>34.29</v>
      </c>
      <c r="G71" t="n">
        <v>19.6</v>
      </c>
      <c r="H71" t="n">
        <v>0.3</v>
      </c>
      <c r="I71" t="n">
        <v>105</v>
      </c>
      <c r="J71" t="n">
        <v>117.34</v>
      </c>
      <c r="K71" t="n">
        <v>43.4</v>
      </c>
      <c r="L71" t="n">
        <v>2</v>
      </c>
      <c r="M71" t="n">
        <v>102</v>
      </c>
      <c r="N71" t="n">
        <v>16.94</v>
      </c>
      <c r="O71" t="n">
        <v>14705.49</v>
      </c>
      <c r="P71" t="n">
        <v>287.94</v>
      </c>
      <c r="Q71" t="n">
        <v>3897.06</v>
      </c>
      <c r="R71" t="n">
        <v>235.99</v>
      </c>
      <c r="S71" t="n">
        <v>96.11</v>
      </c>
      <c r="T71" t="n">
        <v>65568.14</v>
      </c>
      <c r="U71" t="n">
        <v>0.41</v>
      </c>
      <c r="V71" t="n">
        <v>0.79</v>
      </c>
      <c r="W71" t="n">
        <v>4.55</v>
      </c>
      <c r="X71" t="n">
        <v>3.93</v>
      </c>
      <c r="Y71" t="n">
        <v>1</v>
      </c>
      <c r="Z71" t="n">
        <v>10</v>
      </c>
    </row>
    <row r="72">
      <c r="A72" t="n">
        <v>2</v>
      </c>
      <c r="B72" t="n">
        <v>55</v>
      </c>
      <c r="C72" t="inlineStr">
        <is>
          <t xml:space="preserve">CONCLUIDO	</t>
        </is>
      </c>
      <c r="D72" t="n">
        <v>2.7084</v>
      </c>
      <c r="E72" t="n">
        <v>36.92</v>
      </c>
      <c r="F72" t="n">
        <v>33.12</v>
      </c>
      <c r="G72" t="n">
        <v>27.6</v>
      </c>
      <c r="H72" t="n">
        <v>0.45</v>
      </c>
      <c r="I72" t="n">
        <v>72</v>
      </c>
      <c r="J72" t="n">
        <v>118.63</v>
      </c>
      <c r="K72" t="n">
        <v>43.4</v>
      </c>
      <c r="L72" t="n">
        <v>3</v>
      </c>
      <c r="M72" t="n">
        <v>2</v>
      </c>
      <c r="N72" t="n">
        <v>17.23</v>
      </c>
      <c r="O72" t="n">
        <v>14865.24</v>
      </c>
      <c r="P72" t="n">
        <v>255.66</v>
      </c>
      <c r="Q72" t="n">
        <v>3897.45</v>
      </c>
      <c r="R72" t="n">
        <v>193.11</v>
      </c>
      <c r="S72" t="n">
        <v>96.11</v>
      </c>
      <c r="T72" t="n">
        <v>44290.28</v>
      </c>
      <c r="U72" t="n">
        <v>0.5</v>
      </c>
      <c r="V72" t="n">
        <v>0.82</v>
      </c>
      <c r="W72" t="n">
        <v>4.59</v>
      </c>
      <c r="X72" t="n">
        <v>2.75</v>
      </c>
      <c r="Y72" t="n">
        <v>1</v>
      </c>
      <c r="Z72" t="n">
        <v>10</v>
      </c>
    </row>
    <row r="73">
      <c r="A73" t="n">
        <v>3</v>
      </c>
      <c r="B73" t="n">
        <v>55</v>
      </c>
      <c r="C73" t="inlineStr">
        <is>
          <t xml:space="preserve">CONCLUIDO	</t>
        </is>
      </c>
      <c r="D73" t="n">
        <v>2.7082</v>
      </c>
      <c r="E73" t="n">
        <v>36.93</v>
      </c>
      <c r="F73" t="n">
        <v>33.12</v>
      </c>
      <c r="G73" t="n">
        <v>27.6</v>
      </c>
      <c r="H73" t="n">
        <v>0.59</v>
      </c>
      <c r="I73" t="n">
        <v>72</v>
      </c>
      <c r="J73" t="n">
        <v>119.93</v>
      </c>
      <c r="K73" t="n">
        <v>43.4</v>
      </c>
      <c r="L73" t="n">
        <v>4</v>
      </c>
      <c r="M73" t="n">
        <v>0</v>
      </c>
      <c r="N73" t="n">
        <v>17.53</v>
      </c>
      <c r="O73" t="n">
        <v>15025.44</v>
      </c>
      <c r="P73" t="n">
        <v>258.18</v>
      </c>
      <c r="Q73" t="n">
        <v>3897.62</v>
      </c>
      <c r="R73" t="n">
        <v>193.42</v>
      </c>
      <c r="S73" t="n">
        <v>96.11</v>
      </c>
      <c r="T73" t="n">
        <v>44447.19</v>
      </c>
      <c r="U73" t="n">
        <v>0.5</v>
      </c>
      <c r="V73" t="n">
        <v>0.82</v>
      </c>
      <c r="W73" t="n">
        <v>4.59</v>
      </c>
      <c r="X73" t="n">
        <v>2.76</v>
      </c>
      <c r="Y73" t="n">
        <v>1</v>
      </c>
      <c r="Z7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INDEX(resultados!$A$2:$ZZ$73, 1, MATCH($B$1, resultados!$A$1:$ZZ$1, 0))</f>
        <v/>
      </c>
      <c r="B7">
        <f>INDEX(resultados!$A$2:$ZZ$73, 1, MATCH($B$2, resultados!$A$1:$ZZ$1, 0))</f>
        <v/>
      </c>
      <c r="C7">
        <f>INDEX(resultados!$A$2:$ZZ$73, 1, MATCH($B$3, resultados!$A$1:$ZZ$1, 0))</f>
        <v/>
      </c>
    </row>
    <row r="8">
      <c r="A8">
        <f>INDEX(resultados!$A$2:$ZZ$73, 2, MATCH($B$1, resultados!$A$1:$ZZ$1, 0))</f>
        <v/>
      </c>
      <c r="B8">
        <f>INDEX(resultados!$A$2:$ZZ$73, 2, MATCH($B$2, resultados!$A$1:$ZZ$1, 0))</f>
        <v/>
      </c>
      <c r="C8">
        <f>INDEX(resultados!$A$2:$ZZ$73, 2, MATCH($B$3, resultados!$A$1:$ZZ$1, 0))</f>
        <v/>
      </c>
    </row>
    <row r="9">
      <c r="A9">
        <f>INDEX(resultados!$A$2:$ZZ$73, 3, MATCH($B$1, resultados!$A$1:$ZZ$1, 0))</f>
        <v/>
      </c>
      <c r="B9">
        <f>INDEX(resultados!$A$2:$ZZ$73, 3, MATCH($B$2, resultados!$A$1:$ZZ$1, 0))</f>
        <v/>
      </c>
      <c r="C9">
        <f>INDEX(resultados!$A$2:$ZZ$73, 3, MATCH($B$3, resultados!$A$1:$ZZ$1, 0))</f>
        <v/>
      </c>
    </row>
    <row r="10">
      <c r="A10">
        <f>INDEX(resultados!$A$2:$ZZ$73, 4, MATCH($B$1, resultados!$A$1:$ZZ$1, 0))</f>
        <v/>
      </c>
      <c r="B10">
        <f>INDEX(resultados!$A$2:$ZZ$73, 4, MATCH($B$2, resultados!$A$1:$ZZ$1, 0))</f>
        <v/>
      </c>
      <c r="C10">
        <f>INDEX(resultados!$A$2:$ZZ$73, 4, MATCH($B$3, resultados!$A$1:$ZZ$1, 0))</f>
        <v/>
      </c>
    </row>
    <row r="11">
      <c r="A11">
        <f>INDEX(resultados!$A$2:$ZZ$73, 5, MATCH($B$1, resultados!$A$1:$ZZ$1, 0))</f>
        <v/>
      </c>
      <c r="B11">
        <f>INDEX(resultados!$A$2:$ZZ$73, 5, MATCH($B$2, resultados!$A$1:$ZZ$1, 0))</f>
        <v/>
      </c>
      <c r="C11">
        <f>INDEX(resultados!$A$2:$ZZ$73, 5, MATCH($B$3, resultados!$A$1:$ZZ$1, 0))</f>
        <v/>
      </c>
    </row>
    <row r="12">
      <c r="A12">
        <f>INDEX(resultados!$A$2:$ZZ$73, 6, MATCH($B$1, resultados!$A$1:$ZZ$1, 0))</f>
        <v/>
      </c>
      <c r="B12">
        <f>INDEX(resultados!$A$2:$ZZ$73, 6, MATCH($B$2, resultados!$A$1:$ZZ$1, 0))</f>
        <v/>
      </c>
      <c r="C12">
        <f>INDEX(resultados!$A$2:$ZZ$73, 6, MATCH($B$3, resultados!$A$1:$ZZ$1, 0))</f>
        <v/>
      </c>
    </row>
    <row r="13">
      <c r="A13">
        <f>INDEX(resultados!$A$2:$ZZ$73, 7, MATCH($B$1, resultados!$A$1:$ZZ$1, 0))</f>
        <v/>
      </c>
      <c r="B13">
        <f>INDEX(resultados!$A$2:$ZZ$73, 7, MATCH($B$2, resultados!$A$1:$ZZ$1, 0))</f>
        <v/>
      </c>
      <c r="C13">
        <f>INDEX(resultados!$A$2:$ZZ$73, 7, MATCH($B$3, resultados!$A$1:$ZZ$1, 0))</f>
        <v/>
      </c>
    </row>
    <row r="14">
      <c r="A14">
        <f>INDEX(resultados!$A$2:$ZZ$73, 8, MATCH($B$1, resultados!$A$1:$ZZ$1, 0))</f>
        <v/>
      </c>
      <c r="B14">
        <f>INDEX(resultados!$A$2:$ZZ$73, 8, MATCH($B$2, resultados!$A$1:$ZZ$1, 0))</f>
        <v/>
      </c>
      <c r="C14">
        <f>INDEX(resultados!$A$2:$ZZ$73, 8, MATCH($B$3, resultados!$A$1:$ZZ$1, 0))</f>
        <v/>
      </c>
    </row>
    <row r="15">
      <c r="A15">
        <f>INDEX(resultados!$A$2:$ZZ$73, 9, MATCH($B$1, resultados!$A$1:$ZZ$1, 0))</f>
        <v/>
      </c>
      <c r="B15">
        <f>INDEX(resultados!$A$2:$ZZ$73, 9, MATCH($B$2, resultados!$A$1:$ZZ$1, 0))</f>
        <v/>
      </c>
      <c r="C15">
        <f>INDEX(resultados!$A$2:$ZZ$73, 9, MATCH($B$3, resultados!$A$1:$ZZ$1, 0))</f>
        <v/>
      </c>
    </row>
    <row r="16">
      <c r="A16">
        <f>INDEX(resultados!$A$2:$ZZ$73, 10, MATCH($B$1, resultados!$A$1:$ZZ$1, 0))</f>
        <v/>
      </c>
      <c r="B16">
        <f>INDEX(resultados!$A$2:$ZZ$73, 10, MATCH($B$2, resultados!$A$1:$ZZ$1, 0))</f>
        <v/>
      </c>
      <c r="C16">
        <f>INDEX(resultados!$A$2:$ZZ$73, 10, MATCH($B$3, resultados!$A$1:$ZZ$1, 0))</f>
        <v/>
      </c>
    </row>
    <row r="17">
      <c r="A17">
        <f>INDEX(resultados!$A$2:$ZZ$73, 11, MATCH($B$1, resultados!$A$1:$ZZ$1, 0))</f>
        <v/>
      </c>
      <c r="B17">
        <f>INDEX(resultados!$A$2:$ZZ$73, 11, MATCH($B$2, resultados!$A$1:$ZZ$1, 0))</f>
        <v/>
      </c>
      <c r="C17">
        <f>INDEX(resultados!$A$2:$ZZ$73, 11, MATCH($B$3, resultados!$A$1:$ZZ$1, 0))</f>
        <v/>
      </c>
    </row>
    <row r="18">
      <c r="A18">
        <f>INDEX(resultados!$A$2:$ZZ$73, 12, MATCH($B$1, resultados!$A$1:$ZZ$1, 0))</f>
        <v/>
      </c>
      <c r="B18">
        <f>INDEX(resultados!$A$2:$ZZ$73, 12, MATCH($B$2, resultados!$A$1:$ZZ$1, 0))</f>
        <v/>
      </c>
      <c r="C18">
        <f>INDEX(resultados!$A$2:$ZZ$73, 12, MATCH($B$3, resultados!$A$1:$ZZ$1, 0))</f>
        <v/>
      </c>
    </row>
    <row r="19">
      <c r="A19">
        <f>INDEX(resultados!$A$2:$ZZ$73, 13, MATCH($B$1, resultados!$A$1:$ZZ$1, 0))</f>
        <v/>
      </c>
      <c r="B19">
        <f>INDEX(resultados!$A$2:$ZZ$73, 13, MATCH($B$2, resultados!$A$1:$ZZ$1, 0))</f>
        <v/>
      </c>
      <c r="C19">
        <f>INDEX(resultados!$A$2:$ZZ$73, 13, MATCH($B$3, resultados!$A$1:$ZZ$1, 0))</f>
        <v/>
      </c>
    </row>
    <row r="20">
      <c r="A20">
        <f>INDEX(resultados!$A$2:$ZZ$73, 14, MATCH($B$1, resultados!$A$1:$ZZ$1, 0))</f>
        <v/>
      </c>
      <c r="B20">
        <f>INDEX(resultados!$A$2:$ZZ$73, 14, MATCH($B$2, resultados!$A$1:$ZZ$1, 0))</f>
        <v/>
      </c>
      <c r="C20">
        <f>INDEX(resultados!$A$2:$ZZ$73, 14, MATCH($B$3, resultados!$A$1:$ZZ$1, 0))</f>
        <v/>
      </c>
    </row>
    <row r="21">
      <c r="A21">
        <f>INDEX(resultados!$A$2:$ZZ$73, 15, MATCH($B$1, resultados!$A$1:$ZZ$1, 0))</f>
        <v/>
      </c>
      <c r="B21">
        <f>INDEX(resultados!$A$2:$ZZ$73, 15, MATCH($B$2, resultados!$A$1:$ZZ$1, 0))</f>
        <v/>
      </c>
      <c r="C21">
        <f>INDEX(resultados!$A$2:$ZZ$73, 15, MATCH($B$3, resultados!$A$1:$ZZ$1, 0))</f>
        <v/>
      </c>
    </row>
    <row r="22">
      <c r="A22">
        <f>INDEX(resultados!$A$2:$ZZ$73, 16, MATCH($B$1, resultados!$A$1:$ZZ$1, 0))</f>
        <v/>
      </c>
      <c r="B22">
        <f>INDEX(resultados!$A$2:$ZZ$73, 16, MATCH($B$2, resultados!$A$1:$ZZ$1, 0))</f>
        <v/>
      </c>
      <c r="C22">
        <f>INDEX(resultados!$A$2:$ZZ$73, 16, MATCH($B$3, resultados!$A$1:$ZZ$1, 0))</f>
        <v/>
      </c>
    </row>
    <row r="23">
      <c r="A23">
        <f>INDEX(resultados!$A$2:$ZZ$73, 17, MATCH($B$1, resultados!$A$1:$ZZ$1, 0))</f>
        <v/>
      </c>
      <c r="B23">
        <f>INDEX(resultados!$A$2:$ZZ$73, 17, MATCH($B$2, resultados!$A$1:$ZZ$1, 0))</f>
        <v/>
      </c>
      <c r="C23">
        <f>INDEX(resultados!$A$2:$ZZ$73, 17, MATCH($B$3, resultados!$A$1:$ZZ$1, 0))</f>
        <v/>
      </c>
    </row>
    <row r="24">
      <c r="A24">
        <f>INDEX(resultados!$A$2:$ZZ$73, 18, MATCH($B$1, resultados!$A$1:$ZZ$1, 0))</f>
        <v/>
      </c>
      <c r="B24">
        <f>INDEX(resultados!$A$2:$ZZ$73, 18, MATCH($B$2, resultados!$A$1:$ZZ$1, 0))</f>
        <v/>
      </c>
      <c r="C24">
        <f>INDEX(resultados!$A$2:$ZZ$73, 18, MATCH($B$3, resultados!$A$1:$ZZ$1, 0))</f>
        <v/>
      </c>
    </row>
    <row r="25">
      <c r="A25">
        <f>INDEX(resultados!$A$2:$ZZ$73, 19, MATCH($B$1, resultados!$A$1:$ZZ$1, 0))</f>
        <v/>
      </c>
      <c r="B25">
        <f>INDEX(resultados!$A$2:$ZZ$73, 19, MATCH($B$2, resultados!$A$1:$ZZ$1, 0))</f>
        <v/>
      </c>
      <c r="C25">
        <f>INDEX(resultados!$A$2:$ZZ$73, 19, MATCH($B$3, resultados!$A$1:$ZZ$1, 0))</f>
        <v/>
      </c>
    </row>
    <row r="26">
      <c r="A26">
        <f>INDEX(resultados!$A$2:$ZZ$73, 20, MATCH($B$1, resultados!$A$1:$ZZ$1, 0))</f>
        <v/>
      </c>
      <c r="B26">
        <f>INDEX(resultados!$A$2:$ZZ$73, 20, MATCH($B$2, resultados!$A$1:$ZZ$1, 0))</f>
        <v/>
      </c>
      <c r="C26">
        <f>INDEX(resultados!$A$2:$ZZ$73, 20, MATCH($B$3, resultados!$A$1:$ZZ$1, 0))</f>
        <v/>
      </c>
    </row>
    <row r="27">
      <c r="A27">
        <f>INDEX(resultados!$A$2:$ZZ$73, 21, MATCH($B$1, resultados!$A$1:$ZZ$1, 0))</f>
        <v/>
      </c>
      <c r="B27">
        <f>INDEX(resultados!$A$2:$ZZ$73, 21, MATCH($B$2, resultados!$A$1:$ZZ$1, 0))</f>
        <v/>
      </c>
      <c r="C27">
        <f>INDEX(resultados!$A$2:$ZZ$73, 21, MATCH($B$3, resultados!$A$1:$ZZ$1, 0))</f>
        <v/>
      </c>
    </row>
    <row r="28">
      <c r="A28">
        <f>INDEX(resultados!$A$2:$ZZ$73, 22, MATCH($B$1, resultados!$A$1:$ZZ$1, 0))</f>
        <v/>
      </c>
      <c r="B28">
        <f>INDEX(resultados!$A$2:$ZZ$73, 22, MATCH($B$2, resultados!$A$1:$ZZ$1, 0))</f>
        <v/>
      </c>
      <c r="C28">
        <f>INDEX(resultados!$A$2:$ZZ$73, 22, MATCH($B$3, resultados!$A$1:$ZZ$1, 0))</f>
        <v/>
      </c>
    </row>
    <row r="29">
      <c r="A29">
        <f>INDEX(resultados!$A$2:$ZZ$73, 23, MATCH($B$1, resultados!$A$1:$ZZ$1, 0))</f>
        <v/>
      </c>
      <c r="B29">
        <f>INDEX(resultados!$A$2:$ZZ$73, 23, MATCH($B$2, resultados!$A$1:$ZZ$1, 0))</f>
        <v/>
      </c>
      <c r="C29">
        <f>INDEX(resultados!$A$2:$ZZ$73, 23, MATCH($B$3, resultados!$A$1:$ZZ$1, 0))</f>
        <v/>
      </c>
    </row>
    <row r="30">
      <c r="A30">
        <f>INDEX(resultados!$A$2:$ZZ$73, 24, MATCH($B$1, resultados!$A$1:$ZZ$1, 0))</f>
        <v/>
      </c>
      <c r="B30">
        <f>INDEX(resultados!$A$2:$ZZ$73, 24, MATCH($B$2, resultados!$A$1:$ZZ$1, 0))</f>
        <v/>
      </c>
      <c r="C30">
        <f>INDEX(resultados!$A$2:$ZZ$73, 24, MATCH($B$3, resultados!$A$1:$ZZ$1, 0))</f>
        <v/>
      </c>
    </row>
    <row r="31">
      <c r="A31">
        <f>INDEX(resultados!$A$2:$ZZ$73, 25, MATCH($B$1, resultados!$A$1:$ZZ$1, 0))</f>
        <v/>
      </c>
      <c r="B31">
        <f>INDEX(resultados!$A$2:$ZZ$73, 25, MATCH($B$2, resultados!$A$1:$ZZ$1, 0))</f>
        <v/>
      </c>
      <c r="C31">
        <f>INDEX(resultados!$A$2:$ZZ$73, 25, MATCH($B$3, resultados!$A$1:$ZZ$1, 0))</f>
        <v/>
      </c>
    </row>
    <row r="32">
      <c r="A32">
        <f>INDEX(resultados!$A$2:$ZZ$73, 26, MATCH($B$1, resultados!$A$1:$ZZ$1, 0))</f>
        <v/>
      </c>
      <c r="B32">
        <f>INDEX(resultados!$A$2:$ZZ$73, 26, MATCH($B$2, resultados!$A$1:$ZZ$1, 0))</f>
        <v/>
      </c>
      <c r="C32">
        <f>INDEX(resultados!$A$2:$ZZ$73, 26, MATCH($B$3, resultados!$A$1:$ZZ$1, 0))</f>
        <v/>
      </c>
    </row>
    <row r="33">
      <c r="A33">
        <f>INDEX(resultados!$A$2:$ZZ$73, 27, MATCH($B$1, resultados!$A$1:$ZZ$1, 0))</f>
        <v/>
      </c>
      <c r="B33">
        <f>INDEX(resultados!$A$2:$ZZ$73, 27, MATCH($B$2, resultados!$A$1:$ZZ$1, 0))</f>
        <v/>
      </c>
      <c r="C33">
        <f>INDEX(resultados!$A$2:$ZZ$73, 27, MATCH($B$3, resultados!$A$1:$ZZ$1, 0))</f>
        <v/>
      </c>
    </row>
    <row r="34">
      <c r="A34">
        <f>INDEX(resultados!$A$2:$ZZ$73, 28, MATCH($B$1, resultados!$A$1:$ZZ$1, 0))</f>
        <v/>
      </c>
      <c r="B34">
        <f>INDEX(resultados!$A$2:$ZZ$73, 28, MATCH($B$2, resultados!$A$1:$ZZ$1, 0))</f>
        <v/>
      </c>
      <c r="C34">
        <f>INDEX(resultados!$A$2:$ZZ$73, 28, MATCH($B$3, resultados!$A$1:$ZZ$1, 0))</f>
        <v/>
      </c>
    </row>
    <row r="35">
      <c r="A35">
        <f>INDEX(resultados!$A$2:$ZZ$73, 29, MATCH($B$1, resultados!$A$1:$ZZ$1, 0))</f>
        <v/>
      </c>
      <c r="B35">
        <f>INDEX(resultados!$A$2:$ZZ$73, 29, MATCH($B$2, resultados!$A$1:$ZZ$1, 0))</f>
        <v/>
      </c>
      <c r="C35">
        <f>INDEX(resultados!$A$2:$ZZ$73, 29, MATCH($B$3, resultados!$A$1:$ZZ$1, 0))</f>
        <v/>
      </c>
    </row>
    <row r="36">
      <c r="A36">
        <f>INDEX(resultados!$A$2:$ZZ$73, 30, MATCH($B$1, resultados!$A$1:$ZZ$1, 0))</f>
        <v/>
      </c>
      <c r="B36">
        <f>INDEX(resultados!$A$2:$ZZ$73, 30, MATCH($B$2, resultados!$A$1:$ZZ$1, 0))</f>
        <v/>
      </c>
      <c r="C36">
        <f>INDEX(resultados!$A$2:$ZZ$73, 30, MATCH($B$3, resultados!$A$1:$ZZ$1, 0))</f>
        <v/>
      </c>
    </row>
    <row r="37">
      <c r="A37">
        <f>INDEX(resultados!$A$2:$ZZ$73, 31, MATCH($B$1, resultados!$A$1:$ZZ$1, 0))</f>
        <v/>
      </c>
      <c r="B37">
        <f>INDEX(resultados!$A$2:$ZZ$73, 31, MATCH($B$2, resultados!$A$1:$ZZ$1, 0))</f>
        <v/>
      </c>
      <c r="C37">
        <f>INDEX(resultados!$A$2:$ZZ$73, 31, MATCH($B$3, resultados!$A$1:$ZZ$1, 0))</f>
        <v/>
      </c>
    </row>
    <row r="38">
      <c r="A38">
        <f>INDEX(resultados!$A$2:$ZZ$73, 32, MATCH($B$1, resultados!$A$1:$ZZ$1, 0))</f>
        <v/>
      </c>
      <c r="B38">
        <f>INDEX(resultados!$A$2:$ZZ$73, 32, MATCH($B$2, resultados!$A$1:$ZZ$1, 0))</f>
        <v/>
      </c>
      <c r="C38">
        <f>INDEX(resultados!$A$2:$ZZ$73, 32, MATCH($B$3, resultados!$A$1:$ZZ$1, 0))</f>
        <v/>
      </c>
    </row>
    <row r="39">
      <c r="A39">
        <f>INDEX(resultados!$A$2:$ZZ$73, 33, MATCH($B$1, resultados!$A$1:$ZZ$1, 0))</f>
        <v/>
      </c>
      <c r="B39">
        <f>INDEX(resultados!$A$2:$ZZ$73, 33, MATCH($B$2, resultados!$A$1:$ZZ$1, 0))</f>
        <v/>
      </c>
      <c r="C39">
        <f>INDEX(resultados!$A$2:$ZZ$73, 33, MATCH($B$3, resultados!$A$1:$ZZ$1, 0))</f>
        <v/>
      </c>
    </row>
    <row r="40">
      <c r="A40">
        <f>INDEX(resultados!$A$2:$ZZ$73, 34, MATCH($B$1, resultados!$A$1:$ZZ$1, 0))</f>
        <v/>
      </c>
      <c r="B40">
        <f>INDEX(resultados!$A$2:$ZZ$73, 34, MATCH($B$2, resultados!$A$1:$ZZ$1, 0))</f>
        <v/>
      </c>
      <c r="C40">
        <f>INDEX(resultados!$A$2:$ZZ$73, 34, MATCH($B$3, resultados!$A$1:$ZZ$1, 0))</f>
        <v/>
      </c>
    </row>
    <row r="41">
      <c r="A41">
        <f>INDEX(resultados!$A$2:$ZZ$73, 35, MATCH($B$1, resultados!$A$1:$ZZ$1, 0))</f>
        <v/>
      </c>
      <c r="B41">
        <f>INDEX(resultados!$A$2:$ZZ$73, 35, MATCH($B$2, resultados!$A$1:$ZZ$1, 0))</f>
        <v/>
      </c>
      <c r="C41">
        <f>INDEX(resultados!$A$2:$ZZ$73, 35, MATCH($B$3, resultados!$A$1:$ZZ$1, 0))</f>
        <v/>
      </c>
    </row>
    <row r="42">
      <c r="A42">
        <f>INDEX(resultados!$A$2:$ZZ$73, 36, MATCH($B$1, resultados!$A$1:$ZZ$1, 0))</f>
        <v/>
      </c>
      <c r="B42">
        <f>INDEX(resultados!$A$2:$ZZ$73, 36, MATCH($B$2, resultados!$A$1:$ZZ$1, 0))</f>
        <v/>
      </c>
      <c r="C42">
        <f>INDEX(resultados!$A$2:$ZZ$73, 36, MATCH($B$3, resultados!$A$1:$ZZ$1, 0))</f>
        <v/>
      </c>
    </row>
    <row r="43">
      <c r="A43">
        <f>INDEX(resultados!$A$2:$ZZ$73, 37, MATCH($B$1, resultados!$A$1:$ZZ$1, 0))</f>
        <v/>
      </c>
      <c r="B43">
        <f>INDEX(resultados!$A$2:$ZZ$73, 37, MATCH($B$2, resultados!$A$1:$ZZ$1, 0))</f>
        <v/>
      </c>
      <c r="C43">
        <f>INDEX(resultados!$A$2:$ZZ$73, 37, MATCH($B$3, resultados!$A$1:$ZZ$1, 0))</f>
        <v/>
      </c>
    </row>
    <row r="44">
      <c r="A44">
        <f>INDEX(resultados!$A$2:$ZZ$73, 38, MATCH($B$1, resultados!$A$1:$ZZ$1, 0))</f>
        <v/>
      </c>
      <c r="B44">
        <f>INDEX(resultados!$A$2:$ZZ$73, 38, MATCH($B$2, resultados!$A$1:$ZZ$1, 0))</f>
        <v/>
      </c>
      <c r="C44">
        <f>INDEX(resultados!$A$2:$ZZ$73, 38, MATCH($B$3, resultados!$A$1:$ZZ$1, 0))</f>
        <v/>
      </c>
    </row>
    <row r="45">
      <c r="A45">
        <f>INDEX(resultados!$A$2:$ZZ$73, 39, MATCH($B$1, resultados!$A$1:$ZZ$1, 0))</f>
        <v/>
      </c>
      <c r="B45">
        <f>INDEX(resultados!$A$2:$ZZ$73, 39, MATCH($B$2, resultados!$A$1:$ZZ$1, 0))</f>
        <v/>
      </c>
      <c r="C45">
        <f>INDEX(resultados!$A$2:$ZZ$73, 39, MATCH($B$3, resultados!$A$1:$ZZ$1, 0))</f>
        <v/>
      </c>
    </row>
    <row r="46">
      <c r="A46">
        <f>INDEX(resultados!$A$2:$ZZ$73, 40, MATCH($B$1, resultados!$A$1:$ZZ$1, 0))</f>
        <v/>
      </c>
      <c r="B46">
        <f>INDEX(resultados!$A$2:$ZZ$73, 40, MATCH($B$2, resultados!$A$1:$ZZ$1, 0))</f>
        <v/>
      </c>
      <c r="C46">
        <f>INDEX(resultados!$A$2:$ZZ$73, 40, MATCH($B$3, resultados!$A$1:$ZZ$1, 0))</f>
        <v/>
      </c>
    </row>
    <row r="47">
      <c r="A47">
        <f>INDEX(resultados!$A$2:$ZZ$73, 41, MATCH($B$1, resultados!$A$1:$ZZ$1, 0))</f>
        <v/>
      </c>
      <c r="B47">
        <f>INDEX(resultados!$A$2:$ZZ$73, 41, MATCH($B$2, resultados!$A$1:$ZZ$1, 0))</f>
        <v/>
      </c>
      <c r="C47">
        <f>INDEX(resultados!$A$2:$ZZ$73, 41, MATCH($B$3, resultados!$A$1:$ZZ$1, 0))</f>
        <v/>
      </c>
    </row>
    <row r="48">
      <c r="A48">
        <f>INDEX(resultados!$A$2:$ZZ$73, 42, MATCH($B$1, resultados!$A$1:$ZZ$1, 0))</f>
        <v/>
      </c>
      <c r="B48">
        <f>INDEX(resultados!$A$2:$ZZ$73, 42, MATCH($B$2, resultados!$A$1:$ZZ$1, 0))</f>
        <v/>
      </c>
      <c r="C48">
        <f>INDEX(resultados!$A$2:$ZZ$73, 42, MATCH($B$3, resultados!$A$1:$ZZ$1, 0))</f>
        <v/>
      </c>
    </row>
    <row r="49">
      <c r="A49">
        <f>INDEX(resultados!$A$2:$ZZ$73, 43, MATCH($B$1, resultados!$A$1:$ZZ$1, 0))</f>
        <v/>
      </c>
      <c r="B49">
        <f>INDEX(resultados!$A$2:$ZZ$73, 43, MATCH($B$2, resultados!$A$1:$ZZ$1, 0))</f>
        <v/>
      </c>
      <c r="C49">
        <f>INDEX(resultados!$A$2:$ZZ$73, 43, MATCH($B$3, resultados!$A$1:$ZZ$1, 0))</f>
        <v/>
      </c>
    </row>
    <row r="50">
      <c r="A50">
        <f>INDEX(resultados!$A$2:$ZZ$73, 44, MATCH($B$1, resultados!$A$1:$ZZ$1, 0))</f>
        <v/>
      </c>
      <c r="B50">
        <f>INDEX(resultados!$A$2:$ZZ$73, 44, MATCH($B$2, resultados!$A$1:$ZZ$1, 0))</f>
        <v/>
      </c>
      <c r="C50">
        <f>INDEX(resultados!$A$2:$ZZ$73, 44, MATCH($B$3, resultados!$A$1:$ZZ$1, 0))</f>
        <v/>
      </c>
    </row>
    <row r="51">
      <c r="A51">
        <f>INDEX(resultados!$A$2:$ZZ$73, 45, MATCH($B$1, resultados!$A$1:$ZZ$1, 0))</f>
        <v/>
      </c>
      <c r="B51">
        <f>INDEX(resultados!$A$2:$ZZ$73, 45, MATCH($B$2, resultados!$A$1:$ZZ$1, 0))</f>
        <v/>
      </c>
      <c r="C51">
        <f>INDEX(resultados!$A$2:$ZZ$73, 45, MATCH($B$3, resultados!$A$1:$ZZ$1, 0))</f>
        <v/>
      </c>
    </row>
    <row r="52">
      <c r="A52">
        <f>INDEX(resultados!$A$2:$ZZ$73, 46, MATCH($B$1, resultados!$A$1:$ZZ$1, 0))</f>
        <v/>
      </c>
      <c r="B52">
        <f>INDEX(resultados!$A$2:$ZZ$73, 46, MATCH($B$2, resultados!$A$1:$ZZ$1, 0))</f>
        <v/>
      </c>
      <c r="C52">
        <f>INDEX(resultados!$A$2:$ZZ$73, 46, MATCH($B$3, resultados!$A$1:$ZZ$1, 0))</f>
        <v/>
      </c>
    </row>
    <row r="53">
      <c r="A53">
        <f>INDEX(resultados!$A$2:$ZZ$73, 47, MATCH($B$1, resultados!$A$1:$ZZ$1, 0))</f>
        <v/>
      </c>
      <c r="B53">
        <f>INDEX(resultados!$A$2:$ZZ$73, 47, MATCH($B$2, resultados!$A$1:$ZZ$1, 0))</f>
        <v/>
      </c>
      <c r="C53">
        <f>INDEX(resultados!$A$2:$ZZ$73, 47, MATCH($B$3, resultados!$A$1:$ZZ$1, 0))</f>
        <v/>
      </c>
    </row>
    <row r="54">
      <c r="A54">
        <f>INDEX(resultados!$A$2:$ZZ$73, 48, MATCH($B$1, resultados!$A$1:$ZZ$1, 0))</f>
        <v/>
      </c>
      <c r="B54">
        <f>INDEX(resultados!$A$2:$ZZ$73, 48, MATCH($B$2, resultados!$A$1:$ZZ$1, 0))</f>
        <v/>
      </c>
      <c r="C54">
        <f>INDEX(resultados!$A$2:$ZZ$73, 48, MATCH($B$3, resultados!$A$1:$ZZ$1, 0))</f>
        <v/>
      </c>
    </row>
    <row r="55">
      <c r="A55">
        <f>INDEX(resultados!$A$2:$ZZ$73, 49, MATCH($B$1, resultados!$A$1:$ZZ$1, 0))</f>
        <v/>
      </c>
      <c r="B55">
        <f>INDEX(resultados!$A$2:$ZZ$73, 49, MATCH($B$2, resultados!$A$1:$ZZ$1, 0))</f>
        <v/>
      </c>
      <c r="C55">
        <f>INDEX(resultados!$A$2:$ZZ$73, 49, MATCH($B$3, resultados!$A$1:$ZZ$1, 0))</f>
        <v/>
      </c>
    </row>
    <row r="56">
      <c r="A56">
        <f>INDEX(resultados!$A$2:$ZZ$73, 50, MATCH($B$1, resultados!$A$1:$ZZ$1, 0))</f>
        <v/>
      </c>
      <c r="B56">
        <f>INDEX(resultados!$A$2:$ZZ$73, 50, MATCH($B$2, resultados!$A$1:$ZZ$1, 0))</f>
        <v/>
      </c>
      <c r="C56">
        <f>INDEX(resultados!$A$2:$ZZ$73, 50, MATCH($B$3, resultados!$A$1:$ZZ$1, 0))</f>
        <v/>
      </c>
    </row>
    <row r="57">
      <c r="A57">
        <f>INDEX(resultados!$A$2:$ZZ$73, 51, MATCH($B$1, resultados!$A$1:$ZZ$1, 0))</f>
        <v/>
      </c>
      <c r="B57">
        <f>INDEX(resultados!$A$2:$ZZ$73, 51, MATCH($B$2, resultados!$A$1:$ZZ$1, 0))</f>
        <v/>
      </c>
      <c r="C57">
        <f>INDEX(resultados!$A$2:$ZZ$73, 51, MATCH($B$3, resultados!$A$1:$ZZ$1, 0))</f>
        <v/>
      </c>
    </row>
    <row r="58">
      <c r="A58">
        <f>INDEX(resultados!$A$2:$ZZ$73, 52, MATCH($B$1, resultados!$A$1:$ZZ$1, 0))</f>
        <v/>
      </c>
      <c r="B58">
        <f>INDEX(resultados!$A$2:$ZZ$73, 52, MATCH($B$2, resultados!$A$1:$ZZ$1, 0))</f>
        <v/>
      </c>
      <c r="C58">
        <f>INDEX(resultados!$A$2:$ZZ$73, 52, MATCH($B$3, resultados!$A$1:$ZZ$1, 0))</f>
        <v/>
      </c>
    </row>
    <row r="59">
      <c r="A59">
        <f>INDEX(resultados!$A$2:$ZZ$73, 53, MATCH($B$1, resultados!$A$1:$ZZ$1, 0))</f>
        <v/>
      </c>
      <c r="B59">
        <f>INDEX(resultados!$A$2:$ZZ$73, 53, MATCH($B$2, resultados!$A$1:$ZZ$1, 0))</f>
        <v/>
      </c>
      <c r="C59">
        <f>INDEX(resultados!$A$2:$ZZ$73, 53, MATCH($B$3, resultados!$A$1:$ZZ$1, 0))</f>
        <v/>
      </c>
    </row>
    <row r="60">
      <c r="A60">
        <f>INDEX(resultados!$A$2:$ZZ$73, 54, MATCH($B$1, resultados!$A$1:$ZZ$1, 0))</f>
        <v/>
      </c>
      <c r="B60">
        <f>INDEX(resultados!$A$2:$ZZ$73, 54, MATCH($B$2, resultados!$A$1:$ZZ$1, 0))</f>
        <v/>
      </c>
      <c r="C60">
        <f>INDEX(resultados!$A$2:$ZZ$73, 54, MATCH($B$3, resultados!$A$1:$ZZ$1, 0))</f>
        <v/>
      </c>
    </row>
    <row r="61">
      <c r="A61">
        <f>INDEX(resultados!$A$2:$ZZ$73, 55, MATCH($B$1, resultados!$A$1:$ZZ$1, 0))</f>
        <v/>
      </c>
      <c r="B61">
        <f>INDEX(resultados!$A$2:$ZZ$73, 55, MATCH($B$2, resultados!$A$1:$ZZ$1, 0))</f>
        <v/>
      </c>
      <c r="C61">
        <f>INDEX(resultados!$A$2:$ZZ$73, 55, MATCH($B$3, resultados!$A$1:$ZZ$1, 0))</f>
        <v/>
      </c>
    </row>
    <row r="62">
      <c r="A62">
        <f>INDEX(resultados!$A$2:$ZZ$73, 56, MATCH($B$1, resultados!$A$1:$ZZ$1, 0))</f>
        <v/>
      </c>
      <c r="B62">
        <f>INDEX(resultados!$A$2:$ZZ$73, 56, MATCH($B$2, resultados!$A$1:$ZZ$1, 0))</f>
        <v/>
      </c>
      <c r="C62">
        <f>INDEX(resultados!$A$2:$ZZ$73, 56, MATCH($B$3, resultados!$A$1:$ZZ$1, 0))</f>
        <v/>
      </c>
    </row>
    <row r="63">
      <c r="A63">
        <f>INDEX(resultados!$A$2:$ZZ$73, 57, MATCH($B$1, resultados!$A$1:$ZZ$1, 0))</f>
        <v/>
      </c>
      <c r="B63">
        <f>INDEX(resultados!$A$2:$ZZ$73, 57, MATCH($B$2, resultados!$A$1:$ZZ$1, 0))</f>
        <v/>
      </c>
      <c r="C63">
        <f>INDEX(resultados!$A$2:$ZZ$73, 57, MATCH($B$3, resultados!$A$1:$ZZ$1, 0))</f>
        <v/>
      </c>
    </row>
    <row r="64">
      <c r="A64">
        <f>INDEX(resultados!$A$2:$ZZ$73, 58, MATCH($B$1, resultados!$A$1:$ZZ$1, 0))</f>
        <v/>
      </c>
      <c r="B64">
        <f>INDEX(resultados!$A$2:$ZZ$73, 58, MATCH($B$2, resultados!$A$1:$ZZ$1, 0))</f>
        <v/>
      </c>
      <c r="C64">
        <f>INDEX(resultados!$A$2:$ZZ$73, 58, MATCH($B$3, resultados!$A$1:$ZZ$1, 0))</f>
        <v/>
      </c>
    </row>
    <row r="65">
      <c r="A65">
        <f>INDEX(resultados!$A$2:$ZZ$73, 59, MATCH($B$1, resultados!$A$1:$ZZ$1, 0))</f>
        <v/>
      </c>
      <c r="B65">
        <f>INDEX(resultados!$A$2:$ZZ$73, 59, MATCH($B$2, resultados!$A$1:$ZZ$1, 0))</f>
        <v/>
      </c>
      <c r="C65">
        <f>INDEX(resultados!$A$2:$ZZ$73, 59, MATCH($B$3, resultados!$A$1:$ZZ$1, 0))</f>
        <v/>
      </c>
    </row>
    <row r="66">
      <c r="A66">
        <f>INDEX(resultados!$A$2:$ZZ$73, 60, MATCH($B$1, resultados!$A$1:$ZZ$1, 0))</f>
        <v/>
      </c>
      <c r="B66">
        <f>INDEX(resultados!$A$2:$ZZ$73, 60, MATCH($B$2, resultados!$A$1:$ZZ$1, 0))</f>
        <v/>
      </c>
      <c r="C66">
        <f>INDEX(resultados!$A$2:$ZZ$73, 60, MATCH($B$3, resultados!$A$1:$ZZ$1, 0))</f>
        <v/>
      </c>
    </row>
    <row r="67">
      <c r="A67">
        <f>INDEX(resultados!$A$2:$ZZ$73, 61, MATCH($B$1, resultados!$A$1:$ZZ$1, 0))</f>
        <v/>
      </c>
      <c r="B67">
        <f>INDEX(resultados!$A$2:$ZZ$73, 61, MATCH($B$2, resultados!$A$1:$ZZ$1, 0))</f>
        <v/>
      </c>
      <c r="C67">
        <f>INDEX(resultados!$A$2:$ZZ$73, 61, MATCH($B$3, resultados!$A$1:$ZZ$1, 0))</f>
        <v/>
      </c>
    </row>
    <row r="68">
      <c r="A68">
        <f>INDEX(resultados!$A$2:$ZZ$73, 62, MATCH($B$1, resultados!$A$1:$ZZ$1, 0))</f>
        <v/>
      </c>
      <c r="B68">
        <f>INDEX(resultados!$A$2:$ZZ$73, 62, MATCH($B$2, resultados!$A$1:$ZZ$1, 0))</f>
        <v/>
      </c>
      <c r="C68">
        <f>INDEX(resultados!$A$2:$ZZ$73, 62, MATCH($B$3, resultados!$A$1:$ZZ$1, 0))</f>
        <v/>
      </c>
    </row>
    <row r="69">
      <c r="A69">
        <f>INDEX(resultados!$A$2:$ZZ$73, 63, MATCH($B$1, resultados!$A$1:$ZZ$1, 0))</f>
        <v/>
      </c>
      <c r="B69">
        <f>INDEX(resultados!$A$2:$ZZ$73, 63, MATCH($B$2, resultados!$A$1:$ZZ$1, 0))</f>
        <v/>
      </c>
      <c r="C69">
        <f>INDEX(resultados!$A$2:$ZZ$73, 63, MATCH($B$3, resultados!$A$1:$ZZ$1, 0))</f>
        <v/>
      </c>
    </row>
    <row r="70">
      <c r="A70">
        <f>INDEX(resultados!$A$2:$ZZ$73, 64, MATCH($B$1, resultados!$A$1:$ZZ$1, 0))</f>
        <v/>
      </c>
      <c r="B70">
        <f>INDEX(resultados!$A$2:$ZZ$73, 64, MATCH($B$2, resultados!$A$1:$ZZ$1, 0))</f>
        <v/>
      </c>
      <c r="C70">
        <f>INDEX(resultados!$A$2:$ZZ$73, 64, MATCH($B$3, resultados!$A$1:$ZZ$1, 0))</f>
        <v/>
      </c>
    </row>
    <row r="71">
      <c r="A71">
        <f>INDEX(resultados!$A$2:$ZZ$73, 65, MATCH($B$1, resultados!$A$1:$ZZ$1, 0))</f>
        <v/>
      </c>
      <c r="B71">
        <f>INDEX(resultados!$A$2:$ZZ$73, 65, MATCH($B$2, resultados!$A$1:$ZZ$1, 0))</f>
        <v/>
      </c>
      <c r="C71">
        <f>INDEX(resultados!$A$2:$ZZ$73, 65, MATCH($B$3, resultados!$A$1:$ZZ$1, 0))</f>
        <v/>
      </c>
    </row>
    <row r="72">
      <c r="A72">
        <f>INDEX(resultados!$A$2:$ZZ$73, 66, MATCH($B$1, resultados!$A$1:$ZZ$1, 0))</f>
        <v/>
      </c>
      <c r="B72">
        <f>INDEX(resultados!$A$2:$ZZ$73, 66, MATCH($B$2, resultados!$A$1:$ZZ$1, 0))</f>
        <v/>
      </c>
      <c r="C72">
        <f>INDEX(resultados!$A$2:$ZZ$73, 66, MATCH($B$3, resultados!$A$1:$ZZ$1, 0))</f>
        <v/>
      </c>
    </row>
    <row r="73">
      <c r="A73">
        <f>INDEX(resultados!$A$2:$ZZ$73, 67, MATCH($B$1, resultados!$A$1:$ZZ$1, 0))</f>
        <v/>
      </c>
      <c r="B73">
        <f>INDEX(resultados!$A$2:$ZZ$73, 67, MATCH($B$2, resultados!$A$1:$ZZ$1, 0))</f>
        <v/>
      </c>
      <c r="C73">
        <f>INDEX(resultados!$A$2:$ZZ$73, 67, MATCH($B$3, resultados!$A$1:$ZZ$1, 0))</f>
        <v/>
      </c>
    </row>
    <row r="74">
      <c r="A74">
        <f>INDEX(resultados!$A$2:$ZZ$73, 68, MATCH($B$1, resultados!$A$1:$ZZ$1, 0))</f>
        <v/>
      </c>
      <c r="B74">
        <f>INDEX(resultados!$A$2:$ZZ$73, 68, MATCH($B$2, resultados!$A$1:$ZZ$1, 0))</f>
        <v/>
      </c>
      <c r="C74">
        <f>INDEX(resultados!$A$2:$ZZ$73, 68, MATCH($B$3, resultados!$A$1:$ZZ$1, 0))</f>
        <v/>
      </c>
    </row>
    <row r="75">
      <c r="A75">
        <f>INDEX(resultados!$A$2:$ZZ$73, 69, MATCH($B$1, resultados!$A$1:$ZZ$1, 0))</f>
        <v/>
      </c>
      <c r="B75">
        <f>INDEX(resultados!$A$2:$ZZ$73, 69, MATCH($B$2, resultados!$A$1:$ZZ$1, 0))</f>
        <v/>
      </c>
      <c r="C75">
        <f>INDEX(resultados!$A$2:$ZZ$73, 69, MATCH($B$3, resultados!$A$1:$ZZ$1, 0))</f>
        <v/>
      </c>
    </row>
    <row r="76">
      <c r="A76">
        <f>INDEX(resultados!$A$2:$ZZ$73, 70, MATCH($B$1, resultados!$A$1:$ZZ$1, 0))</f>
        <v/>
      </c>
      <c r="B76">
        <f>INDEX(resultados!$A$2:$ZZ$73, 70, MATCH($B$2, resultados!$A$1:$ZZ$1, 0))</f>
        <v/>
      </c>
      <c r="C76">
        <f>INDEX(resultados!$A$2:$ZZ$73, 70, MATCH($B$3, resultados!$A$1:$ZZ$1, 0))</f>
        <v/>
      </c>
    </row>
    <row r="77">
      <c r="A77">
        <f>INDEX(resultados!$A$2:$ZZ$73, 71, MATCH($B$1, resultados!$A$1:$ZZ$1, 0))</f>
        <v/>
      </c>
      <c r="B77">
        <f>INDEX(resultados!$A$2:$ZZ$73, 71, MATCH($B$2, resultados!$A$1:$ZZ$1, 0))</f>
        <v/>
      </c>
      <c r="C77">
        <f>INDEX(resultados!$A$2:$ZZ$73, 71, MATCH($B$3, resultados!$A$1:$ZZ$1, 0))</f>
        <v/>
      </c>
    </row>
    <row r="78">
      <c r="A78">
        <f>INDEX(resultados!$A$2:$ZZ$73, 72, MATCH($B$1, resultados!$A$1:$ZZ$1, 0))</f>
        <v/>
      </c>
      <c r="B78">
        <f>INDEX(resultados!$A$2:$ZZ$73, 72, MATCH($B$2, resultados!$A$1:$ZZ$1, 0))</f>
        <v/>
      </c>
      <c r="C78">
        <f>INDEX(resultados!$A$2:$ZZ$73, 72,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2.4472</v>
      </c>
      <c r="E2" t="n">
        <v>40.86</v>
      </c>
      <c r="F2" t="n">
        <v>36.5</v>
      </c>
      <c r="G2" t="n">
        <v>13.52</v>
      </c>
      <c r="H2" t="n">
        <v>0.24</v>
      </c>
      <c r="I2" t="n">
        <v>162</v>
      </c>
      <c r="J2" t="n">
        <v>71.52</v>
      </c>
      <c r="K2" t="n">
        <v>32.27</v>
      </c>
      <c r="L2" t="n">
        <v>1</v>
      </c>
      <c r="M2" t="n">
        <v>128</v>
      </c>
      <c r="N2" t="n">
        <v>8.25</v>
      </c>
      <c r="O2" t="n">
        <v>9054.6</v>
      </c>
      <c r="P2" t="n">
        <v>219.19</v>
      </c>
      <c r="Q2" t="n">
        <v>3897.37</v>
      </c>
      <c r="R2" t="n">
        <v>308.07</v>
      </c>
      <c r="S2" t="n">
        <v>96.11</v>
      </c>
      <c r="T2" t="n">
        <v>101322.2</v>
      </c>
      <c r="U2" t="n">
        <v>0.31</v>
      </c>
      <c r="V2" t="n">
        <v>0.74</v>
      </c>
      <c r="W2" t="n">
        <v>4.68</v>
      </c>
      <c r="X2" t="n">
        <v>6.13</v>
      </c>
      <c r="Y2" t="n">
        <v>1</v>
      </c>
      <c r="Z2" t="n">
        <v>10</v>
      </c>
      <c r="AA2" t="n">
        <v>187.4983337318468</v>
      </c>
      <c r="AB2" t="n">
        <v>256.5434920544822</v>
      </c>
      <c r="AC2" t="n">
        <v>232.0593412339297</v>
      </c>
      <c r="AD2" t="n">
        <v>187498.3337318468</v>
      </c>
      <c r="AE2" t="n">
        <v>256543.4920544822</v>
      </c>
      <c r="AF2" t="n">
        <v>2.684867741178448e-06</v>
      </c>
      <c r="AG2" t="n">
        <v>0.5675</v>
      </c>
      <c r="AH2" t="n">
        <v>232059.3412339297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2.5461</v>
      </c>
      <c r="E3" t="n">
        <v>39.28</v>
      </c>
      <c r="F3" t="n">
        <v>35.39</v>
      </c>
      <c r="G3" t="n">
        <v>16.21</v>
      </c>
      <c r="H3" t="n">
        <v>0.48</v>
      </c>
      <c r="I3" t="n">
        <v>131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206.69</v>
      </c>
      <c r="Q3" t="n">
        <v>3897.27</v>
      </c>
      <c r="R3" t="n">
        <v>266.6</v>
      </c>
      <c r="S3" t="n">
        <v>96.11</v>
      </c>
      <c r="T3" t="n">
        <v>80739.42999999999</v>
      </c>
      <c r="U3" t="n">
        <v>0.36</v>
      </c>
      <c r="V3" t="n">
        <v>0.77</v>
      </c>
      <c r="W3" t="n">
        <v>4.76</v>
      </c>
      <c r="X3" t="n">
        <v>5.03</v>
      </c>
      <c r="Y3" t="n">
        <v>1</v>
      </c>
      <c r="Z3" t="n">
        <v>10</v>
      </c>
      <c r="AA3" t="n">
        <v>171.7768143781134</v>
      </c>
      <c r="AB3" t="n">
        <v>235.0326156902319</v>
      </c>
      <c r="AC3" t="n">
        <v>212.601432719172</v>
      </c>
      <c r="AD3" t="n">
        <v>171776.8143781135</v>
      </c>
      <c r="AE3" t="n">
        <v>235032.6156902319</v>
      </c>
      <c r="AF3" t="n">
        <v>2.793372734477953e-06</v>
      </c>
      <c r="AG3" t="n">
        <v>0.5455555555555556</v>
      </c>
      <c r="AH3" t="n">
        <v>212601.432719172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2.2241</v>
      </c>
      <c r="E2" t="n">
        <v>44.96</v>
      </c>
      <c r="F2" t="n">
        <v>40.36</v>
      </c>
      <c r="G2" t="n">
        <v>9.279999999999999</v>
      </c>
      <c r="H2" t="n">
        <v>0.43</v>
      </c>
      <c r="I2" t="n">
        <v>261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158.84</v>
      </c>
      <c r="Q2" t="n">
        <v>3898</v>
      </c>
      <c r="R2" t="n">
        <v>427.04</v>
      </c>
      <c r="S2" t="n">
        <v>96.11</v>
      </c>
      <c r="T2" t="n">
        <v>160311.44</v>
      </c>
      <c r="U2" t="n">
        <v>0.23</v>
      </c>
      <c r="V2" t="n">
        <v>0.67</v>
      </c>
      <c r="W2" t="n">
        <v>5.13</v>
      </c>
      <c r="X2" t="n">
        <v>10</v>
      </c>
      <c r="Y2" t="n">
        <v>1</v>
      </c>
      <c r="Z2" t="n">
        <v>10</v>
      </c>
      <c r="AA2" t="n">
        <v>157.8589498742152</v>
      </c>
      <c r="AB2" t="n">
        <v>215.9895794631608</v>
      </c>
      <c r="AC2" t="n">
        <v>195.3758371425373</v>
      </c>
      <c r="AD2" t="n">
        <v>157858.9498742152</v>
      </c>
      <c r="AE2" t="n">
        <v>215989.5794631608</v>
      </c>
      <c r="AF2" t="n">
        <v>2.618972368550899e-06</v>
      </c>
      <c r="AG2" t="n">
        <v>0.6244444444444445</v>
      </c>
      <c r="AH2" t="n">
        <v>195375.8371425373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1.7653</v>
      </c>
      <c r="E2" t="n">
        <v>56.65</v>
      </c>
      <c r="F2" t="n">
        <v>44.19</v>
      </c>
      <c r="G2" t="n">
        <v>7.49</v>
      </c>
      <c r="H2" t="n">
        <v>0.12</v>
      </c>
      <c r="I2" t="n">
        <v>354</v>
      </c>
      <c r="J2" t="n">
        <v>141.81</v>
      </c>
      <c r="K2" t="n">
        <v>47.83</v>
      </c>
      <c r="L2" t="n">
        <v>1</v>
      </c>
      <c r="M2" t="n">
        <v>352</v>
      </c>
      <c r="N2" t="n">
        <v>22.98</v>
      </c>
      <c r="O2" t="n">
        <v>17723.39</v>
      </c>
      <c r="P2" t="n">
        <v>485.89</v>
      </c>
      <c r="Q2" t="n">
        <v>3898.01</v>
      </c>
      <c r="R2" t="n">
        <v>566.27</v>
      </c>
      <c r="S2" t="n">
        <v>96.11</v>
      </c>
      <c r="T2" t="n">
        <v>229459.33</v>
      </c>
      <c r="U2" t="n">
        <v>0.17</v>
      </c>
      <c r="V2" t="n">
        <v>0.61</v>
      </c>
      <c r="W2" t="n">
        <v>4.98</v>
      </c>
      <c r="X2" t="n">
        <v>13.82</v>
      </c>
      <c r="Y2" t="n">
        <v>1</v>
      </c>
      <c r="Z2" t="n">
        <v>10</v>
      </c>
      <c r="AA2" t="n">
        <v>525.9423903497958</v>
      </c>
      <c r="AB2" t="n">
        <v>719.6175814172722</v>
      </c>
      <c r="AC2" t="n">
        <v>650.9382894364259</v>
      </c>
      <c r="AD2" t="n">
        <v>525942.3903497958</v>
      </c>
      <c r="AE2" t="n">
        <v>719617.5814172722</v>
      </c>
      <c r="AF2" t="n">
        <v>1.738407955098307e-06</v>
      </c>
      <c r="AG2" t="n">
        <v>0.7868055555555555</v>
      </c>
      <c r="AH2" t="n">
        <v>650938.2894364259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2.4208</v>
      </c>
      <c r="E3" t="n">
        <v>41.31</v>
      </c>
      <c r="F3" t="n">
        <v>35.3</v>
      </c>
      <c r="G3" t="n">
        <v>16.17</v>
      </c>
      <c r="H3" t="n">
        <v>0.25</v>
      </c>
      <c r="I3" t="n">
        <v>131</v>
      </c>
      <c r="J3" t="n">
        <v>143.17</v>
      </c>
      <c r="K3" t="n">
        <v>47.83</v>
      </c>
      <c r="L3" t="n">
        <v>2</v>
      </c>
      <c r="M3" t="n">
        <v>129</v>
      </c>
      <c r="N3" t="n">
        <v>23.34</v>
      </c>
      <c r="O3" t="n">
        <v>17891.86</v>
      </c>
      <c r="P3" t="n">
        <v>360.8</v>
      </c>
      <c r="Q3" t="n">
        <v>3897.23</v>
      </c>
      <c r="R3" t="n">
        <v>269.14</v>
      </c>
      <c r="S3" t="n">
        <v>96.11</v>
      </c>
      <c r="T3" t="n">
        <v>82008.27</v>
      </c>
      <c r="U3" t="n">
        <v>0.36</v>
      </c>
      <c r="V3" t="n">
        <v>0.77</v>
      </c>
      <c r="W3" t="n">
        <v>4.59</v>
      </c>
      <c r="X3" t="n">
        <v>4.93</v>
      </c>
      <c r="Y3" t="n">
        <v>1</v>
      </c>
      <c r="Z3" t="n">
        <v>10</v>
      </c>
      <c r="AA3" t="n">
        <v>292.0594754619466</v>
      </c>
      <c r="AB3" t="n">
        <v>399.6086590817334</v>
      </c>
      <c r="AC3" t="n">
        <v>361.4705695132476</v>
      </c>
      <c r="AD3" t="n">
        <v>292059.4754619466</v>
      </c>
      <c r="AE3" t="n">
        <v>399608.6590817334</v>
      </c>
      <c r="AF3" t="n">
        <v>2.383922266867944e-06</v>
      </c>
      <c r="AG3" t="n">
        <v>0.57375</v>
      </c>
      <c r="AH3" t="n">
        <v>361470.5695132476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2.664</v>
      </c>
      <c r="E4" t="n">
        <v>37.54</v>
      </c>
      <c r="F4" t="n">
        <v>33.14</v>
      </c>
      <c r="G4" t="n">
        <v>26.51</v>
      </c>
      <c r="H4" t="n">
        <v>0.37</v>
      </c>
      <c r="I4" t="n">
        <v>75</v>
      </c>
      <c r="J4" t="n">
        <v>144.54</v>
      </c>
      <c r="K4" t="n">
        <v>47.83</v>
      </c>
      <c r="L4" t="n">
        <v>3</v>
      </c>
      <c r="M4" t="n">
        <v>73</v>
      </c>
      <c r="N4" t="n">
        <v>23.71</v>
      </c>
      <c r="O4" t="n">
        <v>18060.85</v>
      </c>
      <c r="P4" t="n">
        <v>306.66</v>
      </c>
      <c r="Q4" t="n">
        <v>3897.22</v>
      </c>
      <c r="R4" t="n">
        <v>197.23</v>
      </c>
      <c r="S4" t="n">
        <v>96.11</v>
      </c>
      <c r="T4" t="n">
        <v>46334.79</v>
      </c>
      <c r="U4" t="n">
        <v>0.49</v>
      </c>
      <c r="V4" t="n">
        <v>0.82</v>
      </c>
      <c r="W4" t="n">
        <v>4.5</v>
      </c>
      <c r="X4" t="n">
        <v>2.78</v>
      </c>
      <c r="Y4" t="n">
        <v>1</v>
      </c>
      <c r="Z4" t="n">
        <v>10</v>
      </c>
      <c r="AA4" t="n">
        <v>233.1257234189057</v>
      </c>
      <c r="AB4" t="n">
        <v>318.9728995626519</v>
      </c>
      <c r="AC4" t="n">
        <v>288.5305737097632</v>
      </c>
      <c r="AD4" t="n">
        <v>233125.7234189057</v>
      </c>
      <c r="AE4" t="n">
        <v>318972.8995626519</v>
      </c>
      <c r="AF4" t="n">
        <v>2.62341743181436e-06</v>
      </c>
      <c r="AG4" t="n">
        <v>0.5213888888888889</v>
      </c>
      <c r="AH4" t="n">
        <v>288530.5737097632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2.7482</v>
      </c>
      <c r="E5" t="n">
        <v>36.39</v>
      </c>
      <c r="F5" t="n">
        <v>32.51</v>
      </c>
      <c r="G5" t="n">
        <v>34.22</v>
      </c>
      <c r="H5" t="n">
        <v>0.49</v>
      </c>
      <c r="I5" t="n">
        <v>57</v>
      </c>
      <c r="J5" t="n">
        <v>145.92</v>
      </c>
      <c r="K5" t="n">
        <v>47.83</v>
      </c>
      <c r="L5" t="n">
        <v>4</v>
      </c>
      <c r="M5" t="n">
        <v>5</v>
      </c>
      <c r="N5" t="n">
        <v>24.09</v>
      </c>
      <c r="O5" t="n">
        <v>18230.35</v>
      </c>
      <c r="P5" t="n">
        <v>282.03</v>
      </c>
      <c r="Q5" t="n">
        <v>3896.95</v>
      </c>
      <c r="R5" t="n">
        <v>173.91</v>
      </c>
      <c r="S5" t="n">
        <v>96.11</v>
      </c>
      <c r="T5" t="n">
        <v>34767.77</v>
      </c>
      <c r="U5" t="n">
        <v>0.55</v>
      </c>
      <c r="V5" t="n">
        <v>0.83</v>
      </c>
      <c r="W5" t="n">
        <v>4.54</v>
      </c>
      <c r="X5" t="n">
        <v>2.15</v>
      </c>
      <c r="Y5" t="n">
        <v>1</v>
      </c>
      <c r="Z5" t="n">
        <v>10</v>
      </c>
      <c r="AA5" t="n">
        <v>212.4911569921954</v>
      </c>
      <c r="AB5" t="n">
        <v>290.7397754448181</v>
      </c>
      <c r="AC5" t="n">
        <v>262.9919793322881</v>
      </c>
      <c r="AD5" t="n">
        <v>212491.1569921953</v>
      </c>
      <c r="AE5" t="n">
        <v>290739.7754448181</v>
      </c>
      <c r="AF5" t="n">
        <v>2.706334754546631e-06</v>
      </c>
      <c r="AG5" t="n">
        <v>0.5054166666666666</v>
      </c>
      <c r="AH5" t="n">
        <v>262991.9793322881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2.7457</v>
      </c>
      <c r="E6" t="n">
        <v>36.42</v>
      </c>
      <c r="F6" t="n">
        <v>32.55</v>
      </c>
      <c r="G6" t="n">
        <v>34.26</v>
      </c>
      <c r="H6" t="n">
        <v>0.6</v>
      </c>
      <c r="I6" t="n">
        <v>57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285.03</v>
      </c>
      <c r="Q6" t="n">
        <v>3897.12</v>
      </c>
      <c r="R6" t="n">
        <v>174.76</v>
      </c>
      <c r="S6" t="n">
        <v>96.11</v>
      </c>
      <c r="T6" t="n">
        <v>35190.39</v>
      </c>
      <c r="U6" t="n">
        <v>0.55</v>
      </c>
      <c r="V6" t="n">
        <v>0.83</v>
      </c>
      <c r="W6" t="n">
        <v>4.55</v>
      </c>
      <c r="X6" t="n">
        <v>2.18</v>
      </c>
      <c r="Y6" t="n">
        <v>1</v>
      </c>
      <c r="Z6" t="n">
        <v>10</v>
      </c>
      <c r="AA6" t="n">
        <v>214.2552313357742</v>
      </c>
      <c r="AB6" t="n">
        <v>293.153459787169</v>
      </c>
      <c r="AC6" t="n">
        <v>265.1753050286329</v>
      </c>
      <c r="AD6" t="n">
        <v>214255.2313357742</v>
      </c>
      <c r="AE6" t="n">
        <v>293153.4597871689</v>
      </c>
      <c r="AF6" t="n">
        <v>2.703872838788547e-06</v>
      </c>
      <c r="AG6" t="n">
        <v>0.5058333333333334</v>
      </c>
      <c r="AH6" t="n">
        <v>265175.3050286329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1.4971</v>
      </c>
      <c r="E2" t="n">
        <v>66.79000000000001</v>
      </c>
      <c r="F2" t="n">
        <v>48.27</v>
      </c>
      <c r="G2" t="n">
        <v>6.39</v>
      </c>
      <c r="H2" t="n">
        <v>0.1</v>
      </c>
      <c r="I2" t="n">
        <v>453</v>
      </c>
      <c r="J2" t="n">
        <v>176.73</v>
      </c>
      <c r="K2" t="n">
        <v>52.44</v>
      </c>
      <c r="L2" t="n">
        <v>1</v>
      </c>
      <c r="M2" t="n">
        <v>451</v>
      </c>
      <c r="N2" t="n">
        <v>33.29</v>
      </c>
      <c r="O2" t="n">
        <v>22031.19</v>
      </c>
      <c r="P2" t="n">
        <v>620.79</v>
      </c>
      <c r="Q2" t="n">
        <v>3898.31</v>
      </c>
      <c r="R2" t="n">
        <v>704.04</v>
      </c>
      <c r="S2" t="n">
        <v>96.11</v>
      </c>
      <c r="T2" t="n">
        <v>297851.73</v>
      </c>
      <c r="U2" t="n">
        <v>0.14</v>
      </c>
      <c r="V2" t="n">
        <v>0.5600000000000001</v>
      </c>
      <c r="W2" t="n">
        <v>5.12</v>
      </c>
      <c r="X2" t="n">
        <v>17.89</v>
      </c>
      <c r="Y2" t="n">
        <v>1</v>
      </c>
      <c r="Z2" t="n">
        <v>10</v>
      </c>
      <c r="AA2" t="n">
        <v>778.8482266195577</v>
      </c>
      <c r="AB2" t="n">
        <v>1065.654504019605</v>
      </c>
      <c r="AC2" t="n">
        <v>963.9499338114634</v>
      </c>
      <c r="AD2" t="n">
        <v>778848.2266195577</v>
      </c>
      <c r="AE2" t="n">
        <v>1065654.504019605</v>
      </c>
      <c r="AF2" t="n">
        <v>1.420676258846571e-06</v>
      </c>
      <c r="AG2" t="n">
        <v>0.927638888888889</v>
      </c>
      <c r="AH2" t="n">
        <v>963949.9338114634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2.2361</v>
      </c>
      <c r="E3" t="n">
        <v>44.72</v>
      </c>
      <c r="F3" t="n">
        <v>36.51</v>
      </c>
      <c r="G3" t="n">
        <v>13.44</v>
      </c>
      <c r="H3" t="n">
        <v>0.2</v>
      </c>
      <c r="I3" t="n">
        <v>163</v>
      </c>
      <c r="J3" t="n">
        <v>178.21</v>
      </c>
      <c r="K3" t="n">
        <v>52.44</v>
      </c>
      <c r="L3" t="n">
        <v>2</v>
      </c>
      <c r="M3" t="n">
        <v>161</v>
      </c>
      <c r="N3" t="n">
        <v>33.77</v>
      </c>
      <c r="O3" t="n">
        <v>22213.89</v>
      </c>
      <c r="P3" t="n">
        <v>448.32</v>
      </c>
      <c r="Q3" t="n">
        <v>3897.16</v>
      </c>
      <c r="R3" t="n">
        <v>309.36</v>
      </c>
      <c r="S3" t="n">
        <v>96.11</v>
      </c>
      <c r="T3" t="n">
        <v>101960.43</v>
      </c>
      <c r="U3" t="n">
        <v>0.31</v>
      </c>
      <c r="V3" t="n">
        <v>0.74</v>
      </c>
      <c r="W3" t="n">
        <v>4.65</v>
      </c>
      <c r="X3" t="n">
        <v>6.14</v>
      </c>
      <c r="Y3" t="n">
        <v>1</v>
      </c>
      <c r="Z3" t="n">
        <v>10</v>
      </c>
      <c r="AA3" t="n">
        <v>382.8046295290703</v>
      </c>
      <c r="AB3" t="n">
        <v>523.7701822700241</v>
      </c>
      <c r="AC3" t="n">
        <v>473.7822911902401</v>
      </c>
      <c r="AD3" t="n">
        <v>382804.6295290703</v>
      </c>
      <c r="AE3" t="n">
        <v>523770.1822700241</v>
      </c>
      <c r="AF3" t="n">
        <v>2.121951895268731e-06</v>
      </c>
      <c r="AG3" t="n">
        <v>0.6211111111111111</v>
      </c>
      <c r="AH3" t="n">
        <v>473782.2911902401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2.5144</v>
      </c>
      <c r="E4" t="n">
        <v>39.77</v>
      </c>
      <c r="F4" t="n">
        <v>33.94</v>
      </c>
      <c r="G4" t="n">
        <v>21.21</v>
      </c>
      <c r="H4" t="n">
        <v>0.3</v>
      </c>
      <c r="I4" t="n">
        <v>96</v>
      </c>
      <c r="J4" t="n">
        <v>179.7</v>
      </c>
      <c r="K4" t="n">
        <v>52.44</v>
      </c>
      <c r="L4" t="n">
        <v>3</v>
      </c>
      <c r="M4" t="n">
        <v>94</v>
      </c>
      <c r="N4" t="n">
        <v>34.26</v>
      </c>
      <c r="O4" t="n">
        <v>22397.24</v>
      </c>
      <c r="P4" t="n">
        <v>394.9</v>
      </c>
      <c r="Q4" t="n">
        <v>3896.99</v>
      </c>
      <c r="R4" t="n">
        <v>223.69</v>
      </c>
      <c r="S4" t="n">
        <v>96.11</v>
      </c>
      <c r="T4" t="n">
        <v>59460.5</v>
      </c>
      <c r="U4" t="n">
        <v>0.43</v>
      </c>
      <c r="V4" t="n">
        <v>0.8</v>
      </c>
      <c r="W4" t="n">
        <v>4.54</v>
      </c>
      <c r="X4" t="n">
        <v>3.57</v>
      </c>
      <c r="Y4" t="n">
        <v>1</v>
      </c>
      <c r="Z4" t="n">
        <v>10</v>
      </c>
      <c r="AA4" t="n">
        <v>305.0545671044589</v>
      </c>
      <c r="AB4" t="n">
        <v>417.3891167700003</v>
      </c>
      <c r="AC4" t="n">
        <v>377.5540852747753</v>
      </c>
      <c r="AD4" t="n">
        <v>305054.5671044589</v>
      </c>
      <c r="AE4" t="n">
        <v>417389.1167700003</v>
      </c>
      <c r="AF4" t="n">
        <v>2.386045277699431e-06</v>
      </c>
      <c r="AG4" t="n">
        <v>0.5523611111111112</v>
      </c>
      <c r="AH4" t="n">
        <v>377554.0852747753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2.6615</v>
      </c>
      <c r="E5" t="n">
        <v>37.57</v>
      </c>
      <c r="F5" t="n">
        <v>32.81</v>
      </c>
      <c r="G5" t="n">
        <v>29.82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64</v>
      </c>
      <c r="N5" t="n">
        <v>34.75</v>
      </c>
      <c r="O5" t="n">
        <v>22581.25</v>
      </c>
      <c r="P5" t="n">
        <v>358.98</v>
      </c>
      <c r="Q5" t="n">
        <v>3896.94</v>
      </c>
      <c r="R5" t="n">
        <v>186.14</v>
      </c>
      <c r="S5" t="n">
        <v>96.11</v>
      </c>
      <c r="T5" t="n">
        <v>40837.55</v>
      </c>
      <c r="U5" t="n">
        <v>0.52</v>
      </c>
      <c r="V5" t="n">
        <v>0.83</v>
      </c>
      <c r="W5" t="n">
        <v>4.48</v>
      </c>
      <c r="X5" t="n">
        <v>2.44</v>
      </c>
      <c r="Y5" t="n">
        <v>1</v>
      </c>
      <c r="Z5" t="n">
        <v>10</v>
      </c>
      <c r="AA5" t="n">
        <v>267.1580628163751</v>
      </c>
      <c r="AB5" t="n">
        <v>365.5374477272699</v>
      </c>
      <c r="AC5" t="n">
        <v>330.6510667512086</v>
      </c>
      <c r="AD5" t="n">
        <v>267158.0628163752</v>
      </c>
      <c r="AE5" t="n">
        <v>365537.4477272699</v>
      </c>
      <c r="AF5" t="n">
        <v>2.525636138481163e-06</v>
      </c>
      <c r="AG5" t="n">
        <v>0.5218055555555555</v>
      </c>
      <c r="AH5" t="n">
        <v>330651.0667512086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2.7586</v>
      </c>
      <c r="E6" t="n">
        <v>36.25</v>
      </c>
      <c r="F6" t="n">
        <v>32.12</v>
      </c>
      <c r="G6" t="n">
        <v>40.15</v>
      </c>
      <c r="H6" t="n">
        <v>0.49</v>
      </c>
      <c r="I6" t="n">
        <v>48</v>
      </c>
      <c r="J6" t="n">
        <v>182.69</v>
      </c>
      <c r="K6" t="n">
        <v>52.44</v>
      </c>
      <c r="L6" t="n">
        <v>5</v>
      </c>
      <c r="M6" t="n">
        <v>33</v>
      </c>
      <c r="N6" t="n">
        <v>35.25</v>
      </c>
      <c r="O6" t="n">
        <v>22766.06</v>
      </c>
      <c r="P6" t="n">
        <v>323.49</v>
      </c>
      <c r="Q6" t="n">
        <v>3896.79</v>
      </c>
      <c r="R6" t="n">
        <v>162.86</v>
      </c>
      <c r="S6" t="n">
        <v>96.11</v>
      </c>
      <c r="T6" t="n">
        <v>29288.05</v>
      </c>
      <c r="U6" t="n">
        <v>0.59</v>
      </c>
      <c r="V6" t="n">
        <v>0.84</v>
      </c>
      <c r="W6" t="n">
        <v>4.47</v>
      </c>
      <c r="X6" t="n">
        <v>1.76</v>
      </c>
      <c r="Y6" t="n">
        <v>1</v>
      </c>
      <c r="Z6" t="n">
        <v>10</v>
      </c>
      <c r="AA6" t="n">
        <v>238.6799840642894</v>
      </c>
      <c r="AB6" t="n">
        <v>326.5724840143479</v>
      </c>
      <c r="AC6" t="n">
        <v>295.4048644874756</v>
      </c>
      <c r="AD6" t="n">
        <v>238679.9840642894</v>
      </c>
      <c r="AE6" t="n">
        <v>326572.4840143479</v>
      </c>
      <c r="AF6" t="n">
        <v>2.61777939192716e-06</v>
      </c>
      <c r="AG6" t="n">
        <v>0.5034722222222222</v>
      </c>
      <c r="AH6" t="n">
        <v>295404.8644874756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2.7707</v>
      </c>
      <c r="E7" t="n">
        <v>36.09</v>
      </c>
      <c r="F7" t="n">
        <v>32.07</v>
      </c>
      <c r="G7" t="n">
        <v>42.76</v>
      </c>
      <c r="H7" t="n">
        <v>0.58</v>
      </c>
      <c r="I7" t="n">
        <v>45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319.69</v>
      </c>
      <c r="Q7" t="n">
        <v>3896.86</v>
      </c>
      <c r="R7" t="n">
        <v>159.59</v>
      </c>
      <c r="S7" t="n">
        <v>96.11</v>
      </c>
      <c r="T7" t="n">
        <v>27665.05</v>
      </c>
      <c r="U7" t="n">
        <v>0.6</v>
      </c>
      <c r="V7" t="n">
        <v>0.85</v>
      </c>
      <c r="W7" t="n">
        <v>4.51</v>
      </c>
      <c r="X7" t="n">
        <v>1.71</v>
      </c>
      <c r="Y7" t="n">
        <v>1</v>
      </c>
      <c r="Z7" t="n">
        <v>10</v>
      </c>
      <c r="AA7" t="n">
        <v>235.6612610312871</v>
      </c>
      <c r="AB7" t="n">
        <v>322.4421339839351</v>
      </c>
      <c r="AC7" t="n">
        <v>291.6687092669814</v>
      </c>
      <c r="AD7" t="n">
        <v>235661.2610312871</v>
      </c>
      <c r="AE7" t="n">
        <v>322442.1339839351</v>
      </c>
      <c r="AF7" t="n">
        <v>2.629261712902408e-06</v>
      </c>
      <c r="AG7" t="n">
        <v>0.5012500000000001</v>
      </c>
      <c r="AH7" t="n">
        <v>291668.7092669813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1.9485</v>
      </c>
      <c r="E2" t="n">
        <v>51.32</v>
      </c>
      <c r="F2" t="n">
        <v>45.34</v>
      </c>
      <c r="G2" t="n">
        <v>6.98</v>
      </c>
      <c r="H2" t="n">
        <v>0.64</v>
      </c>
      <c r="I2" t="n">
        <v>390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131.59</v>
      </c>
      <c r="Q2" t="n">
        <v>3898.46</v>
      </c>
      <c r="R2" t="n">
        <v>586.65</v>
      </c>
      <c r="S2" t="n">
        <v>96.11</v>
      </c>
      <c r="T2" t="n">
        <v>239470.6</v>
      </c>
      <c r="U2" t="n">
        <v>0.16</v>
      </c>
      <c r="V2" t="n">
        <v>0.6</v>
      </c>
      <c r="W2" t="n">
        <v>5.53</v>
      </c>
      <c r="X2" t="n">
        <v>14.97</v>
      </c>
      <c r="Y2" t="n">
        <v>1</v>
      </c>
      <c r="Z2" t="n">
        <v>10</v>
      </c>
      <c r="AA2" t="n">
        <v>157.8475658264173</v>
      </c>
      <c r="AB2" t="n">
        <v>215.974003306735</v>
      </c>
      <c r="AC2" t="n">
        <v>195.3617475526195</v>
      </c>
      <c r="AD2" t="n">
        <v>157847.5658264173</v>
      </c>
      <c r="AE2" t="n">
        <v>215974.003306735</v>
      </c>
      <c r="AF2" t="n">
        <v>2.375899416836504e-06</v>
      </c>
      <c r="AG2" t="n">
        <v>0.7127777777777777</v>
      </c>
      <c r="AH2" t="n">
        <v>195361.7475526195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2.1621</v>
      </c>
      <c r="E2" t="n">
        <v>46.25</v>
      </c>
      <c r="F2" t="n">
        <v>39.41</v>
      </c>
      <c r="G2" t="n">
        <v>10.02</v>
      </c>
      <c r="H2" t="n">
        <v>0.18</v>
      </c>
      <c r="I2" t="n">
        <v>236</v>
      </c>
      <c r="J2" t="n">
        <v>98.70999999999999</v>
      </c>
      <c r="K2" t="n">
        <v>39.72</v>
      </c>
      <c r="L2" t="n">
        <v>1</v>
      </c>
      <c r="M2" t="n">
        <v>234</v>
      </c>
      <c r="N2" t="n">
        <v>12.99</v>
      </c>
      <c r="O2" t="n">
        <v>12407.75</v>
      </c>
      <c r="P2" t="n">
        <v>324.84</v>
      </c>
      <c r="Q2" t="n">
        <v>3898.07</v>
      </c>
      <c r="R2" t="n">
        <v>406.33</v>
      </c>
      <c r="S2" t="n">
        <v>96.11</v>
      </c>
      <c r="T2" t="n">
        <v>150080.78</v>
      </c>
      <c r="U2" t="n">
        <v>0.24</v>
      </c>
      <c r="V2" t="n">
        <v>0.6899999999999999</v>
      </c>
      <c r="W2" t="n">
        <v>4.78</v>
      </c>
      <c r="X2" t="n">
        <v>9.039999999999999</v>
      </c>
      <c r="Y2" t="n">
        <v>1</v>
      </c>
      <c r="Z2" t="n">
        <v>10</v>
      </c>
      <c r="AA2" t="n">
        <v>297.7442714743807</v>
      </c>
      <c r="AB2" t="n">
        <v>407.3868477814456</v>
      </c>
      <c r="AC2" t="n">
        <v>368.5064188002156</v>
      </c>
      <c r="AD2" t="n">
        <v>297744.2714743807</v>
      </c>
      <c r="AE2" t="n">
        <v>407386.8477814455</v>
      </c>
      <c r="AF2" t="n">
        <v>2.259650418758497e-06</v>
      </c>
      <c r="AG2" t="n">
        <v>0.6423611111111112</v>
      </c>
      <c r="AH2" t="n">
        <v>368506.4188002155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2.6549</v>
      </c>
      <c r="E3" t="n">
        <v>37.67</v>
      </c>
      <c r="F3" t="n">
        <v>33.81</v>
      </c>
      <c r="G3" t="n">
        <v>22.29</v>
      </c>
      <c r="H3" t="n">
        <v>0.35</v>
      </c>
      <c r="I3" t="n">
        <v>91</v>
      </c>
      <c r="J3" t="n">
        <v>99.95</v>
      </c>
      <c r="K3" t="n">
        <v>39.72</v>
      </c>
      <c r="L3" t="n">
        <v>2</v>
      </c>
      <c r="M3" t="n">
        <v>31</v>
      </c>
      <c r="N3" t="n">
        <v>13.24</v>
      </c>
      <c r="O3" t="n">
        <v>12561.45</v>
      </c>
      <c r="P3" t="n">
        <v>237.6</v>
      </c>
      <c r="Q3" t="n">
        <v>3897.24</v>
      </c>
      <c r="R3" t="n">
        <v>216.56</v>
      </c>
      <c r="S3" t="n">
        <v>96.11</v>
      </c>
      <c r="T3" t="n">
        <v>55918.69</v>
      </c>
      <c r="U3" t="n">
        <v>0.44</v>
      </c>
      <c r="V3" t="n">
        <v>0.8</v>
      </c>
      <c r="W3" t="n">
        <v>4.62</v>
      </c>
      <c r="X3" t="n">
        <v>3.44</v>
      </c>
      <c r="Y3" t="n">
        <v>1</v>
      </c>
      <c r="Z3" t="n">
        <v>10</v>
      </c>
      <c r="AA3" t="n">
        <v>187.6884703546393</v>
      </c>
      <c r="AB3" t="n">
        <v>256.8036453700225</v>
      </c>
      <c r="AC3" t="n">
        <v>232.2946658821624</v>
      </c>
      <c r="AD3" t="n">
        <v>187688.4703546393</v>
      </c>
      <c r="AE3" t="n">
        <v>256803.6453700225</v>
      </c>
      <c r="AF3" t="n">
        <v>2.774684749438941e-06</v>
      </c>
      <c r="AG3" t="n">
        <v>0.5231944444444445</v>
      </c>
      <c r="AH3" t="n">
        <v>232294.6658821624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2.6662</v>
      </c>
      <c r="E4" t="n">
        <v>37.51</v>
      </c>
      <c r="F4" t="n">
        <v>33.71</v>
      </c>
      <c r="G4" t="n">
        <v>22.98</v>
      </c>
      <c r="H4" t="n">
        <v>0.52</v>
      </c>
      <c r="I4" t="n">
        <v>88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237.61</v>
      </c>
      <c r="Q4" t="n">
        <v>3897.11</v>
      </c>
      <c r="R4" t="n">
        <v>212.51</v>
      </c>
      <c r="S4" t="n">
        <v>96.11</v>
      </c>
      <c r="T4" t="n">
        <v>53909.32</v>
      </c>
      <c r="U4" t="n">
        <v>0.45</v>
      </c>
      <c r="V4" t="n">
        <v>0.8</v>
      </c>
      <c r="W4" t="n">
        <v>4.63</v>
      </c>
      <c r="X4" t="n">
        <v>3.35</v>
      </c>
      <c r="Y4" t="n">
        <v>1</v>
      </c>
      <c r="Z4" t="n">
        <v>10</v>
      </c>
      <c r="AA4" t="n">
        <v>186.7203243121867</v>
      </c>
      <c r="AB4" t="n">
        <v>255.4789852431506</v>
      </c>
      <c r="AC4" t="n">
        <v>231.0964294586265</v>
      </c>
      <c r="AD4" t="n">
        <v>186720.3243121867</v>
      </c>
      <c r="AE4" t="n">
        <v>255478.9852431506</v>
      </c>
      <c r="AF4" t="n">
        <v>2.786494586972807e-06</v>
      </c>
      <c r="AG4" t="n">
        <v>0.5209722222222222</v>
      </c>
      <c r="AH4" t="n">
        <v>231096.4294586265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1.914</v>
      </c>
      <c r="E2" t="n">
        <v>52.25</v>
      </c>
      <c r="F2" t="n">
        <v>42.27</v>
      </c>
      <c r="G2" t="n">
        <v>8.26</v>
      </c>
      <c r="H2" t="n">
        <v>0.14</v>
      </c>
      <c r="I2" t="n">
        <v>307</v>
      </c>
      <c r="J2" t="n">
        <v>124.63</v>
      </c>
      <c r="K2" t="n">
        <v>45</v>
      </c>
      <c r="L2" t="n">
        <v>1</v>
      </c>
      <c r="M2" t="n">
        <v>305</v>
      </c>
      <c r="N2" t="n">
        <v>18.64</v>
      </c>
      <c r="O2" t="n">
        <v>15605.44</v>
      </c>
      <c r="P2" t="n">
        <v>421.69</v>
      </c>
      <c r="Q2" t="n">
        <v>3897.9</v>
      </c>
      <c r="R2" t="n">
        <v>502.35</v>
      </c>
      <c r="S2" t="n">
        <v>96.11</v>
      </c>
      <c r="T2" t="n">
        <v>197736.07</v>
      </c>
      <c r="U2" t="n">
        <v>0.19</v>
      </c>
      <c r="V2" t="n">
        <v>0.64</v>
      </c>
      <c r="W2" t="n">
        <v>4.88</v>
      </c>
      <c r="X2" t="n">
        <v>11.9</v>
      </c>
      <c r="Y2" t="n">
        <v>1</v>
      </c>
      <c r="Z2" t="n">
        <v>10</v>
      </c>
      <c r="AA2" t="n">
        <v>425.7889477077188</v>
      </c>
      <c r="AB2" t="n">
        <v>582.5832227363323</v>
      </c>
      <c r="AC2" t="n">
        <v>526.9822976190644</v>
      </c>
      <c r="AD2" t="n">
        <v>425788.9477077188</v>
      </c>
      <c r="AE2" t="n">
        <v>582583.2227363323</v>
      </c>
      <c r="AF2" t="n">
        <v>1.925914594593196e-06</v>
      </c>
      <c r="AG2" t="n">
        <v>0.7256944444444444</v>
      </c>
      <c r="AH2" t="n">
        <v>526982.2976190645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2.5211</v>
      </c>
      <c r="E3" t="n">
        <v>39.67</v>
      </c>
      <c r="F3" t="n">
        <v>34.62</v>
      </c>
      <c r="G3" t="n">
        <v>18.22</v>
      </c>
      <c r="H3" t="n">
        <v>0.28</v>
      </c>
      <c r="I3" t="n">
        <v>114</v>
      </c>
      <c r="J3" t="n">
        <v>125.95</v>
      </c>
      <c r="K3" t="n">
        <v>45</v>
      </c>
      <c r="L3" t="n">
        <v>2</v>
      </c>
      <c r="M3" t="n">
        <v>112</v>
      </c>
      <c r="N3" t="n">
        <v>18.95</v>
      </c>
      <c r="O3" t="n">
        <v>15767.7</v>
      </c>
      <c r="P3" t="n">
        <v>313.5</v>
      </c>
      <c r="Q3" t="n">
        <v>3896.82</v>
      </c>
      <c r="R3" t="n">
        <v>246.32</v>
      </c>
      <c r="S3" t="n">
        <v>96.11</v>
      </c>
      <c r="T3" t="n">
        <v>70686.91</v>
      </c>
      <c r="U3" t="n">
        <v>0.39</v>
      </c>
      <c r="V3" t="n">
        <v>0.78</v>
      </c>
      <c r="W3" t="n">
        <v>4.57</v>
      </c>
      <c r="X3" t="n">
        <v>4.26</v>
      </c>
      <c r="Y3" t="n">
        <v>1</v>
      </c>
      <c r="Z3" t="n">
        <v>10</v>
      </c>
      <c r="AA3" t="n">
        <v>248.4852070949408</v>
      </c>
      <c r="AB3" t="n">
        <v>339.9884227407888</v>
      </c>
      <c r="AC3" t="n">
        <v>307.5404048512576</v>
      </c>
      <c r="AD3" t="n">
        <v>248485.2070949409</v>
      </c>
      <c r="AE3" t="n">
        <v>339988.4227407888</v>
      </c>
      <c r="AF3" t="n">
        <v>2.53679377451876e-06</v>
      </c>
      <c r="AG3" t="n">
        <v>0.5509722222222222</v>
      </c>
      <c r="AH3" t="n">
        <v>307540.4048512576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2.7204</v>
      </c>
      <c r="E4" t="n">
        <v>36.76</v>
      </c>
      <c r="F4" t="n">
        <v>32.89</v>
      </c>
      <c r="G4" t="n">
        <v>29.02</v>
      </c>
      <c r="H4" t="n">
        <v>0.42</v>
      </c>
      <c r="I4" t="n">
        <v>68</v>
      </c>
      <c r="J4" t="n">
        <v>127.27</v>
      </c>
      <c r="K4" t="n">
        <v>45</v>
      </c>
      <c r="L4" t="n">
        <v>3</v>
      </c>
      <c r="M4" t="n">
        <v>23</v>
      </c>
      <c r="N4" t="n">
        <v>19.27</v>
      </c>
      <c r="O4" t="n">
        <v>15930.42</v>
      </c>
      <c r="P4" t="n">
        <v>267</v>
      </c>
      <c r="Q4" t="n">
        <v>3897.06</v>
      </c>
      <c r="R4" t="n">
        <v>187.06</v>
      </c>
      <c r="S4" t="n">
        <v>96.11</v>
      </c>
      <c r="T4" t="n">
        <v>41285.51</v>
      </c>
      <c r="U4" t="n">
        <v>0.51</v>
      </c>
      <c r="V4" t="n">
        <v>0.82</v>
      </c>
      <c r="W4" t="n">
        <v>4.54</v>
      </c>
      <c r="X4" t="n">
        <v>2.53</v>
      </c>
      <c r="Y4" t="n">
        <v>1</v>
      </c>
      <c r="Z4" t="n">
        <v>10</v>
      </c>
      <c r="AA4" t="n">
        <v>203.6286739788896</v>
      </c>
      <c r="AB4" t="n">
        <v>278.6137352008632</v>
      </c>
      <c r="AC4" t="n">
        <v>252.0232313502078</v>
      </c>
      <c r="AD4" t="n">
        <v>203628.6739788896</v>
      </c>
      <c r="AE4" t="n">
        <v>278613.7352008632</v>
      </c>
      <c r="AF4" t="n">
        <v>2.737334411249389e-06</v>
      </c>
      <c r="AG4" t="n">
        <v>0.5105555555555555</v>
      </c>
      <c r="AH4" t="n">
        <v>252023.2313502078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2.7244</v>
      </c>
      <c r="E5" t="n">
        <v>36.7</v>
      </c>
      <c r="F5" t="n">
        <v>32.89</v>
      </c>
      <c r="G5" t="n">
        <v>29.9</v>
      </c>
      <c r="H5" t="n">
        <v>0.55</v>
      </c>
      <c r="I5" t="n">
        <v>66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267.91</v>
      </c>
      <c r="Q5" t="n">
        <v>3896.92</v>
      </c>
      <c r="R5" t="n">
        <v>186.09</v>
      </c>
      <c r="S5" t="n">
        <v>96.11</v>
      </c>
      <c r="T5" t="n">
        <v>40810.67</v>
      </c>
      <c r="U5" t="n">
        <v>0.52</v>
      </c>
      <c r="V5" t="n">
        <v>0.82</v>
      </c>
      <c r="W5" t="n">
        <v>4.57</v>
      </c>
      <c r="X5" t="n">
        <v>2.53</v>
      </c>
      <c r="Y5" t="n">
        <v>1</v>
      </c>
      <c r="Z5" t="n">
        <v>10</v>
      </c>
      <c r="AA5" t="n">
        <v>203.7862657362176</v>
      </c>
      <c r="AB5" t="n">
        <v>278.8293591956969</v>
      </c>
      <c r="AC5" t="n">
        <v>252.2182764936049</v>
      </c>
      <c r="AD5" t="n">
        <v>203786.2657362176</v>
      </c>
      <c r="AE5" t="n">
        <v>278829.3591956969</v>
      </c>
      <c r="AF5" t="n">
        <v>2.741359311133597e-06</v>
      </c>
      <c r="AG5" t="n">
        <v>0.5097222222222223</v>
      </c>
      <c r="AH5" t="n">
        <v>252218.2764936049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2024-09-25T11:42:12Z</dcterms:created>
  <dcterms:modified xmlns:dcterms="http://purl.org/dc/terms/" xmlns:xsi="http://www.w3.org/2001/XMLSchema-instance" xsi:type="dcterms:W3CDTF">2024-09-25T11:42:12Z</dcterms:modified>
</cp:coreProperties>
</file>