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xVal>
          <yVal>
            <numRef>
              <f>gráficos!$B$7:$B$73</f>
              <numCache>
                <formatCode>General</formatCode>
                <ptCount val="6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  <c r="AA2" t="n">
        <v>680.0678899305619</v>
      </c>
      <c r="AB2" t="n">
        <v>930.4988894808304</v>
      </c>
      <c r="AC2" t="n">
        <v>841.6933814321731</v>
      </c>
      <c r="AD2" t="n">
        <v>680067.8899305619</v>
      </c>
      <c r="AE2" t="n">
        <v>930498.8894808304</v>
      </c>
      <c r="AF2" t="n">
        <v>1.891099833752419e-06</v>
      </c>
      <c r="AG2" t="n">
        <v>1.071388888888889</v>
      </c>
      <c r="AH2" t="n">
        <v>841693.3814321731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  <c r="AA3" t="n">
        <v>222.149261668825</v>
      </c>
      <c r="AB3" t="n">
        <v>303.9544203488829</v>
      </c>
      <c r="AC3" t="n">
        <v>274.9454370735837</v>
      </c>
      <c r="AD3" t="n">
        <v>222149.261668825</v>
      </c>
      <c r="AE3" t="n">
        <v>303954.4203488828</v>
      </c>
      <c r="AF3" t="n">
        <v>3.496412074021772e-06</v>
      </c>
      <c r="AG3" t="n">
        <v>0.5794444444444444</v>
      </c>
      <c r="AH3" t="n">
        <v>274945.4370735837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  <c r="AA4" t="n">
        <v>166.2984858872048</v>
      </c>
      <c r="AB4" t="n">
        <v>227.5369249621789</v>
      </c>
      <c r="AC4" t="n">
        <v>205.8211201939339</v>
      </c>
      <c r="AD4" t="n">
        <v>166298.4858872048</v>
      </c>
      <c r="AE4" t="n">
        <v>227536.9249621789</v>
      </c>
      <c r="AF4" t="n">
        <v>4.072655562668077e-06</v>
      </c>
      <c r="AG4" t="n">
        <v>0.4975</v>
      </c>
      <c r="AH4" t="n">
        <v>205821.1201939339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  <c r="AA5" t="n">
        <v>141.8669744961179</v>
      </c>
      <c r="AB5" t="n">
        <v>194.1086532346983</v>
      </c>
      <c r="AC5" t="n">
        <v>175.5831958032394</v>
      </c>
      <c r="AD5" t="n">
        <v>141866.9744961179</v>
      </c>
      <c r="AE5" t="n">
        <v>194108.6532346983</v>
      </c>
      <c r="AF5" t="n">
        <v>4.37755401615435e-06</v>
      </c>
      <c r="AG5" t="n">
        <v>0.4629166666666666</v>
      </c>
      <c r="AH5" t="n">
        <v>175583.1958032394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  <c r="AA6" t="n">
        <v>125.733326903375</v>
      </c>
      <c r="AB6" t="n">
        <v>172.0338848320206</v>
      </c>
      <c r="AC6" t="n">
        <v>155.6152123147743</v>
      </c>
      <c r="AD6" t="n">
        <v>125733.326903375</v>
      </c>
      <c r="AE6" t="n">
        <v>172033.8848320206</v>
      </c>
      <c r="AF6" t="n">
        <v>4.576978028554223e-06</v>
      </c>
      <c r="AG6" t="n">
        <v>0.4426388888888889</v>
      </c>
      <c r="AH6" t="n">
        <v>155615.2123147743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  <c r="AA7" t="n">
        <v>120.6873335526519</v>
      </c>
      <c r="AB7" t="n">
        <v>165.1297341160493</v>
      </c>
      <c r="AC7" t="n">
        <v>149.3699840530967</v>
      </c>
      <c r="AD7" t="n">
        <v>120687.3335526519</v>
      </c>
      <c r="AE7" t="n">
        <v>165129.7341160493</v>
      </c>
      <c r="AF7" t="n">
        <v>4.635915337266402e-06</v>
      </c>
      <c r="AG7" t="n">
        <v>0.4370833333333333</v>
      </c>
      <c r="AH7" t="n">
        <v>149369.9840530967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  <c r="AA8" t="n">
        <v>121.1778441588999</v>
      </c>
      <c r="AB8" t="n">
        <v>165.8008723673182</v>
      </c>
      <c r="AC8" t="n">
        <v>149.9770698116131</v>
      </c>
      <c r="AD8" t="n">
        <v>121177.8441588999</v>
      </c>
      <c r="AE8" t="n">
        <v>165800.8723673182</v>
      </c>
      <c r="AF8" t="n">
        <v>4.634748261846359e-06</v>
      </c>
      <c r="AG8" t="n">
        <v>0.4372222222222222</v>
      </c>
      <c r="AH8" t="n">
        <v>149977.0698116131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1.6442</v>
      </c>
      <c r="E2" t="n">
        <v>60.82</v>
      </c>
      <c r="F2" t="n">
        <v>45.54</v>
      </c>
      <c r="G2" t="n">
        <v>6.8</v>
      </c>
      <c r="H2" t="n">
        <v>0.11</v>
      </c>
      <c r="I2" t="n">
        <v>402</v>
      </c>
      <c r="J2" t="n">
        <v>159.12</v>
      </c>
      <c r="K2" t="n">
        <v>50.28</v>
      </c>
      <c r="L2" t="n">
        <v>1</v>
      </c>
      <c r="M2" t="n">
        <v>400</v>
      </c>
      <c r="N2" t="n">
        <v>27.84</v>
      </c>
      <c r="O2" t="n">
        <v>19859.16</v>
      </c>
      <c r="P2" t="n">
        <v>546.5</v>
      </c>
      <c r="Q2" t="n">
        <v>3822.6</v>
      </c>
      <c r="R2" t="n">
        <v>821.6799999999999</v>
      </c>
      <c r="S2" t="n">
        <v>129.87</v>
      </c>
      <c r="T2" t="n">
        <v>337496.36</v>
      </c>
      <c r="U2" t="n">
        <v>0.16</v>
      </c>
      <c r="V2" t="n">
        <v>0.48</v>
      </c>
      <c r="W2" t="n">
        <v>6.9</v>
      </c>
      <c r="X2" t="n">
        <v>19.96</v>
      </c>
      <c r="Y2" t="n">
        <v>2</v>
      </c>
      <c r="Z2" t="n">
        <v>10</v>
      </c>
      <c r="AA2" t="n">
        <v>403.8971061160099</v>
      </c>
      <c r="AB2" t="n">
        <v>552.629839270668</v>
      </c>
      <c r="AC2" t="n">
        <v>499.8876230315256</v>
      </c>
      <c r="AD2" t="n">
        <v>403897.1061160099</v>
      </c>
      <c r="AE2" t="n">
        <v>552629.839270668</v>
      </c>
      <c r="AF2" t="n">
        <v>2.48135099382376e-06</v>
      </c>
      <c r="AG2" t="n">
        <v>0.8447222222222223</v>
      </c>
      <c r="AH2" t="n">
        <v>499887.6230315256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2.6206</v>
      </c>
      <c r="E3" t="n">
        <v>38.16</v>
      </c>
      <c r="F3" t="n">
        <v>31.65</v>
      </c>
      <c r="G3" t="n">
        <v>14.61</v>
      </c>
      <c r="H3" t="n">
        <v>0.22</v>
      </c>
      <c r="I3" t="n">
        <v>130</v>
      </c>
      <c r="J3" t="n">
        <v>160.54</v>
      </c>
      <c r="K3" t="n">
        <v>50.28</v>
      </c>
      <c r="L3" t="n">
        <v>2</v>
      </c>
      <c r="M3" t="n">
        <v>128</v>
      </c>
      <c r="N3" t="n">
        <v>28.26</v>
      </c>
      <c r="O3" t="n">
        <v>20034.4</v>
      </c>
      <c r="P3" t="n">
        <v>355.59</v>
      </c>
      <c r="Q3" t="n">
        <v>3819.39</v>
      </c>
      <c r="R3" t="n">
        <v>349.22</v>
      </c>
      <c r="S3" t="n">
        <v>129.87</v>
      </c>
      <c r="T3" t="n">
        <v>102625.45</v>
      </c>
      <c r="U3" t="n">
        <v>0.37</v>
      </c>
      <c r="V3" t="n">
        <v>0.6899999999999999</v>
      </c>
      <c r="W3" t="n">
        <v>6.45</v>
      </c>
      <c r="X3" t="n">
        <v>6.08</v>
      </c>
      <c r="Y3" t="n">
        <v>2</v>
      </c>
      <c r="Z3" t="n">
        <v>10</v>
      </c>
      <c r="AA3" t="n">
        <v>169.5208574363691</v>
      </c>
      <c r="AB3" t="n">
        <v>231.9459158767426</v>
      </c>
      <c r="AC3" t="n">
        <v>209.8093232036707</v>
      </c>
      <c r="AD3" t="n">
        <v>169520.8574363691</v>
      </c>
      <c r="AE3" t="n">
        <v>231945.9158767426</v>
      </c>
      <c r="AF3" t="n">
        <v>3.954888951717885e-06</v>
      </c>
      <c r="AG3" t="n">
        <v>0.5299999999999999</v>
      </c>
      <c r="AH3" t="n">
        <v>209809.3232036707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2.9774</v>
      </c>
      <c r="E4" t="n">
        <v>33.59</v>
      </c>
      <c r="F4" t="n">
        <v>28.91</v>
      </c>
      <c r="G4" t="n">
        <v>23.76</v>
      </c>
      <c r="H4" t="n">
        <v>0.33</v>
      </c>
      <c r="I4" t="n">
        <v>73</v>
      </c>
      <c r="J4" t="n">
        <v>161.97</v>
      </c>
      <c r="K4" t="n">
        <v>50.28</v>
      </c>
      <c r="L4" t="n">
        <v>3</v>
      </c>
      <c r="M4" t="n">
        <v>71</v>
      </c>
      <c r="N4" t="n">
        <v>28.69</v>
      </c>
      <c r="O4" t="n">
        <v>20210.21</v>
      </c>
      <c r="P4" t="n">
        <v>298.65</v>
      </c>
      <c r="Q4" t="n">
        <v>3819.08</v>
      </c>
      <c r="R4" t="n">
        <v>256.8</v>
      </c>
      <c r="S4" t="n">
        <v>129.87</v>
      </c>
      <c r="T4" t="n">
        <v>56703.06</v>
      </c>
      <c r="U4" t="n">
        <v>0.51</v>
      </c>
      <c r="V4" t="n">
        <v>0.76</v>
      </c>
      <c r="W4" t="n">
        <v>6.35</v>
      </c>
      <c r="X4" t="n">
        <v>3.35</v>
      </c>
      <c r="Y4" t="n">
        <v>2</v>
      </c>
      <c r="Z4" t="n">
        <v>10</v>
      </c>
      <c r="AA4" t="n">
        <v>129.0926363174774</v>
      </c>
      <c r="AB4" t="n">
        <v>176.6302401746649</v>
      </c>
      <c r="AC4" t="n">
        <v>159.7728979545432</v>
      </c>
      <c r="AD4" t="n">
        <v>129092.6363174774</v>
      </c>
      <c r="AE4" t="n">
        <v>176630.2401746649</v>
      </c>
      <c r="AF4" t="n">
        <v>4.493355096101973e-06</v>
      </c>
      <c r="AG4" t="n">
        <v>0.4665277777777778</v>
      </c>
      <c r="AH4" t="n">
        <v>159772.8979545432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3.1383</v>
      </c>
      <c r="E5" t="n">
        <v>31.86</v>
      </c>
      <c r="F5" t="n">
        <v>27.9</v>
      </c>
      <c r="G5" t="n">
        <v>32.82</v>
      </c>
      <c r="H5" t="n">
        <v>0.43</v>
      </c>
      <c r="I5" t="n">
        <v>51</v>
      </c>
      <c r="J5" t="n">
        <v>163.4</v>
      </c>
      <c r="K5" t="n">
        <v>50.28</v>
      </c>
      <c r="L5" t="n">
        <v>4</v>
      </c>
      <c r="M5" t="n">
        <v>19</v>
      </c>
      <c r="N5" t="n">
        <v>29.12</v>
      </c>
      <c r="O5" t="n">
        <v>20386.62</v>
      </c>
      <c r="P5" t="n">
        <v>262.4</v>
      </c>
      <c r="Q5" t="n">
        <v>3819.36</v>
      </c>
      <c r="R5" t="n">
        <v>221.43</v>
      </c>
      <c r="S5" t="n">
        <v>129.87</v>
      </c>
      <c r="T5" t="n">
        <v>39128.15</v>
      </c>
      <c r="U5" t="n">
        <v>0.59</v>
      </c>
      <c r="V5" t="n">
        <v>0.78</v>
      </c>
      <c r="W5" t="n">
        <v>6.34</v>
      </c>
      <c r="X5" t="n">
        <v>2.33</v>
      </c>
      <c r="Y5" t="n">
        <v>2</v>
      </c>
      <c r="Z5" t="n">
        <v>10</v>
      </c>
      <c r="AA5" t="n">
        <v>111.2208101118936</v>
      </c>
      <c r="AB5" t="n">
        <v>152.1772191108712</v>
      </c>
      <c r="AC5" t="n">
        <v>137.6536389010397</v>
      </c>
      <c r="AD5" t="n">
        <v>111220.8101118936</v>
      </c>
      <c r="AE5" t="n">
        <v>152177.2191108712</v>
      </c>
      <c r="AF5" t="n">
        <v>4.736177973432129e-06</v>
      </c>
      <c r="AG5" t="n">
        <v>0.4425</v>
      </c>
      <c r="AH5" t="n">
        <v>137653.6389010397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3.1534</v>
      </c>
      <c r="E6" t="n">
        <v>31.71</v>
      </c>
      <c r="F6" t="n">
        <v>27.81</v>
      </c>
      <c r="G6" t="n">
        <v>34.05</v>
      </c>
      <c r="H6" t="n">
        <v>0.54</v>
      </c>
      <c r="I6" t="n">
        <v>49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262.45</v>
      </c>
      <c r="Q6" t="n">
        <v>3819.26</v>
      </c>
      <c r="R6" t="n">
        <v>217.6</v>
      </c>
      <c r="S6" t="n">
        <v>129.87</v>
      </c>
      <c r="T6" t="n">
        <v>37223.67</v>
      </c>
      <c r="U6" t="n">
        <v>0.6</v>
      </c>
      <c r="V6" t="n">
        <v>0.79</v>
      </c>
      <c r="W6" t="n">
        <v>6.36</v>
      </c>
      <c r="X6" t="n">
        <v>2.25</v>
      </c>
      <c r="Y6" t="n">
        <v>2</v>
      </c>
      <c r="Z6" t="n">
        <v>10</v>
      </c>
      <c r="AA6" t="n">
        <v>110.5965338020779</v>
      </c>
      <c r="AB6" t="n">
        <v>151.3230567226549</v>
      </c>
      <c r="AC6" t="n">
        <v>136.8809965723299</v>
      </c>
      <c r="AD6" t="n">
        <v>110596.5338020779</v>
      </c>
      <c r="AE6" t="n">
        <v>151323.0567226548</v>
      </c>
      <c r="AF6" t="n">
        <v>4.758966198712959e-06</v>
      </c>
      <c r="AG6" t="n">
        <v>0.4404166666666667</v>
      </c>
      <c r="AH6" t="n">
        <v>136880.9965723299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2.6242</v>
      </c>
      <c r="E2" t="n">
        <v>38.11</v>
      </c>
      <c r="F2" t="n">
        <v>33.37</v>
      </c>
      <c r="G2" t="n">
        <v>12.14</v>
      </c>
      <c r="H2" t="n">
        <v>0.22</v>
      </c>
      <c r="I2" t="n">
        <v>165</v>
      </c>
      <c r="J2" t="n">
        <v>80.84</v>
      </c>
      <c r="K2" t="n">
        <v>35.1</v>
      </c>
      <c r="L2" t="n">
        <v>1</v>
      </c>
      <c r="M2" t="n">
        <v>157</v>
      </c>
      <c r="N2" t="n">
        <v>9.74</v>
      </c>
      <c r="O2" t="n">
        <v>10204.21</v>
      </c>
      <c r="P2" t="n">
        <v>225.85</v>
      </c>
      <c r="Q2" t="n">
        <v>3819.86</v>
      </c>
      <c r="R2" t="n">
        <v>407.66</v>
      </c>
      <c r="S2" t="n">
        <v>129.87</v>
      </c>
      <c r="T2" t="n">
        <v>131669</v>
      </c>
      <c r="U2" t="n">
        <v>0.32</v>
      </c>
      <c r="V2" t="n">
        <v>0.66</v>
      </c>
      <c r="W2" t="n">
        <v>6.51</v>
      </c>
      <c r="X2" t="n">
        <v>7.8</v>
      </c>
      <c r="Y2" t="n">
        <v>2</v>
      </c>
      <c r="Z2" t="n">
        <v>10</v>
      </c>
      <c r="AA2" t="n">
        <v>114.3441412095141</v>
      </c>
      <c r="AB2" t="n">
        <v>156.4506985102766</v>
      </c>
      <c r="AC2" t="n">
        <v>141.5192634244331</v>
      </c>
      <c r="AD2" t="n">
        <v>114344.1412095141</v>
      </c>
      <c r="AE2" t="n">
        <v>156450.6985102766</v>
      </c>
      <c r="AF2" t="n">
        <v>4.419142316791023e-06</v>
      </c>
      <c r="AG2" t="n">
        <v>0.5293055555555556</v>
      </c>
      <c r="AH2" t="n">
        <v>141519.2634244332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2.9042</v>
      </c>
      <c r="E3" t="n">
        <v>34.43</v>
      </c>
      <c r="F3" t="n">
        <v>30.65</v>
      </c>
      <c r="G3" t="n">
        <v>16.72</v>
      </c>
      <c r="H3" t="n">
        <v>0.43</v>
      </c>
      <c r="I3" t="n">
        <v>110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193.25</v>
      </c>
      <c r="Q3" t="n">
        <v>3820.38</v>
      </c>
      <c r="R3" t="n">
        <v>310.66</v>
      </c>
      <c r="S3" t="n">
        <v>129.87</v>
      </c>
      <c r="T3" t="n">
        <v>83447.35000000001</v>
      </c>
      <c r="U3" t="n">
        <v>0.42</v>
      </c>
      <c r="V3" t="n">
        <v>0.71</v>
      </c>
      <c r="W3" t="n">
        <v>6.54</v>
      </c>
      <c r="X3" t="n">
        <v>5.08</v>
      </c>
      <c r="Y3" t="n">
        <v>2</v>
      </c>
      <c r="Z3" t="n">
        <v>10</v>
      </c>
      <c r="AA3" t="n">
        <v>91.03631238987329</v>
      </c>
      <c r="AB3" t="n">
        <v>124.5598988504241</v>
      </c>
      <c r="AC3" t="n">
        <v>112.6720769250884</v>
      </c>
      <c r="AD3" t="n">
        <v>91036.31238987329</v>
      </c>
      <c r="AE3" t="n">
        <v>124559.8988504241</v>
      </c>
      <c r="AF3" t="n">
        <v>4.890661198241175e-06</v>
      </c>
      <c r="AG3" t="n">
        <v>0.4781944444444444</v>
      </c>
      <c r="AH3" t="n">
        <v>112672.0769250884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2.2434</v>
      </c>
      <c r="E2" t="n">
        <v>44.58</v>
      </c>
      <c r="F2" t="n">
        <v>37.18</v>
      </c>
      <c r="G2" t="n">
        <v>9.26</v>
      </c>
      <c r="H2" t="n">
        <v>0.16</v>
      </c>
      <c r="I2" t="n">
        <v>241</v>
      </c>
      <c r="J2" t="n">
        <v>107.41</v>
      </c>
      <c r="K2" t="n">
        <v>41.65</v>
      </c>
      <c r="L2" t="n">
        <v>1</v>
      </c>
      <c r="M2" t="n">
        <v>239</v>
      </c>
      <c r="N2" t="n">
        <v>14.77</v>
      </c>
      <c r="O2" t="n">
        <v>13481.73</v>
      </c>
      <c r="P2" t="n">
        <v>329.78</v>
      </c>
      <c r="Q2" t="n">
        <v>3820.75</v>
      </c>
      <c r="R2" t="n">
        <v>536.9</v>
      </c>
      <c r="S2" t="n">
        <v>129.87</v>
      </c>
      <c r="T2" t="n">
        <v>195909.38</v>
      </c>
      <c r="U2" t="n">
        <v>0.24</v>
      </c>
      <c r="V2" t="n">
        <v>0.59</v>
      </c>
      <c r="W2" t="n">
        <v>6.65</v>
      </c>
      <c r="X2" t="n">
        <v>11.61</v>
      </c>
      <c r="Y2" t="n">
        <v>2</v>
      </c>
      <c r="Z2" t="n">
        <v>10</v>
      </c>
      <c r="AA2" t="n">
        <v>186.0309445379181</v>
      </c>
      <c r="AB2" t="n">
        <v>254.5357454227075</v>
      </c>
      <c r="AC2" t="n">
        <v>230.2432111228009</v>
      </c>
      <c r="AD2" t="n">
        <v>186030.9445379181</v>
      </c>
      <c r="AE2" t="n">
        <v>254535.7454227076</v>
      </c>
      <c r="AF2" t="n">
        <v>3.614174698575093e-06</v>
      </c>
      <c r="AG2" t="n">
        <v>0.6191666666666666</v>
      </c>
      <c r="AH2" t="n">
        <v>230243.2111228009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3.0057</v>
      </c>
      <c r="E3" t="n">
        <v>33.27</v>
      </c>
      <c r="F3" t="n">
        <v>29.39</v>
      </c>
      <c r="G3" t="n">
        <v>21.25</v>
      </c>
      <c r="H3" t="n">
        <v>0.32</v>
      </c>
      <c r="I3" t="n">
        <v>83</v>
      </c>
      <c r="J3" t="n">
        <v>108.68</v>
      </c>
      <c r="K3" t="n">
        <v>41.65</v>
      </c>
      <c r="L3" t="n">
        <v>2</v>
      </c>
      <c r="M3" t="n">
        <v>43</v>
      </c>
      <c r="N3" t="n">
        <v>15.03</v>
      </c>
      <c r="O3" t="n">
        <v>13638.32</v>
      </c>
      <c r="P3" t="n">
        <v>220.77</v>
      </c>
      <c r="Q3" t="n">
        <v>3819.78</v>
      </c>
      <c r="R3" t="n">
        <v>271.36</v>
      </c>
      <c r="S3" t="n">
        <v>129.87</v>
      </c>
      <c r="T3" t="n">
        <v>63929.23</v>
      </c>
      <c r="U3" t="n">
        <v>0.48</v>
      </c>
      <c r="V3" t="n">
        <v>0.74</v>
      </c>
      <c r="W3" t="n">
        <v>6.41</v>
      </c>
      <c r="X3" t="n">
        <v>3.83</v>
      </c>
      <c r="Y3" t="n">
        <v>2</v>
      </c>
      <c r="Z3" t="n">
        <v>10</v>
      </c>
      <c r="AA3" t="n">
        <v>99.16300999679514</v>
      </c>
      <c r="AB3" t="n">
        <v>135.679205040804</v>
      </c>
      <c r="AC3" t="n">
        <v>122.7301721387063</v>
      </c>
      <c r="AD3" t="n">
        <v>99163.00999679514</v>
      </c>
      <c r="AE3" t="n">
        <v>135679.205040804</v>
      </c>
      <c r="AF3" t="n">
        <v>4.84225946844395e-06</v>
      </c>
      <c r="AG3" t="n">
        <v>0.4620833333333334</v>
      </c>
      <c r="AH3" t="n">
        <v>122730.1721387063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3.0362</v>
      </c>
      <c r="E4" t="n">
        <v>32.94</v>
      </c>
      <c r="F4" t="n">
        <v>29.17</v>
      </c>
      <c r="G4" t="n">
        <v>22.44</v>
      </c>
      <c r="H4" t="n">
        <v>0.48</v>
      </c>
      <c r="I4" t="n">
        <v>78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218.33</v>
      </c>
      <c r="Q4" t="n">
        <v>3819.56</v>
      </c>
      <c r="R4" t="n">
        <v>261.98</v>
      </c>
      <c r="S4" t="n">
        <v>129.87</v>
      </c>
      <c r="T4" t="n">
        <v>59267.93</v>
      </c>
      <c r="U4" t="n">
        <v>0.5</v>
      </c>
      <c r="V4" t="n">
        <v>0.75</v>
      </c>
      <c r="W4" t="n">
        <v>6.45</v>
      </c>
      <c r="X4" t="n">
        <v>3.6</v>
      </c>
      <c r="Y4" t="n">
        <v>2</v>
      </c>
      <c r="Z4" t="n">
        <v>10</v>
      </c>
      <c r="AA4" t="n">
        <v>97.24545673796375</v>
      </c>
      <c r="AB4" t="n">
        <v>133.055524075593</v>
      </c>
      <c r="AC4" t="n">
        <v>120.3568916024548</v>
      </c>
      <c r="AD4" t="n">
        <v>97245.45673796374</v>
      </c>
      <c r="AE4" t="n">
        <v>133055.524075593</v>
      </c>
      <c r="AF4" t="n">
        <v>4.891395747443032e-06</v>
      </c>
      <c r="AG4" t="n">
        <v>0.4575</v>
      </c>
      <c r="AH4" t="n">
        <v>120356.8916024548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2.7279</v>
      </c>
      <c r="E2" t="n">
        <v>36.66</v>
      </c>
      <c r="F2" t="n">
        <v>32.72</v>
      </c>
      <c r="G2" t="n">
        <v>12.75</v>
      </c>
      <c r="H2" t="n">
        <v>0.28</v>
      </c>
      <c r="I2" t="n">
        <v>154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173.07</v>
      </c>
      <c r="Q2" t="n">
        <v>3821.75</v>
      </c>
      <c r="R2" t="n">
        <v>379.09</v>
      </c>
      <c r="S2" t="n">
        <v>129.87</v>
      </c>
      <c r="T2" t="n">
        <v>117441.72</v>
      </c>
      <c r="U2" t="n">
        <v>0.34</v>
      </c>
      <c r="V2" t="n">
        <v>0.67</v>
      </c>
      <c r="W2" t="n">
        <v>6.66</v>
      </c>
      <c r="X2" t="n">
        <v>7.16</v>
      </c>
      <c r="Y2" t="n">
        <v>2</v>
      </c>
      <c r="Z2" t="n">
        <v>10</v>
      </c>
      <c r="AA2" t="n">
        <v>88.14618800729686</v>
      </c>
      <c r="AB2" t="n">
        <v>120.605503166896</v>
      </c>
      <c r="AC2" t="n">
        <v>109.0950832155658</v>
      </c>
      <c r="AD2" t="n">
        <v>88146.18800729686</v>
      </c>
      <c r="AE2" t="n">
        <v>120605.503166896</v>
      </c>
      <c r="AF2" t="n">
        <v>4.771019482985924e-06</v>
      </c>
      <c r="AG2" t="n">
        <v>0.5091666666666667</v>
      </c>
      <c r="AH2" t="n">
        <v>109095.0832155658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2.7283</v>
      </c>
      <c r="E3" t="n">
        <v>36.65</v>
      </c>
      <c r="F3" t="n">
        <v>32.72</v>
      </c>
      <c r="G3" t="n">
        <v>12.75</v>
      </c>
      <c r="H3" t="n">
        <v>0.55</v>
      </c>
      <c r="I3" t="n">
        <v>154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176.04</v>
      </c>
      <c r="Q3" t="n">
        <v>3821.08</v>
      </c>
      <c r="R3" t="n">
        <v>378.83</v>
      </c>
      <c r="S3" t="n">
        <v>129.87</v>
      </c>
      <c r="T3" t="n">
        <v>117311.55</v>
      </c>
      <c r="U3" t="n">
        <v>0.34</v>
      </c>
      <c r="V3" t="n">
        <v>0.67</v>
      </c>
      <c r="W3" t="n">
        <v>6.67</v>
      </c>
      <c r="X3" t="n">
        <v>7.15</v>
      </c>
      <c r="Y3" t="n">
        <v>2</v>
      </c>
      <c r="Z3" t="n">
        <v>10</v>
      </c>
      <c r="AA3" t="n">
        <v>89.08117098394497</v>
      </c>
      <c r="AB3" t="n">
        <v>121.884788124083</v>
      </c>
      <c r="AC3" t="n">
        <v>110.252275011927</v>
      </c>
      <c r="AD3" t="n">
        <v>89081.17098394498</v>
      </c>
      <c r="AE3" t="n">
        <v>121884.788124083</v>
      </c>
      <c r="AF3" t="n">
        <v>4.771719071604713e-06</v>
      </c>
      <c r="AG3" t="n">
        <v>0.5090277777777777</v>
      </c>
      <c r="AH3" t="n">
        <v>110252.275011927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1.5557</v>
      </c>
      <c r="E2" t="n">
        <v>64.28</v>
      </c>
      <c r="F2" t="n">
        <v>47.23</v>
      </c>
      <c r="G2" t="n">
        <v>6.54</v>
      </c>
      <c r="H2" t="n">
        <v>0.11</v>
      </c>
      <c r="I2" t="n">
        <v>433</v>
      </c>
      <c r="J2" t="n">
        <v>167.88</v>
      </c>
      <c r="K2" t="n">
        <v>51.39</v>
      </c>
      <c r="L2" t="n">
        <v>1</v>
      </c>
      <c r="M2" t="n">
        <v>431</v>
      </c>
      <c r="N2" t="n">
        <v>30.49</v>
      </c>
      <c r="O2" t="n">
        <v>20939.59</v>
      </c>
      <c r="P2" t="n">
        <v>588.62</v>
      </c>
      <c r="Q2" t="n">
        <v>3821.93</v>
      </c>
      <c r="R2" t="n">
        <v>879.84</v>
      </c>
      <c r="S2" t="n">
        <v>129.87</v>
      </c>
      <c r="T2" t="n">
        <v>366423.07</v>
      </c>
      <c r="U2" t="n">
        <v>0.15</v>
      </c>
      <c r="V2" t="n">
        <v>0.46</v>
      </c>
      <c r="W2" t="n">
        <v>6.94</v>
      </c>
      <c r="X2" t="n">
        <v>21.65</v>
      </c>
      <c r="Y2" t="n">
        <v>2</v>
      </c>
      <c r="Z2" t="n">
        <v>10</v>
      </c>
      <c r="AA2" t="n">
        <v>457.6854677322575</v>
      </c>
      <c r="AB2" t="n">
        <v>626.2254486090563</v>
      </c>
      <c r="AC2" t="n">
        <v>566.4593707067445</v>
      </c>
      <c r="AD2" t="n">
        <v>457685.4677322575</v>
      </c>
      <c r="AE2" t="n">
        <v>626225.4486090563</v>
      </c>
      <c r="AF2" t="n">
        <v>2.326700828630236e-06</v>
      </c>
      <c r="AG2" t="n">
        <v>0.8927777777777778</v>
      </c>
      <c r="AH2" t="n">
        <v>566459.3707067445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2.5668</v>
      </c>
      <c r="E3" t="n">
        <v>38.96</v>
      </c>
      <c r="F3" t="n">
        <v>31.94</v>
      </c>
      <c r="G3" t="n">
        <v>13.99</v>
      </c>
      <c r="H3" t="n">
        <v>0.21</v>
      </c>
      <c r="I3" t="n">
        <v>137</v>
      </c>
      <c r="J3" t="n">
        <v>169.33</v>
      </c>
      <c r="K3" t="n">
        <v>51.39</v>
      </c>
      <c r="L3" t="n">
        <v>2</v>
      </c>
      <c r="M3" t="n">
        <v>135</v>
      </c>
      <c r="N3" t="n">
        <v>30.94</v>
      </c>
      <c r="O3" t="n">
        <v>21118.46</v>
      </c>
      <c r="P3" t="n">
        <v>375.27</v>
      </c>
      <c r="Q3" t="n">
        <v>3819.3</v>
      </c>
      <c r="R3" t="n">
        <v>359.89</v>
      </c>
      <c r="S3" t="n">
        <v>129.87</v>
      </c>
      <c r="T3" t="n">
        <v>107924.37</v>
      </c>
      <c r="U3" t="n">
        <v>0.36</v>
      </c>
      <c r="V3" t="n">
        <v>0.6899999999999999</v>
      </c>
      <c r="W3" t="n">
        <v>6.44</v>
      </c>
      <c r="X3" t="n">
        <v>6.38</v>
      </c>
      <c r="Y3" t="n">
        <v>2</v>
      </c>
      <c r="Z3" t="n">
        <v>10</v>
      </c>
      <c r="AA3" t="n">
        <v>181.4044502485701</v>
      </c>
      <c r="AB3" t="n">
        <v>248.2055718295019</v>
      </c>
      <c r="AC3" t="n">
        <v>224.5171804128743</v>
      </c>
      <c r="AD3" t="n">
        <v>181404.4502485701</v>
      </c>
      <c r="AE3" t="n">
        <v>248205.5718295019</v>
      </c>
      <c r="AF3" t="n">
        <v>3.838899329516031e-06</v>
      </c>
      <c r="AG3" t="n">
        <v>0.5411111111111111</v>
      </c>
      <c r="AH3" t="n">
        <v>224517.1804128743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2.9279</v>
      </c>
      <c r="E4" t="n">
        <v>34.15</v>
      </c>
      <c r="F4" t="n">
        <v>29.14</v>
      </c>
      <c r="G4" t="n">
        <v>22.41</v>
      </c>
      <c r="H4" t="n">
        <v>0.31</v>
      </c>
      <c r="I4" t="n">
        <v>78</v>
      </c>
      <c r="J4" t="n">
        <v>170.79</v>
      </c>
      <c r="K4" t="n">
        <v>51.39</v>
      </c>
      <c r="L4" t="n">
        <v>3</v>
      </c>
      <c r="M4" t="n">
        <v>76</v>
      </c>
      <c r="N4" t="n">
        <v>31.4</v>
      </c>
      <c r="O4" t="n">
        <v>21297.94</v>
      </c>
      <c r="P4" t="n">
        <v>318.09</v>
      </c>
      <c r="Q4" t="n">
        <v>3818.86</v>
      </c>
      <c r="R4" t="n">
        <v>264.94</v>
      </c>
      <c r="S4" t="n">
        <v>129.87</v>
      </c>
      <c r="T4" t="n">
        <v>60745.58</v>
      </c>
      <c r="U4" t="n">
        <v>0.49</v>
      </c>
      <c r="V4" t="n">
        <v>0.75</v>
      </c>
      <c r="W4" t="n">
        <v>6.34</v>
      </c>
      <c r="X4" t="n">
        <v>3.57</v>
      </c>
      <c r="Y4" t="n">
        <v>2</v>
      </c>
      <c r="Z4" t="n">
        <v>10</v>
      </c>
      <c r="AA4" t="n">
        <v>138.3332733123279</v>
      </c>
      <c r="AB4" t="n">
        <v>189.2736873791456</v>
      </c>
      <c r="AC4" t="n">
        <v>171.2096723030219</v>
      </c>
      <c r="AD4" t="n">
        <v>138333.2733123279</v>
      </c>
      <c r="AE4" t="n">
        <v>189273.6873791456</v>
      </c>
      <c r="AF4" t="n">
        <v>4.378959539851171e-06</v>
      </c>
      <c r="AG4" t="n">
        <v>0.4743055555555555</v>
      </c>
      <c r="AH4" t="n">
        <v>171209.6723030219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3.1193</v>
      </c>
      <c r="E5" t="n">
        <v>32.06</v>
      </c>
      <c r="F5" t="n">
        <v>27.92</v>
      </c>
      <c r="G5" t="n">
        <v>32.22</v>
      </c>
      <c r="H5" t="n">
        <v>0.41</v>
      </c>
      <c r="I5" t="n">
        <v>52</v>
      </c>
      <c r="J5" t="n">
        <v>172.25</v>
      </c>
      <c r="K5" t="n">
        <v>51.39</v>
      </c>
      <c r="L5" t="n">
        <v>4</v>
      </c>
      <c r="M5" t="n">
        <v>40</v>
      </c>
      <c r="N5" t="n">
        <v>31.86</v>
      </c>
      <c r="O5" t="n">
        <v>21478.05</v>
      </c>
      <c r="P5" t="n">
        <v>278.13</v>
      </c>
      <c r="Q5" t="n">
        <v>3818.59</v>
      </c>
      <c r="R5" t="n">
        <v>222.84</v>
      </c>
      <c r="S5" t="n">
        <v>129.87</v>
      </c>
      <c r="T5" t="n">
        <v>39826.12</v>
      </c>
      <c r="U5" t="n">
        <v>0.58</v>
      </c>
      <c r="V5" t="n">
        <v>0.78</v>
      </c>
      <c r="W5" t="n">
        <v>6.33</v>
      </c>
      <c r="X5" t="n">
        <v>2.36</v>
      </c>
      <c r="Y5" t="n">
        <v>2</v>
      </c>
      <c r="Z5" t="n">
        <v>10</v>
      </c>
      <c r="AA5" t="n">
        <v>117.1982444373413</v>
      </c>
      <c r="AB5" t="n">
        <v>160.3558084607358</v>
      </c>
      <c r="AC5" t="n">
        <v>145.051675162078</v>
      </c>
      <c r="AD5" t="n">
        <v>117198.2444373413</v>
      </c>
      <c r="AE5" t="n">
        <v>160355.8084607358</v>
      </c>
      <c r="AF5" t="n">
        <v>4.665216876484087e-06</v>
      </c>
      <c r="AG5" t="n">
        <v>0.4452777777777778</v>
      </c>
      <c r="AH5" t="n">
        <v>145051.675162078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3.1648</v>
      </c>
      <c r="E6" t="n">
        <v>31.6</v>
      </c>
      <c r="F6" t="n">
        <v>27.67</v>
      </c>
      <c r="G6" t="n">
        <v>36.09</v>
      </c>
      <c r="H6" t="n">
        <v>0.51</v>
      </c>
      <c r="I6" t="n">
        <v>46</v>
      </c>
      <c r="J6" t="n">
        <v>173.71</v>
      </c>
      <c r="K6" t="n">
        <v>51.39</v>
      </c>
      <c r="L6" t="n">
        <v>5</v>
      </c>
      <c r="M6" t="n">
        <v>1</v>
      </c>
      <c r="N6" t="n">
        <v>32.32</v>
      </c>
      <c r="O6" t="n">
        <v>21658.78</v>
      </c>
      <c r="P6" t="n">
        <v>268.46</v>
      </c>
      <c r="Q6" t="n">
        <v>3819.04</v>
      </c>
      <c r="R6" t="n">
        <v>213.09</v>
      </c>
      <c r="S6" t="n">
        <v>129.87</v>
      </c>
      <c r="T6" t="n">
        <v>34981.47</v>
      </c>
      <c r="U6" t="n">
        <v>0.61</v>
      </c>
      <c r="V6" t="n">
        <v>0.79</v>
      </c>
      <c r="W6" t="n">
        <v>6.35</v>
      </c>
      <c r="X6" t="n">
        <v>2.1</v>
      </c>
      <c r="Y6" t="n">
        <v>2</v>
      </c>
      <c r="Z6" t="n">
        <v>10</v>
      </c>
      <c r="AA6" t="n">
        <v>112.5546178019703</v>
      </c>
      <c r="AB6" t="n">
        <v>154.0021936358756</v>
      </c>
      <c r="AC6" t="n">
        <v>139.304440418746</v>
      </c>
      <c r="AD6" t="n">
        <v>112554.6178019703</v>
      </c>
      <c r="AE6" t="n">
        <v>154002.1936358756</v>
      </c>
      <c r="AF6" t="n">
        <v>4.733266556822633e-06</v>
      </c>
      <c r="AG6" t="n">
        <v>0.4388888888888889</v>
      </c>
      <c r="AH6" t="n">
        <v>139304.440418746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3.1645</v>
      </c>
      <c r="E7" t="n">
        <v>31.6</v>
      </c>
      <c r="F7" t="n">
        <v>27.67</v>
      </c>
      <c r="G7" t="n">
        <v>36.09</v>
      </c>
      <c r="H7" t="n">
        <v>0.61</v>
      </c>
      <c r="I7" t="n">
        <v>46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270.64</v>
      </c>
      <c r="Q7" t="n">
        <v>3819.04</v>
      </c>
      <c r="R7" t="n">
        <v>213.1</v>
      </c>
      <c r="S7" t="n">
        <v>129.87</v>
      </c>
      <c r="T7" t="n">
        <v>34985.65</v>
      </c>
      <c r="U7" t="n">
        <v>0.61</v>
      </c>
      <c r="V7" t="n">
        <v>0.79</v>
      </c>
      <c r="W7" t="n">
        <v>6.35</v>
      </c>
      <c r="X7" t="n">
        <v>2.11</v>
      </c>
      <c r="Y7" t="n">
        <v>2</v>
      </c>
      <c r="Z7" t="n">
        <v>10</v>
      </c>
      <c r="AA7" t="n">
        <v>113.1648236247768</v>
      </c>
      <c r="AB7" t="n">
        <v>154.83710416302</v>
      </c>
      <c r="AC7" t="n">
        <v>140.0596682569843</v>
      </c>
      <c r="AD7" t="n">
        <v>113164.8236247768</v>
      </c>
      <c r="AE7" t="n">
        <v>154837.10416302</v>
      </c>
      <c r="AF7" t="n">
        <v>4.73281787761161e-06</v>
      </c>
      <c r="AG7" t="n">
        <v>0.4388888888888889</v>
      </c>
      <c r="AH7" t="n">
        <v>140059.6682569843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2.5925</v>
      </c>
      <c r="E2" t="n">
        <v>38.57</v>
      </c>
      <c r="F2" t="n">
        <v>34.48</v>
      </c>
      <c r="G2" t="n">
        <v>10.77</v>
      </c>
      <c r="H2" t="n">
        <v>0.34</v>
      </c>
      <c r="I2" t="n">
        <v>192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162.29</v>
      </c>
      <c r="Q2" t="n">
        <v>3822.26</v>
      </c>
      <c r="R2" t="n">
        <v>436.3</v>
      </c>
      <c r="S2" t="n">
        <v>129.87</v>
      </c>
      <c r="T2" t="n">
        <v>145856.46</v>
      </c>
      <c r="U2" t="n">
        <v>0.3</v>
      </c>
      <c r="V2" t="n">
        <v>0.64</v>
      </c>
      <c r="W2" t="n">
        <v>6.79</v>
      </c>
      <c r="X2" t="n">
        <v>8.91</v>
      </c>
      <c r="Y2" t="n">
        <v>2</v>
      </c>
      <c r="Z2" t="n">
        <v>10</v>
      </c>
      <c r="AA2" t="n">
        <v>87.85235933489072</v>
      </c>
      <c r="AB2" t="n">
        <v>120.203473814504</v>
      </c>
      <c r="AC2" t="n">
        <v>108.7314229803142</v>
      </c>
      <c r="AD2" t="n">
        <v>87852.35933489072</v>
      </c>
      <c r="AE2" t="n">
        <v>120203.473814504</v>
      </c>
      <c r="AF2" t="n">
        <v>4.640226730718854e-06</v>
      </c>
      <c r="AG2" t="n">
        <v>0.5356944444444445</v>
      </c>
      <c r="AH2" t="n">
        <v>108731.4229803141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1.9282</v>
      </c>
      <c r="E2" t="n">
        <v>51.86</v>
      </c>
      <c r="F2" t="n">
        <v>41.05</v>
      </c>
      <c r="G2" t="n">
        <v>7.77</v>
      </c>
      <c r="H2" t="n">
        <v>0.13</v>
      </c>
      <c r="I2" t="n">
        <v>317</v>
      </c>
      <c r="J2" t="n">
        <v>133.21</v>
      </c>
      <c r="K2" t="n">
        <v>46.47</v>
      </c>
      <c r="L2" t="n">
        <v>1</v>
      </c>
      <c r="M2" t="n">
        <v>315</v>
      </c>
      <c r="N2" t="n">
        <v>20.75</v>
      </c>
      <c r="O2" t="n">
        <v>16663.42</v>
      </c>
      <c r="P2" t="n">
        <v>432.37</v>
      </c>
      <c r="Q2" t="n">
        <v>3820.56</v>
      </c>
      <c r="R2" t="n">
        <v>669.37</v>
      </c>
      <c r="S2" t="n">
        <v>129.87</v>
      </c>
      <c r="T2" t="n">
        <v>261764.06</v>
      </c>
      <c r="U2" t="n">
        <v>0.19</v>
      </c>
      <c r="V2" t="n">
        <v>0.53</v>
      </c>
      <c r="W2" t="n">
        <v>6.75</v>
      </c>
      <c r="X2" t="n">
        <v>15.48</v>
      </c>
      <c r="Y2" t="n">
        <v>2</v>
      </c>
      <c r="Z2" t="n">
        <v>10</v>
      </c>
      <c r="AA2" t="n">
        <v>276.9908923858209</v>
      </c>
      <c r="AB2" t="n">
        <v>378.9911589380107</v>
      </c>
      <c r="AC2" t="n">
        <v>342.8207746463985</v>
      </c>
      <c r="AD2" t="n">
        <v>276990.8923858209</v>
      </c>
      <c r="AE2" t="n">
        <v>378991.1589380107</v>
      </c>
      <c r="AF2" t="n">
        <v>2.998150962409031e-06</v>
      </c>
      <c r="AG2" t="n">
        <v>0.7202777777777778</v>
      </c>
      <c r="AH2" t="n">
        <v>342820.7746463985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2.8131</v>
      </c>
      <c r="E3" t="n">
        <v>35.55</v>
      </c>
      <c r="F3" t="n">
        <v>30.48</v>
      </c>
      <c r="G3" t="n">
        <v>17.25</v>
      </c>
      <c r="H3" t="n">
        <v>0.26</v>
      </c>
      <c r="I3" t="n">
        <v>106</v>
      </c>
      <c r="J3" t="n">
        <v>134.55</v>
      </c>
      <c r="K3" t="n">
        <v>46.47</v>
      </c>
      <c r="L3" t="n">
        <v>2</v>
      </c>
      <c r="M3" t="n">
        <v>104</v>
      </c>
      <c r="N3" t="n">
        <v>21.09</v>
      </c>
      <c r="O3" t="n">
        <v>16828.84</v>
      </c>
      <c r="P3" t="n">
        <v>290.36</v>
      </c>
      <c r="Q3" t="n">
        <v>3819.4</v>
      </c>
      <c r="R3" t="n">
        <v>309.92</v>
      </c>
      <c r="S3" t="n">
        <v>129.87</v>
      </c>
      <c r="T3" t="n">
        <v>83098.17999999999</v>
      </c>
      <c r="U3" t="n">
        <v>0.42</v>
      </c>
      <c r="V3" t="n">
        <v>0.72</v>
      </c>
      <c r="W3" t="n">
        <v>6.4</v>
      </c>
      <c r="X3" t="n">
        <v>4.92</v>
      </c>
      <c r="Y3" t="n">
        <v>2</v>
      </c>
      <c r="Z3" t="n">
        <v>10</v>
      </c>
      <c r="AA3" t="n">
        <v>132.6837192417984</v>
      </c>
      <c r="AB3" t="n">
        <v>181.5437182591158</v>
      </c>
      <c r="AC3" t="n">
        <v>164.2174405867256</v>
      </c>
      <c r="AD3" t="n">
        <v>132683.7192417984</v>
      </c>
      <c r="AE3" t="n">
        <v>181543.7182591158</v>
      </c>
      <c r="AF3" t="n">
        <v>4.374078660073045e-06</v>
      </c>
      <c r="AG3" t="n">
        <v>0.49375</v>
      </c>
      <c r="AH3" t="n">
        <v>164217.4405867256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3.0975</v>
      </c>
      <c r="E4" t="n">
        <v>32.28</v>
      </c>
      <c r="F4" t="n">
        <v>28.42</v>
      </c>
      <c r="G4" t="n">
        <v>27.5</v>
      </c>
      <c r="H4" t="n">
        <v>0.39</v>
      </c>
      <c r="I4" t="n">
        <v>62</v>
      </c>
      <c r="J4" t="n">
        <v>135.9</v>
      </c>
      <c r="K4" t="n">
        <v>46.47</v>
      </c>
      <c r="L4" t="n">
        <v>3</v>
      </c>
      <c r="M4" t="n">
        <v>18</v>
      </c>
      <c r="N4" t="n">
        <v>21.43</v>
      </c>
      <c r="O4" t="n">
        <v>16994.64</v>
      </c>
      <c r="P4" t="n">
        <v>240.73</v>
      </c>
      <c r="Q4" t="n">
        <v>3819.45</v>
      </c>
      <c r="R4" t="n">
        <v>238.45</v>
      </c>
      <c r="S4" t="n">
        <v>129.87</v>
      </c>
      <c r="T4" t="n">
        <v>47583.08</v>
      </c>
      <c r="U4" t="n">
        <v>0.54</v>
      </c>
      <c r="V4" t="n">
        <v>0.77</v>
      </c>
      <c r="W4" t="n">
        <v>6.38</v>
      </c>
      <c r="X4" t="n">
        <v>2.85</v>
      </c>
      <c r="Y4" t="n">
        <v>2</v>
      </c>
      <c r="Z4" t="n">
        <v>10</v>
      </c>
      <c r="AA4" t="n">
        <v>104.2688297360855</v>
      </c>
      <c r="AB4" t="n">
        <v>142.6652128609669</v>
      </c>
      <c r="AC4" t="n">
        <v>129.0494451774386</v>
      </c>
      <c r="AD4" t="n">
        <v>104268.8297360855</v>
      </c>
      <c r="AE4" t="n">
        <v>142665.2128609669</v>
      </c>
      <c r="AF4" t="n">
        <v>4.816291155513937e-06</v>
      </c>
      <c r="AG4" t="n">
        <v>0.4483333333333334</v>
      </c>
      <c r="AH4" t="n">
        <v>129049.4451774386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3.1109</v>
      </c>
      <c r="E5" t="n">
        <v>32.15</v>
      </c>
      <c r="F5" t="n">
        <v>28.33</v>
      </c>
      <c r="G5" t="n">
        <v>28.33</v>
      </c>
      <c r="H5" t="n">
        <v>0.52</v>
      </c>
      <c r="I5" t="n">
        <v>60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241.29</v>
      </c>
      <c r="Q5" t="n">
        <v>3819.53</v>
      </c>
      <c r="R5" t="n">
        <v>234.66</v>
      </c>
      <c r="S5" t="n">
        <v>129.87</v>
      </c>
      <c r="T5" t="n">
        <v>45698.42</v>
      </c>
      <c r="U5" t="n">
        <v>0.55</v>
      </c>
      <c r="V5" t="n">
        <v>0.77</v>
      </c>
      <c r="W5" t="n">
        <v>6.4</v>
      </c>
      <c r="X5" t="n">
        <v>2.77</v>
      </c>
      <c r="Y5" t="n">
        <v>2</v>
      </c>
      <c r="Z5" t="n">
        <v>10</v>
      </c>
      <c r="AA5" t="n">
        <v>103.8781211391052</v>
      </c>
      <c r="AB5" t="n">
        <v>142.130628121732</v>
      </c>
      <c r="AC5" t="n">
        <v>128.5658804554217</v>
      </c>
      <c r="AD5" t="n">
        <v>103878.1211391052</v>
      </c>
      <c r="AE5" t="n">
        <v>142130.628121732</v>
      </c>
      <c r="AF5" t="n">
        <v>4.837126765355386e-06</v>
      </c>
      <c r="AG5" t="n">
        <v>0.4465277777777777</v>
      </c>
      <c r="AH5" t="n">
        <v>128565.8804554217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1.7362</v>
      </c>
      <c r="E2" t="n">
        <v>57.6</v>
      </c>
      <c r="F2" t="n">
        <v>43.95</v>
      </c>
      <c r="G2" t="n">
        <v>7.09</v>
      </c>
      <c r="H2" t="n">
        <v>0.12</v>
      </c>
      <c r="I2" t="n">
        <v>372</v>
      </c>
      <c r="J2" t="n">
        <v>150.44</v>
      </c>
      <c r="K2" t="n">
        <v>49.1</v>
      </c>
      <c r="L2" t="n">
        <v>1</v>
      </c>
      <c r="M2" t="n">
        <v>370</v>
      </c>
      <c r="N2" t="n">
        <v>25.34</v>
      </c>
      <c r="O2" t="n">
        <v>18787.76</v>
      </c>
      <c r="P2" t="n">
        <v>506.52</v>
      </c>
      <c r="Q2" t="n">
        <v>3821.4</v>
      </c>
      <c r="R2" t="n">
        <v>768.02</v>
      </c>
      <c r="S2" t="n">
        <v>129.87</v>
      </c>
      <c r="T2" t="n">
        <v>310815.56</v>
      </c>
      <c r="U2" t="n">
        <v>0.17</v>
      </c>
      <c r="V2" t="n">
        <v>0.5</v>
      </c>
      <c r="W2" t="n">
        <v>6.85</v>
      </c>
      <c r="X2" t="n">
        <v>18.37</v>
      </c>
      <c r="Y2" t="n">
        <v>2</v>
      </c>
      <c r="Z2" t="n">
        <v>10</v>
      </c>
      <c r="AA2" t="n">
        <v>356.2823904116171</v>
      </c>
      <c r="AB2" t="n">
        <v>487.4812846309147</v>
      </c>
      <c r="AC2" t="n">
        <v>440.9567550100195</v>
      </c>
      <c r="AD2" t="n">
        <v>356282.3904116171</v>
      </c>
      <c r="AE2" t="n">
        <v>487481.2846309147</v>
      </c>
      <c r="AF2" t="n">
        <v>2.645080821953203e-06</v>
      </c>
      <c r="AG2" t="n">
        <v>0.8</v>
      </c>
      <c r="AH2" t="n">
        <v>440956.7550100195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2.6834</v>
      </c>
      <c r="E3" t="n">
        <v>37.27</v>
      </c>
      <c r="F3" t="n">
        <v>31.26</v>
      </c>
      <c r="G3" t="n">
        <v>15.37</v>
      </c>
      <c r="H3" t="n">
        <v>0.23</v>
      </c>
      <c r="I3" t="n">
        <v>122</v>
      </c>
      <c r="J3" t="n">
        <v>151.83</v>
      </c>
      <c r="K3" t="n">
        <v>49.1</v>
      </c>
      <c r="L3" t="n">
        <v>2</v>
      </c>
      <c r="M3" t="n">
        <v>120</v>
      </c>
      <c r="N3" t="n">
        <v>25.73</v>
      </c>
      <c r="O3" t="n">
        <v>18959.54</v>
      </c>
      <c r="P3" t="n">
        <v>333.92</v>
      </c>
      <c r="Q3" t="n">
        <v>3819.43</v>
      </c>
      <c r="R3" t="n">
        <v>336.61</v>
      </c>
      <c r="S3" t="n">
        <v>129.87</v>
      </c>
      <c r="T3" t="n">
        <v>96363.08</v>
      </c>
      <c r="U3" t="n">
        <v>0.39</v>
      </c>
      <c r="V3" t="n">
        <v>0.7</v>
      </c>
      <c r="W3" t="n">
        <v>6.43</v>
      </c>
      <c r="X3" t="n">
        <v>5.7</v>
      </c>
      <c r="Y3" t="n">
        <v>2</v>
      </c>
      <c r="Z3" t="n">
        <v>10</v>
      </c>
      <c r="AA3" t="n">
        <v>156.777642427789</v>
      </c>
      <c r="AB3" t="n">
        <v>214.5100869110435</v>
      </c>
      <c r="AC3" t="n">
        <v>194.0375452831127</v>
      </c>
      <c r="AD3" t="n">
        <v>156777.642427789</v>
      </c>
      <c r="AE3" t="n">
        <v>214510.0869110435</v>
      </c>
      <c r="AF3" t="n">
        <v>4.088129177300555e-06</v>
      </c>
      <c r="AG3" t="n">
        <v>0.517638888888889</v>
      </c>
      <c r="AH3" t="n">
        <v>194037.5452831127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3.0264</v>
      </c>
      <c r="E4" t="n">
        <v>33.04</v>
      </c>
      <c r="F4" t="n">
        <v>28.69</v>
      </c>
      <c r="G4" t="n">
        <v>25.31</v>
      </c>
      <c r="H4" t="n">
        <v>0.35</v>
      </c>
      <c r="I4" t="n">
        <v>68</v>
      </c>
      <c r="J4" t="n">
        <v>153.23</v>
      </c>
      <c r="K4" t="n">
        <v>49.1</v>
      </c>
      <c r="L4" t="n">
        <v>3</v>
      </c>
      <c r="M4" t="n">
        <v>64</v>
      </c>
      <c r="N4" t="n">
        <v>26.13</v>
      </c>
      <c r="O4" t="n">
        <v>19131.85</v>
      </c>
      <c r="P4" t="n">
        <v>277.57</v>
      </c>
      <c r="Q4" t="n">
        <v>3818.91</v>
      </c>
      <c r="R4" t="n">
        <v>249.14</v>
      </c>
      <c r="S4" t="n">
        <v>129.87</v>
      </c>
      <c r="T4" t="n">
        <v>52897.44</v>
      </c>
      <c r="U4" t="n">
        <v>0.52</v>
      </c>
      <c r="V4" t="n">
        <v>0.76</v>
      </c>
      <c r="W4" t="n">
        <v>6.34</v>
      </c>
      <c r="X4" t="n">
        <v>3.13</v>
      </c>
      <c r="Y4" t="n">
        <v>2</v>
      </c>
      <c r="Z4" t="n">
        <v>10</v>
      </c>
      <c r="AA4" t="n">
        <v>119.693144718818</v>
      </c>
      <c r="AB4" t="n">
        <v>163.7694410930826</v>
      </c>
      <c r="AC4" t="n">
        <v>148.1395154870582</v>
      </c>
      <c r="AD4" t="n">
        <v>119693.144718818</v>
      </c>
      <c r="AE4" t="n">
        <v>163769.4410930826</v>
      </c>
      <c r="AF4" t="n">
        <v>4.610685750235672e-06</v>
      </c>
      <c r="AG4" t="n">
        <v>0.4588888888888889</v>
      </c>
      <c r="AH4" t="n">
        <v>148139.5154870582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3.1363</v>
      </c>
      <c r="E5" t="n">
        <v>31.88</v>
      </c>
      <c r="F5" t="n">
        <v>27.99</v>
      </c>
      <c r="G5" t="n">
        <v>31.69</v>
      </c>
      <c r="H5" t="n">
        <v>0.46</v>
      </c>
      <c r="I5" t="n">
        <v>53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253.93</v>
      </c>
      <c r="Q5" t="n">
        <v>3819.57</v>
      </c>
      <c r="R5" t="n">
        <v>223.62</v>
      </c>
      <c r="S5" t="n">
        <v>129.87</v>
      </c>
      <c r="T5" t="n">
        <v>40213.73</v>
      </c>
      <c r="U5" t="n">
        <v>0.58</v>
      </c>
      <c r="V5" t="n">
        <v>0.78</v>
      </c>
      <c r="W5" t="n">
        <v>6.37</v>
      </c>
      <c r="X5" t="n">
        <v>2.43</v>
      </c>
      <c r="Y5" t="n">
        <v>2</v>
      </c>
      <c r="Z5" t="n">
        <v>10</v>
      </c>
      <c r="AA5" t="n">
        <v>108.1287014576385</v>
      </c>
      <c r="AB5" t="n">
        <v>147.9464596359152</v>
      </c>
      <c r="AC5" t="n">
        <v>133.8266571724639</v>
      </c>
      <c r="AD5" t="n">
        <v>108128.7014576385</v>
      </c>
      <c r="AE5" t="n">
        <v>147946.4596359152</v>
      </c>
      <c r="AF5" t="n">
        <v>4.778117141972025e-06</v>
      </c>
      <c r="AG5" t="n">
        <v>0.4427777777777778</v>
      </c>
      <c r="AH5" t="n">
        <v>133826.6571724639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3.1448</v>
      </c>
      <c r="E6" t="n">
        <v>31.8</v>
      </c>
      <c r="F6" t="n">
        <v>27.93</v>
      </c>
      <c r="G6" t="n">
        <v>32.23</v>
      </c>
      <c r="H6" t="n">
        <v>0.57</v>
      </c>
      <c r="I6" t="n">
        <v>52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255.47</v>
      </c>
      <c r="Q6" t="n">
        <v>3819.68</v>
      </c>
      <c r="R6" t="n">
        <v>221.69</v>
      </c>
      <c r="S6" t="n">
        <v>129.87</v>
      </c>
      <c r="T6" t="n">
        <v>39249.34</v>
      </c>
      <c r="U6" t="n">
        <v>0.59</v>
      </c>
      <c r="V6" t="n">
        <v>0.78</v>
      </c>
      <c r="W6" t="n">
        <v>6.37</v>
      </c>
      <c r="X6" t="n">
        <v>2.37</v>
      </c>
      <c r="Y6" t="n">
        <v>2</v>
      </c>
      <c r="Z6" t="n">
        <v>10</v>
      </c>
      <c r="AA6" t="n">
        <v>108.1936367472868</v>
      </c>
      <c r="AB6" t="n">
        <v>148.0353069639549</v>
      </c>
      <c r="AC6" t="n">
        <v>133.9070250362136</v>
      </c>
      <c r="AD6" t="n">
        <v>108193.6367472868</v>
      </c>
      <c r="AE6" t="n">
        <v>148035.3069639549</v>
      </c>
      <c r="AF6" t="n">
        <v>4.79106679465409e-06</v>
      </c>
      <c r="AG6" t="n">
        <v>0.4416666666666667</v>
      </c>
      <c r="AH6" t="n">
        <v>133907.0250362135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1.3801</v>
      </c>
      <c r="E2" t="n">
        <v>72.45999999999999</v>
      </c>
      <c r="F2" t="n">
        <v>51.2</v>
      </c>
      <c r="G2" t="n">
        <v>6.08</v>
      </c>
      <c r="H2" t="n">
        <v>0.1</v>
      </c>
      <c r="I2" t="n">
        <v>505</v>
      </c>
      <c r="J2" t="n">
        <v>185.69</v>
      </c>
      <c r="K2" t="n">
        <v>53.44</v>
      </c>
      <c r="L2" t="n">
        <v>1</v>
      </c>
      <c r="M2" t="n">
        <v>503</v>
      </c>
      <c r="N2" t="n">
        <v>36.26</v>
      </c>
      <c r="O2" t="n">
        <v>23136.14</v>
      </c>
      <c r="P2" t="n">
        <v>684.3</v>
      </c>
      <c r="Q2" t="n">
        <v>3822.05</v>
      </c>
      <c r="R2" t="n">
        <v>1015.13</v>
      </c>
      <c r="S2" t="n">
        <v>129.87</v>
      </c>
      <c r="T2" t="n">
        <v>433705.88</v>
      </c>
      <c r="U2" t="n">
        <v>0.13</v>
      </c>
      <c r="V2" t="n">
        <v>0.43</v>
      </c>
      <c r="W2" t="n">
        <v>7.07</v>
      </c>
      <c r="X2" t="n">
        <v>25.61</v>
      </c>
      <c r="Y2" t="n">
        <v>2</v>
      </c>
      <c r="Z2" t="n">
        <v>10</v>
      </c>
      <c r="AA2" t="n">
        <v>594.7818598692571</v>
      </c>
      <c r="AB2" t="n">
        <v>813.8067805968549</v>
      </c>
      <c r="AC2" t="n">
        <v>736.1382036416807</v>
      </c>
      <c r="AD2" t="n">
        <v>594781.8598692571</v>
      </c>
      <c r="AE2" t="n">
        <v>813806.7805968549</v>
      </c>
      <c r="AF2" t="n">
        <v>2.029445783988565e-06</v>
      </c>
      <c r="AG2" t="n">
        <v>1.006388888888889</v>
      </c>
      <c r="AH2" t="n">
        <v>736138.2036416807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2.4511</v>
      </c>
      <c r="E3" t="n">
        <v>40.8</v>
      </c>
      <c r="F3" t="n">
        <v>32.67</v>
      </c>
      <c r="G3" t="n">
        <v>12.9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416.01</v>
      </c>
      <c r="Q3" t="n">
        <v>3820.7</v>
      </c>
      <c r="R3" t="n">
        <v>384.36</v>
      </c>
      <c r="S3" t="n">
        <v>129.87</v>
      </c>
      <c r="T3" t="n">
        <v>120087.76</v>
      </c>
      <c r="U3" t="n">
        <v>0.34</v>
      </c>
      <c r="V3" t="n">
        <v>0.67</v>
      </c>
      <c r="W3" t="n">
        <v>6.47</v>
      </c>
      <c r="X3" t="n">
        <v>7.1</v>
      </c>
      <c r="Y3" t="n">
        <v>2</v>
      </c>
      <c r="Z3" t="n">
        <v>10</v>
      </c>
      <c r="AA3" t="n">
        <v>208.0972294621284</v>
      </c>
      <c r="AB3" t="n">
        <v>284.727809951782</v>
      </c>
      <c r="AC3" t="n">
        <v>257.5537873880588</v>
      </c>
      <c r="AD3" t="n">
        <v>208097.2294621284</v>
      </c>
      <c r="AE3" t="n">
        <v>284727.809951782</v>
      </c>
      <c r="AF3" t="n">
        <v>3.60435806183202e-06</v>
      </c>
      <c r="AG3" t="n">
        <v>0.5666666666666667</v>
      </c>
      <c r="AH3" t="n">
        <v>257553.7873880588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2.8334</v>
      </c>
      <c r="E4" t="n">
        <v>35.29</v>
      </c>
      <c r="F4" t="n">
        <v>29.59</v>
      </c>
      <c r="G4" t="n">
        <v>20.4</v>
      </c>
      <c r="H4" t="n">
        <v>0.28</v>
      </c>
      <c r="I4" t="n">
        <v>87</v>
      </c>
      <c r="J4" t="n">
        <v>188.73</v>
      </c>
      <c r="K4" t="n">
        <v>53.44</v>
      </c>
      <c r="L4" t="n">
        <v>3</v>
      </c>
      <c r="M4" t="n">
        <v>85</v>
      </c>
      <c r="N4" t="n">
        <v>37.29</v>
      </c>
      <c r="O4" t="n">
        <v>23510.33</v>
      </c>
      <c r="P4" t="n">
        <v>356.23</v>
      </c>
      <c r="Q4" t="n">
        <v>3819.67</v>
      </c>
      <c r="R4" t="n">
        <v>279.5</v>
      </c>
      <c r="S4" t="n">
        <v>129.87</v>
      </c>
      <c r="T4" t="n">
        <v>67981.59</v>
      </c>
      <c r="U4" t="n">
        <v>0.46</v>
      </c>
      <c r="V4" t="n">
        <v>0.74</v>
      </c>
      <c r="W4" t="n">
        <v>6.37</v>
      </c>
      <c r="X4" t="n">
        <v>4.02</v>
      </c>
      <c r="Y4" t="n">
        <v>2</v>
      </c>
      <c r="Z4" t="n">
        <v>10</v>
      </c>
      <c r="AA4" t="n">
        <v>157.2382472350979</v>
      </c>
      <c r="AB4" t="n">
        <v>215.1403067288531</v>
      </c>
      <c r="AC4" t="n">
        <v>194.6076178060299</v>
      </c>
      <c r="AD4" t="n">
        <v>157238.2472350979</v>
      </c>
      <c r="AE4" t="n">
        <v>215140.3067288531</v>
      </c>
      <c r="AF4" t="n">
        <v>4.166532631224693e-06</v>
      </c>
      <c r="AG4" t="n">
        <v>0.4901388888888889</v>
      </c>
      <c r="AH4" t="n">
        <v>194607.6178060299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3.0472</v>
      </c>
      <c r="E5" t="n">
        <v>32.82</v>
      </c>
      <c r="F5" t="n">
        <v>28.19</v>
      </c>
      <c r="G5" t="n">
        <v>29.16</v>
      </c>
      <c r="H5" t="n">
        <v>0.37</v>
      </c>
      <c r="I5" t="n">
        <v>58</v>
      </c>
      <c r="J5" t="n">
        <v>190.25</v>
      </c>
      <c r="K5" t="n">
        <v>53.44</v>
      </c>
      <c r="L5" t="n">
        <v>4</v>
      </c>
      <c r="M5" t="n">
        <v>56</v>
      </c>
      <c r="N5" t="n">
        <v>37.82</v>
      </c>
      <c r="O5" t="n">
        <v>23698.48</v>
      </c>
      <c r="P5" t="n">
        <v>316.53</v>
      </c>
      <c r="Q5" t="n">
        <v>3819.17</v>
      </c>
      <c r="R5" t="n">
        <v>232.43</v>
      </c>
      <c r="S5" t="n">
        <v>129.87</v>
      </c>
      <c r="T5" t="n">
        <v>44588.93</v>
      </c>
      <c r="U5" t="n">
        <v>0.5600000000000001</v>
      </c>
      <c r="V5" t="n">
        <v>0.78</v>
      </c>
      <c r="W5" t="n">
        <v>6.32</v>
      </c>
      <c r="X5" t="n">
        <v>2.63</v>
      </c>
      <c r="Y5" t="n">
        <v>2</v>
      </c>
      <c r="Z5" t="n">
        <v>10</v>
      </c>
      <c r="AA5" t="n">
        <v>133.0196840107058</v>
      </c>
      <c r="AB5" t="n">
        <v>182.0034000776543</v>
      </c>
      <c r="AC5" t="n">
        <v>164.6332510176704</v>
      </c>
      <c r="AD5" t="n">
        <v>133019.6840107059</v>
      </c>
      <c r="AE5" t="n">
        <v>182003.4000776543</v>
      </c>
      <c r="AF5" t="n">
        <v>4.480926884261977e-06</v>
      </c>
      <c r="AG5" t="n">
        <v>0.4558333333333333</v>
      </c>
      <c r="AH5" t="n">
        <v>164633.2510176704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3.1573</v>
      </c>
      <c r="E6" t="n">
        <v>31.67</v>
      </c>
      <c r="F6" t="n">
        <v>27.57</v>
      </c>
      <c r="G6" t="n">
        <v>37.59</v>
      </c>
      <c r="H6" t="n">
        <v>0.46</v>
      </c>
      <c r="I6" t="n">
        <v>44</v>
      </c>
      <c r="J6" t="n">
        <v>191.78</v>
      </c>
      <c r="K6" t="n">
        <v>53.44</v>
      </c>
      <c r="L6" t="n">
        <v>5</v>
      </c>
      <c r="M6" t="n">
        <v>22</v>
      </c>
      <c r="N6" t="n">
        <v>38.35</v>
      </c>
      <c r="O6" t="n">
        <v>23887.36</v>
      </c>
      <c r="P6" t="n">
        <v>288.12</v>
      </c>
      <c r="Q6" t="n">
        <v>3819.08</v>
      </c>
      <c r="R6" t="n">
        <v>210.24</v>
      </c>
      <c r="S6" t="n">
        <v>129.87</v>
      </c>
      <c r="T6" t="n">
        <v>33568.67</v>
      </c>
      <c r="U6" t="n">
        <v>0.62</v>
      </c>
      <c r="V6" t="n">
        <v>0.79</v>
      </c>
      <c r="W6" t="n">
        <v>6.33</v>
      </c>
      <c r="X6" t="n">
        <v>2</v>
      </c>
      <c r="Y6" t="n">
        <v>2</v>
      </c>
      <c r="Z6" t="n">
        <v>10</v>
      </c>
      <c r="AA6" t="n">
        <v>119.7663881325683</v>
      </c>
      <c r="AB6" t="n">
        <v>163.8696559630471</v>
      </c>
      <c r="AC6" t="n">
        <v>148.2301659904858</v>
      </c>
      <c r="AD6" t="n">
        <v>119766.3881325683</v>
      </c>
      <c r="AE6" t="n">
        <v>163869.6559630471</v>
      </c>
      <c r="AF6" t="n">
        <v>4.642829631031879e-06</v>
      </c>
      <c r="AG6" t="n">
        <v>0.4398611111111111</v>
      </c>
      <c r="AH6" t="n">
        <v>148230.1659904858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3.1758</v>
      </c>
      <c r="E7" t="n">
        <v>31.49</v>
      </c>
      <c r="F7" t="n">
        <v>27.46</v>
      </c>
      <c r="G7" t="n">
        <v>39.22</v>
      </c>
      <c r="H7" t="n">
        <v>0.55</v>
      </c>
      <c r="I7" t="n">
        <v>42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284.55</v>
      </c>
      <c r="Q7" t="n">
        <v>3818.85</v>
      </c>
      <c r="R7" t="n">
        <v>206.02</v>
      </c>
      <c r="S7" t="n">
        <v>129.87</v>
      </c>
      <c r="T7" t="n">
        <v>31466.61</v>
      </c>
      <c r="U7" t="n">
        <v>0.63</v>
      </c>
      <c r="V7" t="n">
        <v>0.8</v>
      </c>
      <c r="W7" t="n">
        <v>6.34</v>
      </c>
      <c r="X7" t="n">
        <v>1.9</v>
      </c>
      <c r="Y7" t="n">
        <v>2</v>
      </c>
      <c r="Z7" t="n">
        <v>10</v>
      </c>
      <c r="AA7" t="n">
        <v>117.9520909153485</v>
      </c>
      <c r="AB7" t="n">
        <v>161.3872544693041</v>
      </c>
      <c r="AC7" t="n">
        <v>145.9846814112324</v>
      </c>
      <c r="AD7" t="n">
        <v>117952.0909153485</v>
      </c>
      <c r="AE7" t="n">
        <v>161387.2544693041</v>
      </c>
      <c r="AF7" t="n">
        <v>4.670033998109473e-06</v>
      </c>
      <c r="AG7" t="n">
        <v>0.4373611111111111</v>
      </c>
      <c r="AH7" t="n">
        <v>145984.6814112324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2.1384</v>
      </c>
      <c r="E2" t="n">
        <v>46.76</v>
      </c>
      <c r="F2" t="n">
        <v>38.35</v>
      </c>
      <c r="G2" t="n">
        <v>8.68</v>
      </c>
      <c r="H2" t="n">
        <v>0.15</v>
      </c>
      <c r="I2" t="n">
        <v>265</v>
      </c>
      <c r="J2" t="n">
        <v>116.05</v>
      </c>
      <c r="K2" t="n">
        <v>43.4</v>
      </c>
      <c r="L2" t="n">
        <v>1</v>
      </c>
      <c r="M2" t="n">
        <v>263</v>
      </c>
      <c r="N2" t="n">
        <v>16.65</v>
      </c>
      <c r="O2" t="n">
        <v>14546.17</v>
      </c>
      <c r="P2" t="n">
        <v>362.48</v>
      </c>
      <c r="Q2" t="n">
        <v>3820.63</v>
      </c>
      <c r="R2" t="n">
        <v>577.4</v>
      </c>
      <c r="S2" t="n">
        <v>129.87</v>
      </c>
      <c r="T2" t="n">
        <v>216043.81</v>
      </c>
      <c r="U2" t="n">
        <v>0.22</v>
      </c>
      <c r="V2" t="n">
        <v>0.57</v>
      </c>
      <c r="W2" t="n">
        <v>6.66</v>
      </c>
      <c r="X2" t="n">
        <v>12.78</v>
      </c>
      <c r="Y2" t="n">
        <v>2</v>
      </c>
      <c r="Z2" t="n">
        <v>10</v>
      </c>
      <c r="AA2" t="n">
        <v>212.5342294706886</v>
      </c>
      <c r="AB2" t="n">
        <v>290.7987091101163</v>
      </c>
      <c r="AC2" t="n">
        <v>263.0452884512841</v>
      </c>
      <c r="AD2" t="n">
        <v>212534.2294706886</v>
      </c>
      <c r="AE2" t="n">
        <v>290798.7091101163</v>
      </c>
      <c r="AF2" t="n">
        <v>3.401901243270969e-06</v>
      </c>
      <c r="AG2" t="n">
        <v>0.6494444444444444</v>
      </c>
      <c r="AH2" t="n">
        <v>263045.2884512841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2.952</v>
      </c>
      <c r="E3" t="n">
        <v>33.88</v>
      </c>
      <c r="F3" t="n">
        <v>29.67</v>
      </c>
      <c r="G3" t="n">
        <v>20</v>
      </c>
      <c r="H3" t="n">
        <v>0.3</v>
      </c>
      <c r="I3" t="n">
        <v>89</v>
      </c>
      <c r="J3" t="n">
        <v>117.34</v>
      </c>
      <c r="K3" t="n">
        <v>43.4</v>
      </c>
      <c r="L3" t="n">
        <v>2</v>
      </c>
      <c r="M3" t="n">
        <v>85</v>
      </c>
      <c r="N3" t="n">
        <v>16.94</v>
      </c>
      <c r="O3" t="n">
        <v>14705.49</v>
      </c>
      <c r="P3" t="n">
        <v>243.07</v>
      </c>
      <c r="Q3" t="n">
        <v>3819.23</v>
      </c>
      <c r="R3" t="n">
        <v>282.54</v>
      </c>
      <c r="S3" t="n">
        <v>129.87</v>
      </c>
      <c r="T3" t="n">
        <v>69491.35000000001</v>
      </c>
      <c r="U3" t="n">
        <v>0.46</v>
      </c>
      <c r="V3" t="n">
        <v>0.74</v>
      </c>
      <c r="W3" t="n">
        <v>6.37</v>
      </c>
      <c r="X3" t="n">
        <v>4.1</v>
      </c>
      <c r="Y3" t="n">
        <v>2</v>
      </c>
      <c r="Z3" t="n">
        <v>10</v>
      </c>
      <c r="AA3" t="n">
        <v>109.1396447718896</v>
      </c>
      <c r="AB3" t="n">
        <v>149.3296768781443</v>
      </c>
      <c r="AC3" t="n">
        <v>135.0778621024527</v>
      </c>
      <c r="AD3" t="n">
        <v>109139.6447718896</v>
      </c>
      <c r="AE3" t="n">
        <v>149329.6768781443</v>
      </c>
      <c r="AF3" t="n">
        <v>4.69622730552558e-06</v>
      </c>
      <c r="AG3" t="n">
        <v>0.4705555555555556</v>
      </c>
      <c r="AH3" t="n">
        <v>135077.8621024527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3.0653</v>
      </c>
      <c r="E4" t="n">
        <v>32.62</v>
      </c>
      <c r="F4" t="n">
        <v>28.84</v>
      </c>
      <c r="G4" t="n">
        <v>24.37</v>
      </c>
      <c r="H4" t="n">
        <v>0.45</v>
      </c>
      <c r="I4" t="n">
        <v>71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225.1</v>
      </c>
      <c r="Q4" t="n">
        <v>3820.37</v>
      </c>
      <c r="R4" t="n">
        <v>251.64</v>
      </c>
      <c r="S4" t="n">
        <v>129.87</v>
      </c>
      <c r="T4" t="n">
        <v>54133.25</v>
      </c>
      <c r="U4" t="n">
        <v>0.52</v>
      </c>
      <c r="V4" t="n">
        <v>0.76</v>
      </c>
      <c r="W4" t="n">
        <v>6.42</v>
      </c>
      <c r="X4" t="n">
        <v>3.28</v>
      </c>
      <c r="Y4" t="n">
        <v>2</v>
      </c>
      <c r="Z4" t="n">
        <v>10</v>
      </c>
      <c r="AA4" t="n">
        <v>99.13590350750142</v>
      </c>
      <c r="AB4" t="n">
        <v>135.6421167462985</v>
      </c>
      <c r="AC4" t="n">
        <v>122.6966234989746</v>
      </c>
      <c r="AD4" t="n">
        <v>99135.90350750143</v>
      </c>
      <c r="AE4" t="n">
        <v>135642.1167462985</v>
      </c>
      <c r="AF4" t="n">
        <v>4.876472073044567e-06</v>
      </c>
      <c r="AG4" t="n">
        <v>0.4530555555555555</v>
      </c>
      <c r="AH4" t="n">
        <v>122696.6234989746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2.4864</v>
      </c>
      <c r="E2" t="n">
        <v>40.22</v>
      </c>
      <c r="F2" t="n">
        <v>34.67</v>
      </c>
      <c r="G2" t="n">
        <v>10.89</v>
      </c>
      <c r="H2" t="n">
        <v>0.2</v>
      </c>
      <c r="I2" t="n">
        <v>191</v>
      </c>
      <c r="J2" t="n">
        <v>89.87</v>
      </c>
      <c r="K2" t="n">
        <v>37.55</v>
      </c>
      <c r="L2" t="n">
        <v>1</v>
      </c>
      <c r="M2" t="n">
        <v>189</v>
      </c>
      <c r="N2" t="n">
        <v>11.32</v>
      </c>
      <c r="O2" t="n">
        <v>11317.98</v>
      </c>
      <c r="P2" t="n">
        <v>261.62</v>
      </c>
      <c r="Q2" t="n">
        <v>3819.55</v>
      </c>
      <c r="R2" t="n">
        <v>452.1</v>
      </c>
      <c r="S2" t="n">
        <v>129.87</v>
      </c>
      <c r="T2" t="n">
        <v>153763.64</v>
      </c>
      <c r="U2" t="n">
        <v>0.29</v>
      </c>
      <c r="V2" t="n">
        <v>0.63</v>
      </c>
      <c r="W2" t="n">
        <v>6.54</v>
      </c>
      <c r="X2" t="n">
        <v>9.1</v>
      </c>
      <c r="Y2" t="n">
        <v>2</v>
      </c>
      <c r="Z2" t="n">
        <v>10</v>
      </c>
      <c r="AA2" t="n">
        <v>136.8285716683017</v>
      </c>
      <c r="AB2" t="n">
        <v>187.2148882070384</v>
      </c>
      <c r="AC2" t="n">
        <v>169.3473620343573</v>
      </c>
      <c r="AD2" t="n">
        <v>136828.5716683017</v>
      </c>
      <c r="AE2" t="n">
        <v>187214.8882070384</v>
      </c>
      <c r="AF2" t="n">
        <v>4.120342234705511e-06</v>
      </c>
      <c r="AG2" t="n">
        <v>0.5586111111111111</v>
      </c>
      <c r="AH2" t="n">
        <v>169347.3620343573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2.9521</v>
      </c>
      <c r="E3" t="n">
        <v>33.87</v>
      </c>
      <c r="F3" t="n">
        <v>30.1</v>
      </c>
      <c r="G3" t="n">
        <v>18.62</v>
      </c>
      <c r="H3" t="n">
        <v>0.39</v>
      </c>
      <c r="I3" t="n">
        <v>97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201.6</v>
      </c>
      <c r="Q3" t="n">
        <v>3820.61</v>
      </c>
      <c r="R3" t="n">
        <v>292.28</v>
      </c>
      <c r="S3" t="n">
        <v>129.87</v>
      </c>
      <c r="T3" t="n">
        <v>74322.56</v>
      </c>
      <c r="U3" t="n">
        <v>0.44</v>
      </c>
      <c r="V3" t="n">
        <v>0.73</v>
      </c>
      <c r="W3" t="n">
        <v>6.52</v>
      </c>
      <c r="X3" t="n">
        <v>4.54</v>
      </c>
      <c r="Y3" t="n">
        <v>2</v>
      </c>
      <c r="Z3" t="n">
        <v>10</v>
      </c>
      <c r="AA3" t="n">
        <v>93.14602802715429</v>
      </c>
      <c r="AB3" t="n">
        <v>127.4465048594356</v>
      </c>
      <c r="AC3" t="n">
        <v>115.2831893079778</v>
      </c>
      <c r="AD3" t="n">
        <v>93146.02802715429</v>
      </c>
      <c r="AE3" t="n">
        <v>127446.5048594356</v>
      </c>
      <c r="AF3" t="n">
        <v>4.892077827812958e-06</v>
      </c>
      <c r="AG3" t="n">
        <v>0.4704166666666666</v>
      </c>
      <c r="AH3" t="n">
        <v>115283.1893079778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1.2963</v>
      </c>
      <c r="E2" t="n">
        <v>77.14</v>
      </c>
      <c r="F2" t="n">
        <v>53.43</v>
      </c>
      <c r="G2" t="n">
        <v>5.88</v>
      </c>
      <c r="H2" t="n">
        <v>0.09</v>
      </c>
      <c r="I2" t="n">
        <v>545</v>
      </c>
      <c r="J2" t="n">
        <v>194.77</v>
      </c>
      <c r="K2" t="n">
        <v>54.38</v>
      </c>
      <c r="L2" t="n">
        <v>1</v>
      </c>
      <c r="M2" t="n">
        <v>543</v>
      </c>
      <c r="N2" t="n">
        <v>39.4</v>
      </c>
      <c r="O2" t="n">
        <v>24256.19</v>
      </c>
      <c r="P2" t="n">
        <v>737.77</v>
      </c>
      <c r="Q2" t="n">
        <v>3823.54</v>
      </c>
      <c r="R2" t="n">
        <v>1092.97</v>
      </c>
      <c r="S2" t="n">
        <v>129.87</v>
      </c>
      <c r="T2" t="n">
        <v>472428.59</v>
      </c>
      <c r="U2" t="n">
        <v>0.12</v>
      </c>
      <c r="V2" t="n">
        <v>0.41</v>
      </c>
      <c r="W2" t="n">
        <v>7.09</v>
      </c>
      <c r="X2" t="n">
        <v>27.85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2.3967</v>
      </c>
      <c r="E3" t="n">
        <v>41.72</v>
      </c>
      <c r="F3" t="n">
        <v>33.02</v>
      </c>
      <c r="G3" t="n">
        <v>12.46</v>
      </c>
      <c r="H3" t="n">
        <v>0.18</v>
      </c>
      <c r="I3" t="n">
        <v>159</v>
      </c>
      <c r="J3" t="n">
        <v>196.32</v>
      </c>
      <c r="K3" t="n">
        <v>54.38</v>
      </c>
      <c r="L3" t="n">
        <v>2</v>
      </c>
      <c r="M3" t="n">
        <v>157</v>
      </c>
      <c r="N3" t="n">
        <v>39.95</v>
      </c>
      <c r="O3" t="n">
        <v>24447.22</v>
      </c>
      <c r="P3" t="n">
        <v>436.66</v>
      </c>
      <c r="Q3" t="n">
        <v>3820.23</v>
      </c>
      <c r="R3" t="n">
        <v>396.21</v>
      </c>
      <c r="S3" t="n">
        <v>129.87</v>
      </c>
      <c r="T3" t="n">
        <v>125975.37</v>
      </c>
      <c r="U3" t="n">
        <v>0.33</v>
      </c>
      <c r="V3" t="n">
        <v>0.66</v>
      </c>
      <c r="W3" t="n">
        <v>6.48</v>
      </c>
      <c r="X3" t="n">
        <v>7.45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2.7917</v>
      </c>
      <c r="E4" t="n">
        <v>35.82</v>
      </c>
      <c r="F4" t="n">
        <v>29.77</v>
      </c>
      <c r="G4" t="n">
        <v>19.63</v>
      </c>
      <c r="H4" t="n">
        <v>0.27</v>
      </c>
      <c r="I4" t="n">
        <v>91</v>
      </c>
      <c r="J4" t="n">
        <v>197.88</v>
      </c>
      <c r="K4" t="n">
        <v>54.38</v>
      </c>
      <c r="L4" t="n">
        <v>3</v>
      </c>
      <c r="M4" t="n">
        <v>89</v>
      </c>
      <c r="N4" t="n">
        <v>40.5</v>
      </c>
      <c r="O4" t="n">
        <v>24639</v>
      </c>
      <c r="P4" t="n">
        <v>373.86</v>
      </c>
      <c r="Q4" t="n">
        <v>3819.12</v>
      </c>
      <c r="R4" t="n">
        <v>285.39</v>
      </c>
      <c r="S4" t="n">
        <v>129.87</v>
      </c>
      <c r="T4" t="n">
        <v>70904.50999999999</v>
      </c>
      <c r="U4" t="n">
        <v>0.46</v>
      </c>
      <c r="V4" t="n">
        <v>0.74</v>
      </c>
      <c r="W4" t="n">
        <v>6.39</v>
      </c>
      <c r="X4" t="n">
        <v>4.2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3.0007</v>
      </c>
      <c r="E5" t="n">
        <v>33.33</v>
      </c>
      <c r="F5" t="n">
        <v>28.4</v>
      </c>
      <c r="G5" t="n">
        <v>27.48</v>
      </c>
      <c r="H5" t="n">
        <v>0.36</v>
      </c>
      <c r="I5" t="n">
        <v>62</v>
      </c>
      <c r="J5" t="n">
        <v>199.44</v>
      </c>
      <c r="K5" t="n">
        <v>54.38</v>
      </c>
      <c r="L5" t="n">
        <v>4</v>
      </c>
      <c r="M5" t="n">
        <v>60</v>
      </c>
      <c r="N5" t="n">
        <v>41.06</v>
      </c>
      <c r="O5" t="n">
        <v>24831.54</v>
      </c>
      <c r="P5" t="n">
        <v>336.03</v>
      </c>
      <c r="Q5" t="n">
        <v>3819.24</v>
      </c>
      <c r="R5" t="n">
        <v>239.66</v>
      </c>
      <c r="S5" t="n">
        <v>129.87</v>
      </c>
      <c r="T5" t="n">
        <v>48184.4</v>
      </c>
      <c r="U5" t="n">
        <v>0.54</v>
      </c>
      <c r="V5" t="n">
        <v>0.77</v>
      </c>
      <c r="W5" t="n">
        <v>6.32</v>
      </c>
      <c r="X5" t="n">
        <v>2.84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3.1374</v>
      </c>
      <c r="E6" t="n">
        <v>31.87</v>
      </c>
      <c r="F6" t="n">
        <v>27.61</v>
      </c>
      <c r="G6" t="n">
        <v>36.81</v>
      </c>
      <c r="H6" t="n">
        <v>0.44</v>
      </c>
      <c r="I6" t="n">
        <v>45</v>
      </c>
      <c r="J6" t="n">
        <v>201.01</v>
      </c>
      <c r="K6" t="n">
        <v>54.38</v>
      </c>
      <c r="L6" t="n">
        <v>5</v>
      </c>
      <c r="M6" t="n">
        <v>37</v>
      </c>
      <c r="N6" t="n">
        <v>41.63</v>
      </c>
      <c r="O6" t="n">
        <v>25024.84</v>
      </c>
      <c r="P6" t="n">
        <v>303.86</v>
      </c>
      <c r="Q6" t="n">
        <v>3818.85</v>
      </c>
      <c r="R6" t="n">
        <v>212.44</v>
      </c>
      <c r="S6" t="n">
        <v>129.87</v>
      </c>
      <c r="T6" t="n">
        <v>34659.71</v>
      </c>
      <c r="U6" t="n">
        <v>0.61</v>
      </c>
      <c r="V6" t="n">
        <v>0.79</v>
      </c>
      <c r="W6" t="n">
        <v>6.31</v>
      </c>
      <c r="X6" t="n">
        <v>2.05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3.1778</v>
      </c>
      <c r="E7" t="n">
        <v>31.47</v>
      </c>
      <c r="F7" t="n">
        <v>27.4</v>
      </c>
      <c r="G7" t="n">
        <v>41.09</v>
      </c>
      <c r="H7" t="n">
        <v>0.53</v>
      </c>
      <c r="I7" t="n">
        <v>40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292.25</v>
      </c>
      <c r="Q7" t="n">
        <v>3819.4</v>
      </c>
      <c r="R7" t="n">
        <v>204.37</v>
      </c>
      <c r="S7" t="n">
        <v>129.87</v>
      </c>
      <c r="T7" t="n">
        <v>30652.95</v>
      </c>
      <c r="U7" t="n">
        <v>0.64</v>
      </c>
      <c r="V7" t="n">
        <v>0.8</v>
      </c>
      <c r="W7" t="n">
        <v>6.33</v>
      </c>
      <c r="X7" t="n">
        <v>1.83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3.177</v>
      </c>
      <c r="E8" t="n">
        <v>31.48</v>
      </c>
      <c r="F8" t="n">
        <v>27.4</v>
      </c>
      <c r="G8" t="n">
        <v>41.11</v>
      </c>
      <c r="H8" t="n">
        <v>0.61</v>
      </c>
      <c r="I8" t="n">
        <v>40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293.93</v>
      </c>
      <c r="Q8" t="n">
        <v>3819.43</v>
      </c>
      <c r="R8" t="n">
        <v>204.44</v>
      </c>
      <c r="S8" t="n">
        <v>129.87</v>
      </c>
      <c r="T8" t="n">
        <v>30686.73</v>
      </c>
      <c r="U8" t="n">
        <v>0.64</v>
      </c>
      <c r="V8" t="n">
        <v>0.8</v>
      </c>
      <c r="W8" t="n">
        <v>6.33</v>
      </c>
      <c r="X8" t="n">
        <v>1.84</v>
      </c>
      <c r="Y8" t="n">
        <v>2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2.4864</v>
      </c>
      <c r="E9" t="n">
        <v>40.22</v>
      </c>
      <c r="F9" t="n">
        <v>34.67</v>
      </c>
      <c r="G9" t="n">
        <v>10.89</v>
      </c>
      <c r="H9" t="n">
        <v>0.2</v>
      </c>
      <c r="I9" t="n">
        <v>191</v>
      </c>
      <c r="J9" t="n">
        <v>89.87</v>
      </c>
      <c r="K9" t="n">
        <v>37.55</v>
      </c>
      <c r="L9" t="n">
        <v>1</v>
      </c>
      <c r="M9" t="n">
        <v>189</v>
      </c>
      <c r="N9" t="n">
        <v>11.32</v>
      </c>
      <c r="O9" t="n">
        <v>11317.98</v>
      </c>
      <c r="P9" t="n">
        <v>261.62</v>
      </c>
      <c r="Q9" t="n">
        <v>3819.55</v>
      </c>
      <c r="R9" t="n">
        <v>452.1</v>
      </c>
      <c r="S9" t="n">
        <v>129.87</v>
      </c>
      <c r="T9" t="n">
        <v>153763.64</v>
      </c>
      <c r="U9" t="n">
        <v>0.29</v>
      </c>
      <c r="V9" t="n">
        <v>0.63</v>
      </c>
      <c r="W9" t="n">
        <v>6.54</v>
      </c>
      <c r="X9" t="n">
        <v>9.1</v>
      </c>
      <c r="Y9" t="n">
        <v>2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2.9521</v>
      </c>
      <c r="E10" t="n">
        <v>33.87</v>
      </c>
      <c r="F10" t="n">
        <v>30.1</v>
      </c>
      <c r="G10" t="n">
        <v>18.62</v>
      </c>
      <c r="H10" t="n">
        <v>0.39</v>
      </c>
      <c r="I10" t="n">
        <v>97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201.6</v>
      </c>
      <c r="Q10" t="n">
        <v>3820.61</v>
      </c>
      <c r="R10" t="n">
        <v>292.28</v>
      </c>
      <c r="S10" t="n">
        <v>129.87</v>
      </c>
      <c r="T10" t="n">
        <v>74322.56</v>
      </c>
      <c r="U10" t="n">
        <v>0.44</v>
      </c>
      <c r="V10" t="n">
        <v>0.73</v>
      </c>
      <c r="W10" t="n">
        <v>6.52</v>
      </c>
      <c r="X10" t="n">
        <v>4.54</v>
      </c>
      <c r="Y10" t="n">
        <v>2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2.7491</v>
      </c>
      <c r="E11" t="n">
        <v>36.38</v>
      </c>
      <c r="F11" t="n">
        <v>32.29</v>
      </c>
      <c r="G11" t="n">
        <v>13.45</v>
      </c>
      <c r="H11" t="n">
        <v>0.24</v>
      </c>
      <c r="I11" t="n">
        <v>144</v>
      </c>
      <c r="J11" t="n">
        <v>71.52</v>
      </c>
      <c r="K11" t="n">
        <v>32.27</v>
      </c>
      <c r="L11" t="n">
        <v>1</v>
      </c>
      <c r="M11" t="n">
        <v>94</v>
      </c>
      <c r="N11" t="n">
        <v>8.25</v>
      </c>
      <c r="O11" t="n">
        <v>9054.6</v>
      </c>
      <c r="P11" t="n">
        <v>191.89</v>
      </c>
      <c r="Q11" t="n">
        <v>3819.9</v>
      </c>
      <c r="R11" t="n">
        <v>369.02</v>
      </c>
      <c r="S11" t="n">
        <v>129.87</v>
      </c>
      <c r="T11" t="n">
        <v>112456.98</v>
      </c>
      <c r="U11" t="n">
        <v>0.35</v>
      </c>
      <c r="V11" t="n">
        <v>0.68</v>
      </c>
      <c r="W11" t="n">
        <v>6.53</v>
      </c>
      <c r="X11" t="n">
        <v>6.72</v>
      </c>
      <c r="Y11" t="n">
        <v>2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2.8241</v>
      </c>
      <c r="E12" t="n">
        <v>35.41</v>
      </c>
      <c r="F12" t="n">
        <v>31.56</v>
      </c>
      <c r="G12" t="n">
        <v>14.68</v>
      </c>
      <c r="H12" t="n">
        <v>0.48</v>
      </c>
      <c r="I12" t="n">
        <v>129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185.64</v>
      </c>
      <c r="Q12" t="n">
        <v>3820.58</v>
      </c>
      <c r="R12" t="n">
        <v>340.47</v>
      </c>
      <c r="S12" t="n">
        <v>129.87</v>
      </c>
      <c r="T12" t="n">
        <v>98256.92999999999</v>
      </c>
      <c r="U12" t="n">
        <v>0.38</v>
      </c>
      <c r="V12" t="n">
        <v>0.6899999999999999</v>
      </c>
      <c r="W12" t="n">
        <v>6.6</v>
      </c>
      <c r="X12" t="n">
        <v>5.99</v>
      </c>
      <c r="Y12" t="n">
        <v>2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2.3827</v>
      </c>
      <c r="E13" t="n">
        <v>41.97</v>
      </c>
      <c r="F13" t="n">
        <v>37.44</v>
      </c>
      <c r="G13" t="n">
        <v>8.81</v>
      </c>
      <c r="H13" t="n">
        <v>0.43</v>
      </c>
      <c r="I13" t="n">
        <v>255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148.08</v>
      </c>
      <c r="Q13" t="n">
        <v>3823.13</v>
      </c>
      <c r="R13" t="n">
        <v>533.6900000000001</v>
      </c>
      <c r="S13" t="n">
        <v>129.87</v>
      </c>
      <c r="T13" t="n">
        <v>194234.97</v>
      </c>
      <c r="U13" t="n">
        <v>0.24</v>
      </c>
      <c r="V13" t="n">
        <v>0.59</v>
      </c>
      <c r="W13" t="n">
        <v>6.97</v>
      </c>
      <c r="X13" t="n">
        <v>11.86</v>
      </c>
      <c r="Y13" t="n">
        <v>2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1.8344</v>
      </c>
      <c r="E14" t="n">
        <v>54.51</v>
      </c>
      <c r="F14" t="n">
        <v>42.38</v>
      </c>
      <c r="G14" t="n">
        <v>7.41</v>
      </c>
      <c r="H14" t="n">
        <v>0.12</v>
      </c>
      <c r="I14" t="n">
        <v>343</v>
      </c>
      <c r="J14" t="n">
        <v>141.81</v>
      </c>
      <c r="K14" t="n">
        <v>47.83</v>
      </c>
      <c r="L14" t="n">
        <v>1</v>
      </c>
      <c r="M14" t="n">
        <v>341</v>
      </c>
      <c r="N14" t="n">
        <v>22.98</v>
      </c>
      <c r="O14" t="n">
        <v>17723.39</v>
      </c>
      <c r="P14" t="n">
        <v>467.62</v>
      </c>
      <c r="Q14" t="n">
        <v>3821.71</v>
      </c>
      <c r="R14" t="n">
        <v>713.1900000000001</v>
      </c>
      <c r="S14" t="n">
        <v>129.87</v>
      </c>
      <c r="T14" t="n">
        <v>283546.65</v>
      </c>
      <c r="U14" t="n">
        <v>0.18</v>
      </c>
      <c r="V14" t="n">
        <v>0.52</v>
      </c>
      <c r="W14" t="n">
        <v>6.82</v>
      </c>
      <c r="X14" t="n">
        <v>16.8</v>
      </c>
      <c r="Y14" t="n">
        <v>2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2.7494</v>
      </c>
      <c r="E15" t="n">
        <v>36.37</v>
      </c>
      <c r="F15" t="n">
        <v>30.85</v>
      </c>
      <c r="G15" t="n">
        <v>16.24</v>
      </c>
      <c r="H15" t="n">
        <v>0.25</v>
      </c>
      <c r="I15" t="n">
        <v>114</v>
      </c>
      <c r="J15" t="n">
        <v>143.17</v>
      </c>
      <c r="K15" t="n">
        <v>47.83</v>
      </c>
      <c r="L15" t="n">
        <v>2</v>
      </c>
      <c r="M15" t="n">
        <v>112</v>
      </c>
      <c r="N15" t="n">
        <v>23.34</v>
      </c>
      <c r="O15" t="n">
        <v>17891.86</v>
      </c>
      <c r="P15" t="n">
        <v>312.38</v>
      </c>
      <c r="Q15" t="n">
        <v>3819.31</v>
      </c>
      <c r="R15" t="n">
        <v>323.05</v>
      </c>
      <c r="S15" t="n">
        <v>129.87</v>
      </c>
      <c r="T15" t="n">
        <v>89621.94</v>
      </c>
      <c r="U15" t="n">
        <v>0.4</v>
      </c>
      <c r="V15" t="n">
        <v>0.71</v>
      </c>
      <c r="W15" t="n">
        <v>6.4</v>
      </c>
      <c r="X15" t="n">
        <v>5.28</v>
      </c>
      <c r="Y15" t="n">
        <v>2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3.0798</v>
      </c>
      <c r="E16" t="n">
        <v>32.47</v>
      </c>
      <c r="F16" t="n">
        <v>28.42</v>
      </c>
      <c r="G16" t="n">
        <v>27.07</v>
      </c>
      <c r="H16" t="n">
        <v>0.37</v>
      </c>
      <c r="I16" t="n">
        <v>63</v>
      </c>
      <c r="J16" t="n">
        <v>144.54</v>
      </c>
      <c r="K16" t="n">
        <v>47.83</v>
      </c>
      <c r="L16" t="n">
        <v>3</v>
      </c>
      <c r="M16" t="n">
        <v>51</v>
      </c>
      <c r="N16" t="n">
        <v>23.71</v>
      </c>
      <c r="O16" t="n">
        <v>18060.85</v>
      </c>
      <c r="P16" t="n">
        <v>256.61</v>
      </c>
      <c r="Q16" t="n">
        <v>3819.08</v>
      </c>
      <c r="R16" t="n">
        <v>239.98</v>
      </c>
      <c r="S16" t="n">
        <v>129.87</v>
      </c>
      <c r="T16" t="n">
        <v>48339.76</v>
      </c>
      <c r="U16" t="n">
        <v>0.54</v>
      </c>
      <c r="V16" t="n">
        <v>0.77</v>
      </c>
      <c r="W16" t="n">
        <v>6.34</v>
      </c>
      <c r="X16" t="n">
        <v>2.86</v>
      </c>
      <c r="Y16" t="n">
        <v>2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3.1268</v>
      </c>
      <c r="E17" t="n">
        <v>31.98</v>
      </c>
      <c r="F17" t="n">
        <v>28.14</v>
      </c>
      <c r="G17" t="n">
        <v>30.14</v>
      </c>
      <c r="H17" t="n">
        <v>0.49</v>
      </c>
      <c r="I17" t="n">
        <v>56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247.57</v>
      </c>
      <c r="Q17" t="n">
        <v>3819.53</v>
      </c>
      <c r="R17" t="n">
        <v>228.27</v>
      </c>
      <c r="S17" t="n">
        <v>129.87</v>
      </c>
      <c r="T17" t="n">
        <v>42522.48</v>
      </c>
      <c r="U17" t="n">
        <v>0.57</v>
      </c>
      <c r="V17" t="n">
        <v>0.78</v>
      </c>
      <c r="W17" t="n">
        <v>6.38</v>
      </c>
      <c r="X17" t="n">
        <v>2.57</v>
      </c>
      <c r="Y17" t="n">
        <v>2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1.4684</v>
      </c>
      <c r="E18" t="n">
        <v>68.09999999999999</v>
      </c>
      <c r="F18" t="n">
        <v>49.07</v>
      </c>
      <c r="G18" t="n">
        <v>6.31</v>
      </c>
      <c r="H18" t="n">
        <v>0.1</v>
      </c>
      <c r="I18" t="n">
        <v>467</v>
      </c>
      <c r="J18" t="n">
        <v>176.73</v>
      </c>
      <c r="K18" t="n">
        <v>52.44</v>
      </c>
      <c r="L18" t="n">
        <v>1</v>
      </c>
      <c r="M18" t="n">
        <v>465</v>
      </c>
      <c r="N18" t="n">
        <v>33.29</v>
      </c>
      <c r="O18" t="n">
        <v>22031.19</v>
      </c>
      <c r="P18" t="n">
        <v>633.8200000000001</v>
      </c>
      <c r="Q18" t="n">
        <v>3822.54</v>
      </c>
      <c r="R18" t="n">
        <v>943.28</v>
      </c>
      <c r="S18" t="n">
        <v>129.87</v>
      </c>
      <c r="T18" t="n">
        <v>397970.77</v>
      </c>
      <c r="U18" t="n">
        <v>0.14</v>
      </c>
      <c r="V18" t="n">
        <v>0.45</v>
      </c>
      <c r="W18" t="n">
        <v>6.98</v>
      </c>
      <c r="X18" t="n">
        <v>23.49</v>
      </c>
      <c r="Y18" t="n">
        <v>2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2.512</v>
      </c>
      <c r="E19" t="n">
        <v>39.81</v>
      </c>
      <c r="F19" t="n">
        <v>32.27</v>
      </c>
      <c r="G19" t="n">
        <v>13.45</v>
      </c>
      <c r="H19" t="n">
        <v>0.2</v>
      </c>
      <c r="I19" t="n">
        <v>144</v>
      </c>
      <c r="J19" t="n">
        <v>178.21</v>
      </c>
      <c r="K19" t="n">
        <v>52.44</v>
      </c>
      <c r="L19" t="n">
        <v>2</v>
      </c>
      <c r="M19" t="n">
        <v>142</v>
      </c>
      <c r="N19" t="n">
        <v>33.77</v>
      </c>
      <c r="O19" t="n">
        <v>22213.89</v>
      </c>
      <c r="P19" t="n">
        <v>395.11</v>
      </c>
      <c r="Q19" t="n">
        <v>3819.51</v>
      </c>
      <c r="R19" t="n">
        <v>370.8</v>
      </c>
      <c r="S19" t="n">
        <v>129.87</v>
      </c>
      <c r="T19" t="n">
        <v>113346.54</v>
      </c>
      <c r="U19" t="n">
        <v>0.35</v>
      </c>
      <c r="V19" t="n">
        <v>0.68</v>
      </c>
      <c r="W19" t="n">
        <v>6.46</v>
      </c>
      <c r="X19" t="n">
        <v>6.7</v>
      </c>
      <c r="Y19" t="n">
        <v>2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2.8839</v>
      </c>
      <c r="E20" t="n">
        <v>34.68</v>
      </c>
      <c r="F20" t="n">
        <v>29.34</v>
      </c>
      <c r="G20" t="n">
        <v>21.47</v>
      </c>
      <c r="H20" t="n">
        <v>0.3</v>
      </c>
      <c r="I20" t="n">
        <v>82</v>
      </c>
      <c r="J20" t="n">
        <v>179.7</v>
      </c>
      <c r="K20" t="n">
        <v>52.44</v>
      </c>
      <c r="L20" t="n">
        <v>3</v>
      </c>
      <c r="M20" t="n">
        <v>80</v>
      </c>
      <c r="N20" t="n">
        <v>34.26</v>
      </c>
      <c r="O20" t="n">
        <v>22397.24</v>
      </c>
      <c r="P20" t="n">
        <v>337.34</v>
      </c>
      <c r="Q20" t="n">
        <v>3819.39</v>
      </c>
      <c r="R20" t="n">
        <v>271.19</v>
      </c>
      <c r="S20" t="n">
        <v>129.87</v>
      </c>
      <c r="T20" t="n">
        <v>63850.01</v>
      </c>
      <c r="U20" t="n">
        <v>0.48</v>
      </c>
      <c r="V20" t="n">
        <v>0.75</v>
      </c>
      <c r="W20" t="n">
        <v>6.37</v>
      </c>
      <c r="X20" t="n">
        <v>3.77</v>
      </c>
      <c r="Y20" t="n">
        <v>2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3.0848</v>
      </c>
      <c r="E21" t="n">
        <v>32.42</v>
      </c>
      <c r="F21" t="n">
        <v>28.04</v>
      </c>
      <c r="G21" t="n">
        <v>30.59</v>
      </c>
      <c r="H21" t="n">
        <v>0.39</v>
      </c>
      <c r="I21" t="n">
        <v>55</v>
      </c>
      <c r="J21" t="n">
        <v>181.19</v>
      </c>
      <c r="K21" t="n">
        <v>52.44</v>
      </c>
      <c r="L21" t="n">
        <v>4</v>
      </c>
      <c r="M21" t="n">
        <v>52</v>
      </c>
      <c r="N21" t="n">
        <v>34.75</v>
      </c>
      <c r="O21" t="n">
        <v>22581.25</v>
      </c>
      <c r="P21" t="n">
        <v>298.15</v>
      </c>
      <c r="Q21" t="n">
        <v>3818.63</v>
      </c>
      <c r="R21" t="n">
        <v>227.58</v>
      </c>
      <c r="S21" t="n">
        <v>129.87</v>
      </c>
      <c r="T21" t="n">
        <v>42181.59</v>
      </c>
      <c r="U21" t="n">
        <v>0.57</v>
      </c>
      <c r="V21" t="n">
        <v>0.78</v>
      </c>
      <c r="W21" t="n">
        <v>6.31</v>
      </c>
      <c r="X21" t="n">
        <v>2.48</v>
      </c>
      <c r="Y21" t="n">
        <v>2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3.1698</v>
      </c>
      <c r="E22" t="n">
        <v>31.55</v>
      </c>
      <c r="F22" t="n">
        <v>27.56</v>
      </c>
      <c r="G22" t="n">
        <v>37.59</v>
      </c>
      <c r="H22" t="n">
        <v>0.49</v>
      </c>
      <c r="I22" t="n">
        <v>44</v>
      </c>
      <c r="J22" t="n">
        <v>182.69</v>
      </c>
      <c r="K22" t="n">
        <v>52.44</v>
      </c>
      <c r="L22" t="n">
        <v>5</v>
      </c>
      <c r="M22" t="n">
        <v>5</v>
      </c>
      <c r="N22" t="n">
        <v>35.25</v>
      </c>
      <c r="O22" t="n">
        <v>22766.06</v>
      </c>
      <c r="P22" t="n">
        <v>276.59</v>
      </c>
      <c r="Q22" t="n">
        <v>3818.94</v>
      </c>
      <c r="R22" t="n">
        <v>209.68</v>
      </c>
      <c r="S22" t="n">
        <v>129.87</v>
      </c>
      <c r="T22" t="n">
        <v>33288.57</v>
      </c>
      <c r="U22" t="n">
        <v>0.62</v>
      </c>
      <c r="V22" t="n">
        <v>0.79</v>
      </c>
      <c r="W22" t="n">
        <v>6.34</v>
      </c>
      <c r="X22" t="n">
        <v>2</v>
      </c>
      <c r="Y22" t="n">
        <v>2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3.1698</v>
      </c>
      <c r="E23" t="n">
        <v>31.55</v>
      </c>
      <c r="F23" t="n">
        <v>27.56</v>
      </c>
      <c r="G23" t="n">
        <v>37.59</v>
      </c>
      <c r="H23" t="n">
        <v>0.58</v>
      </c>
      <c r="I23" t="n">
        <v>44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278.11</v>
      </c>
      <c r="Q23" t="n">
        <v>3819.02</v>
      </c>
      <c r="R23" t="n">
        <v>209.39</v>
      </c>
      <c r="S23" t="n">
        <v>129.87</v>
      </c>
      <c r="T23" t="n">
        <v>33140.98</v>
      </c>
      <c r="U23" t="n">
        <v>0.62</v>
      </c>
      <c r="V23" t="n">
        <v>0.79</v>
      </c>
      <c r="W23" t="n">
        <v>6.35</v>
      </c>
      <c r="X23" t="n">
        <v>2</v>
      </c>
      <c r="Y23" t="n">
        <v>2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2.0292</v>
      </c>
      <c r="E24" t="n">
        <v>49.28</v>
      </c>
      <c r="F24" t="n">
        <v>43.39</v>
      </c>
      <c r="G24" t="n">
        <v>6.82</v>
      </c>
      <c r="H24" t="n">
        <v>0.64</v>
      </c>
      <c r="I24" t="n">
        <v>382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125.84</v>
      </c>
      <c r="Q24" t="n">
        <v>3824.4</v>
      </c>
      <c r="R24" t="n">
        <v>729.12</v>
      </c>
      <c r="S24" t="n">
        <v>129.87</v>
      </c>
      <c r="T24" t="n">
        <v>291316.86</v>
      </c>
      <c r="U24" t="n">
        <v>0.18</v>
      </c>
      <c r="V24" t="n">
        <v>0.5</v>
      </c>
      <c r="W24" t="n">
        <v>7.35</v>
      </c>
      <c r="X24" t="n">
        <v>17.81</v>
      </c>
      <c r="Y24" t="n">
        <v>2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2.3635</v>
      </c>
      <c r="E25" t="n">
        <v>42.31</v>
      </c>
      <c r="F25" t="n">
        <v>35.88</v>
      </c>
      <c r="G25" t="n">
        <v>9.970000000000001</v>
      </c>
      <c r="H25" t="n">
        <v>0.18</v>
      </c>
      <c r="I25" t="n">
        <v>216</v>
      </c>
      <c r="J25" t="n">
        <v>98.70999999999999</v>
      </c>
      <c r="K25" t="n">
        <v>39.72</v>
      </c>
      <c r="L25" t="n">
        <v>1</v>
      </c>
      <c r="M25" t="n">
        <v>214</v>
      </c>
      <c r="N25" t="n">
        <v>12.99</v>
      </c>
      <c r="O25" t="n">
        <v>12407.75</v>
      </c>
      <c r="P25" t="n">
        <v>295.53</v>
      </c>
      <c r="Q25" t="n">
        <v>3819.88</v>
      </c>
      <c r="R25" t="n">
        <v>493.8</v>
      </c>
      <c r="S25" t="n">
        <v>129.87</v>
      </c>
      <c r="T25" t="n">
        <v>174484.69</v>
      </c>
      <c r="U25" t="n">
        <v>0.26</v>
      </c>
      <c r="V25" t="n">
        <v>0.61</v>
      </c>
      <c r="W25" t="n">
        <v>6.57</v>
      </c>
      <c r="X25" t="n">
        <v>10.31</v>
      </c>
      <c r="Y25" t="n">
        <v>2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2.9974</v>
      </c>
      <c r="E26" t="n">
        <v>33.36</v>
      </c>
      <c r="F26" t="n">
        <v>29.59</v>
      </c>
      <c r="G26" t="n">
        <v>20.4</v>
      </c>
      <c r="H26" t="n">
        <v>0.35</v>
      </c>
      <c r="I26" t="n">
        <v>87</v>
      </c>
      <c r="J26" t="n">
        <v>99.95</v>
      </c>
      <c r="K26" t="n">
        <v>39.72</v>
      </c>
      <c r="L26" t="n">
        <v>2</v>
      </c>
      <c r="M26" t="n">
        <v>6</v>
      </c>
      <c r="N26" t="n">
        <v>13.24</v>
      </c>
      <c r="O26" t="n">
        <v>12561.45</v>
      </c>
      <c r="P26" t="n">
        <v>209.53</v>
      </c>
      <c r="Q26" t="n">
        <v>3819.67</v>
      </c>
      <c r="R26" t="n">
        <v>276.1</v>
      </c>
      <c r="S26" t="n">
        <v>129.87</v>
      </c>
      <c r="T26" t="n">
        <v>66282.19</v>
      </c>
      <c r="U26" t="n">
        <v>0.47</v>
      </c>
      <c r="V26" t="n">
        <v>0.74</v>
      </c>
      <c r="W26" t="n">
        <v>6.47</v>
      </c>
      <c r="X26" t="n">
        <v>4.02</v>
      </c>
      <c r="Y26" t="n">
        <v>2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3.0043</v>
      </c>
      <c r="E27" t="n">
        <v>33.29</v>
      </c>
      <c r="F27" t="n">
        <v>29.53</v>
      </c>
      <c r="G27" t="n">
        <v>20.6</v>
      </c>
      <c r="H27" t="n">
        <v>0.52</v>
      </c>
      <c r="I27" t="n">
        <v>86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211.11</v>
      </c>
      <c r="Q27" t="n">
        <v>3819.55</v>
      </c>
      <c r="R27" t="n">
        <v>274.08</v>
      </c>
      <c r="S27" t="n">
        <v>129.87</v>
      </c>
      <c r="T27" t="n">
        <v>65274.22</v>
      </c>
      <c r="U27" t="n">
        <v>0.47</v>
      </c>
      <c r="V27" t="n">
        <v>0.74</v>
      </c>
      <c r="W27" t="n">
        <v>6.47</v>
      </c>
      <c r="X27" t="n">
        <v>3.97</v>
      </c>
      <c r="Y27" t="n">
        <v>2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2.0295</v>
      </c>
      <c r="E28" t="n">
        <v>49.27</v>
      </c>
      <c r="F28" t="n">
        <v>39.7</v>
      </c>
      <c r="G28" t="n">
        <v>8.19</v>
      </c>
      <c r="H28" t="n">
        <v>0.14</v>
      </c>
      <c r="I28" t="n">
        <v>291</v>
      </c>
      <c r="J28" t="n">
        <v>124.63</v>
      </c>
      <c r="K28" t="n">
        <v>45</v>
      </c>
      <c r="L28" t="n">
        <v>1</v>
      </c>
      <c r="M28" t="n">
        <v>289</v>
      </c>
      <c r="N28" t="n">
        <v>18.64</v>
      </c>
      <c r="O28" t="n">
        <v>15605.44</v>
      </c>
      <c r="P28" t="n">
        <v>397.22</v>
      </c>
      <c r="Q28" t="n">
        <v>3820.76</v>
      </c>
      <c r="R28" t="n">
        <v>623.08</v>
      </c>
      <c r="S28" t="n">
        <v>129.87</v>
      </c>
      <c r="T28" t="n">
        <v>238750.57</v>
      </c>
      <c r="U28" t="n">
        <v>0.21</v>
      </c>
      <c r="V28" t="n">
        <v>0.55</v>
      </c>
      <c r="W28" t="n">
        <v>6.71</v>
      </c>
      <c r="X28" t="n">
        <v>14.13</v>
      </c>
      <c r="Y28" t="n">
        <v>2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2.8771</v>
      </c>
      <c r="E29" t="n">
        <v>34.76</v>
      </c>
      <c r="F29" t="n">
        <v>30.12</v>
      </c>
      <c r="G29" t="n">
        <v>18.44</v>
      </c>
      <c r="H29" t="n">
        <v>0.28</v>
      </c>
      <c r="I29" t="n">
        <v>98</v>
      </c>
      <c r="J29" t="n">
        <v>125.95</v>
      </c>
      <c r="K29" t="n">
        <v>45</v>
      </c>
      <c r="L29" t="n">
        <v>2</v>
      </c>
      <c r="M29" t="n">
        <v>96</v>
      </c>
      <c r="N29" t="n">
        <v>18.95</v>
      </c>
      <c r="O29" t="n">
        <v>15767.7</v>
      </c>
      <c r="P29" t="n">
        <v>267.53</v>
      </c>
      <c r="Q29" t="n">
        <v>3819.09</v>
      </c>
      <c r="R29" t="n">
        <v>297.36</v>
      </c>
      <c r="S29" t="n">
        <v>129.87</v>
      </c>
      <c r="T29" t="n">
        <v>76856.16</v>
      </c>
      <c r="U29" t="n">
        <v>0.44</v>
      </c>
      <c r="V29" t="n">
        <v>0.73</v>
      </c>
      <c r="W29" t="n">
        <v>6.41</v>
      </c>
      <c r="X29" t="n">
        <v>4.56</v>
      </c>
      <c r="Y29" t="n">
        <v>2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3.0901</v>
      </c>
      <c r="E30" t="n">
        <v>32.36</v>
      </c>
      <c r="F30" t="n">
        <v>28.57</v>
      </c>
      <c r="G30" t="n">
        <v>26.37</v>
      </c>
      <c r="H30" t="n">
        <v>0.42</v>
      </c>
      <c r="I30" t="n">
        <v>65</v>
      </c>
      <c r="J30" t="n">
        <v>127.27</v>
      </c>
      <c r="K30" t="n">
        <v>45</v>
      </c>
      <c r="L30" t="n">
        <v>3</v>
      </c>
      <c r="M30" t="n">
        <v>3</v>
      </c>
      <c r="N30" t="n">
        <v>19.27</v>
      </c>
      <c r="O30" t="n">
        <v>15930.42</v>
      </c>
      <c r="P30" t="n">
        <v>232.67</v>
      </c>
      <c r="Q30" t="n">
        <v>3819.99</v>
      </c>
      <c r="R30" t="n">
        <v>242.24</v>
      </c>
      <c r="S30" t="n">
        <v>129.87</v>
      </c>
      <c r="T30" t="n">
        <v>49461.87</v>
      </c>
      <c r="U30" t="n">
        <v>0.54</v>
      </c>
      <c r="V30" t="n">
        <v>0.77</v>
      </c>
      <c r="W30" t="n">
        <v>6.41</v>
      </c>
      <c r="X30" t="n">
        <v>3</v>
      </c>
      <c r="Y30" t="n">
        <v>2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3.0897</v>
      </c>
      <c r="E31" t="n">
        <v>32.37</v>
      </c>
      <c r="F31" t="n">
        <v>28.57</v>
      </c>
      <c r="G31" t="n">
        <v>26.37</v>
      </c>
      <c r="H31" t="n">
        <v>0.55</v>
      </c>
      <c r="I31" t="n">
        <v>65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234.67</v>
      </c>
      <c r="Q31" t="n">
        <v>3820</v>
      </c>
      <c r="R31" t="n">
        <v>242.08</v>
      </c>
      <c r="S31" t="n">
        <v>129.87</v>
      </c>
      <c r="T31" t="n">
        <v>49383.03</v>
      </c>
      <c r="U31" t="n">
        <v>0.54</v>
      </c>
      <c r="V31" t="n">
        <v>0.77</v>
      </c>
      <c r="W31" t="n">
        <v>6.42</v>
      </c>
      <c r="X31" t="n">
        <v>3.01</v>
      </c>
      <c r="Y31" t="n">
        <v>2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1.6442</v>
      </c>
      <c r="E32" t="n">
        <v>60.82</v>
      </c>
      <c r="F32" t="n">
        <v>45.54</v>
      </c>
      <c r="G32" t="n">
        <v>6.8</v>
      </c>
      <c r="H32" t="n">
        <v>0.11</v>
      </c>
      <c r="I32" t="n">
        <v>402</v>
      </c>
      <c r="J32" t="n">
        <v>159.12</v>
      </c>
      <c r="K32" t="n">
        <v>50.28</v>
      </c>
      <c r="L32" t="n">
        <v>1</v>
      </c>
      <c r="M32" t="n">
        <v>400</v>
      </c>
      <c r="N32" t="n">
        <v>27.84</v>
      </c>
      <c r="O32" t="n">
        <v>19859.16</v>
      </c>
      <c r="P32" t="n">
        <v>546.5</v>
      </c>
      <c r="Q32" t="n">
        <v>3822.6</v>
      </c>
      <c r="R32" t="n">
        <v>821.6799999999999</v>
      </c>
      <c r="S32" t="n">
        <v>129.87</v>
      </c>
      <c r="T32" t="n">
        <v>337496.36</v>
      </c>
      <c r="U32" t="n">
        <v>0.16</v>
      </c>
      <c r="V32" t="n">
        <v>0.48</v>
      </c>
      <c r="W32" t="n">
        <v>6.9</v>
      </c>
      <c r="X32" t="n">
        <v>19.96</v>
      </c>
      <c r="Y32" t="n">
        <v>2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2.6206</v>
      </c>
      <c r="E33" t="n">
        <v>38.16</v>
      </c>
      <c r="F33" t="n">
        <v>31.65</v>
      </c>
      <c r="G33" t="n">
        <v>14.61</v>
      </c>
      <c r="H33" t="n">
        <v>0.22</v>
      </c>
      <c r="I33" t="n">
        <v>130</v>
      </c>
      <c r="J33" t="n">
        <v>160.54</v>
      </c>
      <c r="K33" t="n">
        <v>50.28</v>
      </c>
      <c r="L33" t="n">
        <v>2</v>
      </c>
      <c r="M33" t="n">
        <v>128</v>
      </c>
      <c r="N33" t="n">
        <v>28.26</v>
      </c>
      <c r="O33" t="n">
        <v>20034.4</v>
      </c>
      <c r="P33" t="n">
        <v>355.59</v>
      </c>
      <c r="Q33" t="n">
        <v>3819.39</v>
      </c>
      <c r="R33" t="n">
        <v>349.22</v>
      </c>
      <c r="S33" t="n">
        <v>129.87</v>
      </c>
      <c r="T33" t="n">
        <v>102625.45</v>
      </c>
      <c r="U33" t="n">
        <v>0.37</v>
      </c>
      <c r="V33" t="n">
        <v>0.6899999999999999</v>
      </c>
      <c r="W33" t="n">
        <v>6.45</v>
      </c>
      <c r="X33" t="n">
        <v>6.08</v>
      </c>
      <c r="Y33" t="n">
        <v>2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2.9774</v>
      </c>
      <c r="E34" t="n">
        <v>33.59</v>
      </c>
      <c r="F34" t="n">
        <v>28.91</v>
      </c>
      <c r="G34" t="n">
        <v>23.76</v>
      </c>
      <c r="H34" t="n">
        <v>0.33</v>
      </c>
      <c r="I34" t="n">
        <v>73</v>
      </c>
      <c r="J34" t="n">
        <v>161.97</v>
      </c>
      <c r="K34" t="n">
        <v>50.28</v>
      </c>
      <c r="L34" t="n">
        <v>3</v>
      </c>
      <c r="M34" t="n">
        <v>71</v>
      </c>
      <c r="N34" t="n">
        <v>28.69</v>
      </c>
      <c r="O34" t="n">
        <v>20210.21</v>
      </c>
      <c r="P34" t="n">
        <v>298.65</v>
      </c>
      <c r="Q34" t="n">
        <v>3819.08</v>
      </c>
      <c r="R34" t="n">
        <v>256.8</v>
      </c>
      <c r="S34" t="n">
        <v>129.87</v>
      </c>
      <c r="T34" t="n">
        <v>56703.06</v>
      </c>
      <c r="U34" t="n">
        <v>0.51</v>
      </c>
      <c r="V34" t="n">
        <v>0.76</v>
      </c>
      <c r="W34" t="n">
        <v>6.35</v>
      </c>
      <c r="X34" t="n">
        <v>3.35</v>
      </c>
      <c r="Y34" t="n">
        <v>2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3.1383</v>
      </c>
      <c r="E35" t="n">
        <v>31.86</v>
      </c>
      <c r="F35" t="n">
        <v>27.9</v>
      </c>
      <c r="G35" t="n">
        <v>32.82</v>
      </c>
      <c r="H35" t="n">
        <v>0.43</v>
      </c>
      <c r="I35" t="n">
        <v>51</v>
      </c>
      <c r="J35" t="n">
        <v>163.4</v>
      </c>
      <c r="K35" t="n">
        <v>50.28</v>
      </c>
      <c r="L35" t="n">
        <v>4</v>
      </c>
      <c r="M35" t="n">
        <v>19</v>
      </c>
      <c r="N35" t="n">
        <v>29.12</v>
      </c>
      <c r="O35" t="n">
        <v>20386.62</v>
      </c>
      <c r="P35" t="n">
        <v>262.4</v>
      </c>
      <c r="Q35" t="n">
        <v>3819.36</v>
      </c>
      <c r="R35" t="n">
        <v>221.43</v>
      </c>
      <c r="S35" t="n">
        <v>129.87</v>
      </c>
      <c r="T35" t="n">
        <v>39128.15</v>
      </c>
      <c r="U35" t="n">
        <v>0.59</v>
      </c>
      <c r="V35" t="n">
        <v>0.78</v>
      </c>
      <c r="W35" t="n">
        <v>6.34</v>
      </c>
      <c r="X35" t="n">
        <v>2.33</v>
      </c>
      <c r="Y35" t="n">
        <v>2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3.1534</v>
      </c>
      <c r="E36" t="n">
        <v>31.71</v>
      </c>
      <c r="F36" t="n">
        <v>27.81</v>
      </c>
      <c r="G36" t="n">
        <v>34.05</v>
      </c>
      <c r="H36" t="n">
        <v>0.54</v>
      </c>
      <c r="I36" t="n">
        <v>49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262.45</v>
      </c>
      <c r="Q36" t="n">
        <v>3819.26</v>
      </c>
      <c r="R36" t="n">
        <v>217.6</v>
      </c>
      <c r="S36" t="n">
        <v>129.87</v>
      </c>
      <c r="T36" t="n">
        <v>37223.67</v>
      </c>
      <c r="U36" t="n">
        <v>0.6</v>
      </c>
      <c r="V36" t="n">
        <v>0.79</v>
      </c>
      <c r="W36" t="n">
        <v>6.36</v>
      </c>
      <c r="X36" t="n">
        <v>2.25</v>
      </c>
      <c r="Y36" t="n">
        <v>2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2.6242</v>
      </c>
      <c r="E37" t="n">
        <v>38.11</v>
      </c>
      <c r="F37" t="n">
        <v>33.37</v>
      </c>
      <c r="G37" t="n">
        <v>12.14</v>
      </c>
      <c r="H37" t="n">
        <v>0.22</v>
      </c>
      <c r="I37" t="n">
        <v>165</v>
      </c>
      <c r="J37" t="n">
        <v>80.84</v>
      </c>
      <c r="K37" t="n">
        <v>35.1</v>
      </c>
      <c r="L37" t="n">
        <v>1</v>
      </c>
      <c r="M37" t="n">
        <v>157</v>
      </c>
      <c r="N37" t="n">
        <v>9.74</v>
      </c>
      <c r="O37" t="n">
        <v>10204.21</v>
      </c>
      <c r="P37" t="n">
        <v>225.85</v>
      </c>
      <c r="Q37" t="n">
        <v>3819.86</v>
      </c>
      <c r="R37" t="n">
        <v>407.66</v>
      </c>
      <c r="S37" t="n">
        <v>129.87</v>
      </c>
      <c r="T37" t="n">
        <v>131669</v>
      </c>
      <c r="U37" t="n">
        <v>0.32</v>
      </c>
      <c r="V37" t="n">
        <v>0.66</v>
      </c>
      <c r="W37" t="n">
        <v>6.51</v>
      </c>
      <c r="X37" t="n">
        <v>7.8</v>
      </c>
      <c r="Y37" t="n">
        <v>2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2.9042</v>
      </c>
      <c r="E38" t="n">
        <v>34.43</v>
      </c>
      <c r="F38" t="n">
        <v>30.65</v>
      </c>
      <c r="G38" t="n">
        <v>16.72</v>
      </c>
      <c r="H38" t="n">
        <v>0.43</v>
      </c>
      <c r="I38" t="n">
        <v>110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193.25</v>
      </c>
      <c r="Q38" t="n">
        <v>3820.38</v>
      </c>
      <c r="R38" t="n">
        <v>310.66</v>
      </c>
      <c r="S38" t="n">
        <v>129.87</v>
      </c>
      <c r="T38" t="n">
        <v>83447.35000000001</v>
      </c>
      <c r="U38" t="n">
        <v>0.42</v>
      </c>
      <c r="V38" t="n">
        <v>0.71</v>
      </c>
      <c r="W38" t="n">
        <v>6.54</v>
      </c>
      <c r="X38" t="n">
        <v>5.08</v>
      </c>
      <c r="Y38" t="n">
        <v>2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2.2434</v>
      </c>
      <c r="E39" t="n">
        <v>44.58</v>
      </c>
      <c r="F39" t="n">
        <v>37.18</v>
      </c>
      <c r="G39" t="n">
        <v>9.26</v>
      </c>
      <c r="H39" t="n">
        <v>0.16</v>
      </c>
      <c r="I39" t="n">
        <v>241</v>
      </c>
      <c r="J39" t="n">
        <v>107.41</v>
      </c>
      <c r="K39" t="n">
        <v>41.65</v>
      </c>
      <c r="L39" t="n">
        <v>1</v>
      </c>
      <c r="M39" t="n">
        <v>239</v>
      </c>
      <c r="N39" t="n">
        <v>14.77</v>
      </c>
      <c r="O39" t="n">
        <v>13481.73</v>
      </c>
      <c r="P39" t="n">
        <v>329.78</v>
      </c>
      <c r="Q39" t="n">
        <v>3820.75</v>
      </c>
      <c r="R39" t="n">
        <v>536.9</v>
      </c>
      <c r="S39" t="n">
        <v>129.87</v>
      </c>
      <c r="T39" t="n">
        <v>195909.38</v>
      </c>
      <c r="U39" t="n">
        <v>0.24</v>
      </c>
      <c r="V39" t="n">
        <v>0.59</v>
      </c>
      <c r="W39" t="n">
        <v>6.65</v>
      </c>
      <c r="X39" t="n">
        <v>11.61</v>
      </c>
      <c r="Y39" t="n">
        <v>2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3.0057</v>
      </c>
      <c r="E40" t="n">
        <v>33.27</v>
      </c>
      <c r="F40" t="n">
        <v>29.39</v>
      </c>
      <c r="G40" t="n">
        <v>21.25</v>
      </c>
      <c r="H40" t="n">
        <v>0.32</v>
      </c>
      <c r="I40" t="n">
        <v>83</v>
      </c>
      <c r="J40" t="n">
        <v>108.68</v>
      </c>
      <c r="K40" t="n">
        <v>41.65</v>
      </c>
      <c r="L40" t="n">
        <v>2</v>
      </c>
      <c r="M40" t="n">
        <v>43</v>
      </c>
      <c r="N40" t="n">
        <v>15.03</v>
      </c>
      <c r="O40" t="n">
        <v>13638.32</v>
      </c>
      <c r="P40" t="n">
        <v>220.77</v>
      </c>
      <c r="Q40" t="n">
        <v>3819.78</v>
      </c>
      <c r="R40" t="n">
        <v>271.36</v>
      </c>
      <c r="S40" t="n">
        <v>129.87</v>
      </c>
      <c r="T40" t="n">
        <v>63929.23</v>
      </c>
      <c r="U40" t="n">
        <v>0.48</v>
      </c>
      <c r="V40" t="n">
        <v>0.74</v>
      </c>
      <c r="W40" t="n">
        <v>6.41</v>
      </c>
      <c r="X40" t="n">
        <v>3.83</v>
      </c>
      <c r="Y40" t="n">
        <v>2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3.0362</v>
      </c>
      <c r="E41" t="n">
        <v>32.94</v>
      </c>
      <c r="F41" t="n">
        <v>29.17</v>
      </c>
      <c r="G41" t="n">
        <v>22.44</v>
      </c>
      <c r="H41" t="n">
        <v>0.48</v>
      </c>
      <c r="I41" t="n">
        <v>78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218.33</v>
      </c>
      <c r="Q41" t="n">
        <v>3819.56</v>
      </c>
      <c r="R41" t="n">
        <v>261.98</v>
      </c>
      <c r="S41" t="n">
        <v>129.87</v>
      </c>
      <c r="T41" t="n">
        <v>59267.93</v>
      </c>
      <c r="U41" t="n">
        <v>0.5</v>
      </c>
      <c r="V41" t="n">
        <v>0.75</v>
      </c>
      <c r="W41" t="n">
        <v>6.45</v>
      </c>
      <c r="X41" t="n">
        <v>3.6</v>
      </c>
      <c r="Y41" t="n">
        <v>2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2.7279</v>
      </c>
      <c r="E42" t="n">
        <v>36.66</v>
      </c>
      <c r="F42" t="n">
        <v>32.72</v>
      </c>
      <c r="G42" t="n">
        <v>12.75</v>
      </c>
      <c r="H42" t="n">
        <v>0.28</v>
      </c>
      <c r="I42" t="n">
        <v>154</v>
      </c>
      <c r="J42" t="n">
        <v>61.76</v>
      </c>
      <c r="K42" t="n">
        <v>28.92</v>
      </c>
      <c r="L42" t="n">
        <v>1</v>
      </c>
      <c r="M42" t="n">
        <v>7</v>
      </c>
      <c r="N42" t="n">
        <v>6.84</v>
      </c>
      <c r="O42" t="n">
        <v>7851.41</v>
      </c>
      <c r="P42" t="n">
        <v>173.07</v>
      </c>
      <c r="Q42" t="n">
        <v>3821.75</v>
      </c>
      <c r="R42" t="n">
        <v>379.09</v>
      </c>
      <c r="S42" t="n">
        <v>129.87</v>
      </c>
      <c r="T42" t="n">
        <v>117441.72</v>
      </c>
      <c r="U42" t="n">
        <v>0.34</v>
      </c>
      <c r="V42" t="n">
        <v>0.67</v>
      </c>
      <c r="W42" t="n">
        <v>6.66</v>
      </c>
      <c r="X42" t="n">
        <v>7.16</v>
      </c>
      <c r="Y42" t="n">
        <v>2</v>
      </c>
      <c r="Z42" t="n">
        <v>10</v>
      </c>
    </row>
    <row r="43">
      <c r="A43" t="n">
        <v>1</v>
      </c>
      <c r="B43" t="n">
        <v>25</v>
      </c>
      <c r="C43" t="inlineStr">
        <is>
          <t xml:space="preserve">CONCLUIDO	</t>
        </is>
      </c>
      <c r="D43" t="n">
        <v>2.7283</v>
      </c>
      <c r="E43" t="n">
        <v>36.65</v>
      </c>
      <c r="F43" t="n">
        <v>32.72</v>
      </c>
      <c r="G43" t="n">
        <v>12.75</v>
      </c>
      <c r="H43" t="n">
        <v>0.55</v>
      </c>
      <c r="I43" t="n">
        <v>154</v>
      </c>
      <c r="J43" t="n">
        <v>62.92</v>
      </c>
      <c r="K43" t="n">
        <v>28.92</v>
      </c>
      <c r="L43" t="n">
        <v>2</v>
      </c>
      <c r="M43" t="n">
        <v>0</v>
      </c>
      <c r="N43" t="n">
        <v>7</v>
      </c>
      <c r="O43" t="n">
        <v>7994.37</v>
      </c>
      <c r="P43" t="n">
        <v>176.04</v>
      </c>
      <c r="Q43" t="n">
        <v>3821.08</v>
      </c>
      <c r="R43" t="n">
        <v>378.83</v>
      </c>
      <c r="S43" t="n">
        <v>129.87</v>
      </c>
      <c r="T43" t="n">
        <v>117311.55</v>
      </c>
      <c r="U43" t="n">
        <v>0.34</v>
      </c>
      <c r="V43" t="n">
        <v>0.67</v>
      </c>
      <c r="W43" t="n">
        <v>6.67</v>
      </c>
      <c r="X43" t="n">
        <v>7.15</v>
      </c>
      <c r="Y43" t="n">
        <v>2</v>
      </c>
      <c r="Z43" t="n">
        <v>10</v>
      </c>
    </row>
    <row r="44">
      <c r="A44" t="n">
        <v>0</v>
      </c>
      <c r="B44" t="n">
        <v>85</v>
      </c>
      <c r="C44" t="inlineStr">
        <is>
          <t xml:space="preserve">CONCLUIDO	</t>
        </is>
      </c>
      <c r="D44" t="n">
        <v>1.5557</v>
      </c>
      <c r="E44" t="n">
        <v>64.28</v>
      </c>
      <c r="F44" t="n">
        <v>47.23</v>
      </c>
      <c r="G44" t="n">
        <v>6.54</v>
      </c>
      <c r="H44" t="n">
        <v>0.11</v>
      </c>
      <c r="I44" t="n">
        <v>433</v>
      </c>
      <c r="J44" t="n">
        <v>167.88</v>
      </c>
      <c r="K44" t="n">
        <v>51.39</v>
      </c>
      <c r="L44" t="n">
        <v>1</v>
      </c>
      <c r="M44" t="n">
        <v>431</v>
      </c>
      <c r="N44" t="n">
        <v>30.49</v>
      </c>
      <c r="O44" t="n">
        <v>20939.59</v>
      </c>
      <c r="P44" t="n">
        <v>588.62</v>
      </c>
      <c r="Q44" t="n">
        <v>3821.93</v>
      </c>
      <c r="R44" t="n">
        <v>879.84</v>
      </c>
      <c r="S44" t="n">
        <v>129.87</v>
      </c>
      <c r="T44" t="n">
        <v>366423.07</v>
      </c>
      <c r="U44" t="n">
        <v>0.15</v>
      </c>
      <c r="V44" t="n">
        <v>0.46</v>
      </c>
      <c r="W44" t="n">
        <v>6.94</v>
      </c>
      <c r="X44" t="n">
        <v>21.65</v>
      </c>
      <c r="Y44" t="n">
        <v>2</v>
      </c>
      <c r="Z44" t="n">
        <v>10</v>
      </c>
    </row>
    <row r="45">
      <c r="A45" t="n">
        <v>1</v>
      </c>
      <c r="B45" t="n">
        <v>85</v>
      </c>
      <c r="C45" t="inlineStr">
        <is>
          <t xml:space="preserve">CONCLUIDO	</t>
        </is>
      </c>
      <c r="D45" t="n">
        <v>2.5668</v>
      </c>
      <c r="E45" t="n">
        <v>38.96</v>
      </c>
      <c r="F45" t="n">
        <v>31.94</v>
      </c>
      <c r="G45" t="n">
        <v>13.99</v>
      </c>
      <c r="H45" t="n">
        <v>0.21</v>
      </c>
      <c r="I45" t="n">
        <v>137</v>
      </c>
      <c r="J45" t="n">
        <v>169.33</v>
      </c>
      <c r="K45" t="n">
        <v>51.39</v>
      </c>
      <c r="L45" t="n">
        <v>2</v>
      </c>
      <c r="M45" t="n">
        <v>135</v>
      </c>
      <c r="N45" t="n">
        <v>30.94</v>
      </c>
      <c r="O45" t="n">
        <v>21118.46</v>
      </c>
      <c r="P45" t="n">
        <v>375.27</v>
      </c>
      <c r="Q45" t="n">
        <v>3819.3</v>
      </c>
      <c r="R45" t="n">
        <v>359.89</v>
      </c>
      <c r="S45" t="n">
        <v>129.87</v>
      </c>
      <c r="T45" t="n">
        <v>107924.37</v>
      </c>
      <c r="U45" t="n">
        <v>0.36</v>
      </c>
      <c r="V45" t="n">
        <v>0.6899999999999999</v>
      </c>
      <c r="W45" t="n">
        <v>6.44</v>
      </c>
      <c r="X45" t="n">
        <v>6.38</v>
      </c>
      <c r="Y45" t="n">
        <v>2</v>
      </c>
      <c r="Z45" t="n">
        <v>10</v>
      </c>
    </row>
    <row r="46">
      <c r="A46" t="n">
        <v>2</v>
      </c>
      <c r="B46" t="n">
        <v>85</v>
      </c>
      <c r="C46" t="inlineStr">
        <is>
          <t xml:space="preserve">CONCLUIDO	</t>
        </is>
      </c>
      <c r="D46" t="n">
        <v>2.9279</v>
      </c>
      <c r="E46" t="n">
        <v>34.15</v>
      </c>
      <c r="F46" t="n">
        <v>29.14</v>
      </c>
      <c r="G46" t="n">
        <v>22.41</v>
      </c>
      <c r="H46" t="n">
        <v>0.31</v>
      </c>
      <c r="I46" t="n">
        <v>78</v>
      </c>
      <c r="J46" t="n">
        <v>170.79</v>
      </c>
      <c r="K46" t="n">
        <v>51.39</v>
      </c>
      <c r="L46" t="n">
        <v>3</v>
      </c>
      <c r="M46" t="n">
        <v>76</v>
      </c>
      <c r="N46" t="n">
        <v>31.4</v>
      </c>
      <c r="O46" t="n">
        <v>21297.94</v>
      </c>
      <c r="P46" t="n">
        <v>318.09</v>
      </c>
      <c r="Q46" t="n">
        <v>3818.86</v>
      </c>
      <c r="R46" t="n">
        <v>264.94</v>
      </c>
      <c r="S46" t="n">
        <v>129.87</v>
      </c>
      <c r="T46" t="n">
        <v>60745.58</v>
      </c>
      <c r="U46" t="n">
        <v>0.49</v>
      </c>
      <c r="V46" t="n">
        <v>0.75</v>
      </c>
      <c r="W46" t="n">
        <v>6.34</v>
      </c>
      <c r="X46" t="n">
        <v>3.57</v>
      </c>
      <c r="Y46" t="n">
        <v>2</v>
      </c>
      <c r="Z46" t="n">
        <v>10</v>
      </c>
    </row>
    <row r="47">
      <c r="A47" t="n">
        <v>3</v>
      </c>
      <c r="B47" t="n">
        <v>85</v>
      </c>
      <c r="C47" t="inlineStr">
        <is>
          <t xml:space="preserve">CONCLUIDO	</t>
        </is>
      </c>
      <c r="D47" t="n">
        <v>3.1193</v>
      </c>
      <c r="E47" t="n">
        <v>32.06</v>
      </c>
      <c r="F47" t="n">
        <v>27.92</v>
      </c>
      <c r="G47" t="n">
        <v>32.22</v>
      </c>
      <c r="H47" t="n">
        <v>0.41</v>
      </c>
      <c r="I47" t="n">
        <v>52</v>
      </c>
      <c r="J47" t="n">
        <v>172.25</v>
      </c>
      <c r="K47" t="n">
        <v>51.39</v>
      </c>
      <c r="L47" t="n">
        <v>4</v>
      </c>
      <c r="M47" t="n">
        <v>40</v>
      </c>
      <c r="N47" t="n">
        <v>31.86</v>
      </c>
      <c r="O47" t="n">
        <v>21478.05</v>
      </c>
      <c r="P47" t="n">
        <v>278.13</v>
      </c>
      <c r="Q47" t="n">
        <v>3818.59</v>
      </c>
      <c r="R47" t="n">
        <v>222.84</v>
      </c>
      <c r="S47" t="n">
        <v>129.87</v>
      </c>
      <c r="T47" t="n">
        <v>39826.12</v>
      </c>
      <c r="U47" t="n">
        <v>0.58</v>
      </c>
      <c r="V47" t="n">
        <v>0.78</v>
      </c>
      <c r="W47" t="n">
        <v>6.33</v>
      </c>
      <c r="X47" t="n">
        <v>2.36</v>
      </c>
      <c r="Y47" t="n">
        <v>2</v>
      </c>
      <c r="Z47" t="n">
        <v>10</v>
      </c>
    </row>
    <row r="48">
      <c r="A48" t="n">
        <v>4</v>
      </c>
      <c r="B48" t="n">
        <v>85</v>
      </c>
      <c r="C48" t="inlineStr">
        <is>
          <t xml:space="preserve">CONCLUIDO	</t>
        </is>
      </c>
      <c r="D48" t="n">
        <v>3.1648</v>
      </c>
      <c r="E48" t="n">
        <v>31.6</v>
      </c>
      <c r="F48" t="n">
        <v>27.67</v>
      </c>
      <c r="G48" t="n">
        <v>36.09</v>
      </c>
      <c r="H48" t="n">
        <v>0.51</v>
      </c>
      <c r="I48" t="n">
        <v>46</v>
      </c>
      <c r="J48" t="n">
        <v>173.71</v>
      </c>
      <c r="K48" t="n">
        <v>51.39</v>
      </c>
      <c r="L48" t="n">
        <v>5</v>
      </c>
      <c r="M48" t="n">
        <v>1</v>
      </c>
      <c r="N48" t="n">
        <v>32.32</v>
      </c>
      <c r="O48" t="n">
        <v>21658.78</v>
      </c>
      <c r="P48" t="n">
        <v>268.46</v>
      </c>
      <c r="Q48" t="n">
        <v>3819.04</v>
      </c>
      <c r="R48" t="n">
        <v>213.09</v>
      </c>
      <c r="S48" t="n">
        <v>129.87</v>
      </c>
      <c r="T48" t="n">
        <v>34981.47</v>
      </c>
      <c r="U48" t="n">
        <v>0.61</v>
      </c>
      <c r="V48" t="n">
        <v>0.79</v>
      </c>
      <c r="W48" t="n">
        <v>6.35</v>
      </c>
      <c r="X48" t="n">
        <v>2.1</v>
      </c>
      <c r="Y48" t="n">
        <v>2</v>
      </c>
      <c r="Z48" t="n">
        <v>10</v>
      </c>
    </row>
    <row r="49">
      <c r="A49" t="n">
        <v>5</v>
      </c>
      <c r="B49" t="n">
        <v>85</v>
      </c>
      <c r="C49" t="inlineStr">
        <is>
          <t xml:space="preserve">CONCLUIDO	</t>
        </is>
      </c>
      <c r="D49" t="n">
        <v>3.1645</v>
      </c>
      <c r="E49" t="n">
        <v>31.6</v>
      </c>
      <c r="F49" t="n">
        <v>27.67</v>
      </c>
      <c r="G49" t="n">
        <v>36.09</v>
      </c>
      <c r="H49" t="n">
        <v>0.61</v>
      </c>
      <c r="I49" t="n">
        <v>46</v>
      </c>
      <c r="J49" t="n">
        <v>175.18</v>
      </c>
      <c r="K49" t="n">
        <v>51.39</v>
      </c>
      <c r="L49" t="n">
        <v>6</v>
      </c>
      <c r="M49" t="n">
        <v>0</v>
      </c>
      <c r="N49" t="n">
        <v>32.79</v>
      </c>
      <c r="O49" t="n">
        <v>21840.16</v>
      </c>
      <c r="P49" t="n">
        <v>270.64</v>
      </c>
      <c r="Q49" t="n">
        <v>3819.04</v>
      </c>
      <c r="R49" t="n">
        <v>213.1</v>
      </c>
      <c r="S49" t="n">
        <v>129.87</v>
      </c>
      <c r="T49" t="n">
        <v>34985.65</v>
      </c>
      <c r="U49" t="n">
        <v>0.61</v>
      </c>
      <c r="V49" t="n">
        <v>0.79</v>
      </c>
      <c r="W49" t="n">
        <v>6.35</v>
      </c>
      <c r="X49" t="n">
        <v>2.11</v>
      </c>
      <c r="Y49" t="n">
        <v>2</v>
      </c>
      <c r="Z49" t="n">
        <v>10</v>
      </c>
    </row>
    <row r="50">
      <c r="A50" t="n">
        <v>0</v>
      </c>
      <c r="B50" t="n">
        <v>20</v>
      </c>
      <c r="C50" t="inlineStr">
        <is>
          <t xml:space="preserve">CONCLUIDO	</t>
        </is>
      </c>
      <c r="D50" t="n">
        <v>2.5925</v>
      </c>
      <c r="E50" t="n">
        <v>38.57</v>
      </c>
      <c r="F50" t="n">
        <v>34.48</v>
      </c>
      <c r="G50" t="n">
        <v>10.77</v>
      </c>
      <c r="H50" t="n">
        <v>0.34</v>
      </c>
      <c r="I50" t="n">
        <v>192</v>
      </c>
      <c r="J50" t="n">
        <v>51.33</v>
      </c>
      <c r="K50" t="n">
        <v>24.83</v>
      </c>
      <c r="L50" t="n">
        <v>1</v>
      </c>
      <c r="M50" t="n">
        <v>0</v>
      </c>
      <c r="N50" t="n">
        <v>5.51</v>
      </c>
      <c r="O50" t="n">
        <v>6564.78</v>
      </c>
      <c r="P50" t="n">
        <v>162.29</v>
      </c>
      <c r="Q50" t="n">
        <v>3822.26</v>
      </c>
      <c r="R50" t="n">
        <v>436.3</v>
      </c>
      <c r="S50" t="n">
        <v>129.87</v>
      </c>
      <c r="T50" t="n">
        <v>145856.46</v>
      </c>
      <c r="U50" t="n">
        <v>0.3</v>
      </c>
      <c r="V50" t="n">
        <v>0.64</v>
      </c>
      <c r="W50" t="n">
        <v>6.79</v>
      </c>
      <c r="X50" t="n">
        <v>8.91</v>
      </c>
      <c r="Y50" t="n">
        <v>2</v>
      </c>
      <c r="Z50" t="n">
        <v>10</v>
      </c>
    </row>
    <row r="51">
      <c r="A51" t="n">
        <v>0</v>
      </c>
      <c r="B51" t="n">
        <v>65</v>
      </c>
      <c r="C51" t="inlineStr">
        <is>
          <t xml:space="preserve">CONCLUIDO	</t>
        </is>
      </c>
      <c r="D51" t="n">
        <v>1.9282</v>
      </c>
      <c r="E51" t="n">
        <v>51.86</v>
      </c>
      <c r="F51" t="n">
        <v>41.05</v>
      </c>
      <c r="G51" t="n">
        <v>7.77</v>
      </c>
      <c r="H51" t="n">
        <v>0.13</v>
      </c>
      <c r="I51" t="n">
        <v>317</v>
      </c>
      <c r="J51" t="n">
        <v>133.21</v>
      </c>
      <c r="K51" t="n">
        <v>46.47</v>
      </c>
      <c r="L51" t="n">
        <v>1</v>
      </c>
      <c r="M51" t="n">
        <v>315</v>
      </c>
      <c r="N51" t="n">
        <v>20.75</v>
      </c>
      <c r="O51" t="n">
        <v>16663.42</v>
      </c>
      <c r="P51" t="n">
        <v>432.37</v>
      </c>
      <c r="Q51" t="n">
        <v>3820.56</v>
      </c>
      <c r="R51" t="n">
        <v>669.37</v>
      </c>
      <c r="S51" t="n">
        <v>129.87</v>
      </c>
      <c r="T51" t="n">
        <v>261764.06</v>
      </c>
      <c r="U51" t="n">
        <v>0.19</v>
      </c>
      <c r="V51" t="n">
        <v>0.53</v>
      </c>
      <c r="W51" t="n">
        <v>6.75</v>
      </c>
      <c r="X51" t="n">
        <v>15.48</v>
      </c>
      <c r="Y51" t="n">
        <v>2</v>
      </c>
      <c r="Z51" t="n">
        <v>10</v>
      </c>
    </row>
    <row r="52">
      <c r="A52" t="n">
        <v>1</v>
      </c>
      <c r="B52" t="n">
        <v>65</v>
      </c>
      <c r="C52" t="inlineStr">
        <is>
          <t xml:space="preserve">CONCLUIDO	</t>
        </is>
      </c>
      <c r="D52" t="n">
        <v>2.8131</v>
      </c>
      <c r="E52" t="n">
        <v>35.55</v>
      </c>
      <c r="F52" t="n">
        <v>30.48</v>
      </c>
      <c r="G52" t="n">
        <v>17.25</v>
      </c>
      <c r="H52" t="n">
        <v>0.26</v>
      </c>
      <c r="I52" t="n">
        <v>106</v>
      </c>
      <c r="J52" t="n">
        <v>134.55</v>
      </c>
      <c r="K52" t="n">
        <v>46.47</v>
      </c>
      <c r="L52" t="n">
        <v>2</v>
      </c>
      <c r="M52" t="n">
        <v>104</v>
      </c>
      <c r="N52" t="n">
        <v>21.09</v>
      </c>
      <c r="O52" t="n">
        <v>16828.84</v>
      </c>
      <c r="P52" t="n">
        <v>290.36</v>
      </c>
      <c r="Q52" t="n">
        <v>3819.4</v>
      </c>
      <c r="R52" t="n">
        <v>309.92</v>
      </c>
      <c r="S52" t="n">
        <v>129.87</v>
      </c>
      <c r="T52" t="n">
        <v>83098.17999999999</v>
      </c>
      <c r="U52" t="n">
        <v>0.42</v>
      </c>
      <c r="V52" t="n">
        <v>0.72</v>
      </c>
      <c r="W52" t="n">
        <v>6.4</v>
      </c>
      <c r="X52" t="n">
        <v>4.92</v>
      </c>
      <c r="Y52" t="n">
        <v>2</v>
      </c>
      <c r="Z52" t="n">
        <v>10</v>
      </c>
    </row>
    <row r="53">
      <c r="A53" t="n">
        <v>2</v>
      </c>
      <c r="B53" t="n">
        <v>65</v>
      </c>
      <c r="C53" t="inlineStr">
        <is>
          <t xml:space="preserve">CONCLUIDO	</t>
        </is>
      </c>
      <c r="D53" t="n">
        <v>3.0975</v>
      </c>
      <c r="E53" t="n">
        <v>32.28</v>
      </c>
      <c r="F53" t="n">
        <v>28.42</v>
      </c>
      <c r="G53" t="n">
        <v>27.5</v>
      </c>
      <c r="H53" t="n">
        <v>0.39</v>
      </c>
      <c r="I53" t="n">
        <v>62</v>
      </c>
      <c r="J53" t="n">
        <v>135.9</v>
      </c>
      <c r="K53" t="n">
        <v>46.47</v>
      </c>
      <c r="L53" t="n">
        <v>3</v>
      </c>
      <c r="M53" t="n">
        <v>18</v>
      </c>
      <c r="N53" t="n">
        <v>21.43</v>
      </c>
      <c r="O53" t="n">
        <v>16994.64</v>
      </c>
      <c r="P53" t="n">
        <v>240.73</v>
      </c>
      <c r="Q53" t="n">
        <v>3819.45</v>
      </c>
      <c r="R53" t="n">
        <v>238.45</v>
      </c>
      <c r="S53" t="n">
        <v>129.87</v>
      </c>
      <c r="T53" t="n">
        <v>47583.08</v>
      </c>
      <c r="U53" t="n">
        <v>0.54</v>
      </c>
      <c r="V53" t="n">
        <v>0.77</v>
      </c>
      <c r="W53" t="n">
        <v>6.38</v>
      </c>
      <c r="X53" t="n">
        <v>2.85</v>
      </c>
      <c r="Y53" t="n">
        <v>2</v>
      </c>
      <c r="Z53" t="n">
        <v>10</v>
      </c>
    </row>
    <row r="54">
      <c r="A54" t="n">
        <v>3</v>
      </c>
      <c r="B54" t="n">
        <v>65</v>
      </c>
      <c r="C54" t="inlineStr">
        <is>
          <t xml:space="preserve">CONCLUIDO	</t>
        </is>
      </c>
      <c r="D54" t="n">
        <v>3.1109</v>
      </c>
      <c r="E54" t="n">
        <v>32.15</v>
      </c>
      <c r="F54" t="n">
        <v>28.33</v>
      </c>
      <c r="G54" t="n">
        <v>28.33</v>
      </c>
      <c r="H54" t="n">
        <v>0.52</v>
      </c>
      <c r="I54" t="n">
        <v>60</v>
      </c>
      <c r="J54" t="n">
        <v>137.25</v>
      </c>
      <c r="K54" t="n">
        <v>46.47</v>
      </c>
      <c r="L54" t="n">
        <v>4</v>
      </c>
      <c r="M54" t="n">
        <v>0</v>
      </c>
      <c r="N54" t="n">
        <v>21.78</v>
      </c>
      <c r="O54" t="n">
        <v>17160.92</v>
      </c>
      <c r="P54" t="n">
        <v>241.29</v>
      </c>
      <c r="Q54" t="n">
        <v>3819.53</v>
      </c>
      <c r="R54" t="n">
        <v>234.66</v>
      </c>
      <c r="S54" t="n">
        <v>129.87</v>
      </c>
      <c r="T54" t="n">
        <v>45698.42</v>
      </c>
      <c r="U54" t="n">
        <v>0.55</v>
      </c>
      <c r="V54" t="n">
        <v>0.77</v>
      </c>
      <c r="W54" t="n">
        <v>6.4</v>
      </c>
      <c r="X54" t="n">
        <v>2.77</v>
      </c>
      <c r="Y54" t="n">
        <v>2</v>
      </c>
      <c r="Z54" t="n">
        <v>10</v>
      </c>
    </row>
    <row r="55">
      <c r="A55" t="n">
        <v>0</v>
      </c>
      <c r="B55" t="n">
        <v>75</v>
      </c>
      <c r="C55" t="inlineStr">
        <is>
          <t xml:space="preserve">CONCLUIDO	</t>
        </is>
      </c>
      <c r="D55" t="n">
        <v>1.7362</v>
      </c>
      <c r="E55" t="n">
        <v>57.6</v>
      </c>
      <c r="F55" t="n">
        <v>43.95</v>
      </c>
      <c r="G55" t="n">
        <v>7.09</v>
      </c>
      <c r="H55" t="n">
        <v>0.12</v>
      </c>
      <c r="I55" t="n">
        <v>372</v>
      </c>
      <c r="J55" t="n">
        <v>150.44</v>
      </c>
      <c r="K55" t="n">
        <v>49.1</v>
      </c>
      <c r="L55" t="n">
        <v>1</v>
      </c>
      <c r="M55" t="n">
        <v>370</v>
      </c>
      <c r="N55" t="n">
        <v>25.34</v>
      </c>
      <c r="O55" t="n">
        <v>18787.76</v>
      </c>
      <c r="P55" t="n">
        <v>506.52</v>
      </c>
      <c r="Q55" t="n">
        <v>3821.4</v>
      </c>
      <c r="R55" t="n">
        <v>768.02</v>
      </c>
      <c r="S55" t="n">
        <v>129.87</v>
      </c>
      <c r="T55" t="n">
        <v>310815.56</v>
      </c>
      <c r="U55" t="n">
        <v>0.17</v>
      </c>
      <c r="V55" t="n">
        <v>0.5</v>
      </c>
      <c r="W55" t="n">
        <v>6.85</v>
      </c>
      <c r="X55" t="n">
        <v>18.37</v>
      </c>
      <c r="Y55" t="n">
        <v>2</v>
      </c>
      <c r="Z55" t="n">
        <v>10</v>
      </c>
    </row>
    <row r="56">
      <c r="A56" t="n">
        <v>1</v>
      </c>
      <c r="B56" t="n">
        <v>75</v>
      </c>
      <c r="C56" t="inlineStr">
        <is>
          <t xml:space="preserve">CONCLUIDO	</t>
        </is>
      </c>
      <c r="D56" t="n">
        <v>2.6834</v>
      </c>
      <c r="E56" t="n">
        <v>37.27</v>
      </c>
      <c r="F56" t="n">
        <v>31.26</v>
      </c>
      <c r="G56" t="n">
        <v>15.37</v>
      </c>
      <c r="H56" t="n">
        <v>0.23</v>
      </c>
      <c r="I56" t="n">
        <v>122</v>
      </c>
      <c r="J56" t="n">
        <v>151.83</v>
      </c>
      <c r="K56" t="n">
        <v>49.1</v>
      </c>
      <c r="L56" t="n">
        <v>2</v>
      </c>
      <c r="M56" t="n">
        <v>120</v>
      </c>
      <c r="N56" t="n">
        <v>25.73</v>
      </c>
      <c r="O56" t="n">
        <v>18959.54</v>
      </c>
      <c r="P56" t="n">
        <v>333.92</v>
      </c>
      <c r="Q56" t="n">
        <v>3819.43</v>
      </c>
      <c r="R56" t="n">
        <v>336.61</v>
      </c>
      <c r="S56" t="n">
        <v>129.87</v>
      </c>
      <c r="T56" t="n">
        <v>96363.08</v>
      </c>
      <c r="U56" t="n">
        <v>0.39</v>
      </c>
      <c r="V56" t="n">
        <v>0.7</v>
      </c>
      <c r="W56" t="n">
        <v>6.43</v>
      </c>
      <c r="X56" t="n">
        <v>5.7</v>
      </c>
      <c r="Y56" t="n">
        <v>2</v>
      </c>
      <c r="Z56" t="n">
        <v>10</v>
      </c>
    </row>
    <row r="57">
      <c r="A57" t="n">
        <v>2</v>
      </c>
      <c r="B57" t="n">
        <v>75</v>
      </c>
      <c r="C57" t="inlineStr">
        <is>
          <t xml:space="preserve">CONCLUIDO	</t>
        </is>
      </c>
      <c r="D57" t="n">
        <v>3.0264</v>
      </c>
      <c r="E57" t="n">
        <v>33.04</v>
      </c>
      <c r="F57" t="n">
        <v>28.69</v>
      </c>
      <c r="G57" t="n">
        <v>25.31</v>
      </c>
      <c r="H57" t="n">
        <v>0.35</v>
      </c>
      <c r="I57" t="n">
        <v>68</v>
      </c>
      <c r="J57" t="n">
        <v>153.23</v>
      </c>
      <c r="K57" t="n">
        <v>49.1</v>
      </c>
      <c r="L57" t="n">
        <v>3</v>
      </c>
      <c r="M57" t="n">
        <v>64</v>
      </c>
      <c r="N57" t="n">
        <v>26.13</v>
      </c>
      <c r="O57" t="n">
        <v>19131.85</v>
      </c>
      <c r="P57" t="n">
        <v>277.57</v>
      </c>
      <c r="Q57" t="n">
        <v>3818.91</v>
      </c>
      <c r="R57" t="n">
        <v>249.14</v>
      </c>
      <c r="S57" t="n">
        <v>129.87</v>
      </c>
      <c r="T57" t="n">
        <v>52897.44</v>
      </c>
      <c r="U57" t="n">
        <v>0.52</v>
      </c>
      <c r="V57" t="n">
        <v>0.76</v>
      </c>
      <c r="W57" t="n">
        <v>6.34</v>
      </c>
      <c r="X57" t="n">
        <v>3.13</v>
      </c>
      <c r="Y57" t="n">
        <v>2</v>
      </c>
      <c r="Z57" t="n">
        <v>10</v>
      </c>
    </row>
    <row r="58">
      <c r="A58" t="n">
        <v>3</v>
      </c>
      <c r="B58" t="n">
        <v>75</v>
      </c>
      <c r="C58" t="inlineStr">
        <is>
          <t xml:space="preserve">CONCLUIDO	</t>
        </is>
      </c>
      <c r="D58" t="n">
        <v>3.1363</v>
      </c>
      <c r="E58" t="n">
        <v>31.88</v>
      </c>
      <c r="F58" t="n">
        <v>27.99</v>
      </c>
      <c r="G58" t="n">
        <v>31.69</v>
      </c>
      <c r="H58" t="n">
        <v>0.46</v>
      </c>
      <c r="I58" t="n">
        <v>53</v>
      </c>
      <c r="J58" t="n">
        <v>154.63</v>
      </c>
      <c r="K58" t="n">
        <v>49.1</v>
      </c>
      <c r="L58" t="n">
        <v>4</v>
      </c>
      <c r="M58" t="n">
        <v>2</v>
      </c>
      <c r="N58" t="n">
        <v>26.53</v>
      </c>
      <c r="O58" t="n">
        <v>19304.72</v>
      </c>
      <c r="P58" t="n">
        <v>253.93</v>
      </c>
      <c r="Q58" t="n">
        <v>3819.57</v>
      </c>
      <c r="R58" t="n">
        <v>223.62</v>
      </c>
      <c r="S58" t="n">
        <v>129.87</v>
      </c>
      <c r="T58" t="n">
        <v>40213.73</v>
      </c>
      <c r="U58" t="n">
        <v>0.58</v>
      </c>
      <c r="V58" t="n">
        <v>0.78</v>
      </c>
      <c r="W58" t="n">
        <v>6.37</v>
      </c>
      <c r="X58" t="n">
        <v>2.43</v>
      </c>
      <c r="Y58" t="n">
        <v>2</v>
      </c>
      <c r="Z58" t="n">
        <v>10</v>
      </c>
    </row>
    <row r="59">
      <c r="A59" t="n">
        <v>4</v>
      </c>
      <c r="B59" t="n">
        <v>75</v>
      </c>
      <c r="C59" t="inlineStr">
        <is>
          <t xml:space="preserve">CONCLUIDO	</t>
        </is>
      </c>
      <c r="D59" t="n">
        <v>3.1448</v>
      </c>
      <c r="E59" t="n">
        <v>31.8</v>
      </c>
      <c r="F59" t="n">
        <v>27.93</v>
      </c>
      <c r="G59" t="n">
        <v>32.23</v>
      </c>
      <c r="H59" t="n">
        <v>0.57</v>
      </c>
      <c r="I59" t="n">
        <v>52</v>
      </c>
      <c r="J59" t="n">
        <v>156.03</v>
      </c>
      <c r="K59" t="n">
        <v>49.1</v>
      </c>
      <c r="L59" t="n">
        <v>5</v>
      </c>
      <c r="M59" t="n">
        <v>0</v>
      </c>
      <c r="N59" t="n">
        <v>26.94</v>
      </c>
      <c r="O59" t="n">
        <v>19478.15</v>
      </c>
      <c r="P59" t="n">
        <v>255.47</v>
      </c>
      <c r="Q59" t="n">
        <v>3819.68</v>
      </c>
      <c r="R59" t="n">
        <v>221.69</v>
      </c>
      <c r="S59" t="n">
        <v>129.87</v>
      </c>
      <c r="T59" t="n">
        <v>39249.34</v>
      </c>
      <c r="U59" t="n">
        <v>0.59</v>
      </c>
      <c r="V59" t="n">
        <v>0.78</v>
      </c>
      <c r="W59" t="n">
        <v>6.37</v>
      </c>
      <c r="X59" t="n">
        <v>2.37</v>
      </c>
      <c r="Y59" t="n">
        <v>2</v>
      </c>
      <c r="Z59" t="n">
        <v>10</v>
      </c>
    </row>
    <row r="60">
      <c r="A60" t="n">
        <v>0</v>
      </c>
      <c r="B60" t="n">
        <v>95</v>
      </c>
      <c r="C60" t="inlineStr">
        <is>
          <t xml:space="preserve">CONCLUIDO	</t>
        </is>
      </c>
      <c r="D60" t="n">
        <v>1.3801</v>
      </c>
      <c r="E60" t="n">
        <v>72.45999999999999</v>
      </c>
      <c r="F60" t="n">
        <v>51.2</v>
      </c>
      <c r="G60" t="n">
        <v>6.08</v>
      </c>
      <c r="H60" t="n">
        <v>0.1</v>
      </c>
      <c r="I60" t="n">
        <v>505</v>
      </c>
      <c r="J60" t="n">
        <v>185.69</v>
      </c>
      <c r="K60" t="n">
        <v>53.44</v>
      </c>
      <c r="L60" t="n">
        <v>1</v>
      </c>
      <c r="M60" t="n">
        <v>503</v>
      </c>
      <c r="N60" t="n">
        <v>36.26</v>
      </c>
      <c r="O60" t="n">
        <v>23136.14</v>
      </c>
      <c r="P60" t="n">
        <v>684.3</v>
      </c>
      <c r="Q60" t="n">
        <v>3822.05</v>
      </c>
      <c r="R60" t="n">
        <v>1015.13</v>
      </c>
      <c r="S60" t="n">
        <v>129.87</v>
      </c>
      <c r="T60" t="n">
        <v>433705.88</v>
      </c>
      <c r="U60" t="n">
        <v>0.13</v>
      </c>
      <c r="V60" t="n">
        <v>0.43</v>
      </c>
      <c r="W60" t="n">
        <v>7.07</v>
      </c>
      <c r="X60" t="n">
        <v>25.61</v>
      </c>
      <c r="Y60" t="n">
        <v>2</v>
      </c>
      <c r="Z60" t="n">
        <v>10</v>
      </c>
    </row>
    <row r="61">
      <c r="A61" t="n">
        <v>1</v>
      </c>
      <c r="B61" t="n">
        <v>95</v>
      </c>
      <c r="C61" t="inlineStr">
        <is>
          <t xml:space="preserve">CONCLUIDO	</t>
        </is>
      </c>
      <c r="D61" t="n">
        <v>2.4511</v>
      </c>
      <c r="E61" t="n">
        <v>40.8</v>
      </c>
      <c r="F61" t="n">
        <v>32.67</v>
      </c>
      <c r="G61" t="n">
        <v>12.9</v>
      </c>
      <c r="H61" t="n">
        <v>0.19</v>
      </c>
      <c r="I61" t="n">
        <v>152</v>
      </c>
      <c r="J61" t="n">
        <v>187.21</v>
      </c>
      <c r="K61" t="n">
        <v>53.44</v>
      </c>
      <c r="L61" t="n">
        <v>2</v>
      </c>
      <c r="M61" t="n">
        <v>150</v>
      </c>
      <c r="N61" t="n">
        <v>36.77</v>
      </c>
      <c r="O61" t="n">
        <v>23322.88</v>
      </c>
      <c r="P61" t="n">
        <v>416.01</v>
      </c>
      <c r="Q61" t="n">
        <v>3820.7</v>
      </c>
      <c r="R61" t="n">
        <v>384.36</v>
      </c>
      <c r="S61" t="n">
        <v>129.87</v>
      </c>
      <c r="T61" t="n">
        <v>120087.76</v>
      </c>
      <c r="U61" t="n">
        <v>0.34</v>
      </c>
      <c r="V61" t="n">
        <v>0.67</v>
      </c>
      <c r="W61" t="n">
        <v>6.47</v>
      </c>
      <c r="X61" t="n">
        <v>7.1</v>
      </c>
      <c r="Y61" t="n">
        <v>2</v>
      </c>
      <c r="Z61" t="n">
        <v>10</v>
      </c>
    </row>
    <row r="62">
      <c r="A62" t="n">
        <v>2</v>
      </c>
      <c r="B62" t="n">
        <v>95</v>
      </c>
      <c r="C62" t="inlineStr">
        <is>
          <t xml:space="preserve">CONCLUIDO	</t>
        </is>
      </c>
      <c r="D62" t="n">
        <v>2.8334</v>
      </c>
      <c r="E62" t="n">
        <v>35.29</v>
      </c>
      <c r="F62" t="n">
        <v>29.59</v>
      </c>
      <c r="G62" t="n">
        <v>20.4</v>
      </c>
      <c r="H62" t="n">
        <v>0.28</v>
      </c>
      <c r="I62" t="n">
        <v>87</v>
      </c>
      <c r="J62" t="n">
        <v>188.73</v>
      </c>
      <c r="K62" t="n">
        <v>53.44</v>
      </c>
      <c r="L62" t="n">
        <v>3</v>
      </c>
      <c r="M62" t="n">
        <v>85</v>
      </c>
      <c r="N62" t="n">
        <v>37.29</v>
      </c>
      <c r="O62" t="n">
        <v>23510.33</v>
      </c>
      <c r="P62" t="n">
        <v>356.23</v>
      </c>
      <c r="Q62" t="n">
        <v>3819.67</v>
      </c>
      <c r="R62" t="n">
        <v>279.5</v>
      </c>
      <c r="S62" t="n">
        <v>129.87</v>
      </c>
      <c r="T62" t="n">
        <v>67981.59</v>
      </c>
      <c r="U62" t="n">
        <v>0.46</v>
      </c>
      <c r="V62" t="n">
        <v>0.74</v>
      </c>
      <c r="W62" t="n">
        <v>6.37</v>
      </c>
      <c r="X62" t="n">
        <v>4.02</v>
      </c>
      <c r="Y62" t="n">
        <v>2</v>
      </c>
      <c r="Z62" t="n">
        <v>10</v>
      </c>
    </row>
    <row r="63">
      <c r="A63" t="n">
        <v>3</v>
      </c>
      <c r="B63" t="n">
        <v>95</v>
      </c>
      <c r="C63" t="inlineStr">
        <is>
          <t xml:space="preserve">CONCLUIDO	</t>
        </is>
      </c>
      <c r="D63" t="n">
        <v>3.0472</v>
      </c>
      <c r="E63" t="n">
        <v>32.82</v>
      </c>
      <c r="F63" t="n">
        <v>28.19</v>
      </c>
      <c r="G63" t="n">
        <v>29.16</v>
      </c>
      <c r="H63" t="n">
        <v>0.37</v>
      </c>
      <c r="I63" t="n">
        <v>58</v>
      </c>
      <c r="J63" t="n">
        <v>190.25</v>
      </c>
      <c r="K63" t="n">
        <v>53.44</v>
      </c>
      <c r="L63" t="n">
        <v>4</v>
      </c>
      <c r="M63" t="n">
        <v>56</v>
      </c>
      <c r="N63" t="n">
        <v>37.82</v>
      </c>
      <c r="O63" t="n">
        <v>23698.48</v>
      </c>
      <c r="P63" t="n">
        <v>316.53</v>
      </c>
      <c r="Q63" t="n">
        <v>3819.17</v>
      </c>
      <c r="R63" t="n">
        <v>232.43</v>
      </c>
      <c r="S63" t="n">
        <v>129.87</v>
      </c>
      <c r="T63" t="n">
        <v>44588.93</v>
      </c>
      <c r="U63" t="n">
        <v>0.5600000000000001</v>
      </c>
      <c r="V63" t="n">
        <v>0.78</v>
      </c>
      <c r="W63" t="n">
        <v>6.32</v>
      </c>
      <c r="X63" t="n">
        <v>2.63</v>
      </c>
      <c r="Y63" t="n">
        <v>2</v>
      </c>
      <c r="Z63" t="n">
        <v>10</v>
      </c>
    </row>
    <row r="64">
      <c r="A64" t="n">
        <v>4</v>
      </c>
      <c r="B64" t="n">
        <v>95</v>
      </c>
      <c r="C64" t="inlineStr">
        <is>
          <t xml:space="preserve">CONCLUIDO	</t>
        </is>
      </c>
      <c r="D64" t="n">
        <v>3.1573</v>
      </c>
      <c r="E64" t="n">
        <v>31.67</v>
      </c>
      <c r="F64" t="n">
        <v>27.57</v>
      </c>
      <c r="G64" t="n">
        <v>37.59</v>
      </c>
      <c r="H64" t="n">
        <v>0.46</v>
      </c>
      <c r="I64" t="n">
        <v>44</v>
      </c>
      <c r="J64" t="n">
        <v>191.78</v>
      </c>
      <c r="K64" t="n">
        <v>53.44</v>
      </c>
      <c r="L64" t="n">
        <v>5</v>
      </c>
      <c r="M64" t="n">
        <v>22</v>
      </c>
      <c r="N64" t="n">
        <v>38.35</v>
      </c>
      <c r="O64" t="n">
        <v>23887.36</v>
      </c>
      <c r="P64" t="n">
        <v>288.12</v>
      </c>
      <c r="Q64" t="n">
        <v>3819.08</v>
      </c>
      <c r="R64" t="n">
        <v>210.24</v>
      </c>
      <c r="S64" t="n">
        <v>129.87</v>
      </c>
      <c r="T64" t="n">
        <v>33568.67</v>
      </c>
      <c r="U64" t="n">
        <v>0.62</v>
      </c>
      <c r="V64" t="n">
        <v>0.79</v>
      </c>
      <c r="W64" t="n">
        <v>6.33</v>
      </c>
      <c r="X64" t="n">
        <v>2</v>
      </c>
      <c r="Y64" t="n">
        <v>2</v>
      </c>
      <c r="Z64" t="n">
        <v>10</v>
      </c>
    </row>
    <row r="65">
      <c r="A65" t="n">
        <v>5</v>
      </c>
      <c r="B65" t="n">
        <v>95</v>
      </c>
      <c r="C65" t="inlineStr">
        <is>
          <t xml:space="preserve">CONCLUIDO	</t>
        </is>
      </c>
      <c r="D65" t="n">
        <v>3.1758</v>
      </c>
      <c r="E65" t="n">
        <v>31.49</v>
      </c>
      <c r="F65" t="n">
        <v>27.46</v>
      </c>
      <c r="G65" t="n">
        <v>39.22</v>
      </c>
      <c r="H65" t="n">
        <v>0.55</v>
      </c>
      <c r="I65" t="n">
        <v>42</v>
      </c>
      <c r="J65" t="n">
        <v>193.32</v>
      </c>
      <c r="K65" t="n">
        <v>53.44</v>
      </c>
      <c r="L65" t="n">
        <v>6</v>
      </c>
      <c r="M65" t="n">
        <v>0</v>
      </c>
      <c r="N65" t="n">
        <v>38.89</v>
      </c>
      <c r="O65" t="n">
        <v>24076.95</v>
      </c>
      <c r="P65" t="n">
        <v>284.55</v>
      </c>
      <c r="Q65" t="n">
        <v>3818.85</v>
      </c>
      <c r="R65" t="n">
        <v>206.02</v>
      </c>
      <c r="S65" t="n">
        <v>129.87</v>
      </c>
      <c r="T65" t="n">
        <v>31466.61</v>
      </c>
      <c r="U65" t="n">
        <v>0.63</v>
      </c>
      <c r="V65" t="n">
        <v>0.8</v>
      </c>
      <c r="W65" t="n">
        <v>6.34</v>
      </c>
      <c r="X65" t="n">
        <v>1.9</v>
      </c>
      <c r="Y65" t="n">
        <v>2</v>
      </c>
      <c r="Z65" t="n">
        <v>10</v>
      </c>
    </row>
    <row r="66">
      <c r="A66" t="n">
        <v>0</v>
      </c>
      <c r="B66" t="n">
        <v>55</v>
      </c>
      <c r="C66" t="inlineStr">
        <is>
          <t xml:space="preserve">CONCLUIDO	</t>
        </is>
      </c>
      <c r="D66" t="n">
        <v>2.1384</v>
      </c>
      <c r="E66" t="n">
        <v>46.76</v>
      </c>
      <c r="F66" t="n">
        <v>38.35</v>
      </c>
      <c r="G66" t="n">
        <v>8.68</v>
      </c>
      <c r="H66" t="n">
        <v>0.15</v>
      </c>
      <c r="I66" t="n">
        <v>265</v>
      </c>
      <c r="J66" t="n">
        <v>116.05</v>
      </c>
      <c r="K66" t="n">
        <v>43.4</v>
      </c>
      <c r="L66" t="n">
        <v>1</v>
      </c>
      <c r="M66" t="n">
        <v>263</v>
      </c>
      <c r="N66" t="n">
        <v>16.65</v>
      </c>
      <c r="O66" t="n">
        <v>14546.17</v>
      </c>
      <c r="P66" t="n">
        <v>362.48</v>
      </c>
      <c r="Q66" t="n">
        <v>3820.63</v>
      </c>
      <c r="R66" t="n">
        <v>577.4</v>
      </c>
      <c r="S66" t="n">
        <v>129.87</v>
      </c>
      <c r="T66" t="n">
        <v>216043.81</v>
      </c>
      <c r="U66" t="n">
        <v>0.22</v>
      </c>
      <c r="V66" t="n">
        <v>0.57</v>
      </c>
      <c r="W66" t="n">
        <v>6.66</v>
      </c>
      <c r="X66" t="n">
        <v>12.78</v>
      </c>
      <c r="Y66" t="n">
        <v>2</v>
      </c>
      <c r="Z66" t="n">
        <v>10</v>
      </c>
    </row>
    <row r="67">
      <c r="A67" t="n">
        <v>1</v>
      </c>
      <c r="B67" t="n">
        <v>55</v>
      </c>
      <c r="C67" t="inlineStr">
        <is>
          <t xml:space="preserve">CONCLUIDO	</t>
        </is>
      </c>
      <c r="D67" t="n">
        <v>2.952</v>
      </c>
      <c r="E67" t="n">
        <v>33.88</v>
      </c>
      <c r="F67" t="n">
        <v>29.67</v>
      </c>
      <c r="G67" t="n">
        <v>20</v>
      </c>
      <c r="H67" t="n">
        <v>0.3</v>
      </c>
      <c r="I67" t="n">
        <v>89</v>
      </c>
      <c r="J67" t="n">
        <v>117.34</v>
      </c>
      <c r="K67" t="n">
        <v>43.4</v>
      </c>
      <c r="L67" t="n">
        <v>2</v>
      </c>
      <c r="M67" t="n">
        <v>85</v>
      </c>
      <c r="N67" t="n">
        <v>16.94</v>
      </c>
      <c r="O67" t="n">
        <v>14705.49</v>
      </c>
      <c r="P67" t="n">
        <v>243.07</v>
      </c>
      <c r="Q67" t="n">
        <v>3819.23</v>
      </c>
      <c r="R67" t="n">
        <v>282.54</v>
      </c>
      <c r="S67" t="n">
        <v>129.87</v>
      </c>
      <c r="T67" t="n">
        <v>69491.35000000001</v>
      </c>
      <c r="U67" t="n">
        <v>0.46</v>
      </c>
      <c r="V67" t="n">
        <v>0.74</v>
      </c>
      <c r="W67" t="n">
        <v>6.37</v>
      </c>
      <c r="X67" t="n">
        <v>4.1</v>
      </c>
      <c r="Y67" t="n">
        <v>2</v>
      </c>
      <c r="Z67" t="n">
        <v>10</v>
      </c>
    </row>
    <row r="68">
      <c r="A68" t="n">
        <v>2</v>
      </c>
      <c r="B68" t="n">
        <v>55</v>
      </c>
      <c r="C68" t="inlineStr">
        <is>
          <t xml:space="preserve">CONCLUIDO	</t>
        </is>
      </c>
      <c r="D68" t="n">
        <v>3.0653</v>
      </c>
      <c r="E68" t="n">
        <v>32.62</v>
      </c>
      <c r="F68" t="n">
        <v>28.84</v>
      </c>
      <c r="G68" t="n">
        <v>24.37</v>
      </c>
      <c r="H68" t="n">
        <v>0.45</v>
      </c>
      <c r="I68" t="n">
        <v>71</v>
      </c>
      <c r="J68" t="n">
        <v>118.63</v>
      </c>
      <c r="K68" t="n">
        <v>43.4</v>
      </c>
      <c r="L68" t="n">
        <v>3</v>
      </c>
      <c r="M68" t="n">
        <v>0</v>
      </c>
      <c r="N68" t="n">
        <v>17.23</v>
      </c>
      <c r="O68" t="n">
        <v>14865.24</v>
      </c>
      <c r="P68" t="n">
        <v>225.1</v>
      </c>
      <c r="Q68" t="n">
        <v>3820.37</v>
      </c>
      <c r="R68" t="n">
        <v>251.64</v>
      </c>
      <c r="S68" t="n">
        <v>129.87</v>
      </c>
      <c r="T68" t="n">
        <v>54133.25</v>
      </c>
      <c r="U68" t="n">
        <v>0.52</v>
      </c>
      <c r="V68" t="n">
        <v>0.76</v>
      </c>
      <c r="W68" t="n">
        <v>6.42</v>
      </c>
      <c r="X68" t="n">
        <v>3.28</v>
      </c>
      <c r="Y68" t="n">
        <v>2</v>
      </c>
      <c r="Z6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INDEX(resultados!$A$2:$ZZ$68, 1, MATCH($B$1, resultados!$A$1:$ZZ$1, 0))</f>
        <v/>
      </c>
      <c r="B7">
        <f>INDEX(resultados!$A$2:$ZZ$68, 1, MATCH($B$2, resultados!$A$1:$ZZ$1, 0))</f>
        <v/>
      </c>
      <c r="C7">
        <f>INDEX(resultados!$A$2:$ZZ$68, 1, MATCH($B$3, resultados!$A$1:$ZZ$1, 0))</f>
        <v/>
      </c>
    </row>
    <row r="8">
      <c r="A8">
        <f>INDEX(resultados!$A$2:$ZZ$68, 2, MATCH($B$1, resultados!$A$1:$ZZ$1, 0))</f>
        <v/>
      </c>
      <c r="B8">
        <f>INDEX(resultados!$A$2:$ZZ$68, 2, MATCH($B$2, resultados!$A$1:$ZZ$1, 0))</f>
        <v/>
      </c>
      <c r="C8">
        <f>INDEX(resultados!$A$2:$ZZ$68, 2, MATCH($B$3, resultados!$A$1:$ZZ$1, 0))</f>
        <v/>
      </c>
    </row>
    <row r="9">
      <c r="A9">
        <f>INDEX(resultados!$A$2:$ZZ$68, 3, MATCH($B$1, resultados!$A$1:$ZZ$1, 0))</f>
        <v/>
      </c>
      <c r="B9">
        <f>INDEX(resultados!$A$2:$ZZ$68, 3, MATCH($B$2, resultados!$A$1:$ZZ$1, 0))</f>
        <v/>
      </c>
      <c r="C9">
        <f>INDEX(resultados!$A$2:$ZZ$68, 3, MATCH($B$3, resultados!$A$1:$ZZ$1, 0))</f>
        <v/>
      </c>
    </row>
    <row r="10">
      <c r="A10">
        <f>INDEX(resultados!$A$2:$ZZ$68, 4, MATCH($B$1, resultados!$A$1:$ZZ$1, 0))</f>
        <v/>
      </c>
      <c r="B10">
        <f>INDEX(resultados!$A$2:$ZZ$68, 4, MATCH($B$2, resultados!$A$1:$ZZ$1, 0))</f>
        <v/>
      </c>
      <c r="C10">
        <f>INDEX(resultados!$A$2:$ZZ$68, 4, MATCH($B$3, resultados!$A$1:$ZZ$1, 0))</f>
        <v/>
      </c>
    </row>
    <row r="11">
      <c r="A11">
        <f>INDEX(resultados!$A$2:$ZZ$68, 5, MATCH($B$1, resultados!$A$1:$ZZ$1, 0))</f>
        <v/>
      </c>
      <c r="B11">
        <f>INDEX(resultados!$A$2:$ZZ$68, 5, MATCH($B$2, resultados!$A$1:$ZZ$1, 0))</f>
        <v/>
      </c>
      <c r="C11">
        <f>INDEX(resultados!$A$2:$ZZ$68, 5, MATCH($B$3, resultados!$A$1:$ZZ$1, 0))</f>
        <v/>
      </c>
    </row>
    <row r="12">
      <c r="A12">
        <f>INDEX(resultados!$A$2:$ZZ$68, 6, MATCH($B$1, resultados!$A$1:$ZZ$1, 0))</f>
        <v/>
      </c>
      <c r="B12">
        <f>INDEX(resultados!$A$2:$ZZ$68, 6, MATCH($B$2, resultados!$A$1:$ZZ$1, 0))</f>
        <v/>
      </c>
      <c r="C12">
        <f>INDEX(resultados!$A$2:$ZZ$68, 6, MATCH($B$3, resultados!$A$1:$ZZ$1, 0))</f>
        <v/>
      </c>
    </row>
    <row r="13">
      <c r="A13">
        <f>INDEX(resultados!$A$2:$ZZ$68, 7, MATCH($B$1, resultados!$A$1:$ZZ$1, 0))</f>
        <v/>
      </c>
      <c r="B13">
        <f>INDEX(resultados!$A$2:$ZZ$68, 7, MATCH($B$2, resultados!$A$1:$ZZ$1, 0))</f>
        <v/>
      </c>
      <c r="C13">
        <f>INDEX(resultados!$A$2:$ZZ$68, 7, MATCH($B$3, resultados!$A$1:$ZZ$1, 0))</f>
        <v/>
      </c>
    </row>
    <row r="14">
      <c r="A14">
        <f>INDEX(resultados!$A$2:$ZZ$68, 8, MATCH($B$1, resultados!$A$1:$ZZ$1, 0))</f>
        <v/>
      </c>
      <c r="B14">
        <f>INDEX(resultados!$A$2:$ZZ$68, 8, MATCH($B$2, resultados!$A$1:$ZZ$1, 0))</f>
        <v/>
      </c>
      <c r="C14">
        <f>INDEX(resultados!$A$2:$ZZ$68, 8, MATCH($B$3, resultados!$A$1:$ZZ$1, 0))</f>
        <v/>
      </c>
    </row>
    <row r="15">
      <c r="A15">
        <f>INDEX(resultados!$A$2:$ZZ$68, 9, MATCH($B$1, resultados!$A$1:$ZZ$1, 0))</f>
        <v/>
      </c>
      <c r="B15">
        <f>INDEX(resultados!$A$2:$ZZ$68, 9, MATCH($B$2, resultados!$A$1:$ZZ$1, 0))</f>
        <v/>
      </c>
      <c r="C15">
        <f>INDEX(resultados!$A$2:$ZZ$68, 9, MATCH($B$3, resultados!$A$1:$ZZ$1, 0))</f>
        <v/>
      </c>
    </row>
    <row r="16">
      <c r="A16">
        <f>INDEX(resultados!$A$2:$ZZ$68, 10, MATCH($B$1, resultados!$A$1:$ZZ$1, 0))</f>
        <v/>
      </c>
      <c r="B16">
        <f>INDEX(resultados!$A$2:$ZZ$68, 10, MATCH($B$2, resultados!$A$1:$ZZ$1, 0))</f>
        <v/>
      </c>
      <c r="C16">
        <f>INDEX(resultados!$A$2:$ZZ$68, 10, MATCH($B$3, resultados!$A$1:$ZZ$1, 0))</f>
        <v/>
      </c>
    </row>
    <row r="17">
      <c r="A17">
        <f>INDEX(resultados!$A$2:$ZZ$68, 11, MATCH($B$1, resultados!$A$1:$ZZ$1, 0))</f>
        <v/>
      </c>
      <c r="B17">
        <f>INDEX(resultados!$A$2:$ZZ$68, 11, MATCH($B$2, resultados!$A$1:$ZZ$1, 0))</f>
        <v/>
      </c>
      <c r="C17">
        <f>INDEX(resultados!$A$2:$ZZ$68, 11, MATCH($B$3, resultados!$A$1:$ZZ$1, 0))</f>
        <v/>
      </c>
    </row>
    <row r="18">
      <c r="A18">
        <f>INDEX(resultados!$A$2:$ZZ$68, 12, MATCH($B$1, resultados!$A$1:$ZZ$1, 0))</f>
        <v/>
      </c>
      <c r="B18">
        <f>INDEX(resultados!$A$2:$ZZ$68, 12, MATCH($B$2, resultados!$A$1:$ZZ$1, 0))</f>
        <v/>
      </c>
      <c r="C18">
        <f>INDEX(resultados!$A$2:$ZZ$68, 12, MATCH($B$3, resultados!$A$1:$ZZ$1, 0))</f>
        <v/>
      </c>
    </row>
    <row r="19">
      <c r="A19">
        <f>INDEX(resultados!$A$2:$ZZ$68, 13, MATCH($B$1, resultados!$A$1:$ZZ$1, 0))</f>
        <v/>
      </c>
      <c r="B19">
        <f>INDEX(resultados!$A$2:$ZZ$68, 13, MATCH($B$2, resultados!$A$1:$ZZ$1, 0))</f>
        <v/>
      </c>
      <c r="C19">
        <f>INDEX(resultados!$A$2:$ZZ$68, 13, MATCH($B$3, resultados!$A$1:$ZZ$1, 0))</f>
        <v/>
      </c>
    </row>
    <row r="20">
      <c r="A20">
        <f>INDEX(resultados!$A$2:$ZZ$68, 14, MATCH($B$1, resultados!$A$1:$ZZ$1, 0))</f>
        <v/>
      </c>
      <c r="B20">
        <f>INDEX(resultados!$A$2:$ZZ$68, 14, MATCH($B$2, resultados!$A$1:$ZZ$1, 0))</f>
        <v/>
      </c>
      <c r="C20">
        <f>INDEX(resultados!$A$2:$ZZ$68, 14, MATCH($B$3, resultados!$A$1:$ZZ$1, 0))</f>
        <v/>
      </c>
    </row>
    <row r="21">
      <c r="A21">
        <f>INDEX(resultados!$A$2:$ZZ$68, 15, MATCH($B$1, resultados!$A$1:$ZZ$1, 0))</f>
        <v/>
      </c>
      <c r="B21">
        <f>INDEX(resultados!$A$2:$ZZ$68, 15, MATCH($B$2, resultados!$A$1:$ZZ$1, 0))</f>
        <v/>
      </c>
      <c r="C21">
        <f>INDEX(resultados!$A$2:$ZZ$68, 15, MATCH($B$3, resultados!$A$1:$ZZ$1, 0))</f>
        <v/>
      </c>
    </row>
    <row r="22">
      <c r="A22">
        <f>INDEX(resultados!$A$2:$ZZ$68, 16, MATCH($B$1, resultados!$A$1:$ZZ$1, 0))</f>
        <v/>
      </c>
      <c r="B22">
        <f>INDEX(resultados!$A$2:$ZZ$68, 16, MATCH($B$2, resultados!$A$1:$ZZ$1, 0))</f>
        <v/>
      </c>
      <c r="C22">
        <f>INDEX(resultados!$A$2:$ZZ$68, 16, MATCH($B$3, resultados!$A$1:$ZZ$1, 0))</f>
        <v/>
      </c>
    </row>
    <row r="23">
      <c r="A23">
        <f>INDEX(resultados!$A$2:$ZZ$68, 17, MATCH($B$1, resultados!$A$1:$ZZ$1, 0))</f>
        <v/>
      </c>
      <c r="B23">
        <f>INDEX(resultados!$A$2:$ZZ$68, 17, MATCH($B$2, resultados!$A$1:$ZZ$1, 0))</f>
        <v/>
      </c>
      <c r="C23">
        <f>INDEX(resultados!$A$2:$ZZ$68, 17, MATCH($B$3, resultados!$A$1:$ZZ$1, 0))</f>
        <v/>
      </c>
    </row>
    <row r="24">
      <c r="A24">
        <f>INDEX(resultados!$A$2:$ZZ$68, 18, MATCH($B$1, resultados!$A$1:$ZZ$1, 0))</f>
        <v/>
      </c>
      <c r="B24">
        <f>INDEX(resultados!$A$2:$ZZ$68, 18, MATCH($B$2, resultados!$A$1:$ZZ$1, 0))</f>
        <v/>
      </c>
      <c r="C24">
        <f>INDEX(resultados!$A$2:$ZZ$68, 18, MATCH($B$3, resultados!$A$1:$ZZ$1, 0))</f>
        <v/>
      </c>
    </row>
    <row r="25">
      <c r="A25">
        <f>INDEX(resultados!$A$2:$ZZ$68, 19, MATCH($B$1, resultados!$A$1:$ZZ$1, 0))</f>
        <v/>
      </c>
      <c r="B25">
        <f>INDEX(resultados!$A$2:$ZZ$68, 19, MATCH($B$2, resultados!$A$1:$ZZ$1, 0))</f>
        <v/>
      </c>
      <c r="C25">
        <f>INDEX(resultados!$A$2:$ZZ$68, 19, MATCH($B$3, resultados!$A$1:$ZZ$1, 0))</f>
        <v/>
      </c>
    </row>
    <row r="26">
      <c r="A26">
        <f>INDEX(resultados!$A$2:$ZZ$68, 20, MATCH($B$1, resultados!$A$1:$ZZ$1, 0))</f>
        <v/>
      </c>
      <c r="B26">
        <f>INDEX(resultados!$A$2:$ZZ$68, 20, MATCH($B$2, resultados!$A$1:$ZZ$1, 0))</f>
        <v/>
      </c>
      <c r="C26">
        <f>INDEX(resultados!$A$2:$ZZ$68, 20, MATCH($B$3, resultados!$A$1:$ZZ$1, 0))</f>
        <v/>
      </c>
    </row>
    <row r="27">
      <c r="A27">
        <f>INDEX(resultados!$A$2:$ZZ$68, 21, MATCH($B$1, resultados!$A$1:$ZZ$1, 0))</f>
        <v/>
      </c>
      <c r="B27">
        <f>INDEX(resultados!$A$2:$ZZ$68, 21, MATCH($B$2, resultados!$A$1:$ZZ$1, 0))</f>
        <v/>
      </c>
      <c r="C27">
        <f>INDEX(resultados!$A$2:$ZZ$68, 21, MATCH($B$3, resultados!$A$1:$ZZ$1, 0))</f>
        <v/>
      </c>
    </row>
    <row r="28">
      <c r="A28">
        <f>INDEX(resultados!$A$2:$ZZ$68, 22, MATCH($B$1, resultados!$A$1:$ZZ$1, 0))</f>
        <v/>
      </c>
      <c r="B28">
        <f>INDEX(resultados!$A$2:$ZZ$68, 22, MATCH($B$2, resultados!$A$1:$ZZ$1, 0))</f>
        <v/>
      </c>
      <c r="C28">
        <f>INDEX(resultados!$A$2:$ZZ$68, 22, MATCH($B$3, resultados!$A$1:$ZZ$1, 0))</f>
        <v/>
      </c>
    </row>
    <row r="29">
      <c r="A29">
        <f>INDEX(resultados!$A$2:$ZZ$68, 23, MATCH($B$1, resultados!$A$1:$ZZ$1, 0))</f>
        <v/>
      </c>
      <c r="B29">
        <f>INDEX(resultados!$A$2:$ZZ$68, 23, MATCH($B$2, resultados!$A$1:$ZZ$1, 0))</f>
        <v/>
      </c>
      <c r="C29">
        <f>INDEX(resultados!$A$2:$ZZ$68, 23, MATCH($B$3, resultados!$A$1:$ZZ$1, 0))</f>
        <v/>
      </c>
    </row>
    <row r="30">
      <c r="A30">
        <f>INDEX(resultados!$A$2:$ZZ$68, 24, MATCH($B$1, resultados!$A$1:$ZZ$1, 0))</f>
        <v/>
      </c>
      <c r="B30">
        <f>INDEX(resultados!$A$2:$ZZ$68, 24, MATCH($B$2, resultados!$A$1:$ZZ$1, 0))</f>
        <v/>
      </c>
      <c r="C30">
        <f>INDEX(resultados!$A$2:$ZZ$68, 24, MATCH($B$3, resultados!$A$1:$ZZ$1, 0))</f>
        <v/>
      </c>
    </row>
    <row r="31">
      <c r="A31">
        <f>INDEX(resultados!$A$2:$ZZ$68, 25, MATCH($B$1, resultados!$A$1:$ZZ$1, 0))</f>
        <v/>
      </c>
      <c r="B31">
        <f>INDEX(resultados!$A$2:$ZZ$68, 25, MATCH($B$2, resultados!$A$1:$ZZ$1, 0))</f>
        <v/>
      </c>
      <c r="C31">
        <f>INDEX(resultados!$A$2:$ZZ$68, 25, MATCH($B$3, resultados!$A$1:$ZZ$1, 0))</f>
        <v/>
      </c>
    </row>
    <row r="32">
      <c r="A32">
        <f>INDEX(resultados!$A$2:$ZZ$68, 26, MATCH($B$1, resultados!$A$1:$ZZ$1, 0))</f>
        <v/>
      </c>
      <c r="B32">
        <f>INDEX(resultados!$A$2:$ZZ$68, 26, MATCH($B$2, resultados!$A$1:$ZZ$1, 0))</f>
        <v/>
      </c>
      <c r="C32">
        <f>INDEX(resultados!$A$2:$ZZ$68, 26, MATCH($B$3, resultados!$A$1:$ZZ$1, 0))</f>
        <v/>
      </c>
    </row>
    <row r="33">
      <c r="A33">
        <f>INDEX(resultados!$A$2:$ZZ$68, 27, MATCH($B$1, resultados!$A$1:$ZZ$1, 0))</f>
        <v/>
      </c>
      <c r="B33">
        <f>INDEX(resultados!$A$2:$ZZ$68, 27, MATCH($B$2, resultados!$A$1:$ZZ$1, 0))</f>
        <v/>
      </c>
      <c r="C33">
        <f>INDEX(resultados!$A$2:$ZZ$68, 27, MATCH($B$3, resultados!$A$1:$ZZ$1, 0))</f>
        <v/>
      </c>
    </row>
    <row r="34">
      <c r="A34">
        <f>INDEX(resultados!$A$2:$ZZ$68, 28, MATCH($B$1, resultados!$A$1:$ZZ$1, 0))</f>
        <v/>
      </c>
      <c r="B34">
        <f>INDEX(resultados!$A$2:$ZZ$68, 28, MATCH($B$2, resultados!$A$1:$ZZ$1, 0))</f>
        <v/>
      </c>
      <c r="C34">
        <f>INDEX(resultados!$A$2:$ZZ$68, 28, MATCH($B$3, resultados!$A$1:$ZZ$1, 0))</f>
        <v/>
      </c>
    </row>
    <row r="35">
      <c r="A35">
        <f>INDEX(resultados!$A$2:$ZZ$68, 29, MATCH($B$1, resultados!$A$1:$ZZ$1, 0))</f>
        <v/>
      </c>
      <c r="B35">
        <f>INDEX(resultados!$A$2:$ZZ$68, 29, MATCH($B$2, resultados!$A$1:$ZZ$1, 0))</f>
        <v/>
      </c>
      <c r="C35">
        <f>INDEX(resultados!$A$2:$ZZ$68, 29, MATCH($B$3, resultados!$A$1:$ZZ$1, 0))</f>
        <v/>
      </c>
    </row>
    <row r="36">
      <c r="A36">
        <f>INDEX(resultados!$A$2:$ZZ$68, 30, MATCH($B$1, resultados!$A$1:$ZZ$1, 0))</f>
        <v/>
      </c>
      <c r="B36">
        <f>INDEX(resultados!$A$2:$ZZ$68, 30, MATCH($B$2, resultados!$A$1:$ZZ$1, 0))</f>
        <v/>
      </c>
      <c r="C36">
        <f>INDEX(resultados!$A$2:$ZZ$68, 30, MATCH($B$3, resultados!$A$1:$ZZ$1, 0))</f>
        <v/>
      </c>
    </row>
    <row r="37">
      <c r="A37">
        <f>INDEX(resultados!$A$2:$ZZ$68, 31, MATCH($B$1, resultados!$A$1:$ZZ$1, 0))</f>
        <v/>
      </c>
      <c r="B37">
        <f>INDEX(resultados!$A$2:$ZZ$68, 31, MATCH($B$2, resultados!$A$1:$ZZ$1, 0))</f>
        <v/>
      </c>
      <c r="C37">
        <f>INDEX(resultados!$A$2:$ZZ$68, 31, MATCH($B$3, resultados!$A$1:$ZZ$1, 0))</f>
        <v/>
      </c>
    </row>
    <row r="38">
      <c r="A38">
        <f>INDEX(resultados!$A$2:$ZZ$68, 32, MATCH($B$1, resultados!$A$1:$ZZ$1, 0))</f>
        <v/>
      </c>
      <c r="B38">
        <f>INDEX(resultados!$A$2:$ZZ$68, 32, MATCH($B$2, resultados!$A$1:$ZZ$1, 0))</f>
        <v/>
      </c>
      <c r="C38">
        <f>INDEX(resultados!$A$2:$ZZ$68, 32, MATCH($B$3, resultados!$A$1:$ZZ$1, 0))</f>
        <v/>
      </c>
    </row>
    <row r="39">
      <c r="A39">
        <f>INDEX(resultados!$A$2:$ZZ$68, 33, MATCH($B$1, resultados!$A$1:$ZZ$1, 0))</f>
        <v/>
      </c>
      <c r="B39">
        <f>INDEX(resultados!$A$2:$ZZ$68, 33, MATCH($B$2, resultados!$A$1:$ZZ$1, 0))</f>
        <v/>
      </c>
      <c r="C39">
        <f>INDEX(resultados!$A$2:$ZZ$68, 33, MATCH($B$3, resultados!$A$1:$ZZ$1, 0))</f>
        <v/>
      </c>
    </row>
    <row r="40">
      <c r="A40">
        <f>INDEX(resultados!$A$2:$ZZ$68, 34, MATCH($B$1, resultados!$A$1:$ZZ$1, 0))</f>
        <v/>
      </c>
      <c r="B40">
        <f>INDEX(resultados!$A$2:$ZZ$68, 34, MATCH($B$2, resultados!$A$1:$ZZ$1, 0))</f>
        <v/>
      </c>
      <c r="C40">
        <f>INDEX(resultados!$A$2:$ZZ$68, 34, MATCH($B$3, resultados!$A$1:$ZZ$1, 0))</f>
        <v/>
      </c>
    </row>
    <row r="41">
      <c r="A41">
        <f>INDEX(resultados!$A$2:$ZZ$68, 35, MATCH($B$1, resultados!$A$1:$ZZ$1, 0))</f>
        <v/>
      </c>
      <c r="B41">
        <f>INDEX(resultados!$A$2:$ZZ$68, 35, MATCH($B$2, resultados!$A$1:$ZZ$1, 0))</f>
        <v/>
      </c>
      <c r="C41">
        <f>INDEX(resultados!$A$2:$ZZ$68, 35, MATCH($B$3, resultados!$A$1:$ZZ$1, 0))</f>
        <v/>
      </c>
    </row>
    <row r="42">
      <c r="A42">
        <f>INDEX(resultados!$A$2:$ZZ$68, 36, MATCH($B$1, resultados!$A$1:$ZZ$1, 0))</f>
        <v/>
      </c>
      <c r="B42">
        <f>INDEX(resultados!$A$2:$ZZ$68, 36, MATCH($B$2, resultados!$A$1:$ZZ$1, 0))</f>
        <v/>
      </c>
      <c r="C42">
        <f>INDEX(resultados!$A$2:$ZZ$68, 36, MATCH($B$3, resultados!$A$1:$ZZ$1, 0))</f>
        <v/>
      </c>
    </row>
    <row r="43">
      <c r="A43">
        <f>INDEX(resultados!$A$2:$ZZ$68, 37, MATCH($B$1, resultados!$A$1:$ZZ$1, 0))</f>
        <v/>
      </c>
      <c r="B43">
        <f>INDEX(resultados!$A$2:$ZZ$68, 37, MATCH($B$2, resultados!$A$1:$ZZ$1, 0))</f>
        <v/>
      </c>
      <c r="C43">
        <f>INDEX(resultados!$A$2:$ZZ$68, 37, MATCH($B$3, resultados!$A$1:$ZZ$1, 0))</f>
        <v/>
      </c>
    </row>
    <row r="44">
      <c r="A44">
        <f>INDEX(resultados!$A$2:$ZZ$68, 38, MATCH($B$1, resultados!$A$1:$ZZ$1, 0))</f>
        <v/>
      </c>
      <c r="B44">
        <f>INDEX(resultados!$A$2:$ZZ$68, 38, MATCH($B$2, resultados!$A$1:$ZZ$1, 0))</f>
        <v/>
      </c>
      <c r="C44">
        <f>INDEX(resultados!$A$2:$ZZ$68, 38, MATCH($B$3, resultados!$A$1:$ZZ$1, 0))</f>
        <v/>
      </c>
    </row>
    <row r="45">
      <c r="A45">
        <f>INDEX(resultados!$A$2:$ZZ$68, 39, MATCH($B$1, resultados!$A$1:$ZZ$1, 0))</f>
        <v/>
      </c>
      <c r="B45">
        <f>INDEX(resultados!$A$2:$ZZ$68, 39, MATCH($B$2, resultados!$A$1:$ZZ$1, 0))</f>
        <v/>
      </c>
      <c r="C45">
        <f>INDEX(resultados!$A$2:$ZZ$68, 39, MATCH($B$3, resultados!$A$1:$ZZ$1, 0))</f>
        <v/>
      </c>
    </row>
    <row r="46">
      <c r="A46">
        <f>INDEX(resultados!$A$2:$ZZ$68, 40, MATCH($B$1, resultados!$A$1:$ZZ$1, 0))</f>
        <v/>
      </c>
      <c r="B46">
        <f>INDEX(resultados!$A$2:$ZZ$68, 40, MATCH($B$2, resultados!$A$1:$ZZ$1, 0))</f>
        <v/>
      </c>
      <c r="C46">
        <f>INDEX(resultados!$A$2:$ZZ$68, 40, MATCH($B$3, resultados!$A$1:$ZZ$1, 0))</f>
        <v/>
      </c>
    </row>
    <row r="47">
      <c r="A47">
        <f>INDEX(resultados!$A$2:$ZZ$68, 41, MATCH($B$1, resultados!$A$1:$ZZ$1, 0))</f>
        <v/>
      </c>
      <c r="B47">
        <f>INDEX(resultados!$A$2:$ZZ$68, 41, MATCH($B$2, resultados!$A$1:$ZZ$1, 0))</f>
        <v/>
      </c>
      <c r="C47">
        <f>INDEX(resultados!$A$2:$ZZ$68, 41, MATCH($B$3, resultados!$A$1:$ZZ$1, 0))</f>
        <v/>
      </c>
    </row>
    <row r="48">
      <c r="A48">
        <f>INDEX(resultados!$A$2:$ZZ$68, 42, MATCH($B$1, resultados!$A$1:$ZZ$1, 0))</f>
        <v/>
      </c>
      <c r="B48">
        <f>INDEX(resultados!$A$2:$ZZ$68, 42, MATCH($B$2, resultados!$A$1:$ZZ$1, 0))</f>
        <v/>
      </c>
      <c r="C48">
        <f>INDEX(resultados!$A$2:$ZZ$68, 42, MATCH($B$3, resultados!$A$1:$ZZ$1, 0))</f>
        <v/>
      </c>
    </row>
    <row r="49">
      <c r="A49">
        <f>INDEX(resultados!$A$2:$ZZ$68, 43, MATCH($B$1, resultados!$A$1:$ZZ$1, 0))</f>
        <v/>
      </c>
      <c r="B49">
        <f>INDEX(resultados!$A$2:$ZZ$68, 43, MATCH($B$2, resultados!$A$1:$ZZ$1, 0))</f>
        <v/>
      </c>
      <c r="C49">
        <f>INDEX(resultados!$A$2:$ZZ$68, 43, MATCH($B$3, resultados!$A$1:$ZZ$1, 0))</f>
        <v/>
      </c>
    </row>
    <row r="50">
      <c r="A50">
        <f>INDEX(resultados!$A$2:$ZZ$68, 44, MATCH($B$1, resultados!$A$1:$ZZ$1, 0))</f>
        <v/>
      </c>
      <c r="B50">
        <f>INDEX(resultados!$A$2:$ZZ$68, 44, MATCH($B$2, resultados!$A$1:$ZZ$1, 0))</f>
        <v/>
      </c>
      <c r="C50">
        <f>INDEX(resultados!$A$2:$ZZ$68, 44, MATCH($B$3, resultados!$A$1:$ZZ$1, 0))</f>
        <v/>
      </c>
    </row>
    <row r="51">
      <c r="A51">
        <f>INDEX(resultados!$A$2:$ZZ$68, 45, MATCH($B$1, resultados!$A$1:$ZZ$1, 0))</f>
        <v/>
      </c>
      <c r="B51">
        <f>INDEX(resultados!$A$2:$ZZ$68, 45, MATCH($B$2, resultados!$A$1:$ZZ$1, 0))</f>
        <v/>
      </c>
      <c r="C51">
        <f>INDEX(resultados!$A$2:$ZZ$68, 45, MATCH($B$3, resultados!$A$1:$ZZ$1, 0))</f>
        <v/>
      </c>
    </row>
    <row r="52">
      <c r="A52">
        <f>INDEX(resultados!$A$2:$ZZ$68, 46, MATCH($B$1, resultados!$A$1:$ZZ$1, 0))</f>
        <v/>
      </c>
      <c r="B52">
        <f>INDEX(resultados!$A$2:$ZZ$68, 46, MATCH($B$2, resultados!$A$1:$ZZ$1, 0))</f>
        <v/>
      </c>
      <c r="C52">
        <f>INDEX(resultados!$A$2:$ZZ$68, 46, MATCH($B$3, resultados!$A$1:$ZZ$1, 0))</f>
        <v/>
      </c>
    </row>
    <row r="53">
      <c r="A53">
        <f>INDEX(resultados!$A$2:$ZZ$68, 47, MATCH($B$1, resultados!$A$1:$ZZ$1, 0))</f>
        <v/>
      </c>
      <c r="B53">
        <f>INDEX(resultados!$A$2:$ZZ$68, 47, MATCH($B$2, resultados!$A$1:$ZZ$1, 0))</f>
        <v/>
      </c>
      <c r="C53">
        <f>INDEX(resultados!$A$2:$ZZ$68, 47, MATCH($B$3, resultados!$A$1:$ZZ$1, 0))</f>
        <v/>
      </c>
    </row>
    <row r="54">
      <c r="A54">
        <f>INDEX(resultados!$A$2:$ZZ$68, 48, MATCH($B$1, resultados!$A$1:$ZZ$1, 0))</f>
        <v/>
      </c>
      <c r="B54">
        <f>INDEX(resultados!$A$2:$ZZ$68, 48, MATCH($B$2, resultados!$A$1:$ZZ$1, 0))</f>
        <v/>
      </c>
      <c r="C54">
        <f>INDEX(resultados!$A$2:$ZZ$68, 48, MATCH($B$3, resultados!$A$1:$ZZ$1, 0))</f>
        <v/>
      </c>
    </row>
    <row r="55">
      <c r="A55">
        <f>INDEX(resultados!$A$2:$ZZ$68, 49, MATCH($B$1, resultados!$A$1:$ZZ$1, 0))</f>
        <v/>
      </c>
      <c r="B55">
        <f>INDEX(resultados!$A$2:$ZZ$68, 49, MATCH($B$2, resultados!$A$1:$ZZ$1, 0))</f>
        <v/>
      </c>
      <c r="C55">
        <f>INDEX(resultados!$A$2:$ZZ$68, 49, MATCH($B$3, resultados!$A$1:$ZZ$1, 0))</f>
        <v/>
      </c>
    </row>
    <row r="56">
      <c r="A56">
        <f>INDEX(resultados!$A$2:$ZZ$68, 50, MATCH($B$1, resultados!$A$1:$ZZ$1, 0))</f>
        <v/>
      </c>
      <c r="B56">
        <f>INDEX(resultados!$A$2:$ZZ$68, 50, MATCH($B$2, resultados!$A$1:$ZZ$1, 0))</f>
        <v/>
      </c>
      <c r="C56">
        <f>INDEX(resultados!$A$2:$ZZ$68, 50, MATCH($B$3, resultados!$A$1:$ZZ$1, 0))</f>
        <v/>
      </c>
    </row>
    <row r="57">
      <c r="A57">
        <f>INDEX(resultados!$A$2:$ZZ$68, 51, MATCH($B$1, resultados!$A$1:$ZZ$1, 0))</f>
        <v/>
      </c>
      <c r="B57">
        <f>INDEX(resultados!$A$2:$ZZ$68, 51, MATCH($B$2, resultados!$A$1:$ZZ$1, 0))</f>
        <v/>
      </c>
      <c r="C57">
        <f>INDEX(resultados!$A$2:$ZZ$68, 51, MATCH($B$3, resultados!$A$1:$ZZ$1, 0))</f>
        <v/>
      </c>
    </row>
    <row r="58">
      <c r="A58">
        <f>INDEX(resultados!$A$2:$ZZ$68, 52, MATCH($B$1, resultados!$A$1:$ZZ$1, 0))</f>
        <v/>
      </c>
      <c r="B58">
        <f>INDEX(resultados!$A$2:$ZZ$68, 52, MATCH($B$2, resultados!$A$1:$ZZ$1, 0))</f>
        <v/>
      </c>
      <c r="C58">
        <f>INDEX(resultados!$A$2:$ZZ$68, 52, MATCH($B$3, resultados!$A$1:$ZZ$1, 0))</f>
        <v/>
      </c>
    </row>
    <row r="59">
      <c r="A59">
        <f>INDEX(resultados!$A$2:$ZZ$68, 53, MATCH($B$1, resultados!$A$1:$ZZ$1, 0))</f>
        <v/>
      </c>
      <c r="B59">
        <f>INDEX(resultados!$A$2:$ZZ$68, 53, MATCH($B$2, resultados!$A$1:$ZZ$1, 0))</f>
        <v/>
      </c>
      <c r="C59">
        <f>INDEX(resultados!$A$2:$ZZ$68, 53, MATCH($B$3, resultados!$A$1:$ZZ$1, 0))</f>
        <v/>
      </c>
    </row>
    <row r="60">
      <c r="A60">
        <f>INDEX(resultados!$A$2:$ZZ$68, 54, MATCH($B$1, resultados!$A$1:$ZZ$1, 0))</f>
        <v/>
      </c>
      <c r="B60">
        <f>INDEX(resultados!$A$2:$ZZ$68, 54, MATCH($B$2, resultados!$A$1:$ZZ$1, 0))</f>
        <v/>
      </c>
      <c r="C60">
        <f>INDEX(resultados!$A$2:$ZZ$68, 54, MATCH($B$3, resultados!$A$1:$ZZ$1, 0))</f>
        <v/>
      </c>
    </row>
    <row r="61">
      <c r="A61">
        <f>INDEX(resultados!$A$2:$ZZ$68, 55, MATCH($B$1, resultados!$A$1:$ZZ$1, 0))</f>
        <v/>
      </c>
      <c r="B61">
        <f>INDEX(resultados!$A$2:$ZZ$68, 55, MATCH($B$2, resultados!$A$1:$ZZ$1, 0))</f>
        <v/>
      </c>
      <c r="C61">
        <f>INDEX(resultados!$A$2:$ZZ$68, 55, MATCH($B$3, resultados!$A$1:$ZZ$1, 0))</f>
        <v/>
      </c>
    </row>
    <row r="62">
      <c r="A62">
        <f>INDEX(resultados!$A$2:$ZZ$68, 56, MATCH($B$1, resultados!$A$1:$ZZ$1, 0))</f>
        <v/>
      </c>
      <c r="B62">
        <f>INDEX(resultados!$A$2:$ZZ$68, 56, MATCH($B$2, resultados!$A$1:$ZZ$1, 0))</f>
        <v/>
      </c>
      <c r="C62">
        <f>INDEX(resultados!$A$2:$ZZ$68, 56, MATCH($B$3, resultados!$A$1:$ZZ$1, 0))</f>
        <v/>
      </c>
    </row>
    <row r="63">
      <c r="A63">
        <f>INDEX(resultados!$A$2:$ZZ$68, 57, MATCH($B$1, resultados!$A$1:$ZZ$1, 0))</f>
        <v/>
      </c>
      <c r="B63">
        <f>INDEX(resultados!$A$2:$ZZ$68, 57, MATCH($B$2, resultados!$A$1:$ZZ$1, 0))</f>
        <v/>
      </c>
      <c r="C63">
        <f>INDEX(resultados!$A$2:$ZZ$68, 57, MATCH($B$3, resultados!$A$1:$ZZ$1, 0))</f>
        <v/>
      </c>
    </row>
    <row r="64">
      <c r="A64">
        <f>INDEX(resultados!$A$2:$ZZ$68, 58, MATCH($B$1, resultados!$A$1:$ZZ$1, 0))</f>
        <v/>
      </c>
      <c r="B64">
        <f>INDEX(resultados!$A$2:$ZZ$68, 58, MATCH($B$2, resultados!$A$1:$ZZ$1, 0))</f>
        <v/>
      </c>
      <c r="C64">
        <f>INDEX(resultados!$A$2:$ZZ$68, 58, MATCH($B$3, resultados!$A$1:$ZZ$1, 0))</f>
        <v/>
      </c>
    </row>
    <row r="65">
      <c r="A65">
        <f>INDEX(resultados!$A$2:$ZZ$68, 59, MATCH($B$1, resultados!$A$1:$ZZ$1, 0))</f>
        <v/>
      </c>
      <c r="B65">
        <f>INDEX(resultados!$A$2:$ZZ$68, 59, MATCH($B$2, resultados!$A$1:$ZZ$1, 0))</f>
        <v/>
      </c>
      <c r="C65">
        <f>INDEX(resultados!$A$2:$ZZ$68, 59, MATCH($B$3, resultados!$A$1:$ZZ$1, 0))</f>
        <v/>
      </c>
    </row>
    <row r="66">
      <c r="A66">
        <f>INDEX(resultados!$A$2:$ZZ$68, 60, MATCH($B$1, resultados!$A$1:$ZZ$1, 0))</f>
        <v/>
      </c>
      <c r="B66">
        <f>INDEX(resultados!$A$2:$ZZ$68, 60, MATCH($B$2, resultados!$A$1:$ZZ$1, 0))</f>
        <v/>
      </c>
      <c r="C66">
        <f>INDEX(resultados!$A$2:$ZZ$68, 60, MATCH($B$3, resultados!$A$1:$ZZ$1, 0))</f>
        <v/>
      </c>
    </row>
    <row r="67">
      <c r="A67">
        <f>INDEX(resultados!$A$2:$ZZ$68, 61, MATCH($B$1, resultados!$A$1:$ZZ$1, 0))</f>
        <v/>
      </c>
      <c r="B67">
        <f>INDEX(resultados!$A$2:$ZZ$68, 61, MATCH($B$2, resultados!$A$1:$ZZ$1, 0))</f>
        <v/>
      </c>
      <c r="C67">
        <f>INDEX(resultados!$A$2:$ZZ$68, 61, MATCH($B$3, resultados!$A$1:$ZZ$1, 0))</f>
        <v/>
      </c>
    </row>
    <row r="68">
      <c r="A68">
        <f>INDEX(resultados!$A$2:$ZZ$68, 62, MATCH($B$1, resultados!$A$1:$ZZ$1, 0))</f>
        <v/>
      </c>
      <c r="B68">
        <f>INDEX(resultados!$A$2:$ZZ$68, 62, MATCH($B$2, resultados!$A$1:$ZZ$1, 0))</f>
        <v/>
      </c>
      <c r="C68">
        <f>INDEX(resultados!$A$2:$ZZ$68, 62, MATCH($B$3, resultados!$A$1:$ZZ$1, 0))</f>
        <v/>
      </c>
    </row>
    <row r="69">
      <c r="A69">
        <f>INDEX(resultados!$A$2:$ZZ$68, 63, MATCH($B$1, resultados!$A$1:$ZZ$1, 0))</f>
        <v/>
      </c>
      <c r="B69">
        <f>INDEX(resultados!$A$2:$ZZ$68, 63, MATCH($B$2, resultados!$A$1:$ZZ$1, 0))</f>
        <v/>
      </c>
      <c r="C69">
        <f>INDEX(resultados!$A$2:$ZZ$68, 63, MATCH($B$3, resultados!$A$1:$ZZ$1, 0))</f>
        <v/>
      </c>
    </row>
    <row r="70">
      <c r="A70">
        <f>INDEX(resultados!$A$2:$ZZ$68, 64, MATCH($B$1, resultados!$A$1:$ZZ$1, 0))</f>
        <v/>
      </c>
      <c r="B70">
        <f>INDEX(resultados!$A$2:$ZZ$68, 64, MATCH($B$2, resultados!$A$1:$ZZ$1, 0))</f>
        <v/>
      </c>
      <c r="C70">
        <f>INDEX(resultados!$A$2:$ZZ$68, 64, MATCH($B$3, resultados!$A$1:$ZZ$1, 0))</f>
        <v/>
      </c>
    </row>
    <row r="71">
      <c r="A71">
        <f>INDEX(resultados!$A$2:$ZZ$68, 65, MATCH($B$1, resultados!$A$1:$ZZ$1, 0))</f>
        <v/>
      </c>
      <c r="B71">
        <f>INDEX(resultados!$A$2:$ZZ$68, 65, MATCH($B$2, resultados!$A$1:$ZZ$1, 0))</f>
        <v/>
      </c>
      <c r="C71">
        <f>INDEX(resultados!$A$2:$ZZ$68, 65, MATCH($B$3, resultados!$A$1:$ZZ$1, 0))</f>
        <v/>
      </c>
    </row>
    <row r="72">
      <c r="A72">
        <f>INDEX(resultados!$A$2:$ZZ$68, 66, MATCH($B$1, resultados!$A$1:$ZZ$1, 0))</f>
        <v/>
      </c>
      <c r="B72">
        <f>INDEX(resultados!$A$2:$ZZ$68, 66, MATCH($B$2, resultados!$A$1:$ZZ$1, 0))</f>
        <v/>
      </c>
      <c r="C72">
        <f>INDEX(resultados!$A$2:$ZZ$68, 66, MATCH($B$3, resultados!$A$1:$ZZ$1, 0))</f>
        <v/>
      </c>
    </row>
    <row r="73">
      <c r="A73">
        <f>INDEX(resultados!$A$2:$ZZ$68, 67, MATCH($B$1, resultados!$A$1:$ZZ$1, 0))</f>
        <v/>
      </c>
      <c r="B73">
        <f>INDEX(resultados!$A$2:$ZZ$68, 67, MATCH($B$2, resultados!$A$1:$ZZ$1, 0))</f>
        <v/>
      </c>
      <c r="C73">
        <f>INDEX(resultados!$A$2:$ZZ$68, 67,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2.7491</v>
      </c>
      <c r="E2" t="n">
        <v>36.38</v>
      </c>
      <c r="F2" t="n">
        <v>32.29</v>
      </c>
      <c r="G2" t="n">
        <v>13.45</v>
      </c>
      <c r="H2" t="n">
        <v>0.24</v>
      </c>
      <c r="I2" t="n">
        <v>144</v>
      </c>
      <c r="J2" t="n">
        <v>71.52</v>
      </c>
      <c r="K2" t="n">
        <v>32.27</v>
      </c>
      <c r="L2" t="n">
        <v>1</v>
      </c>
      <c r="M2" t="n">
        <v>94</v>
      </c>
      <c r="N2" t="n">
        <v>8.25</v>
      </c>
      <c r="O2" t="n">
        <v>9054.6</v>
      </c>
      <c r="P2" t="n">
        <v>191.89</v>
      </c>
      <c r="Q2" t="n">
        <v>3819.9</v>
      </c>
      <c r="R2" t="n">
        <v>369.02</v>
      </c>
      <c r="S2" t="n">
        <v>129.87</v>
      </c>
      <c r="T2" t="n">
        <v>112456.98</v>
      </c>
      <c r="U2" t="n">
        <v>0.35</v>
      </c>
      <c r="V2" t="n">
        <v>0.68</v>
      </c>
      <c r="W2" t="n">
        <v>6.53</v>
      </c>
      <c r="X2" t="n">
        <v>6.72</v>
      </c>
      <c r="Y2" t="n">
        <v>2</v>
      </c>
      <c r="Z2" t="n">
        <v>10</v>
      </c>
      <c r="AA2" t="n">
        <v>95.30724770802915</v>
      </c>
      <c r="AB2" t="n">
        <v>130.4035809730902</v>
      </c>
      <c r="AC2" t="n">
        <v>117.9580462276285</v>
      </c>
      <c r="AD2" t="n">
        <v>95307.24770802916</v>
      </c>
      <c r="AE2" t="n">
        <v>130403.5809730902</v>
      </c>
      <c r="AF2" t="n">
        <v>4.712637087330463e-06</v>
      </c>
      <c r="AG2" t="n">
        <v>0.5052777777777778</v>
      </c>
      <c r="AH2" t="n">
        <v>117958.0462276285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2.8241</v>
      </c>
      <c r="E3" t="n">
        <v>35.41</v>
      </c>
      <c r="F3" t="n">
        <v>31.56</v>
      </c>
      <c r="G3" t="n">
        <v>14.68</v>
      </c>
      <c r="H3" t="n">
        <v>0.48</v>
      </c>
      <c r="I3" t="n">
        <v>129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185.64</v>
      </c>
      <c r="Q3" t="n">
        <v>3820.58</v>
      </c>
      <c r="R3" t="n">
        <v>340.47</v>
      </c>
      <c r="S3" t="n">
        <v>129.87</v>
      </c>
      <c r="T3" t="n">
        <v>98256.92999999999</v>
      </c>
      <c r="U3" t="n">
        <v>0.38</v>
      </c>
      <c r="V3" t="n">
        <v>0.6899999999999999</v>
      </c>
      <c r="W3" t="n">
        <v>6.6</v>
      </c>
      <c r="X3" t="n">
        <v>5.99</v>
      </c>
      <c r="Y3" t="n">
        <v>2</v>
      </c>
      <c r="Z3" t="n">
        <v>10</v>
      </c>
      <c r="AA3" t="n">
        <v>90.2006961253802</v>
      </c>
      <c r="AB3" t="n">
        <v>123.4165718125575</v>
      </c>
      <c r="AC3" t="n">
        <v>111.6378674150458</v>
      </c>
      <c r="AD3" t="n">
        <v>90200.6961253802</v>
      </c>
      <c r="AE3" t="n">
        <v>123416.5718125574</v>
      </c>
      <c r="AF3" t="n">
        <v>4.841205630326274e-06</v>
      </c>
      <c r="AG3" t="n">
        <v>0.4918055555555555</v>
      </c>
      <c r="AH3" t="n">
        <v>111637.8674150458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2.3827</v>
      </c>
      <c r="E2" t="n">
        <v>41.97</v>
      </c>
      <c r="F2" t="n">
        <v>37.44</v>
      </c>
      <c r="G2" t="n">
        <v>8.81</v>
      </c>
      <c r="H2" t="n">
        <v>0.43</v>
      </c>
      <c r="I2" t="n">
        <v>255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148.08</v>
      </c>
      <c r="Q2" t="n">
        <v>3823.13</v>
      </c>
      <c r="R2" t="n">
        <v>533.6900000000001</v>
      </c>
      <c r="S2" t="n">
        <v>129.87</v>
      </c>
      <c r="T2" t="n">
        <v>194234.97</v>
      </c>
      <c r="U2" t="n">
        <v>0.24</v>
      </c>
      <c r="V2" t="n">
        <v>0.59</v>
      </c>
      <c r="W2" t="n">
        <v>6.97</v>
      </c>
      <c r="X2" t="n">
        <v>11.86</v>
      </c>
      <c r="Y2" t="n">
        <v>2</v>
      </c>
      <c r="Z2" t="n">
        <v>10</v>
      </c>
      <c r="AA2" t="n">
        <v>89.12058641948961</v>
      </c>
      <c r="AB2" t="n">
        <v>121.9387180618815</v>
      </c>
      <c r="AC2" t="n">
        <v>110.3010579521531</v>
      </c>
      <c r="AD2" t="n">
        <v>89120.58641948961</v>
      </c>
      <c r="AE2" t="n">
        <v>121938.7180618815</v>
      </c>
      <c r="AF2" t="n">
        <v>4.383954087149174e-06</v>
      </c>
      <c r="AG2" t="n">
        <v>0.5829166666666666</v>
      </c>
      <c r="AH2" t="n">
        <v>110301.0579521531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1.8344</v>
      </c>
      <c r="E2" t="n">
        <v>54.51</v>
      </c>
      <c r="F2" t="n">
        <v>42.38</v>
      </c>
      <c r="G2" t="n">
        <v>7.41</v>
      </c>
      <c r="H2" t="n">
        <v>0.12</v>
      </c>
      <c r="I2" t="n">
        <v>343</v>
      </c>
      <c r="J2" t="n">
        <v>141.81</v>
      </c>
      <c r="K2" t="n">
        <v>47.83</v>
      </c>
      <c r="L2" t="n">
        <v>1</v>
      </c>
      <c r="M2" t="n">
        <v>341</v>
      </c>
      <c r="N2" t="n">
        <v>22.98</v>
      </c>
      <c r="O2" t="n">
        <v>17723.39</v>
      </c>
      <c r="P2" t="n">
        <v>467.62</v>
      </c>
      <c r="Q2" t="n">
        <v>3821.71</v>
      </c>
      <c r="R2" t="n">
        <v>713.1900000000001</v>
      </c>
      <c r="S2" t="n">
        <v>129.87</v>
      </c>
      <c r="T2" t="n">
        <v>283546.65</v>
      </c>
      <c r="U2" t="n">
        <v>0.18</v>
      </c>
      <c r="V2" t="n">
        <v>0.52</v>
      </c>
      <c r="W2" t="n">
        <v>6.82</v>
      </c>
      <c r="X2" t="n">
        <v>16.8</v>
      </c>
      <c r="Y2" t="n">
        <v>2</v>
      </c>
      <c r="Z2" t="n">
        <v>10</v>
      </c>
      <c r="AA2" t="n">
        <v>313.0395840540972</v>
      </c>
      <c r="AB2" t="n">
        <v>428.314569234581</v>
      </c>
      <c r="AC2" t="n">
        <v>387.4368278901052</v>
      </c>
      <c r="AD2" t="n">
        <v>313039.5840540972</v>
      </c>
      <c r="AE2" t="n">
        <v>428314.569234581</v>
      </c>
      <c r="AF2" t="n">
        <v>2.822586416643359e-06</v>
      </c>
      <c r="AG2" t="n">
        <v>0.7570833333333333</v>
      </c>
      <c r="AH2" t="n">
        <v>387436.8278901052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2.7494</v>
      </c>
      <c r="E3" t="n">
        <v>36.37</v>
      </c>
      <c r="F3" t="n">
        <v>30.85</v>
      </c>
      <c r="G3" t="n">
        <v>16.24</v>
      </c>
      <c r="H3" t="n">
        <v>0.25</v>
      </c>
      <c r="I3" t="n">
        <v>114</v>
      </c>
      <c r="J3" t="n">
        <v>143.17</v>
      </c>
      <c r="K3" t="n">
        <v>47.83</v>
      </c>
      <c r="L3" t="n">
        <v>2</v>
      </c>
      <c r="M3" t="n">
        <v>112</v>
      </c>
      <c r="N3" t="n">
        <v>23.34</v>
      </c>
      <c r="O3" t="n">
        <v>17891.86</v>
      </c>
      <c r="P3" t="n">
        <v>312.38</v>
      </c>
      <c r="Q3" t="n">
        <v>3819.31</v>
      </c>
      <c r="R3" t="n">
        <v>323.05</v>
      </c>
      <c r="S3" t="n">
        <v>129.87</v>
      </c>
      <c r="T3" t="n">
        <v>89621.94</v>
      </c>
      <c r="U3" t="n">
        <v>0.4</v>
      </c>
      <c r="V3" t="n">
        <v>0.71</v>
      </c>
      <c r="W3" t="n">
        <v>6.4</v>
      </c>
      <c r="X3" t="n">
        <v>5.28</v>
      </c>
      <c r="Y3" t="n">
        <v>2</v>
      </c>
      <c r="Z3" t="n">
        <v>10</v>
      </c>
      <c r="AA3" t="n">
        <v>144.4460240013636</v>
      </c>
      <c r="AB3" t="n">
        <v>197.6374225474075</v>
      </c>
      <c r="AC3" t="n">
        <v>178.7751843254036</v>
      </c>
      <c r="AD3" t="n">
        <v>144446.0240013635</v>
      </c>
      <c r="AE3" t="n">
        <v>197637.4225474075</v>
      </c>
      <c r="AF3" t="n">
        <v>4.230494490797673e-06</v>
      </c>
      <c r="AG3" t="n">
        <v>0.5051388888888888</v>
      </c>
      <c r="AH3" t="n">
        <v>178775.1843254036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3.0798</v>
      </c>
      <c r="E4" t="n">
        <v>32.47</v>
      </c>
      <c r="F4" t="n">
        <v>28.42</v>
      </c>
      <c r="G4" t="n">
        <v>27.07</v>
      </c>
      <c r="H4" t="n">
        <v>0.37</v>
      </c>
      <c r="I4" t="n">
        <v>63</v>
      </c>
      <c r="J4" t="n">
        <v>144.54</v>
      </c>
      <c r="K4" t="n">
        <v>47.83</v>
      </c>
      <c r="L4" t="n">
        <v>3</v>
      </c>
      <c r="M4" t="n">
        <v>51</v>
      </c>
      <c r="N4" t="n">
        <v>23.71</v>
      </c>
      <c r="O4" t="n">
        <v>18060.85</v>
      </c>
      <c r="P4" t="n">
        <v>256.61</v>
      </c>
      <c r="Q4" t="n">
        <v>3819.08</v>
      </c>
      <c r="R4" t="n">
        <v>239.98</v>
      </c>
      <c r="S4" t="n">
        <v>129.87</v>
      </c>
      <c r="T4" t="n">
        <v>48339.76</v>
      </c>
      <c r="U4" t="n">
        <v>0.54</v>
      </c>
      <c r="V4" t="n">
        <v>0.77</v>
      </c>
      <c r="W4" t="n">
        <v>6.34</v>
      </c>
      <c r="X4" t="n">
        <v>2.86</v>
      </c>
      <c r="Y4" t="n">
        <v>2</v>
      </c>
      <c r="Z4" t="n">
        <v>10</v>
      </c>
      <c r="AA4" t="n">
        <v>110.3863967319075</v>
      </c>
      <c r="AB4" t="n">
        <v>151.0355379126545</v>
      </c>
      <c r="AC4" t="n">
        <v>136.6209181540208</v>
      </c>
      <c r="AD4" t="n">
        <v>110386.3967319075</v>
      </c>
      <c r="AE4" t="n">
        <v>151035.5379126545</v>
      </c>
      <c r="AF4" t="n">
        <v>4.738880094842029e-06</v>
      </c>
      <c r="AG4" t="n">
        <v>0.4509722222222222</v>
      </c>
      <c r="AH4" t="n">
        <v>136620.9181540208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3.1268</v>
      </c>
      <c r="E5" t="n">
        <v>31.98</v>
      </c>
      <c r="F5" t="n">
        <v>28.14</v>
      </c>
      <c r="G5" t="n">
        <v>30.14</v>
      </c>
      <c r="H5" t="n">
        <v>0.49</v>
      </c>
      <c r="I5" t="n">
        <v>56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247.57</v>
      </c>
      <c r="Q5" t="n">
        <v>3819.53</v>
      </c>
      <c r="R5" t="n">
        <v>228.27</v>
      </c>
      <c r="S5" t="n">
        <v>129.87</v>
      </c>
      <c r="T5" t="n">
        <v>42522.48</v>
      </c>
      <c r="U5" t="n">
        <v>0.57</v>
      </c>
      <c r="V5" t="n">
        <v>0.78</v>
      </c>
      <c r="W5" t="n">
        <v>6.38</v>
      </c>
      <c r="X5" t="n">
        <v>2.57</v>
      </c>
      <c r="Y5" t="n">
        <v>2</v>
      </c>
      <c r="Z5" t="n">
        <v>10</v>
      </c>
      <c r="AA5" t="n">
        <v>105.8969894153716</v>
      </c>
      <c r="AB5" t="n">
        <v>144.8929327635006</v>
      </c>
      <c r="AC5" t="n">
        <v>131.0645546190997</v>
      </c>
      <c r="AD5" t="n">
        <v>105896.9894153715</v>
      </c>
      <c r="AE5" t="n">
        <v>144892.9327635006</v>
      </c>
      <c r="AF5" t="n">
        <v>4.811198870235747e-06</v>
      </c>
      <c r="AG5" t="n">
        <v>0.4441666666666667</v>
      </c>
      <c r="AH5" t="n">
        <v>131064.5546190997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1.4684</v>
      </c>
      <c r="E2" t="n">
        <v>68.09999999999999</v>
      </c>
      <c r="F2" t="n">
        <v>49.07</v>
      </c>
      <c r="G2" t="n">
        <v>6.31</v>
      </c>
      <c r="H2" t="n">
        <v>0.1</v>
      </c>
      <c r="I2" t="n">
        <v>467</v>
      </c>
      <c r="J2" t="n">
        <v>176.73</v>
      </c>
      <c r="K2" t="n">
        <v>52.44</v>
      </c>
      <c r="L2" t="n">
        <v>1</v>
      </c>
      <c r="M2" t="n">
        <v>465</v>
      </c>
      <c r="N2" t="n">
        <v>33.29</v>
      </c>
      <c r="O2" t="n">
        <v>22031.19</v>
      </c>
      <c r="P2" t="n">
        <v>633.8200000000001</v>
      </c>
      <c r="Q2" t="n">
        <v>3822.54</v>
      </c>
      <c r="R2" t="n">
        <v>943.28</v>
      </c>
      <c r="S2" t="n">
        <v>129.87</v>
      </c>
      <c r="T2" t="n">
        <v>397970.77</v>
      </c>
      <c r="U2" t="n">
        <v>0.14</v>
      </c>
      <c r="V2" t="n">
        <v>0.45</v>
      </c>
      <c r="W2" t="n">
        <v>6.98</v>
      </c>
      <c r="X2" t="n">
        <v>23.49</v>
      </c>
      <c r="Y2" t="n">
        <v>2</v>
      </c>
      <c r="Z2" t="n">
        <v>10</v>
      </c>
      <c r="AA2" t="n">
        <v>519.9052537713688</v>
      </c>
      <c r="AB2" t="n">
        <v>711.3573048110003</v>
      </c>
      <c r="AC2" t="n">
        <v>643.4663620360853</v>
      </c>
      <c r="AD2" t="n">
        <v>519905.2537713689</v>
      </c>
      <c r="AE2" t="n">
        <v>711357.3048110002</v>
      </c>
      <c r="AF2" t="n">
        <v>2.17725208161853e-06</v>
      </c>
      <c r="AG2" t="n">
        <v>0.9458333333333333</v>
      </c>
      <c r="AH2" t="n">
        <v>643466.3620360853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2.512</v>
      </c>
      <c r="E3" t="n">
        <v>39.81</v>
      </c>
      <c r="F3" t="n">
        <v>32.27</v>
      </c>
      <c r="G3" t="n">
        <v>13.45</v>
      </c>
      <c r="H3" t="n">
        <v>0.2</v>
      </c>
      <c r="I3" t="n">
        <v>144</v>
      </c>
      <c r="J3" t="n">
        <v>178.21</v>
      </c>
      <c r="K3" t="n">
        <v>52.44</v>
      </c>
      <c r="L3" t="n">
        <v>2</v>
      </c>
      <c r="M3" t="n">
        <v>142</v>
      </c>
      <c r="N3" t="n">
        <v>33.77</v>
      </c>
      <c r="O3" t="n">
        <v>22213.89</v>
      </c>
      <c r="P3" t="n">
        <v>395.11</v>
      </c>
      <c r="Q3" t="n">
        <v>3819.51</v>
      </c>
      <c r="R3" t="n">
        <v>370.8</v>
      </c>
      <c r="S3" t="n">
        <v>129.87</v>
      </c>
      <c r="T3" t="n">
        <v>113346.54</v>
      </c>
      <c r="U3" t="n">
        <v>0.35</v>
      </c>
      <c r="V3" t="n">
        <v>0.68</v>
      </c>
      <c r="W3" t="n">
        <v>6.46</v>
      </c>
      <c r="X3" t="n">
        <v>6.7</v>
      </c>
      <c r="Y3" t="n">
        <v>2</v>
      </c>
      <c r="Z3" t="n">
        <v>10</v>
      </c>
      <c r="AA3" t="n">
        <v>193.9737972504131</v>
      </c>
      <c r="AB3" t="n">
        <v>265.4035069178685</v>
      </c>
      <c r="AC3" t="n">
        <v>240.0737687138662</v>
      </c>
      <c r="AD3" t="n">
        <v>193973.7972504131</v>
      </c>
      <c r="AE3" t="n">
        <v>265403.5069178685</v>
      </c>
      <c r="AF3" t="n">
        <v>3.724637175855181e-06</v>
      </c>
      <c r="AG3" t="n">
        <v>0.5529166666666667</v>
      </c>
      <c r="AH3" t="n">
        <v>240073.7687138662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2.8839</v>
      </c>
      <c r="E4" t="n">
        <v>34.68</v>
      </c>
      <c r="F4" t="n">
        <v>29.34</v>
      </c>
      <c r="G4" t="n">
        <v>21.47</v>
      </c>
      <c r="H4" t="n">
        <v>0.3</v>
      </c>
      <c r="I4" t="n">
        <v>82</v>
      </c>
      <c r="J4" t="n">
        <v>179.7</v>
      </c>
      <c r="K4" t="n">
        <v>52.44</v>
      </c>
      <c r="L4" t="n">
        <v>3</v>
      </c>
      <c r="M4" t="n">
        <v>80</v>
      </c>
      <c r="N4" t="n">
        <v>34.26</v>
      </c>
      <c r="O4" t="n">
        <v>22397.24</v>
      </c>
      <c r="P4" t="n">
        <v>337.34</v>
      </c>
      <c r="Q4" t="n">
        <v>3819.39</v>
      </c>
      <c r="R4" t="n">
        <v>271.19</v>
      </c>
      <c r="S4" t="n">
        <v>129.87</v>
      </c>
      <c r="T4" t="n">
        <v>63850.01</v>
      </c>
      <c r="U4" t="n">
        <v>0.48</v>
      </c>
      <c r="V4" t="n">
        <v>0.75</v>
      </c>
      <c r="W4" t="n">
        <v>6.37</v>
      </c>
      <c r="X4" t="n">
        <v>3.77</v>
      </c>
      <c r="Y4" t="n">
        <v>2</v>
      </c>
      <c r="Z4" t="n">
        <v>10</v>
      </c>
      <c r="AA4" t="n">
        <v>147.4934929257097</v>
      </c>
      <c r="AB4" t="n">
        <v>201.8071039745362</v>
      </c>
      <c r="AC4" t="n">
        <v>182.5469172093132</v>
      </c>
      <c r="AD4" t="n">
        <v>147493.4929257098</v>
      </c>
      <c r="AE4" t="n">
        <v>201807.1039745362</v>
      </c>
      <c r="AF4" t="n">
        <v>4.276067337360174e-06</v>
      </c>
      <c r="AG4" t="n">
        <v>0.4816666666666667</v>
      </c>
      <c r="AH4" t="n">
        <v>182546.9172093132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3.0848</v>
      </c>
      <c r="E5" t="n">
        <v>32.42</v>
      </c>
      <c r="F5" t="n">
        <v>28.04</v>
      </c>
      <c r="G5" t="n">
        <v>30.59</v>
      </c>
      <c r="H5" t="n">
        <v>0.39</v>
      </c>
      <c r="I5" t="n">
        <v>55</v>
      </c>
      <c r="J5" t="n">
        <v>181.19</v>
      </c>
      <c r="K5" t="n">
        <v>52.44</v>
      </c>
      <c r="L5" t="n">
        <v>4</v>
      </c>
      <c r="M5" t="n">
        <v>52</v>
      </c>
      <c r="N5" t="n">
        <v>34.75</v>
      </c>
      <c r="O5" t="n">
        <v>22581.25</v>
      </c>
      <c r="P5" t="n">
        <v>298.15</v>
      </c>
      <c r="Q5" t="n">
        <v>3818.63</v>
      </c>
      <c r="R5" t="n">
        <v>227.58</v>
      </c>
      <c r="S5" t="n">
        <v>129.87</v>
      </c>
      <c r="T5" t="n">
        <v>42181.59</v>
      </c>
      <c r="U5" t="n">
        <v>0.57</v>
      </c>
      <c r="V5" t="n">
        <v>0.78</v>
      </c>
      <c r="W5" t="n">
        <v>6.31</v>
      </c>
      <c r="X5" t="n">
        <v>2.48</v>
      </c>
      <c r="Y5" t="n">
        <v>2</v>
      </c>
      <c r="Z5" t="n">
        <v>10</v>
      </c>
      <c r="AA5" t="n">
        <v>125.1758988964418</v>
      </c>
      <c r="AB5" t="n">
        <v>171.2711872409469</v>
      </c>
      <c r="AC5" t="n">
        <v>154.9253055113396</v>
      </c>
      <c r="AD5" t="n">
        <v>125175.8988964418</v>
      </c>
      <c r="AE5" t="n">
        <v>171271.1872409469</v>
      </c>
      <c r="AF5" t="n">
        <v>4.573949347164833e-06</v>
      </c>
      <c r="AG5" t="n">
        <v>0.4502777777777778</v>
      </c>
      <c r="AH5" t="n">
        <v>154925.3055113396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3.1698</v>
      </c>
      <c r="E6" t="n">
        <v>31.55</v>
      </c>
      <c r="F6" t="n">
        <v>27.56</v>
      </c>
      <c r="G6" t="n">
        <v>37.59</v>
      </c>
      <c r="H6" t="n">
        <v>0.49</v>
      </c>
      <c r="I6" t="n">
        <v>44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276.59</v>
      </c>
      <c r="Q6" t="n">
        <v>3818.94</v>
      </c>
      <c r="R6" t="n">
        <v>209.68</v>
      </c>
      <c r="S6" t="n">
        <v>129.87</v>
      </c>
      <c r="T6" t="n">
        <v>33288.57</v>
      </c>
      <c r="U6" t="n">
        <v>0.62</v>
      </c>
      <c r="V6" t="n">
        <v>0.79</v>
      </c>
      <c r="W6" t="n">
        <v>6.34</v>
      </c>
      <c r="X6" t="n">
        <v>2</v>
      </c>
      <c r="Y6" t="n">
        <v>2</v>
      </c>
      <c r="Z6" t="n">
        <v>10</v>
      </c>
      <c r="AA6" t="n">
        <v>115.3095062002936</v>
      </c>
      <c r="AB6" t="n">
        <v>157.7715534795581</v>
      </c>
      <c r="AC6" t="n">
        <v>142.7140578492785</v>
      </c>
      <c r="AD6" t="n">
        <v>115309.5062002936</v>
      </c>
      <c r="AE6" t="n">
        <v>157771.5534795581</v>
      </c>
      <c r="AF6" t="n">
        <v>4.699982054150379e-06</v>
      </c>
      <c r="AG6" t="n">
        <v>0.4381944444444444</v>
      </c>
      <c r="AH6" t="n">
        <v>142714.0578492785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3.1698</v>
      </c>
      <c r="E7" t="n">
        <v>31.55</v>
      </c>
      <c r="F7" t="n">
        <v>27.56</v>
      </c>
      <c r="G7" t="n">
        <v>37.59</v>
      </c>
      <c r="H7" t="n">
        <v>0.58</v>
      </c>
      <c r="I7" t="n">
        <v>44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278.11</v>
      </c>
      <c r="Q7" t="n">
        <v>3819.02</v>
      </c>
      <c r="R7" t="n">
        <v>209.39</v>
      </c>
      <c r="S7" t="n">
        <v>129.87</v>
      </c>
      <c r="T7" t="n">
        <v>33140.98</v>
      </c>
      <c r="U7" t="n">
        <v>0.62</v>
      </c>
      <c r="V7" t="n">
        <v>0.79</v>
      </c>
      <c r="W7" t="n">
        <v>6.35</v>
      </c>
      <c r="X7" t="n">
        <v>2</v>
      </c>
      <c r="Y7" t="n">
        <v>2</v>
      </c>
      <c r="Z7" t="n">
        <v>10</v>
      </c>
      <c r="AA7" t="n">
        <v>115.7270354839974</v>
      </c>
      <c r="AB7" t="n">
        <v>158.3428354656133</v>
      </c>
      <c r="AC7" t="n">
        <v>143.2308174843841</v>
      </c>
      <c r="AD7" t="n">
        <v>115727.0354839974</v>
      </c>
      <c r="AE7" t="n">
        <v>158342.8354656133</v>
      </c>
      <c r="AF7" t="n">
        <v>4.699982054150379e-06</v>
      </c>
      <c r="AG7" t="n">
        <v>0.4381944444444444</v>
      </c>
      <c r="AH7" t="n">
        <v>143230.8174843841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2.0292</v>
      </c>
      <c r="E2" t="n">
        <v>49.28</v>
      </c>
      <c r="F2" t="n">
        <v>43.39</v>
      </c>
      <c r="G2" t="n">
        <v>6.82</v>
      </c>
      <c r="H2" t="n">
        <v>0.64</v>
      </c>
      <c r="I2" t="n">
        <v>382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125.84</v>
      </c>
      <c r="Q2" t="n">
        <v>3824.4</v>
      </c>
      <c r="R2" t="n">
        <v>729.12</v>
      </c>
      <c r="S2" t="n">
        <v>129.87</v>
      </c>
      <c r="T2" t="n">
        <v>291316.86</v>
      </c>
      <c r="U2" t="n">
        <v>0.18</v>
      </c>
      <c r="V2" t="n">
        <v>0.5</v>
      </c>
      <c r="W2" t="n">
        <v>7.35</v>
      </c>
      <c r="X2" t="n">
        <v>17.81</v>
      </c>
      <c r="Y2" t="n">
        <v>2</v>
      </c>
      <c r="Z2" t="n">
        <v>10</v>
      </c>
      <c r="AA2" t="n">
        <v>94.16339107637023</v>
      </c>
      <c r="AB2" t="n">
        <v>128.8385058662622</v>
      </c>
      <c r="AC2" t="n">
        <v>116.5423396923989</v>
      </c>
      <c r="AD2" t="n">
        <v>94163.39107637023</v>
      </c>
      <c r="AE2" t="n">
        <v>128838.5058662622</v>
      </c>
      <c r="AF2" t="n">
        <v>3.866094990252626e-06</v>
      </c>
      <c r="AG2" t="n">
        <v>0.6844444444444444</v>
      </c>
      <c r="AH2" t="n">
        <v>116542.3396923989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2.3635</v>
      </c>
      <c r="E2" t="n">
        <v>42.31</v>
      </c>
      <c r="F2" t="n">
        <v>35.88</v>
      </c>
      <c r="G2" t="n">
        <v>9.970000000000001</v>
      </c>
      <c r="H2" t="n">
        <v>0.18</v>
      </c>
      <c r="I2" t="n">
        <v>216</v>
      </c>
      <c r="J2" t="n">
        <v>98.70999999999999</v>
      </c>
      <c r="K2" t="n">
        <v>39.72</v>
      </c>
      <c r="L2" t="n">
        <v>1</v>
      </c>
      <c r="M2" t="n">
        <v>214</v>
      </c>
      <c r="N2" t="n">
        <v>12.99</v>
      </c>
      <c r="O2" t="n">
        <v>12407.75</v>
      </c>
      <c r="P2" t="n">
        <v>295.53</v>
      </c>
      <c r="Q2" t="n">
        <v>3819.88</v>
      </c>
      <c r="R2" t="n">
        <v>493.8</v>
      </c>
      <c r="S2" t="n">
        <v>129.87</v>
      </c>
      <c r="T2" t="n">
        <v>174484.69</v>
      </c>
      <c r="U2" t="n">
        <v>0.26</v>
      </c>
      <c r="V2" t="n">
        <v>0.61</v>
      </c>
      <c r="W2" t="n">
        <v>6.57</v>
      </c>
      <c r="X2" t="n">
        <v>10.31</v>
      </c>
      <c r="Y2" t="n">
        <v>2</v>
      </c>
      <c r="Z2" t="n">
        <v>10</v>
      </c>
      <c r="AA2" t="n">
        <v>160.1341016218372</v>
      </c>
      <c r="AB2" t="n">
        <v>219.1025424568668</v>
      </c>
      <c r="AC2" t="n">
        <v>198.191703317196</v>
      </c>
      <c r="AD2" t="n">
        <v>160134.1016218372</v>
      </c>
      <c r="AE2" t="n">
        <v>219102.5424568668</v>
      </c>
      <c r="AF2" t="n">
        <v>3.85958946505691e-06</v>
      </c>
      <c r="AG2" t="n">
        <v>0.5876388888888889</v>
      </c>
      <c r="AH2" t="n">
        <v>198191.703317196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2.9974</v>
      </c>
      <c r="E3" t="n">
        <v>33.36</v>
      </c>
      <c r="F3" t="n">
        <v>29.59</v>
      </c>
      <c r="G3" t="n">
        <v>20.4</v>
      </c>
      <c r="H3" t="n">
        <v>0.35</v>
      </c>
      <c r="I3" t="n">
        <v>87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209.53</v>
      </c>
      <c r="Q3" t="n">
        <v>3819.67</v>
      </c>
      <c r="R3" t="n">
        <v>276.1</v>
      </c>
      <c r="S3" t="n">
        <v>129.87</v>
      </c>
      <c r="T3" t="n">
        <v>66282.19</v>
      </c>
      <c r="U3" t="n">
        <v>0.47</v>
      </c>
      <c r="V3" t="n">
        <v>0.74</v>
      </c>
      <c r="W3" t="n">
        <v>6.47</v>
      </c>
      <c r="X3" t="n">
        <v>4.02</v>
      </c>
      <c r="Y3" t="n">
        <v>2</v>
      </c>
      <c r="Z3" t="n">
        <v>10</v>
      </c>
      <c r="AA3" t="n">
        <v>95.01834571881707</v>
      </c>
      <c r="AB3" t="n">
        <v>130.0082925259942</v>
      </c>
      <c r="AC3" t="n">
        <v>117.6004835551324</v>
      </c>
      <c r="AD3" t="n">
        <v>95018.34571881707</v>
      </c>
      <c r="AE3" t="n">
        <v>130008.2925259942</v>
      </c>
      <c r="AF3" t="n">
        <v>4.894746546461426e-06</v>
      </c>
      <c r="AG3" t="n">
        <v>0.4633333333333333</v>
      </c>
      <c r="AH3" t="n">
        <v>117600.4835551324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3.0043</v>
      </c>
      <c r="E4" t="n">
        <v>33.29</v>
      </c>
      <c r="F4" t="n">
        <v>29.53</v>
      </c>
      <c r="G4" t="n">
        <v>20.6</v>
      </c>
      <c r="H4" t="n">
        <v>0.52</v>
      </c>
      <c r="I4" t="n">
        <v>86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211.11</v>
      </c>
      <c r="Q4" t="n">
        <v>3819.55</v>
      </c>
      <c r="R4" t="n">
        <v>274.08</v>
      </c>
      <c r="S4" t="n">
        <v>129.87</v>
      </c>
      <c r="T4" t="n">
        <v>65274.22</v>
      </c>
      <c r="U4" t="n">
        <v>0.47</v>
      </c>
      <c r="V4" t="n">
        <v>0.74</v>
      </c>
      <c r="W4" t="n">
        <v>6.47</v>
      </c>
      <c r="X4" t="n">
        <v>3.97</v>
      </c>
      <c r="Y4" t="n">
        <v>2</v>
      </c>
      <c r="Z4" t="n">
        <v>10</v>
      </c>
      <c r="AA4" t="n">
        <v>95.19912725279154</v>
      </c>
      <c r="AB4" t="n">
        <v>130.2556457962964</v>
      </c>
      <c r="AC4" t="n">
        <v>117.8242297764795</v>
      </c>
      <c r="AD4" t="n">
        <v>95199.12725279154</v>
      </c>
      <c r="AE4" t="n">
        <v>130255.6457962964</v>
      </c>
      <c r="AF4" t="n">
        <v>4.906014228843019e-06</v>
      </c>
      <c r="AG4" t="n">
        <v>0.4623611111111111</v>
      </c>
      <c r="AH4" t="n">
        <v>117824.2297764795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2.0295</v>
      </c>
      <c r="E2" t="n">
        <v>49.27</v>
      </c>
      <c r="F2" t="n">
        <v>39.7</v>
      </c>
      <c r="G2" t="n">
        <v>8.19</v>
      </c>
      <c r="H2" t="n">
        <v>0.14</v>
      </c>
      <c r="I2" t="n">
        <v>291</v>
      </c>
      <c r="J2" t="n">
        <v>124.63</v>
      </c>
      <c r="K2" t="n">
        <v>45</v>
      </c>
      <c r="L2" t="n">
        <v>1</v>
      </c>
      <c r="M2" t="n">
        <v>289</v>
      </c>
      <c r="N2" t="n">
        <v>18.64</v>
      </c>
      <c r="O2" t="n">
        <v>15605.44</v>
      </c>
      <c r="P2" t="n">
        <v>397.22</v>
      </c>
      <c r="Q2" t="n">
        <v>3820.76</v>
      </c>
      <c r="R2" t="n">
        <v>623.08</v>
      </c>
      <c r="S2" t="n">
        <v>129.87</v>
      </c>
      <c r="T2" t="n">
        <v>238750.57</v>
      </c>
      <c r="U2" t="n">
        <v>0.21</v>
      </c>
      <c r="V2" t="n">
        <v>0.55</v>
      </c>
      <c r="W2" t="n">
        <v>6.71</v>
      </c>
      <c r="X2" t="n">
        <v>14.13</v>
      </c>
      <c r="Y2" t="n">
        <v>2</v>
      </c>
      <c r="Z2" t="n">
        <v>10</v>
      </c>
      <c r="AA2" t="n">
        <v>243.4402024324202</v>
      </c>
      <c r="AB2" t="n">
        <v>333.0856247916341</v>
      </c>
      <c r="AC2" t="n">
        <v>301.2964002502301</v>
      </c>
      <c r="AD2" t="n">
        <v>243440.2024324202</v>
      </c>
      <c r="AE2" t="n">
        <v>333085.6247916341</v>
      </c>
      <c r="AF2" t="n">
        <v>3.190833716796379e-06</v>
      </c>
      <c r="AG2" t="n">
        <v>0.6843055555555556</v>
      </c>
      <c r="AH2" t="n">
        <v>301296.4002502302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2.8771</v>
      </c>
      <c r="E3" t="n">
        <v>34.76</v>
      </c>
      <c r="F3" t="n">
        <v>30.12</v>
      </c>
      <c r="G3" t="n">
        <v>18.44</v>
      </c>
      <c r="H3" t="n">
        <v>0.28</v>
      </c>
      <c r="I3" t="n">
        <v>98</v>
      </c>
      <c r="J3" t="n">
        <v>125.95</v>
      </c>
      <c r="K3" t="n">
        <v>45</v>
      </c>
      <c r="L3" t="n">
        <v>2</v>
      </c>
      <c r="M3" t="n">
        <v>96</v>
      </c>
      <c r="N3" t="n">
        <v>18.95</v>
      </c>
      <c r="O3" t="n">
        <v>15767.7</v>
      </c>
      <c r="P3" t="n">
        <v>267.53</v>
      </c>
      <c r="Q3" t="n">
        <v>3819.09</v>
      </c>
      <c r="R3" t="n">
        <v>297.36</v>
      </c>
      <c r="S3" t="n">
        <v>129.87</v>
      </c>
      <c r="T3" t="n">
        <v>76856.16</v>
      </c>
      <c r="U3" t="n">
        <v>0.44</v>
      </c>
      <c r="V3" t="n">
        <v>0.73</v>
      </c>
      <c r="W3" t="n">
        <v>6.41</v>
      </c>
      <c r="X3" t="n">
        <v>4.56</v>
      </c>
      <c r="Y3" t="n">
        <v>2</v>
      </c>
      <c r="Z3" t="n">
        <v>10</v>
      </c>
      <c r="AA3" t="n">
        <v>121.170079185413</v>
      </c>
      <c r="AB3" t="n">
        <v>165.790247988027</v>
      </c>
      <c r="AC3" t="n">
        <v>149.9674594081701</v>
      </c>
      <c r="AD3" t="n">
        <v>121170.0791854131</v>
      </c>
      <c r="AE3" t="n">
        <v>165790.247988027</v>
      </c>
      <c r="AF3" t="n">
        <v>4.523452912833141e-06</v>
      </c>
      <c r="AG3" t="n">
        <v>0.4827777777777778</v>
      </c>
      <c r="AH3" t="n">
        <v>149967.4594081701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3.0901</v>
      </c>
      <c r="E4" t="n">
        <v>32.36</v>
      </c>
      <c r="F4" t="n">
        <v>28.57</v>
      </c>
      <c r="G4" t="n">
        <v>26.37</v>
      </c>
      <c r="H4" t="n">
        <v>0.42</v>
      </c>
      <c r="I4" t="n">
        <v>65</v>
      </c>
      <c r="J4" t="n">
        <v>127.27</v>
      </c>
      <c r="K4" t="n">
        <v>45</v>
      </c>
      <c r="L4" t="n">
        <v>3</v>
      </c>
      <c r="M4" t="n">
        <v>3</v>
      </c>
      <c r="N4" t="n">
        <v>19.27</v>
      </c>
      <c r="O4" t="n">
        <v>15930.42</v>
      </c>
      <c r="P4" t="n">
        <v>232.67</v>
      </c>
      <c r="Q4" t="n">
        <v>3819.99</v>
      </c>
      <c r="R4" t="n">
        <v>242.24</v>
      </c>
      <c r="S4" t="n">
        <v>129.87</v>
      </c>
      <c r="T4" t="n">
        <v>49461.87</v>
      </c>
      <c r="U4" t="n">
        <v>0.54</v>
      </c>
      <c r="V4" t="n">
        <v>0.77</v>
      </c>
      <c r="W4" t="n">
        <v>6.41</v>
      </c>
      <c r="X4" t="n">
        <v>3</v>
      </c>
      <c r="Y4" t="n">
        <v>2</v>
      </c>
      <c r="Z4" t="n">
        <v>10</v>
      </c>
      <c r="AA4" t="n">
        <v>101.3322873776999</v>
      </c>
      <c r="AB4" t="n">
        <v>138.6473060551202</v>
      </c>
      <c r="AC4" t="n">
        <v>125.415001757973</v>
      </c>
      <c r="AD4" t="n">
        <v>101332.2873776999</v>
      </c>
      <c r="AE4" t="n">
        <v>138647.3060551202</v>
      </c>
      <c r="AF4" t="n">
        <v>4.858337161011328e-06</v>
      </c>
      <c r="AG4" t="n">
        <v>0.4494444444444444</v>
      </c>
      <c r="AH4" t="n">
        <v>125415.001757973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3.0897</v>
      </c>
      <c r="E5" t="n">
        <v>32.37</v>
      </c>
      <c r="F5" t="n">
        <v>28.57</v>
      </c>
      <c r="G5" t="n">
        <v>26.37</v>
      </c>
      <c r="H5" t="n">
        <v>0.55</v>
      </c>
      <c r="I5" t="n">
        <v>65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234.67</v>
      </c>
      <c r="Q5" t="n">
        <v>3820</v>
      </c>
      <c r="R5" t="n">
        <v>242.08</v>
      </c>
      <c r="S5" t="n">
        <v>129.87</v>
      </c>
      <c r="T5" t="n">
        <v>49383.03</v>
      </c>
      <c r="U5" t="n">
        <v>0.54</v>
      </c>
      <c r="V5" t="n">
        <v>0.77</v>
      </c>
      <c r="W5" t="n">
        <v>6.42</v>
      </c>
      <c r="X5" t="n">
        <v>3.01</v>
      </c>
      <c r="Y5" t="n">
        <v>2</v>
      </c>
      <c r="Z5" t="n">
        <v>10</v>
      </c>
      <c r="AA5" t="n">
        <v>101.9090723792075</v>
      </c>
      <c r="AB5" t="n">
        <v>139.4364887401408</v>
      </c>
      <c r="AC5" t="n">
        <v>126.1288659551604</v>
      </c>
      <c r="AD5" t="n">
        <v>101909.0723792075</v>
      </c>
      <c r="AE5" t="n">
        <v>139436.4887401408</v>
      </c>
      <c r="AF5" t="n">
        <v>4.85770827040442e-06</v>
      </c>
      <c r="AG5" t="n">
        <v>0.4495833333333333</v>
      </c>
      <c r="AH5" t="n">
        <v>126128.8659551604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2024-09-25T23:04:49Z</dcterms:created>
  <dcterms:modified xmlns:dcterms="http://purl.org/dc/terms/" xmlns:xsi="http://www.w3.org/2001/XMLSchema-instance" xsi:type="dcterms:W3CDTF">2024-09-25T23:04:49Z</dcterms:modified>
</cp:coreProperties>
</file>