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xVal>
          <yVal>
            <numRef>
              <f>gráficos!$B$7:$B$68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1.1444</v>
      </c>
      <c r="E2" t="n">
        <v>87.39</v>
      </c>
      <c r="F2" t="n">
        <v>60.99</v>
      </c>
      <c r="G2" t="n">
        <v>5.96</v>
      </c>
      <c r="H2" t="n">
        <v>0.09</v>
      </c>
      <c r="I2" t="n">
        <v>614</v>
      </c>
      <c r="J2" t="n">
        <v>194.77</v>
      </c>
      <c r="K2" t="n">
        <v>54.38</v>
      </c>
      <c r="L2" t="n">
        <v>1</v>
      </c>
      <c r="M2" t="n">
        <v>612</v>
      </c>
      <c r="N2" t="n">
        <v>39.4</v>
      </c>
      <c r="O2" t="n">
        <v>24256.19</v>
      </c>
      <c r="P2" t="n">
        <v>841.38</v>
      </c>
      <c r="Q2" t="n">
        <v>5857.18</v>
      </c>
      <c r="R2" t="n">
        <v>974.65</v>
      </c>
      <c r="S2" t="n">
        <v>149.49</v>
      </c>
      <c r="T2" t="n">
        <v>406665.35</v>
      </c>
      <c r="U2" t="n">
        <v>0.15</v>
      </c>
      <c r="V2" t="n">
        <v>0.53</v>
      </c>
      <c r="W2" t="n">
        <v>14.54</v>
      </c>
      <c r="X2" t="n">
        <v>24.43</v>
      </c>
      <c r="Y2" t="n">
        <v>2</v>
      </c>
      <c r="Z2" t="n">
        <v>10</v>
      </c>
      <c r="AA2" t="n">
        <v>1368.145424920653</v>
      </c>
      <c r="AB2" t="n">
        <v>1871.956928692709</v>
      </c>
      <c r="AC2" t="n">
        <v>1693.299986726327</v>
      </c>
      <c r="AD2" t="n">
        <v>1368145.424920653</v>
      </c>
      <c r="AE2" t="n">
        <v>1871956.928692709</v>
      </c>
      <c r="AF2" t="n">
        <v>1.068480888557905e-06</v>
      </c>
      <c r="AG2" t="n">
        <v>1.21375</v>
      </c>
      <c r="AH2" t="n">
        <v>1693299.986726327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1.8026</v>
      </c>
      <c r="E3" t="n">
        <v>55.47</v>
      </c>
      <c r="F3" t="n">
        <v>44.64</v>
      </c>
      <c r="G3" t="n">
        <v>12.51</v>
      </c>
      <c r="H3" t="n">
        <v>0.18</v>
      </c>
      <c r="I3" t="n">
        <v>214</v>
      </c>
      <c r="J3" t="n">
        <v>196.32</v>
      </c>
      <c r="K3" t="n">
        <v>54.38</v>
      </c>
      <c r="L3" t="n">
        <v>2</v>
      </c>
      <c r="M3" t="n">
        <v>212</v>
      </c>
      <c r="N3" t="n">
        <v>39.95</v>
      </c>
      <c r="O3" t="n">
        <v>24447.22</v>
      </c>
      <c r="P3" t="n">
        <v>589.23</v>
      </c>
      <c r="Q3" t="n">
        <v>5853.02</v>
      </c>
      <c r="R3" t="n">
        <v>426.85</v>
      </c>
      <c r="S3" t="n">
        <v>149.49</v>
      </c>
      <c r="T3" t="n">
        <v>134768.75</v>
      </c>
      <c r="U3" t="n">
        <v>0.35</v>
      </c>
      <c r="V3" t="n">
        <v>0.73</v>
      </c>
      <c r="W3" t="n">
        <v>13.87</v>
      </c>
      <c r="X3" t="n">
        <v>8.1</v>
      </c>
      <c r="Y3" t="n">
        <v>2</v>
      </c>
      <c r="Z3" t="n">
        <v>10</v>
      </c>
      <c r="AA3" t="n">
        <v>617.2356427413192</v>
      </c>
      <c r="AB3" t="n">
        <v>844.529036913398</v>
      </c>
      <c r="AC3" t="n">
        <v>763.9283709343305</v>
      </c>
      <c r="AD3" t="n">
        <v>617235.6427413193</v>
      </c>
      <c r="AE3" t="n">
        <v>844529.0369133981</v>
      </c>
      <c r="AF3" t="n">
        <v>1.683016121735826e-06</v>
      </c>
      <c r="AG3" t="n">
        <v>0.7704166666666666</v>
      </c>
      <c r="AH3" t="n">
        <v>763928.3709343305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2.0579</v>
      </c>
      <c r="E4" t="n">
        <v>48.59</v>
      </c>
      <c r="F4" t="n">
        <v>41.22</v>
      </c>
      <c r="G4" t="n">
        <v>19.78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515.52</v>
      </c>
      <c r="Q4" t="n">
        <v>5851.83</v>
      </c>
      <c r="R4" t="n">
        <v>312.52</v>
      </c>
      <c r="S4" t="n">
        <v>149.49</v>
      </c>
      <c r="T4" t="n">
        <v>78045.48</v>
      </c>
      <c r="U4" t="n">
        <v>0.48</v>
      </c>
      <c r="V4" t="n">
        <v>0.79</v>
      </c>
      <c r="W4" t="n">
        <v>13.73</v>
      </c>
      <c r="X4" t="n">
        <v>4.68</v>
      </c>
      <c r="Y4" t="n">
        <v>2</v>
      </c>
      <c r="Z4" t="n">
        <v>10</v>
      </c>
      <c r="AA4" t="n">
        <v>480.841821671028</v>
      </c>
      <c r="AB4" t="n">
        <v>657.9089936543179</v>
      </c>
      <c r="AC4" t="n">
        <v>595.1190826810212</v>
      </c>
      <c r="AD4" t="n">
        <v>480841.821671028</v>
      </c>
      <c r="AE4" t="n">
        <v>657908.9936543179</v>
      </c>
      <c r="AF4" t="n">
        <v>1.921379605525439e-06</v>
      </c>
      <c r="AG4" t="n">
        <v>0.6748611111111111</v>
      </c>
      <c r="AH4" t="n">
        <v>595119.0826810212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2.1983</v>
      </c>
      <c r="E5" t="n">
        <v>45.49</v>
      </c>
      <c r="F5" t="n">
        <v>39.67</v>
      </c>
      <c r="G5" t="n">
        <v>28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465.57</v>
      </c>
      <c r="Q5" t="n">
        <v>5850.72</v>
      </c>
      <c r="R5" t="n">
        <v>261.16</v>
      </c>
      <c r="S5" t="n">
        <v>149.49</v>
      </c>
      <c r="T5" t="n">
        <v>52564.03</v>
      </c>
      <c r="U5" t="n">
        <v>0.57</v>
      </c>
      <c r="V5" t="n">
        <v>0.82</v>
      </c>
      <c r="W5" t="n">
        <v>13.66</v>
      </c>
      <c r="X5" t="n">
        <v>3.14</v>
      </c>
      <c r="Y5" t="n">
        <v>2</v>
      </c>
      <c r="Z5" t="n">
        <v>10</v>
      </c>
      <c r="AA5" t="n">
        <v>414.5315995827642</v>
      </c>
      <c r="AB5" t="n">
        <v>567.1804223926213</v>
      </c>
      <c r="AC5" t="n">
        <v>513.0495189221913</v>
      </c>
      <c r="AD5" t="n">
        <v>414531.5995827642</v>
      </c>
      <c r="AE5" t="n">
        <v>567180.4223926213</v>
      </c>
      <c r="AF5" t="n">
        <v>2.052465516704685e-06</v>
      </c>
      <c r="AG5" t="n">
        <v>0.6318055555555556</v>
      </c>
      <c r="AH5" t="n">
        <v>513049.5189221912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2.2799</v>
      </c>
      <c r="E6" t="n">
        <v>43.86</v>
      </c>
      <c r="F6" t="n">
        <v>38.89</v>
      </c>
      <c r="G6" t="n">
        <v>37.04</v>
      </c>
      <c r="H6" t="n">
        <v>0.44</v>
      </c>
      <c r="I6" t="n">
        <v>63</v>
      </c>
      <c r="J6" t="n">
        <v>201.01</v>
      </c>
      <c r="K6" t="n">
        <v>54.38</v>
      </c>
      <c r="L6" t="n">
        <v>5</v>
      </c>
      <c r="M6" t="n">
        <v>38</v>
      </c>
      <c r="N6" t="n">
        <v>41.63</v>
      </c>
      <c r="O6" t="n">
        <v>25024.84</v>
      </c>
      <c r="P6" t="n">
        <v>423.3</v>
      </c>
      <c r="Q6" t="n">
        <v>5851.53</v>
      </c>
      <c r="R6" t="n">
        <v>233.76</v>
      </c>
      <c r="S6" t="n">
        <v>149.49</v>
      </c>
      <c r="T6" t="n">
        <v>38978.4</v>
      </c>
      <c r="U6" t="n">
        <v>0.64</v>
      </c>
      <c r="V6" t="n">
        <v>0.83</v>
      </c>
      <c r="W6" t="n">
        <v>13.67</v>
      </c>
      <c r="X6" t="n">
        <v>2.36</v>
      </c>
      <c r="Y6" t="n">
        <v>2</v>
      </c>
      <c r="Z6" t="n">
        <v>10</v>
      </c>
      <c r="AA6" t="n">
        <v>372.2047581258133</v>
      </c>
      <c r="AB6" t="n">
        <v>509.2669705827655</v>
      </c>
      <c r="AC6" t="n">
        <v>460.6632456710279</v>
      </c>
      <c r="AD6" t="n">
        <v>372204.7581258133</v>
      </c>
      <c r="AE6" t="n">
        <v>509266.9705827655</v>
      </c>
      <c r="AF6" t="n">
        <v>2.128652200125102e-06</v>
      </c>
      <c r="AG6" t="n">
        <v>0.6091666666666666</v>
      </c>
      <c r="AH6" t="n">
        <v>460663.2456710279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2.2907</v>
      </c>
      <c r="E7" t="n">
        <v>43.66</v>
      </c>
      <c r="F7" t="n">
        <v>38.81</v>
      </c>
      <c r="G7" t="n">
        <v>38.81</v>
      </c>
      <c r="H7" t="n">
        <v>0.53</v>
      </c>
      <c r="I7" t="n">
        <v>60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419.83</v>
      </c>
      <c r="Q7" t="n">
        <v>5852.22</v>
      </c>
      <c r="R7" t="n">
        <v>229.21</v>
      </c>
      <c r="S7" t="n">
        <v>149.49</v>
      </c>
      <c r="T7" t="n">
        <v>36716.77</v>
      </c>
      <c r="U7" t="n">
        <v>0.65</v>
      </c>
      <c r="V7" t="n">
        <v>0.83</v>
      </c>
      <c r="W7" t="n">
        <v>13.71</v>
      </c>
      <c r="X7" t="n">
        <v>2.27</v>
      </c>
      <c r="Y7" t="n">
        <v>2</v>
      </c>
      <c r="Z7" t="n">
        <v>10</v>
      </c>
      <c r="AA7" t="n">
        <v>368.1597202773939</v>
      </c>
      <c r="AB7" t="n">
        <v>503.7323713440829</v>
      </c>
      <c r="AC7" t="n">
        <v>455.6568608158264</v>
      </c>
      <c r="AD7" t="n">
        <v>368159.7202773939</v>
      </c>
      <c r="AE7" t="n">
        <v>503732.3713440829</v>
      </c>
      <c r="AF7" t="n">
        <v>2.138735731754275e-06</v>
      </c>
      <c r="AG7" t="n">
        <v>0.6063888888888889</v>
      </c>
      <c r="AH7" t="n">
        <v>455656.8608158264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1.3596</v>
      </c>
      <c r="E2" t="n">
        <v>73.55</v>
      </c>
      <c r="F2" t="n">
        <v>55.6</v>
      </c>
      <c r="G2" t="n">
        <v>6.88</v>
      </c>
      <c r="H2" t="n">
        <v>0.11</v>
      </c>
      <c r="I2" t="n">
        <v>485</v>
      </c>
      <c r="J2" t="n">
        <v>159.12</v>
      </c>
      <c r="K2" t="n">
        <v>50.28</v>
      </c>
      <c r="L2" t="n">
        <v>1</v>
      </c>
      <c r="M2" t="n">
        <v>483</v>
      </c>
      <c r="N2" t="n">
        <v>27.84</v>
      </c>
      <c r="O2" t="n">
        <v>19859.16</v>
      </c>
      <c r="P2" t="n">
        <v>666.0599999999999</v>
      </c>
      <c r="Q2" t="n">
        <v>5856.5</v>
      </c>
      <c r="R2" t="n">
        <v>793.27</v>
      </c>
      <c r="S2" t="n">
        <v>149.49</v>
      </c>
      <c r="T2" t="n">
        <v>316620.12</v>
      </c>
      <c r="U2" t="n">
        <v>0.19</v>
      </c>
      <c r="V2" t="n">
        <v>0.58</v>
      </c>
      <c r="W2" t="n">
        <v>14.33</v>
      </c>
      <c r="X2" t="n">
        <v>19.04</v>
      </c>
      <c r="Y2" t="n">
        <v>2</v>
      </c>
      <c r="Z2" t="n">
        <v>10</v>
      </c>
      <c r="AA2" t="n">
        <v>925.4467642639622</v>
      </c>
      <c r="AB2" t="n">
        <v>1266.237090695709</v>
      </c>
      <c r="AC2" t="n">
        <v>1145.389199934629</v>
      </c>
      <c r="AD2" t="n">
        <v>925446.7642639623</v>
      </c>
      <c r="AE2" t="n">
        <v>1266237.090695709</v>
      </c>
      <c r="AF2" t="n">
        <v>1.313181291308711e-06</v>
      </c>
      <c r="AG2" t="n">
        <v>1.021527777777778</v>
      </c>
      <c r="AH2" t="n">
        <v>1145389.199934629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1.9573</v>
      </c>
      <c r="E3" t="n">
        <v>51.09</v>
      </c>
      <c r="F3" t="n">
        <v>43.13</v>
      </c>
      <c r="G3" t="n">
        <v>14.79</v>
      </c>
      <c r="H3" t="n">
        <v>0.22</v>
      </c>
      <c r="I3" t="n">
        <v>175</v>
      </c>
      <c r="J3" t="n">
        <v>160.54</v>
      </c>
      <c r="K3" t="n">
        <v>50.28</v>
      </c>
      <c r="L3" t="n">
        <v>2</v>
      </c>
      <c r="M3" t="n">
        <v>173</v>
      </c>
      <c r="N3" t="n">
        <v>28.26</v>
      </c>
      <c r="O3" t="n">
        <v>20034.4</v>
      </c>
      <c r="P3" t="n">
        <v>482.19</v>
      </c>
      <c r="Q3" t="n">
        <v>5852.26</v>
      </c>
      <c r="R3" t="n">
        <v>375.87</v>
      </c>
      <c r="S3" t="n">
        <v>149.49</v>
      </c>
      <c r="T3" t="n">
        <v>109469.7</v>
      </c>
      <c r="U3" t="n">
        <v>0.4</v>
      </c>
      <c r="V3" t="n">
        <v>0.75</v>
      </c>
      <c r="W3" t="n">
        <v>13.82</v>
      </c>
      <c r="X3" t="n">
        <v>6.59</v>
      </c>
      <c r="Y3" t="n">
        <v>2</v>
      </c>
      <c r="Z3" t="n">
        <v>10</v>
      </c>
      <c r="AA3" t="n">
        <v>475.970347429643</v>
      </c>
      <c r="AB3" t="n">
        <v>651.2436276829792</v>
      </c>
      <c r="AC3" t="n">
        <v>589.0898498830873</v>
      </c>
      <c r="AD3" t="n">
        <v>475970.347429643</v>
      </c>
      <c r="AE3" t="n">
        <v>651243.6276829792</v>
      </c>
      <c r="AF3" t="n">
        <v>1.89047494960175e-06</v>
      </c>
      <c r="AG3" t="n">
        <v>0.7095833333333333</v>
      </c>
      <c r="AH3" t="n">
        <v>589089.8498830872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2.1836</v>
      </c>
      <c r="E4" t="n">
        <v>45.8</v>
      </c>
      <c r="F4" t="n">
        <v>40.25</v>
      </c>
      <c r="G4" t="n">
        <v>24.15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97</v>
      </c>
      <c r="N4" t="n">
        <v>28.69</v>
      </c>
      <c r="O4" t="n">
        <v>20210.21</v>
      </c>
      <c r="P4" t="n">
        <v>411.03</v>
      </c>
      <c r="Q4" t="n">
        <v>5851.28</v>
      </c>
      <c r="R4" t="n">
        <v>279.94</v>
      </c>
      <c r="S4" t="n">
        <v>149.49</v>
      </c>
      <c r="T4" t="n">
        <v>61882.62</v>
      </c>
      <c r="U4" t="n">
        <v>0.53</v>
      </c>
      <c r="V4" t="n">
        <v>0.8100000000000001</v>
      </c>
      <c r="W4" t="n">
        <v>13.7</v>
      </c>
      <c r="X4" t="n">
        <v>3.72</v>
      </c>
      <c r="Y4" t="n">
        <v>2</v>
      </c>
      <c r="Z4" t="n">
        <v>10</v>
      </c>
      <c r="AA4" t="n">
        <v>374.2848611349611</v>
      </c>
      <c r="AB4" t="n">
        <v>512.1130592875497</v>
      </c>
      <c r="AC4" t="n">
        <v>463.2377076643382</v>
      </c>
      <c r="AD4" t="n">
        <v>374284.8611349611</v>
      </c>
      <c r="AE4" t="n">
        <v>512113.0592875498</v>
      </c>
      <c r="AF4" t="n">
        <v>2.109048740586718e-06</v>
      </c>
      <c r="AG4" t="n">
        <v>0.6361111111111111</v>
      </c>
      <c r="AH4" t="n">
        <v>463237.7076643382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2.2665</v>
      </c>
      <c r="E5" t="n">
        <v>44.12</v>
      </c>
      <c r="F5" t="n">
        <v>39.38</v>
      </c>
      <c r="G5" t="n">
        <v>31.5</v>
      </c>
      <c r="H5" t="n">
        <v>0.43</v>
      </c>
      <c r="I5" t="n">
        <v>75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374.96</v>
      </c>
      <c r="Q5" t="n">
        <v>5852.61</v>
      </c>
      <c r="R5" t="n">
        <v>247.6</v>
      </c>
      <c r="S5" t="n">
        <v>149.49</v>
      </c>
      <c r="T5" t="n">
        <v>45837.83</v>
      </c>
      <c r="U5" t="n">
        <v>0.6</v>
      </c>
      <c r="V5" t="n">
        <v>0.82</v>
      </c>
      <c r="W5" t="n">
        <v>13.75</v>
      </c>
      <c r="X5" t="n">
        <v>2.85</v>
      </c>
      <c r="Y5" t="n">
        <v>2</v>
      </c>
      <c r="Z5" t="n">
        <v>10</v>
      </c>
      <c r="AA5" t="n">
        <v>336.6191927637586</v>
      </c>
      <c r="AB5" t="n">
        <v>460.5772301300583</v>
      </c>
      <c r="AC5" t="n">
        <v>416.6203857106472</v>
      </c>
      <c r="AD5" t="n">
        <v>336619.1927637586</v>
      </c>
      <c r="AE5" t="n">
        <v>460577.2301300583</v>
      </c>
      <c r="AF5" t="n">
        <v>2.189118414791992e-06</v>
      </c>
      <c r="AG5" t="n">
        <v>0.6127777777777778</v>
      </c>
      <c r="AH5" t="n">
        <v>416620.3857106472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2.2664</v>
      </c>
      <c r="E6" t="n">
        <v>44.12</v>
      </c>
      <c r="F6" t="n">
        <v>39.38</v>
      </c>
      <c r="G6" t="n">
        <v>31.51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378.02</v>
      </c>
      <c r="Q6" t="n">
        <v>5852.44</v>
      </c>
      <c r="R6" t="n">
        <v>247.47</v>
      </c>
      <c r="S6" t="n">
        <v>149.49</v>
      </c>
      <c r="T6" t="n">
        <v>45769.18</v>
      </c>
      <c r="U6" t="n">
        <v>0.6</v>
      </c>
      <c r="V6" t="n">
        <v>0.82</v>
      </c>
      <c r="W6" t="n">
        <v>13.76</v>
      </c>
      <c r="X6" t="n">
        <v>2.85</v>
      </c>
      <c r="Y6" t="n">
        <v>2</v>
      </c>
      <c r="Z6" t="n">
        <v>10</v>
      </c>
      <c r="AA6" t="n">
        <v>338.4707617993217</v>
      </c>
      <c r="AB6" t="n">
        <v>463.1106285699764</v>
      </c>
      <c r="AC6" t="n">
        <v>418.9120001591066</v>
      </c>
      <c r="AD6" t="n">
        <v>338470.7617993217</v>
      </c>
      <c r="AE6" t="n">
        <v>463110.6285699764</v>
      </c>
      <c r="AF6" t="n">
        <v>2.189021828936498e-06</v>
      </c>
      <c r="AG6" t="n">
        <v>0.6127777777777778</v>
      </c>
      <c r="AH6" t="n">
        <v>418912.0001591066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1.9825</v>
      </c>
      <c r="E2" t="n">
        <v>50.44</v>
      </c>
      <c r="F2" t="n">
        <v>44.81</v>
      </c>
      <c r="G2" t="n">
        <v>12.39</v>
      </c>
      <c r="H2" t="n">
        <v>0.22</v>
      </c>
      <c r="I2" t="n">
        <v>217</v>
      </c>
      <c r="J2" t="n">
        <v>80.84</v>
      </c>
      <c r="K2" t="n">
        <v>35.1</v>
      </c>
      <c r="L2" t="n">
        <v>1</v>
      </c>
      <c r="M2" t="n">
        <v>202</v>
      </c>
      <c r="N2" t="n">
        <v>9.74</v>
      </c>
      <c r="O2" t="n">
        <v>10204.21</v>
      </c>
      <c r="P2" t="n">
        <v>299.02</v>
      </c>
      <c r="Q2" t="n">
        <v>5852.72</v>
      </c>
      <c r="R2" t="n">
        <v>431.69</v>
      </c>
      <c r="S2" t="n">
        <v>149.49</v>
      </c>
      <c r="T2" t="n">
        <v>137171.72</v>
      </c>
      <c r="U2" t="n">
        <v>0.35</v>
      </c>
      <c r="V2" t="n">
        <v>0.72</v>
      </c>
      <c r="W2" t="n">
        <v>13.91</v>
      </c>
      <c r="X2" t="n">
        <v>8.27</v>
      </c>
      <c r="Y2" t="n">
        <v>2</v>
      </c>
      <c r="Z2" t="n">
        <v>10</v>
      </c>
      <c r="AA2" t="n">
        <v>309.4723457176631</v>
      </c>
      <c r="AB2" t="n">
        <v>423.4337163672235</v>
      </c>
      <c r="AC2" t="n">
        <v>383.0217967700883</v>
      </c>
      <c r="AD2" t="n">
        <v>309472.3457176631</v>
      </c>
      <c r="AE2" t="n">
        <v>423433.7163672235</v>
      </c>
      <c r="AF2" t="n">
        <v>2.136654131371256e-06</v>
      </c>
      <c r="AG2" t="n">
        <v>0.7005555555555555</v>
      </c>
      <c r="AH2" t="n">
        <v>383021.7967700883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2.0925</v>
      </c>
      <c r="E3" t="n">
        <v>47.79</v>
      </c>
      <c r="F3" t="n">
        <v>42.99</v>
      </c>
      <c r="G3" t="n">
        <v>15.26</v>
      </c>
      <c r="H3" t="n">
        <v>0.43</v>
      </c>
      <c r="I3" t="n">
        <v>169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274.84</v>
      </c>
      <c r="Q3" t="n">
        <v>5856.46</v>
      </c>
      <c r="R3" t="n">
        <v>363.74</v>
      </c>
      <c r="S3" t="n">
        <v>149.49</v>
      </c>
      <c r="T3" t="n">
        <v>103435.7</v>
      </c>
      <c r="U3" t="n">
        <v>0.41</v>
      </c>
      <c r="V3" t="n">
        <v>0.75</v>
      </c>
      <c r="W3" t="n">
        <v>14.02</v>
      </c>
      <c r="X3" t="n">
        <v>6.45</v>
      </c>
      <c r="Y3" t="n">
        <v>2</v>
      </c>
      <c r="Z3" t="n">
        <v>10</v>
      </c>
      <c r="AA3" t="n">
        <v>273.6985201062226</v>
      </c>
      <c r="AB3" t="n">
        <v>374.4863899358506</v>
      </c>
      <c r="AC3" t="n">
        <v>338.7459344753216</v>
      </c>
      <c r="AD3" t="n">
        <v>273698.5201062226</v>
      </c>
      <c r="AE3" t="n">
        <v>374486.3899358506</v>
      </c>
      <c r="AF3" t="n">
        <v>2.255207450135866e-06</v>
      </c>
      <c r="AG3" t="n">
        <v>0.66375</v>
      </c>
      <c r="AH3" t="n">
        <v>338745.9344753216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1.7417</v>
      </c>
      <c r="E2" t="n">
        <v>57.42</v>
      </c>
      <c r="F2" t="n">
        <v>48.49</v>
      </c>
      <c r="G2" t="n">
        <v>9.390000000000001</v>
      </c>
      <c r="H2" t="n">
        <v>0.16</v>
      </c>
      <c r="I2" t="n">
        <v>310</v>
      </c>
      <c r="J2" t="n">
        <v>107.41</v>
      </c>
      <c r="K2" t="n">
        <v>41.65</v>
      </c>
      <c r="L2" t="n">
        <v>1</v>
      </c>
      <c r="M2" t="n">
        <v>308</v>
      </c>
      <c r="N2" t="n">
        <v>14.77</v>
      </c>
      <c r="O2" t="n">
        <v>13481.73</v>
      </c>
      <c r="P2" t="n">
        <v>427.53</v>
      </c>
      <c r="Q2" t="n">
        <v>5853.49</v>
      </c>
      <c r="R2" t="n">
        <v>555.12</v>
      </c>
      <c r="S2" t="n">
        <v>149.49</v>
      </c>
      <c r="T2" t="n">
        <v>198420.52</v>
      </c>
      <c r="U2" t="n">
        <v>0.27</v>
      </c>
      <c r="V2" t="n">
        <v>0.67</v>
      </c>
      <c r="W2" t="n">
        <v>14.06</v>
      </c>
      <c r="X2" t="n">
        <v>11.95</v>
      </c>
      <c r="Y2" t="n">
        <v>2</v>
      </c>
      <c r="Z2" t="n">
        <v>10</v>
      </c>
      <c r="AA2" t="n">
        <v>481.0858560537428</v>
      </c>
      <c r="AB2" t="n">
        <v>658.2428922627855</v>
      </c>
      <c r="AC2" t="n">
        <v>595.4211144749261</v>
      </c>
      <c r="AD2" t="n">
        <v>481085.8560537428</v>
      </c>
      <c r="AE2" t="n">
        <v>658242.8922627855</v>
      </c>
      <c r="AF2" t="n">
        <v>1.795790838194381e-06</v>
      </c>
      <c r="AG2" t="n">
        <v>0.7975</v>
      </c>
      <c r="AH2" t="n">
        <v>595421.114474926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2.1836</v>
      </c>
      <c r="E3" t="n">
        <v>45.8</v>
      </c>
      <c r="F3" t="n">
        <v>41.09</v>
      </c>
      <c r="G3" t="n">
        <v>20.55</v>
      </c>
      <c r="H3" t="n">
        <v>0.32</v>
      </c>
      <c r="I3" t="n">
        <v>120</v>
      </c>
      <c r="J3" t="n">
        <v>108.68</v>
      </c>
      <c r="K3" t="n">
        <v>41.65</v>
      </c>
      <c r="L3" t="n">
        <v>2</v>
      </c>
      <c r="M3" t="n">
        <v>23</v>
      </c>
      <c r="N3" t="n">
        <v>15.03</v>
      </c>
      <c r="O3" t="n">
        <v>13638.32</v>
      </c>
      <c r="P3" t="n">
        <v>310.54</v>
      </c>
      <c r="Q3" t="n">
        <v>5854.19</v>
      </c>
      <c r="R3" t="n">
        <v>303.22</v>
      </c>
      <c r="S3" t="n">
        <v>149.49</v>
      </c>
      <c r="T3" t="n">
        <v>73420.03999999999</v>
      </c>
      <c r="U3" t="n">
        <v>0.49</v>
      </c>
      <c r="V3" t="n">
        <v>0.79</v>
      </c>
      <c r="W3" t="n">
        <v>13.87</v>
      </c>
      <c r="X3" t="n">
        <v>4.56</v>
      </c>
      <c r="Y3" t="n">
        <v>2</v>
      </c>
      <c r="Z3" t="n">
        <v>10</v>
      </c>
      <c r="AA3" t="n">
        <v>293.7557017371169</v>
      </c>
      <c r="AB3" t="n">
        <v>401.9295107036434</v>
      </c>
      <c r="AC3" t="n">
        <v>363.569922313698</v>
      </c>
      <c r="AD3" t="n">
        <v>293755.7017371169</v>
      </c>
      <c r="AE3" t="n">
        <v>401929.5107036434</v>
      </c>
      <c r="AF3" t="n">
        <v>2.251414637584688e-06</v>
      </c>
      <c r="AG3" t="n">
        <v>0.6361111111111111</v>
      </c>
      <c r="AH3" t="n">
        <v>363569.922313698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2.1898</v>
      </c>
      <c r="E4" t="n">
        <v>45.67</v>
      </c>
      <c r="F4" t="n">
        <v>41.01</v>
      </c>
      <c r="G4" t="n">
        <v>20.85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311.87</v>
      </c>
      <c r="Q4" t="n">
        <v>5854.14</v>
      </c>
      <c r="R4" t="n">
        <v>300.37</v>
      </c>
      <c r="S4" t="n">
        <v>149.49</v>
      </c>
      <c r="T4" t="n">
        <v>72004.32000000001</v>
      </c>
      <c r="U4" t="n">
        <v>0.5</v>
      </c>
      <c r="V4" t="n">
        <v>0.79</v>
      </c>
      <c r="W4" t="n">
        <v>13.87</v>
      </c>
      <c r="X4" t="n">
        <v>4.47</v>
      </c>
      <c r="Y4" t="n">
        <v>2</v>
      </c>
      <c r="Z4" t="n">
        <v>10</v>
      </c>
      <c r="AA4" t="n">
        <v>293.567205064811</v>
      </c>
      <c r="AB4" t="n">
        <v>401.6716012407081</v>
      </c>
      <c r="AC4" t="n">
        <v>363.3366273679272</v>
      </c>
      <c r="AD4" t="n">
        <v>293567.205064811</v>
      </c>
      <c r="AE4" t="n">
        <v>401671.6012407081</v>
      </c>
      <c r="AF4" t="n">
        <v>2.257807186931191e-06</v>
      </c>
      <c r="AG4" t="n">
        <v>0.6343055555555556</v>
      </c>
      <c r="AH4" t="n">
        <v>363336.6273679272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1.9767</v>
      </c>
      <c r="E2" t="n">
        <v>50.59</v>
      </c>
      <c r="F2" t="n">
        <v>45.53</v>
      </c>
      <c r="G2" t="n">
        <v>11.62</v>
      </c>
      <c r="H2" t="n">
        <v>0.28</v>
      </c>
      <c r="I2" t="n">
        <v>235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243.69</v>
      </c>
      <c r="Q2" t="n">
        <v>5857.19</v>
      </c>
      <c r="R2" t="n">
        <v>444.91</v>
      </c>
      <c r="S2" t="n">
        <v>149.49</v>
      </c>
      <c r="T2" t="n">
        <v>143690.61</v>
      </c>
      <c r="U2" t="n">
        <v>0.34</v>
      </c>
      <c r="V2" t="n">
        <v>0.71</v>
      </c>
      <c r="W2" t="n">
        <v>14.23</v>
      </c>
      <c r="X2" t="n">
        <v>8.98</v>
      </c>
      <c r="Y2" t="n">
        <v>2</v>
      </c>
      <c r="Z2" t="n">
        <v>10</v>
      </c>
      <c r="AA2" t="n">
        <v>260.8347517253604</v>
      </c>
      <c r="AB2" t="n">
        <v>356.8856145277466</v>
      </c>
      <c r="AC2" t="n">
        <v>322.8249523693236</v>
      </c>
      <c r="AD2" t="n">
        <v>260834.7517253604</v>
      </c>
      <c r="AE2" t="n">
        <v>356885.6145277466</v>
      </c>
      <c r="AF2" t="n">
        <v>2.21260291641618e-06</v>
      </c>
      <c r="AG2" t="n">
        <v>0.7026388888888889</v>
      </c>
      <c r="AH2" t="n">
        <v>322824.9523693236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1.3021</v>
      </c>
      <c r="E2" t="n">
        <v>76.8</v>
      </c>
      <c r="F2" t="n">
        <v>56.94</v>
      </c>
      <c r="G2" t="n">
        <v>6.62</v>
      </c>
      <c r="H2" t="n">
        <v>0.11</v>
      </c>
      <c r="I2" t="n">
        <v>516</v>
      </c>
      <c r="J2" t="n">
        <v>167.88</v>
      </c>
      <c r="K2" t="n">
        <v>51.39</v>
      </c>
      <c r="L2" t="n">
        <v>1</v>
      </c>
      <c r="M2" t="n">
        <v>514</v>
      </c>
      <c r="N2" t="n">
        <v>30.49</v>
      </c>
      <c r="O2" t="n">
        <v>20939.59</v>
      </c>
      <c r="P2" t="n">
        <v>708.74</v>
      </c>
      <c r="Q2" t="n">
        <v>5857.34</v>
      </c>
      <c r="R2" t="n">
        <v>837.29</v>
      </c>
      <c r="S2" t="n">
        <v>149.49</v>
      </c>
      <c r="T2" t="n">
        <v>338477.01</v>
      </c>
      <c r="U2" t="n">
        <v>0.18</v>
      </c>
      <c r="V2" t="n">
        <v>0.57</v>
      </c>
      <c r="W2" t="n">
        <v>14.42</v>
      </c>
      <c r="X2" t="n">
        <v>20.38</v>
      </c>
      <c r="Y2" t="n">
        <v>2</v>
      </c>
      <c r="Z2" t="n">
        <v>10</v>
      </c>
      <c r="AA2" t="n">
        <v>1023.980241919669</v>
      </c>
      <c r="AB2" t="n">
        <v>1401.054941814486</v>
      </c>
      <c r="AC2" t="n">
        <v>1267.340224560672</v>
      </c>
      <c r="AD2" t="n">
        <v>1023980.241919669</v>
      </c>
      <c r="AE2" t="n">
        <v>1401054.941814486</v>
      </c>
      <c r="AF2" t="n">
        <v>1.246347094770223e-06</v>
      </c>
      <c r="AG2" t="n">
        <v>1.066666666666667</v>
      </c>
      <c r="AH2" t="n">
        <v>1267340.224560672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1.9164</v>
      </c>
      <c r="E3" t="n">
        <v>52.18</v>
      </c>
      <c r="F3" t="n">
        <v>43.54</v>
      </c>
      <c r="G3" t="n">
        <v>14.12</v>
      </c>
      <c r="H3" t="n">
        <v>0.21</v>
      </c>
      <c r="I3" t="n">
        <v>185</v>
      </c>
      <c r="J3" t="n">
        <v>169.33</v>
      </c>
      <c r="K3" t="n">
        <v>51.39</v>
      </c>
      <c r="L3" t="n">
        <v>2</v>
      </c>
      <c r="M3" t="n">
        <v>183</v>
      </c>
      <c r="N3" t="n">
        <v>30.94</v>
      </c>
      <c r="O3" t="n">
        <v>21118.46</v>
      </c>
      <c r="P3" t="n">
        <v>510.03</v>
      </c>
      <c r="Q3" t="n">
        <v>5852.57</v>
      </c>
      <c r="R3" t="n">
        <v>389.6</v>
      </c>
      <c r="S3" t="n">
        <v>149.49</v>
      </c>
      <c r="T3" t="n">
        <v>116284.27</v>
      </c>
      <c r="U3" t="n">
        <v>0.38</v>
      </c>
      <c r="V3" t="n">
        <v>0.74</v>
      </c>
      <c r="W3" t="n">
        <v>13.85</v>
      </c>
      <c r="X3" t="n">
        <v>7</v>
      </c>
      <c r="Y3" t="n">
        <v>2</v>
      </c>
      <c r="Z3" t="n">
        <v>10</v>
      </c>
      <c r="AA3" t="n">
        <v>510.7000215884001</v>
      </c>
      <c r="AB3" t="n">
        <v>698.76230003208</v>
      </c>
      <c r="AC3" t="n">
        <v>632.0734068360651</v>
      </c>
      <c r="AD3" t="n">
        <v>510700.0215884001</v>
      </c>
      <c r="AE3" t="n">
        <v>698762.30003208</v>
      </c>
      <c r="AF3" t="n">
        <v>1.834344192011101e-06</v>
      </c>
      <c r="AG3" t="n">
        <v>0.7247222222222223</v>
      </c>
      <c r="AH3" t="n">
        <v>632073.4068360651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2.1521</v>
      </c>
      <c r="E4" t="n">
        <v>46.47</v>
      </c>
      <c r="F4" t="n">
        <v>40.5</v>
      </c>
      <c r="G4" t="n">
        <v>22.93</v>
      </c>
      <c r="H4" t="n">
        <v>0.31</v>
      </c>
      <c r="I4" t="n">
        <v>106</v>
      </c>
      <c r="J4" t="n">
        <v>170.79</v>
      </c>
      <c r="K4" t="n">
        <v>51.39</v>
      </c>
      <c r="L4" t="n">
        <v>3</v>
      </c>
      <c r="M4" t="n">
        <v>104</v>
      </c>
      <c r="N4" t="n">
        <v>31.4</v>
      </c>
      <c r="O4" t="n">
        <v>21297.94</v>
      </c>
      <c r="P4" t="n">
        <v>438.45</v>
      </c>
      <c r="Q4" t="n">
        <v>5851.41</v>
      </c>
      <c r="R4" t="n">
        <v>288.55</v>
      </c>
      <c r="S4" t="n">
        <v>149.49</v>
      </c>
      <c r="T4" t="n">
        <v>66155.55</v>
      </c>
      <c r="U4" t="n">
        <v>0.52</v>
      </c>
      <c r="V4" t="n">
        <v>0.8</v>
      </c>
      <c r="W4" t="n">
        <v>13.71</v>
      </c>
      <c r="X4" t="n">
        <v>3.97</v>
      </c>
      <c r="Y4" t="n">
        <v>2</v>
      </c>
      <c r="Z4" t="n">
        <v>10</v>
      </c>
      <c r="AA4" t="n">
        <v>400.7063306516513</v>
      </c>
      <c r="AB4" t="n">
        <v>548.264079513254</v>
      </c>
      <c r="AC4" t="n">
        <v>495.9385252579768</v>
      </c>
      <c r="AD4" t="n">
        <v>400706.3306516514</v>
      </c>
      <c r="AE4" t="n">
        <v>548264.079513254</v>
      </c>
      <c r="AF4" t="n">
        <v>2.059952064092616e-06</v>
      </c>
      <c r="AG4" t="n">
        <v>0.6454166666666666</v>
      </c>
      <c r="AH4" t="n">
        <v>495938.5252579768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2.2659</v>
      </c>
      <c r="E5" t="n">
        <v>44.13</v>
      </c>
      <c r="F5" t="n">
        <v>39.29</v>
      </c>
      <c r="G5" t="n">
        <v>32.29</v>
      </c>
      <c r="H5" t="n">
        <v>0.41</v>
      </c>
      <c r="I5" t="n">
        <v>73</v>
      </c>
      <c r="J5" t="n">
        <v>172.25</v>
      </c>
      <c r="K5" t="n">
        <v>51.39</v>
      </c>
      <c r="L5" t="n">
        <v>4</v>
      </c>
      <c r="M5" t="n">
        <v>31</v>
      </c>
      <c r="N5" t="n">
        <v>31.86</v>
      </c>
      <c r="O5" t="n">
        <v>21478.05</v>
      </c>
      <c r="P5" t="n">
        <v>389.66</v>
      </c>
      <c r="Q5" t="n">
        <v>5851.34</v>
      </c>
      <c r="R5" t="n">
        <v>245.77</v>
      </c>
      <c r="S5" t="n">
        <v>149.49</v>
      </c>
      <c r="T5" t="n">
        <v>44930.26</v>
      </c>
      <c r="U5" t="n">
        <v>0.61</v>
      </c>
      <c r="V5" t="n">
        <v>0.82</v>
      </c>
      <c r="W5" t="n">
        <v>13.71</v>
      </c>
      <c r="X5" t="n">
        <v>2.76</v>
      </c>
      <c r="Y5" t="n">
        <v>2</v>
      </c>
      <c r="Z5" t="n">
        <v>10</v>
      </c>
      <c r="AA5" t="n">
        <v>347.970519953573</v>
      </c>
      <c r="AB5" t="n">
        <v>476.1086167763743</v>
      </c>
      <c r="AC5" t="n">
        <v>430.6694786138768</v>
      </c>
      <c r="AD5" t="n">
        <v>347970.519953573</v>
      </c>
      <c r="AE5" t="n">
        <v>476108.6167763743</v>
      </c>
      <c r="AF5" t="n">
        <v>2.168879411750132e-06</v>
      </c>
      <c r="AG5" t="n">
        <v>0.6129166666666667</v>
      </c>
      <c r="AH5" t="n">
        <v>430669.4786138768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2.2763</v>
      </c>
      <c r="E6" t="n">
        <v>43.93</v>
      </c>
      <c r="F6" t="n">
        <v>39.19</v>
      </c>
      <c r="G6" t="n">
        <v>33.59</v>
      </c>
      <c r="H6" t="n">
        <v>0.51</v>
      </c>
      <c r="I6" t="n">
        <v>70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387.64</v>
      </c>
      <c r="Q6" t="n">
        <v>5851.93</v>
      </c>
      <c r="R6" t="n">
        <v>241.48</v>
      </c>
      <c r="S6" t="n">
        <v>149.49</v>
      </c>
      <c r="T6" t="n">
        <v>42799.23</v>
      </c>
      <c r="U6" t="n">
        <v>0.62</v>
      </c>
      <c r="V6" t="n">
        <v>0.83</v>
      </c>
      <c r="W6" t="n">
        <v>13.74</v>
      </c>
      <c r="X6" t="n">
        <v>2.65</v>
      </c>
      <c r="Y6" t="n">
        <v>2</v>
      </c>
      <c r="Z6" t="n">
        <v>10</v>
      </c>
      <c r="AA6" t="n">
        <v>344.9013537170757</v>
      </c>
      <c r="AB6" t="n">
        <v>471.9092481295403</v>
      </c>
      <c r="AC6" t="n">
        <v>426.8708918168458</v>
      </c>
      <c r="AD6" t="n">
        <v>344901.3537170757</v>
      </c>
      <c r="AE6" t="n">
        <v>471909.2481295404</v>
      </c>
      <c r="AF6" t="n">
        <v>2.178834107845371e-06</v>
      </c>
      <c r="AG6" t="n">
        <v>0.6101388888888889</v>
      </c>
      <c r="AH6" t="n">
        <v>426870.8918168458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1.8828</v>
      </c>
      <c r="E2" t="n">
        <v>53.11</v>
      </c>
      <c r="F2" t="n">
        <v>47.77</v>
      </c>
      <c r="G2" t="n">
        <v>9.75</v>
      </c>
      <c r="H2" t="n">
        <v>0.34</v>
      </c>
      <c r="I2" t="n">
        <v>294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227.06</v>
      </c>
      <c r="Q2" t="n">
        <v>5859.9</v>
      </c>
      <c r="R2" t="n">
        <v>517.13</v>
      </c>
      <c r="S2" t="n">
        <v>149.49</v>
      </c>
      <c r="T2" t="n">
        <v>179504.65</v>
      </c>
      <c r="U2" t="n">
        <v>0.29</v>
      </c>
      <c r="V2" t="n">
        <v>0.68</v>
      </c>
      <c r="W2" t="n">
        <v>14.4</v>
      </c>
      <c r="X2" t="n">
        <v>11.22</v>
      </c>
      <c r="Y2" t="n">
        <v>2</v>
      </c>
      <c r="Z2" t="n">
        <v>10</v>
      </c>
      <c r="AA2" t="n">
        <v>257.8373118461523</v>
      </c>
      <c r="AB2" t="n">
        <v>352.7843850471327</v>
      </c>
      <c r="AC2" t="n">
        <v>319.115138474334</v>
      </c>
      <c r="AD2" t="n">
        <v>257837.3118461523</v>
      </c>
      <c r="AE2" t="n">
        <v>352784.3850471327</v>
      </c>
      <c r="AF2" t="n">
        <v>2.156773804706798e-06</v>
      </c>
      <c r="AG2" t="n">
        <v>0.7376388888888888</v>
      </c>
      <c r="AH2" t="n">
        <v>319115.138474334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1.5392</v>
      </c>
      <c r="E2" t="n">
        <v>64.97</v>
      </c>
      <c r="F2" t="n">
        <v>51.98</v>
      </c>
      <c r="G2" t="n">
        <v>7.86</v>
      </c>
      <c r="H2" t="n">
        <v>0.13</v>
      </c>
      <c r="I2" t="n">
        <v>397</v>
      </c>
      <c r="J2" t="n">
        <v>133.21</v>
      </c>
      <c r="K2" t="n">
        <v>46.47</v>
      </c>
      <c r="L2" t="n">
        <v>1</v>
      </c>
      <c r="M2" t="n">
        <v>395</v>
      </c>
      <c r="N2" t="n">
        <v>20.75</v>
      </c>
      <c r="O2" t="n">
        <v>16663.42</v>
      </c>
      <c r="P2" t="n">
        <v>545.9</v>
      </c>
      <c r="Q2" t="n">
        <v>5856.44</v>
      </c>
      <c r="R2" t="n">
        <v>672.02</v>
      </c>
      <c r="S2" t="n">
        <v>149.49</v>
      </c>
      <c r="T2" t="n">
        <v>256437.9</v>
      </c>
      <c r="U2" t="n">
        <v>0.22</v>
      </c>
      <c r="V2" t="n">
        <v>0.62</v>
      </c>
      <c r="W2" t="n">
        <v>14.19</v>
      </c>
      <c r="X2" t="n">
        <v>15.43</v>
      </c>
      <c r="Y2" t="n">
        <v>2</v>
      </c>
      <c r="Z2" t="n">
        <v>10</v>
      </c>
      <c r="AA2" t="n">
        <v>679.904363449106</v>
      </c>
      <c r="AB2" t="n">
        <v>930.2751453346234</v>
      </c>
      <c r="AC2" t="n">
        <v>841.490991113253</v>
      </c>
      <c r="AD2" t="n">
        <v>679904.363449106</v>
      </c>
      <c r="AE2" t="n">
        <v>930275.1453346234</v>
      </c>
      <c r="AF2" t="n">
        <v>1.531709643842748e-06</v>
      </c>
      <c r="AG2" t="n">
        <v>0.9023611111111111</v>
      </c>
      <c r="AH2" t="n">
        <v>841490.9911132531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2.0812</v>
      </c>
      <c r="E3" t="n">
        <v>48.05</v>
      </c>
      <c r="F3" t="n">
        <v>41.95</v>
      </c>
      <c r="G3" t="n">
        <v>17.48</v>
      </c>
      <c r="H3" t="n">
        <v>0.26</v>
      </c>
      <c r="I3" t="n">
        <v>144</v>
      </c>
      <c r="J3" t="n">
        <v>134.55</v>
      </c>
      <c r="K3" t="n">
        <v>46.47</v>
      </c>
      <c r="L3" t="n">
        <v>2</v>
      </c>
      <c r="M3" t="n">
        <v>142</v>
      </c>
      <c r="N3" t="n">
        <v>21.09</v>
      </c>
      <c r="O3" t="n">
        <v>16828.84</v>
      </c>
      <c r="P3" t="n">
        <v>396.55</v>
      </c>
      <c r="Q3" t="n">
        <v>5851.55</v>
      </c>
      <c r="R3" t="n">
        <v>336.71</v>
      </c>
      <c r="S3" t="n">
        <v>149.49</v>
      </c>
      <c r="T3" t="n">
        <v>90045.69</v>
      </c>
      <c r="U3" t="n">
        <v>0.44</v>
      </c>
      <c r="V3" t="n">
        <v>0.77</v>
      </c>
      <c r="W3" t="n">
        <v>13.77</v>
      </c>
      <c r="X3" t="n">
        <v>5.42</v>
      </c>
      <c r="Y3" t="n">
        <v>2</v>
      </c>
      <c r="Z3" t="n">
        <v>10</v>
      </c>
      <c r="AA3" t="n">
        <v>378.1084001457726</v>
      </c>
      <c r="AB3" t="n">
        <v>517.3445940447779</v>
      </c>
      <c r="AC3" t="n">
        <v>467.9699520868416</v>
      </c>
      <c r="AD3" t="n">
        <v>378108.4001457726</v>
      </c>
      <c r="AE3" t="n">
        <v>517344.5940447779</v>
      </c>
      <c r="AF3" t="n">
        <v>2.071072057410037e-06</v>
      </c>
      <c r="AG3" t="n">
        <v>0.6673611111111111</v>
      </c>
      <c r="AH3" t="n">
        <v>467969.9520868416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2.2379</v>
      </c>
      <c r="E4" t="n">
        <v>44.68</v>
      </c>
      <c r="F4" t="n">
        <v>40</v>
      </c>
      <c r="G4" t="n">
        <v>26.09</v>
      </c>
      <c r="H4" t="n">
        <v>0.39</v>
      </c>
      <c r="I4" t="n">
        <v>92</v>
      </c>
      <c r="J4" t="n">
        <v>135.9</v>
      </c>
      <c r="K4" t="n">
        <v>46.47</v>
      </c>
      <c r="L4" t="n">
        <v>3</v>
      </c>
      <c r="M4" t="n">
        <v>5</v>
      </c>
      <c r="N4" t="n">
        <v>21.43</v>
      </c>
      <c r="O4" t="n">
        <v>16994.64</v>
      </c>
      <c r="P4" t="n">
        <v>342.99</v>
      </c>
      <c r="Q4" t="n">
        <v>5852.84</v>
      </c>
      <c r="R4" t="n">
        <v>267.74</v>
      </c>
      <c r="S4" t="n">
        <v>149.49</v>
      </c>
      <c r="T4" t="n">
        <v>55822.22</v>
      </c>
      <c r="U4" t="n">
        <v>0.5600000000000001</v>
      </c>
      <c r="V4" t="n">
        <v>0.8100000000000001</v>
      </c>
      <c r="W4" t="n">
        <v>13.79</v>
      </c>
      <c r="X4" t="n">
        <v>3.47</v>
      </c>
      <c r="Y4" t="n">
        <v>2</v>
      </c>
      <c r="Z4" t="n">
        <v>10</v>
      </c>
      <c r="AA4" t="n">
        <v>314.2095024045526</v>
      </c>
      <c r="AB4" t="n">
        <v>429.9153031348291</v>
      </c>
      <c r="AC4" t="n">
        <v>388.8847899935578</v>
      </c>
      <c r="AD4" t="n">
        <v>314209.5024045526</v>
      </c>
      <c r="AE4" t="n">
        <v>429915.3031348291</v>
      </c>
      <c r="AF4" t="n">
        <v>2.227009493214454e-06</v>
      </c>
      <c r="AG4" t="n">
        <v>0.6205555555555555</v>
      </c>
      <c r="AH4" t="n">
        <v>388884.7899935578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2.2415</v>
      </c>
      <c r="E5" t="n">
        <v>44.61</v>
      </c>
      <c r="F5" t="n">
        <v>39.95</v>
      </c>
      <c r="G5" t="n">
        <v>26.34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345.31</v>
      </c>
      <c r="Q5" t="n">
        <v>5853.16</v>
      </c>
      <c r="R5" t="n">
        <v>265.99</v>
      </c>
      <c r="S5" t="n">
        <v>149.49</v>
      </c>
      <c r="T5" t="n">
        <v>54952.47</v>
      </c>
      <c r="U5" t="n">
        <v>0.5600000000000001</v>
      </c>
      <c r="V5" t="n">
        <v>0.8100000000000001</v>
      </c>
      <c r="W5" t="n">
        <v>13.8</v>
      </c>
      <c r="X5" t="n">
        <v>3.42</v>
      </c>
      <c r="Y5" t="n">
        <v>2</v>
      </c>
      <c r="Z5" t="n">
        <v>10</v>
      </c>
      <c r="AA5" t="n">
        <v>314.9882951159177</v>
      </c>
      <c r="AB5" t="n">
        <v>430.9808816804284</v>
      </c>
      <c r="AC5" t="n">
        <v>389.848671218314</v>
      </c>
      <c r="AD5" t="n">
        <v>314988.2951159177</v>
      </c>
      <c r="AE5" t="n">
        <v>430980.8816804283</v>
      </c>
      <c r="AF5" t="n">
        <v>2.230591974190177e-06</v>
      </c>
      <c r="AG5" t="n">
        <v>0.6195833333333334</v>
      </c>
      <c r="AH5" t="n">
        <v>389848.671218314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1.4202</v>
      </c>
      <c r="E2" t="n">
        <v>70.41</v>
      </c>
      <c r="F2" t="n">
        <v>54.27</v>
      </c>
      <c r="G2" t="n">
        <v>7.17</v>
      </c>
      <c r="H2" t="n">
        <v>0.12</v>
      </c>
      <c r="I2" t="n">
        <v>454</v>
      </c>
      <c r="J2" t="n">
        <v>150.44</v>
      </c>
      <c r="K2" t="n">
        <v>49.1</v>
      </c>
      <c r="L2" t="n">
        <v>1</v>
      </c>
      <c r="M2" t="n">
        <v>452</v>
      </c>
      <c r="N2" t="n">
        <v>25.34</v>
      </c>
      <c r="O2" t="n">
        <v>18787.76</v>
      </c>
      <c r="P2" t="n">
        <v>624.14</v>
      </c>
      <c r="Q2" t="n">
        <v>5855.92</v>
      </c>
      <c r="R2" t="n">
        <v>749.67</v>
      </c>
      <c r="S2" t="n">
        <v>149.49</v>
      </c>
      <c r="T2" t="n">
        <v>294976.02</v>
      </c>
      <c r="U2" t="n">
        <v>0.2</v>
      </c>
      <c r="V2" t="n">
        <v>0.6</v>
      </c>
      <c r="W2" t="n">
        <v>14.25</v>
      </c>
      <c r="X2" t="n">
        <v>17.71</v>
      </c>
      <c r="Y2" t="n">
        <v>2</v>
      </c>
      <c r="Z2" t="n">
        <v>10</v>
      </c>
      <c r="AA2" t="n">
        <v>833.9269418522121</v>
      </c>
      <c r="AB2" t="n">
        <v>1141.015632102345</v>
      </c>
      <c r="AC2" t="n">
        <v>1032.118701599994</v>
      </c>
      <c r="AD2" t="n">
        <v>833926.9418522121</v>
      </c>
      <c r="AE2" t="n">
        <v>1141015.632102345</v>
      </c>
      <c r="AF2" t="n">
        <v>1.384741401529939e-06</v>
      </c>
      <c r="AG2" t="n">
        <v>0.9779166666666667</v>
      </c>
      <c r="AH2" t="n">
        <v>1032118.701599994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1.9967</v>
      </c>
      <c r="E3" t="n">
        <v>50.08</v>
      </c>
      <c r="F3" t="n">
        <v>42.77</v>
      </c>
      <c r="G3" t="n">
        <v>15.55</v>
      </c>
      <c r="H3" t="n">
        <v>0.23</v>
      </c>
      <c r="I3" t="n">
        <v>165</v>
      </c>
      <c r="J3" t="n">
        <v>151.83</v>
      </c>
      <c r="K3" t="n">
        <v>49.1</v>
      </c>
      <c r="L3" t="n">
        <v>2</v>
      </c>
      <c r="M3" t="n">
        <v>163</v>
      </c>
      <c r="N3" t="n">
        <v>25.73</v>
      </c>
      <c r="O3" t="n">
        <v>18959.54</v>
      </c>
      <c r="P3" t="n">
        <v>455.25</v>
      </c>
      <c r="Q3" t="n">
        <v>5852.28</v>
      </c>
      <c r="R3" t="n">
        <v>363.72</v>
      </c>
      <c r="S3" t="n">
        <v>149.49</v>
      </c>
      <c r="T3" t="n">
        <v>103444.53</v>
      </c>
      <c r="U3" t="n">
        <v>0.41</v>
      </c>
      <c r="V3" t="n">
        <v>0.76</v>
      </c>
      <c r="W3" t="n">
        <v>13.81</v>
      </c>
      <c r="X3" t="n">
        <v>6.23</v>
      </c>
      <c r="Y3" t="n">
        <v>2</v>
      </c>
      <c r="Z3" t="n">
        <v>10</v>
      </c>
      <c r="AA3" t="n">
        <v>443.6956732143786</v>
      </c>
      <c r="AB3" t="n">
        <v>607.0839945635191</v>
      </c>
      <c r="AC3" t="n">
        <v>549.1447501701139</v>
      </c>
      <c r="AD3" t="n">
        <v>443695.6732143787</v>
      </c>
      <c r="AE3" t="n">
        <v>607083.9945635191</v>
      </c>
      <c r="AF3" t="n">
        <v>1.946847737244634e-06</v>
      </c>
      <c r="AG3" t="n">
        <v>0.6955555555555555</v>
      </c>
      <c r="AH3" t="n">
        <v>549144.7501701139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2.2152</v>
      </c>
      <c r="E4" t="n">
        <v>45.14</v>
      </c>
      <c r="F4" t="n">
        <v>40.02</v>
      </c>
      <c r="G4" t="n">
        <v>25.82</v>
      </c>
      <c r="H4" t="n">
        <v>0.35</v>
      </c>
      <c r="I4" t="n">
        <v>93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382.75</v>
      </c>
      <c r="Q4" t="n">
        <v>5850.88</v>
      </c>
      <c r="R4" t="n">
        <v>272.13</v>
      </c>
      <c r="S4" t="n">
        <v>149.49</v>
      </c>
      <c r="T4" t="n">
        <v>58009.37</v>
      </c>
      <c r="U4" t="n">
        <v>0.55</v>
      </c>
      <c r="V4" t="n">
        <v>0.8100000000000001</v>
      </c>
      <c r="W4" t="n">
        <v>13.7</v>
      </c>
      <c r="X4" t="n">
        <v>3.5</v>
      </c>
      <c r="Y4" t="n">
        <v>2</v>
      </c>
      <c r="Z4" t="n">
        <v>10</v>
      </c>
      <c r="AA4" t="n">
        <v>348.0537789663621</v>
      </c>
      <c r="AB4" t="n">
        <v>476.2225354308007</v>
      </c>
      <c r="AC4" t="n">
        <v>430.7725250318106</v>
      </c>
      <c r="AD4" t="n">
        <v>348053.7789663621</v>
      </c>
      <c r="AE4" t="n">
        <v>476222.5354308007</v>
      </c>
      <c r="AF4" t="n">
        <v>2.159892376192875e-06</v>
      </c>
      <c r="AG4" t="n">
        <v>0.6269444444444444</v>
      </c>
      <c r="AH4" t="n">
        <v>430772.5250318106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2.2608</v>
      </c>
      <c r="E5" t="n">
        <v>44.23</v>
      </c>
      <c r="F5" t="n">
        <v>39.54</v>
      </c>
      <c r="G5" t="n">
        <v>30.03</v>
      </c>
      <c r="H5" t="n">
        <v>0.46</v>
      </c>
      <c r="I5" t="n">
        <v>79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364.54</v>
      </c>
      <c r="Q5" t="n">
        <v>5851.87</v>
      </c>
      <c r="R5" t="n">
        <v>252.65</v>
      </c>
      <c r="S5" t="n">
        <v>149.49</v>
      </c>
      <c r="T5" t="n">
        <v>48341.47</v>
      </c>
      <c r="U5" t="n">
        <v>0.59</v>
      </c>
      <c r="V5" t="n">
        <v>0.82</v>
      </c>
      <c r="W5" t="n">
        <v>13.77</v>
      </c>
      <c r="X5" t="n">
        <v>3.01</v>
      </c>
      <c r="Y5" t="n">
        <v>2</v>
      </c>
      <c r="Z5" t="n">
        <v>10</v>
      </c>
      <c r="AA5" t="n">
        <v>328.823576257638</v>
      </c>
      <c r="AB5" t="n">
        <v>449.9109237080563</v>
      </c>
      <c r="AC5" t="n">
        <v>406.972056603306</v>
      </c>
      <c r="AD5" t="n">
        <v>328823.576257638</v>
      </c>
      <c r="AE5" t="n">
        <v>449910.9237080563</v>
      </c>
      <c r="AF5" t="n">
        <v>2.204353866060334e-06</v>
      </c>
      <c r="AG5" t="n">
        <v>0.6143055555555555</v>
      </c>
      <c r="AH5" t="n">
        <v>406972.056603306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1.1943</v>
      </c>
      <c r="E2" t="n">
        <v>83.73</v>
      </c>
      <c r="F2" t="n">
        <v>59.63</v>
      </c>
      <c r="G2" t="n">
        <v>6.16</v>
      </c>
      <c r="H2" t="n">
        <v>0.1</v>
      </c>
      <c r="I2" t="n">
        <v>581</v>
      </c>
      <c r="J2" t="n">
        <v>185.69</v>
      </c>
      <c r="K2" t="n">
        <v>53.44</v>
      </c>
      <c r="L2" t="n">
        <v>1</v>
      </c>
      <c r="M2" t="n">
        <v>579</v>
      </c>
      <c r="N2" t="n">
        <v>36.26</v>
      </c>
      <c r="O2" t="n">
        <v>23136.14</v>
      </c>
      <c r="P2" t="n">
        <v>796.41</v>
      </c>
      <c r="Q2" t="n">
        <v>5859.19</v>
      </c>
      <c r="R2" t="n">
        <v>928.77</v>
      </c>
      <c r="S2" t="n">
        <v>149.49</v>
      </c>
      <c r="T2" t="n">
        <v>383891.37</v>
      </c>
      <c r="U2" t="n">
        <v>0.16</v>
      </c>
      <c r="V2" t="n">
        <v>0.54</v>
      </c>
      <c r="W2" t="n">
        <v>14.49</v>
      </c>
      <c r="X2" t="n">
        <v>23.07</v>
      </c>
      <c r="Y2" t="n">
        <v>2</v>
      </c>
      <c r="Z2" t="n">
        <v>10</v>
      </c>
      <c r="AA2" t="n">
        <v>1245.106398728817</v>
      </c>
      <c r="AB2" t="n">
        <v>1703.609504958299</v>
      </c>
      <c r="AC2" t="n">
        <v>1541.019404836036</v>
      </c>
      <c r="AD2" t="n">
        <v>1245106.398728817</v>
      </c>
      <c r="AE2" t="n">
        <v>1703609.504958299</v>
      </c>
      <c r="AF2" t="n">
        <v>1.123984453215874e-06</v>
      </c>
      <c r="AG2" t="n">
        <v>1.162916666666667</v>
      </c>
      <c r="AH2" t="n">
        <v>1541019.404836036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1.8405</v>
      </c>
      <c r="E3" t="n">
        <v>54.33</v>
      </c>
      <c r="F3" t="n">
        <v>44.27</v>
      </c>
      <c r="G3" t="n">
        <v>13.02</v>
      </c>
      <c r="H3" t="n">
        <v>0.19</v>
      </c>
      <c r="I3" t="n">
        <v>204</v>
      </c>
      <c r="J3" t="n">
        <v>187.21</v>
      </c>
      <c r="K3" t="n">
        <v>53.44</v>
      </c>
      <c r="L3" t="n">
        <v>2</v>
      </c>
      <c r="M3" t="n">
        <v>202</v>
      </c>
      <c r="N3" t="n">
        <v>36.77</v>
      </c>
      <c r="O3" t="n">
        <v>23322.88</v>
      </c>
      <c r="P3" t="n">
        <v>563.03</v>
      </c>
      <c r="Q3" t="n">
        <v>5853.12</v>
      </c>
      <c r="R3" t="n">
        <v>414.48</v>
      </c>
      <c r="S3" t="n">
        <v>149.49</v>
      </c>
      <c r="T3" t="n">
        <v>128630.86</v>
      </c>
      <c r="U3" t="n">
        <v>0.36</v>
      </c>
      <c r="V3" t="n">
        <v>0.73</v>
      </c>
      <c r="W3" t="n">
        <v>13.86</v>
      </c>
      <c r="X3" t="n">
        <v>7.73</v>
      </c>
      <c r="Y3" t="n">
        <v>2</v>
      </c>
      <c r="Z3" t="n">
        <v>10</v>
      </c>
      <c r="AA3" t="n">
        <v>580.4597069808855</v>
      </c>
      <c r="AB3" t="n">
        <v>794.210579166193</v>
      </c>
      <c r="AC3" t="n">
        <v>718.4122361721195</v>
      </c>
      <c r="AD3" t="n">
        <v>580459.7069808855</v>
      </c>
      <c r="AE3" t="n">
        <v>794210.579166193</v>
      </c>
      <c r="AF3" t="n">
        <v>1.732138814488668e-06</v>
      </c>
      <c r="AG3" t="n">
        <v>0.7545833333333333</v>
      </c>
      <c r="AH3" t="n">
        <v>718412.2361721195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2.0886</v>
      </c>
      <c r="E4" t="n">
        <v>47.88</v>
      </c>
      <c r="F4" t="n">
        <v>40.98</v>
      </c>
      <c r="G4" t="n">
        <v>20.66</v>
      </c>
      <c r="H4" t="n">
        <v>0.28</v>
      </c>
      <c r="I4" t="n">
        <v>119</v>
      </c>
      <c r="J4" t="n">
        <v>188.73</v>
      </c>
      <c r="K4" t="n">
        <v>53.44</v>
      </c>
      <c r="L4" t="n">
        <v>3</v>
      </c>
      <c r="M4" t="n">
        <v>117</v>
      </c>
      <c r="N4" t="n">
        <v>37.29</v>
      </c>
      <c r="O4" t="n">
        <v>23510.33</v>
      </c>
      <c r="P4" t="n">
        <v>489.88</v>
      </c>
      <c r="Q4" t="n">
        <v>5851.25</v>
      </c>
      <c r="R4" t="n">
        <v>304.43</v>
      </c>
      <c r="S4" t="n">
        <v>149.49</v>
      </c>
      <c r="T4" t="n">
        <v>74033.75</v>
      </c>
      <c r="U4" t="n">
        <v>0.49</v>
      </c>
      <c r="V4" t="n">
        <v>0.79</v>
      </c>
      <c r="W4" t="n">
        <v>13.73</v>
      </c>
      <c r="X4" t="n">
        <v>4.45</v>
      </c>
      <c r="Y4" t="n">
        <v>2</v>
      </c>
      <c r="Z4" t="n">
        <v>10</v>
      </c>
      <c r="AA4" t="n">
        <v>453.5684352431415</v>
      </c>
      <c r="AB4" t="n">
        <v>620.5923431267933</v>
      </c>
      <c r="AC4" t="n">
        <v>561.3638809055954</v>
      </c>
      <c r="AD4" t="n">
        <v>453568.4352431415</v>
      </c>
      <c r="AE4" t="n">
        <v>620592.3431267933</v>
      </c>
      <c r="AF4" t="n">
        <v>1.96563169135617e-06</v>
      </c>
      <c r="AG4" t="n">
        <v>0.665</v>
      </c>
      <c r="AH4" t="n">
        <v>561363.8809055954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2.225</v>
      </c>
      <c r="E5" t="n">
        <v>44.94</v>
      </c>
      <c r="F5" t="n">
        <v>39.5</v>
      </c>
      <c r="G5" t="n">
        <v>29.62</v>
      </c>
      <c r="H5" t="n">
        <v>0.37</v>
      </c>
      <c r="I5" t="n">
        <v>80</v>
      </c>
      <c r="J5" t="n">
        <v>190.25</v>
      </c>
      <c r="K5" t="n">
        <v>53.44</v>
      </c>
      <c r="L5" t="n">
        <v>4</v>
      </c>
      <c r="M5" t="n">
        <v>78</v>
      </c>
      <c r="N5" t="n">
        <v>37.82</v>
      </c>
      <c r="O5" t="n">
        <v>23698.48</v>
      </c>
      <c r="P5" t="n">
        <v>439.92</v>
      </c>
      <c r="Q5" t="n">
        <v>5851.11</v>
      </c>
      <c r="R5" t="n">
        <v>254.91</v>
      </c>
      <c r="S5" t="n">
        <v>149.49</v>
      </c>
      <c r="T5" t="n">
        <v>49468.79</v>
      </c>
      <c r="U5" t="n">
        <v>0.59</v>
      </c>
      <c r="V5" t="n">
        <v>0.82</v>
      </c>
      <c r="W5" t="n">
        <v>13.67</v>
      </c>
      <c r="X5" t="n">
        <v>2.97</v>
      </c>
      <c r="Y5" t="n">
        <v>2</v>
      </c>
      <c r="Z5" t="n">
        <v>10</v>
      </c>
      <c r="AA5" t="n">
        <v>390.8872359822581</v>
      </c>
      <c r="AB5" t="n">
        <v>534.8291609987062</v>
      </c>
      <c r="AC5" t="n">
        <v>483.7858165104308</v>
      </c>
      <c r="AD5" t="n">
        <v>390887.235982258</v>
      </c>
      <c r="AE5" t="n">
        <v>534829.1609987062</v>
      </c>
      <c r="AF5" t="n">
        <v>2.094001011810533e-06</v>
      </c>
      <c r="AG5" t="n">
        <v>0.6241666666666666</v>
      </c>
      <c r="AH5" t="n">
        <v>483785.8165104308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2.2882</v>
      </c>
      <c r="E6" t="n">
        <v>43.7</v>
      </c>
      <c r="F6" t="n">
        <v>38.89</v>
      </c>
      <c r="G6" t="n">
        <v>37.04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6</v>
      </c>
      <c r="N6" t="n">
        <v>38.35</v>
      </c>
      <c r="O6" t="n">
        <v>23887.36</v>
      </c>
      <c r="P6" t="n">
        <v>405.98</v>
      </c>
      <c r="Q6" t="n">
        <v>5852.3</v>
      </c>
      <c r="R6" t="n">
        <v>232.22</v>
      </c>
      <c r="S6" t="n">
        <v>149.49</v>
      </c>
      <c r="T6" t="n">
        <v>38204.11</v>
      </c>
      <c r="U6" t="n">
        <v>0.64</v>
      </c>
      <c r="V6" t="n">
        <v>0.83</v>
      </c>
      <c r="W6" t="n">
        <v>13.71</v>
      </c>
      <c r="X6" t="n">
        <v>2.36</v>
      </c>
      <c r="Y6" t="n">
        <v>2</v>
      </c>
      <c r="Z6" t="n">
        <v>10</v>
      </c>
      <c r="AA6" t="n">
        <v>358.1820477967905</v>
      </c>
      <c r="AB6" t="n">
        <v>490.0804796722782</v>
      </c>
      <c r="AC6" t="n">
        <v>443.3078865246284</v>
      </c>
      <c r="AD6" t="n">
        <v>358182.0477967905</v>
      </c>
      <c r="AE6" t="n">
        <v>490080.4796722782</v>
      </c>
      <c r="AF6" t="n">
        <v>2.153480051786454e-06</v>
      </c>
      <c r="AG6" t="n">
        <v>0.6069444444444445</v>
      </c>
      <c r="AH6" t="n">
        <v>443307.8865246284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2.2877</v>
      </c>
      <c r="E7" t="n">
        <v>43.71</v>
      </c>
      <c r="F7" t="n">
        <v>38.9</v>
      </c>
      <c r="G7" t="n">
        <v>37.05</v>
      </c>
      <c r="H7" t="n">
        <v>0.55</v>
      </c>
      <c r="I7" t="n">
        <v>63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409.44</v>
      </c>
      <c r="Q7" t="n">
        <v>5852.3</v>
      </c>
      <c r="R7" t="n">
        <v>231.94</v>
      </c>
      <c r="S7" t="n">
        <v>149.49</v>
      </c>
      <c r="T7" t="n">
        <v>38064.28</v>
      </c>
      <c r="U7" t="n">
        <v>0.64</v>
      </c>
      <c r="V7" t="n">
        <v>0.83</v>
      </c>
      <c r="W7" t="n">
        <v>13.72</v>
      </c>
      <c r="X7" t="n">
        <v>2.37</v>
      </c>
      <c r="Y7" t="n">
        <v>2</v>
      </c>
      <c r="Z7" t="n">
        <v>10</v>
      </c>
      <c r="AA7" t="n">
        <v>360.3467451447725</v>
      </c>
      <c r="AB7" t="n">
        <v>493.042314083494</v>
      </c>
      <c r="AC7" t="n">
        <v>445.9870476165985</v>
      </c>
      <c r="AD7" t="n">
        <v>360346.7451447725</v>
      </c>
      <c r="AE7" t="n">
        <v>493042.314083494</v>
      </c>
      <c r="AF7" t="n">
        <v>2.153009489761328e-06</v>
      </c>
      <c r="AG7" t="n">
        <v>0.6070833333333333</v>
      </c>
      <c r="AH7" t="n">
        <v>445987.0476165985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1.6717</v>
      </c>
      <c r="E2" t="n">
        <v>59.82</v>
      </c>
      <c r="F2" t="n">
        <v>49.64</v>
      </c>
      <c r="G2" t="n">
        <v>8.789999999999999</v>
      </c>
      <c r="H2" t="n">
        <v>0.15</v>
      </c>
      <c r="I2" t="n">
        <v>339</v>
      </c>
      <c r="J2" t="n">
        <v>116.05</v>
      </c>
      <c r="K2" t="n">
        <v>43.4</v>
      </c>
      <c r="L2" t="n">
        <v>1</v>
      </c>
      <c r="M2" t="n">
        <v>337</v>
      </c>
      <c r="N2" t="n">
        <v>16.65</v>
      </c>
      <c r="O2" t="n">
        <v>14546.17</v>
      </c>
      <c r="P2" t="n">
        <v>467.06</v>
      </c>
      <c r="Q2" t="n">
        <v>5853.96</v>
      </c>
      <c r="R2" t="n">
        <v>593.75</v>
      </c>
      <c r="S2" t="n">
        <v>149.49</v>
      </c>
      <c r="T2" t="n">
        <v>217591.95</v>
      </c>
      <c r="U2" t="n">
        <v>0.25</v>
      </c>
      <c r="V2" t="n">
        <v>0.65</v>
      </c>
      <c r="W2" t="n">
        <v>14.09</v>
      </c>
      <c r="X2" t="n">
        <v>13.09</v>
      </c>
      <c r="Y2" t="n">
        <v>2</v>
      </c>
      <c r="Z2" t="n">
        <v>10</v>
      </c>
      <c r="AA2" t="n">
        <v>542.8779255242686</v>
      </c>
      <c r="AB2" t="n">
        <v>742.789527786067</v>
      </c>
      <c r="AC2" t="n">
        <v>671.8987377658138</v>
      </c>
      <c r="AD2" t="n">
        <v>542877.9255242685</v>
      </c>
      <c r="AE2" t="n">
        <v>742789.527786067</v>
      </c>
      <c r="AF2" t="n">
        <v>1.702045135316447e-06</v>
      </c>
      <c r="AG2" t="n">
        <v>0.8308333333333333</v>
      </c>
      <c r="AH2" t="n">
        <v>671898.7377658138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2.1677</v>
      </c>
      <c r="E3" t="n">
        <v>46.13</v>
      </c>
      <c r="F3" t="n">
        <v>41.13</v>
      </c>
      <c r="G3" t="n">
        <v>20.23</v>
      </c>
      <c r="H3" t="n">
        <v>0.3</v>
      </c>
      <c r="I3" t="n">
        <v>122</v>
      </c>
      <c r="J3" t="n">
        <v>117.34</v>
      </c>
      <c r="K3" t="n">
        <v>43.4</v>
      </c>
      <c r="L3" t="n">
        <v>2</v>
      </c>
      <c r="M3" t="n">
        <v>102</v>
      </c>
      <c r="N3" t="n">
        <v>16.94</v>
      </c>
      <c r="O3" t="n">
        <v>14705.49</v>
      </c>
      <c r="P3" t="n">
        <v>334.06</v>
      </c>
      <c r="Q3" t="n">
        <v>5852.38</v>
      </c>
      <c r="R3" t="n">
        <v>308.15</v>
      </c>
      <c r="S3" t="n">
        <v>149.49</v>
      </c>
      <c r="T3" t="n">
        <v>75877.8</v>
      </c>
      <c r="U3" t="n">
        <v>0.49</v>
      </c>
      <c r="V3" t="n">
        <v>0.79</v>
      </c>
      <c r="W3" t="n">
        <v>13.77</v>
      </c>
      <c r="X3" t="n">
        <v>4.6</v>
      </c>
      <c r="Y3" t="n">
        <v>2</v>
      </c>
      <c r="Z3" t="n">
        <v>10</v>
      </c>
      <c r="AA3" t="n">
        <v>314.5992078797747</v>
      </c>
      <c r="AB3" t="n">
        <v>430.4485153586201</v>
      </c>
      <c r="AC3" t="n">
        <v>389.3671131910783</v>
      </c>
      <c r="AD3" t="n">
        <v>314599.2078797747</v>
      </c>
      <c r="AE3" t="n">
        <v>430448.5153586201</v>
      </c>
      <c r="AF3" t="n">
        <v>2.207048656951285e-06</v>
      </c>
      <c r="AG3" t="n">
        <v>0.6406944444444445</v>
      </c>
      <c r="AH3" t="n">
        <v>389367.1131910782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2.2077</v>
      </c>
      <c r="E4" t="n">
        <v>45.3</v>
      </c>
      <c r="F4" t="n">
        <v>40.63</v>
      </c>
      <c r="G4" t="n">
        <v>22.57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322.94</v>
      </c>
      <c r="Q4" t="n">
        <v>5853.58</v>
      </c>
      <c r="R4" t="n">
        <v>287.37</v>
      </c>
      <c r="S4" t="n">
        <v>149.49</v>
      </c>
      <c r="T4" t="n">
        <v>65557.39999999999</v>
      </c>
      <c r="U4" t="n">
        <v>0.52</v>
      </c>
      <c r="V4" t="n">
        <v>0.8</v>
      </c>
      <c r="W4" t="n">
        <v>13.86</v>
      </c>
      <c r="X4" t="n">
        <v>4.1</v>
      </c>
      <c r="Y4" t="n">
        <v>2</v>
      </c>
      <c r="Z4" t="n">
        <v>10</v>
      </c>
      <c r="AA4" t="n">
        <v>300.8671058524155</v>
      </c>
      <c r="AB4" t="n">
        <v>411.6596475472022</v>
      </c>
      <c r="AC4" t="n">
        <v>372.3714285532405</v>
      </c>
      <c r="AD4" t="n">
        <v>300867.1058524156</v>
      </c>
      <c r="AE4" t="n">
        <v>411659.6475472022</v>
      </c>
      <c r="AF4" t="n">
        <v>2.247774747405707e-06</v>
      </c>
      <c r="AG4" t="n">
        <v>0.6291666666666667</v>
      </c>
      <c r="AH4" t="n">
        <v>372371.4285532405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1.8951</v>
      </c>
      <c r="E2" t="n">
        <v>52.77</v>
      </c>
      <c r="F2" t="n">
        <v>46.11</v>
      </c>
      <c r="G2" t="n">
        <v>11.07</v>
      </c>
      <c r="H2" t="n">
        <v>0.2</v>
      </c>
      <c r="I2" t="n">
        <v>250</v>
      </c>
      <c r="J2" t="n">
        <v>89.87</v>
      </c>
      <c r="K2" t="n">
        <v>37.55</v>
      </c>
      <c r="L2" t="n">
        <v>1</v>
      </c>
      <c r="M2" t="n">
        <v>248</v>
      </c>
      <c r="N2" t="n">
        <v>11.32</v>
      </c>
      <c r="O2" t="n">
        <v>11317.98</v>
      </c>
      <c r="P2" t="n">
        <v>344.73</v>
      </c>
      <c r="Q2" t="n">
        <v>5852.81</v>
      </c>
      <c r="R2" t="n">
        <v>475.37</v>
      </c>
      <c r="S2" t="n">
        <v>149.49</v>
      </c>
      <c r="T2" t="n">
        <v>158848.06</v>
      </c>
      <c r="U2" t="n">
        <v>0.31</v>
      </c>
      <c r="V2" t="n">
        <v>0.7</v>
      </c>
      <c r="W2" t="n">
        <v>13.95</v>
      </c>
      <c r="X2" t="n">
        <v>9.57</v>
      </c>
      <c r="Y2" t="n">
        <v>2</v>
      </c>
      <c r="Z2" t="n">
        <v>10</v>
      </c>
      <c r="AA2" t="n">
        <v>365.5613312480613</v>
      </c>
      <c r="AB2" t="n">
        <v>500.1771408413164</v>
      </c>
      <c r="AC2" t="n">
        <v>452.4409365224466</v>
      </c>
      <c r="AD2" t="n">
        <v>365561.3312480613</v>
      </c>
      <c r="AE2" t="n">
        <v>500177.1408413164</v>
      </c>
      <c r="AF2" t="n">
        <v>2.009899760357893e-06</v>
      </c>
      <c r="AG2" t="n">
        <v>0.7329166666666667</v>
      </c>
      <c r="AH2" t="n">
        <v>452440.9365224466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2.1316</v>
      </c>
      <c r="E3" t="n">
        <v>46.91</v>
      </c>
      <c r="F3" t="n">
        <v>42.18</v>
      </c>
      <c r="G3" t="n">
        <v>17.1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287.07</v>
      </c>
      <c r="Q3" t="n">
        <v>5855.03</v>
      </c>
      <c r="R3" t="n">
        <v>337.65</v>
      </c>
      <c r="S3" t="n">
        <v>149.49</v>
      </c>
      <c r="T3" t="n">
        <v>90494.10000000001</v>
      </c>
      <c r="U3" t="n">
        <v>0.44</v>
      </c>
      <c r="V3" t="n">
        <v>0.77</v>
      </c>
      <c r="W3" t="n">
        <v>13.96</v>
      </c>
      <c r="X3" t="n">
        <v>5.64</v>
      </c>
      <c r="Y3" t="n">
        <v>2</v>
      </c>
      <c r="Z3" t="n">
        <v>10</v>
      </c>
      <c r="AA3" t="n">
        <v>279.7248101871135</v>
      </c>
      <c r="AB3" t="n">
        <v>382.7318258856803</v>
      </c>
      <c r="AC3" t="n">
        <v>346.2044375906416</v>
      </c>
      <c r="AD3" t="n">
        <v>279724.8101871135</v>
      </c>
      <c r="AE3" t="n">
        <v>382731.8258856803</v>
      </c>
      <c r="AF3" t="n">
        <v>2.260726256756311e-06</v>
      </c>
      <c r="AG3" t="n">
        <v>0.6515277777777777</v>
      </c>
      <c r="AH3" t="n">
        <v>346204.4375906416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1.1444</v>
      </c>
      <c r="E2" t="n">
        <v>87.39</v>
      </c>
      <c r="F2" t="n">
        <v>60.99</v>
      </c>
      <c r="G2" t="n">
        <v>5.96</v>
      </c>
      <c r="H2" t="n">
        <v>0.09</v>
      </c>
      <c r="I2" t="n">
        <v>614</v>
      </c>
      <c r="J2" t="n">
        <v>194.77</v>
      </c>
      <c r="K2" t="n">
        <v>54.38</v>
      </c>
      <c r="L2" t="n">
        <v>1</v>
      </c>
      <c r="M2" t="n">
        <v>612</v>
      </c>
      <c r="N2" t="n">
        <v>39.4</v>
      </c>
      <c r="O2" t="n">
        <v>24256.19</v>
      </c>
      <c r="P2" t="n">
        <v>841.38</v>
      </c>
      <c r="Q2" t="n">
        <v>5857.18</v>
      </c>
      <c r="R2" t="n">
        <v>974.65</v>
      </c>
      <c r="S2" t="n">
        <v>149.49</v>
      </c>
      <c r="T2" t="n">
        <v>406665.35</v>
      </c>
      <c r="U2" t="n">
        <v>0.15</v>
      </c>
      <c r="V2" t="n">
        <v>0.53</v>
      </c>
      <c r="W2" t="n">
        <v>14.54</v>
      </c>
      <c r="X2" t="n">
        <v>24.43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1.8026</v>
      </c>
      <c r="E3" t="n">
        <v>55.47</v>
      </c>
      <c r="F3" t="n">
        <v>44.64</v>
      </c>
      <c r="G3" t="n">
        <v>12.51</v>
      </c>
      <c r="H3" t="n">
        <v>0.18</v>
      </c>
      <c r="I3" t="n">
        <v>214</v>
      </c>
      <c r="J3" t="n">
        <v>196.32</v>
      </c>
      <c r="K3" t="n">
        <v>54.38</v>
      </c>
      <c r="L3" t="n">
        <v>2</v>
      </c>
      <c r="M3" t="n">
        <v>212</v>
      </c>
      <c r="N3" t="n">
        <v>39.95</v>
      </c>
      <c r="O3" t="n">
        <v>24447.22</v>
      </c>
      <c r="P3" t="n">
        <v>589.23</v>
      </c>
      <c r="Q3" t="n">
        <v>5853.02</v>
      </c>
      <c r="R3" t="n">
        <v>426.85</v>
      </c>
      <c r="S3" t="n">
        <v>149.49</v>
      </c>
      <c r="T3" t="n">
        <v>134768.75</v>
      </c>
      <c r="U3" t="n">
        <v>0.35</v>
      </c>
      <c r="V3" t="n">
        <v>0.73</v>
      </c>
      <c r="W3" t="n">
        <v>13.87</v>
      </c>
      <c r="X3" t="n">
        <v>8.1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2.0579</v>
      </c>
      <c r="E4" t="n">
        <v>48.59</v>
      </c>
      <c r="F4" t="n">
        <v>41.22</v>
      </c>
      <c r="G4" t="n">
        <v>19.78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515.52</v>
      </c>
      <c r="Q4" t="n">
        <v>5851.83</v>
      </c>
      <c r="R4" t="n">
        <v>312.52</v>
      </c>
      <c r="S4" t="n">
        <v>149.49</v>
      </c>
      <c r="T4" t="n">
        <v>78045.48</v>
      </c>
      <c r="U4" t="n">
        <v>0.48</v>
      </c>
      <c r="V4" t="n">
        <v>0.79</v>
      </c>
      <c r="W4" t="n">
        <v>13.73</v>
      </c>
      <c r="X4" t="n">
        <v>4.68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2.1983</v>
      </c>
      <c r="E5" t="n">
        <v>45.49</v>
      </c>
      <c r="F5" t="n">
        <v>39.67</v>
      </c>
      <c r="G5" t="n">
        <v>28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465.57</v>
      </c>
      <c r="Q5" t="n">
        <v>5850.72</v>
      </c>
      <c r="R5" t="n">
        <v>261.16</v>
      </c>
      <c r="S5" t="n">
        <v>149.49</v>
      </c>
      <c r="T5" t="n">
        <v>52564.03</v>
      </c>
      <c r="U5" t="n">
        <v>0.57</v>
      </c>
      <c r="V5" t="n">
        <v>0.82</v>
      </c>
      <c r="W5" t="n">
        <v>13.66</v>
      </c>
      <c r="X5" t="n">
        <v>3.14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2.2799</v>
      </c>
      <c r="E6" t="n">
        <v>43.86</v>
      </c>
      <c r="F6" t="n">
        <v>38.89</v>
      </c>
      <c r="G6" t="n">
        <v>37.04</v>
      </c>
      <c r="H6" t="n">
        <v>0.44</v>
      </c>
      <c r="I6" t="n">
        <v>63</v>
      </c>
      <c r="J6" t="n">
        <v>201.01</v>
      </c>
      <c r="K6" t="n">
        <v>54.38</v>
      </c>
      <c r="L6" t="n">
        <v>5</v>
      </c>
      <c r="M6" t="n">
        <v>38</v>
      </c>
      <c r="N6" t="n">
        <v>41.63</v>
      </c>
      <c r="O6" t="n">
        <v>25024.84</v>
      </c>
      <c r="P6" t="n">
        <v>423.3</v>
      </c>
      <c r="Q6" t="n">
        <v>5851.53</v>
      </c>
      <c r="R6" t="n">
        <v>233.76</v>
      </c>
      <c r="S6" t="n">
        <v>149.49</v>
      </c>
      <c r="T6" t="n">
        <v>38978.4</v>
      </c>
      <c r="U6" t="n">
        <v>0.64</v>
      </c>
      <c r="V6" t="n">
        <v>0.83</v>
      </c>
      <c r="W6" t="n">
        <v>13.67</v>
      </c>
      <c r="X6" t="n">
        <v>2.36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2.2907</v>
      </c>
      <c r="E7" t="n">
        <v>43.66</v>
      </c>
      <c r="F7" t="n">
        <v>38.81</v>
      </c>
      <c r="G7" t="n">
        <v>38.81</v>
      </c>
      <c r="H7" t="n">
        <v>0.53</v>
      </c>
      <c r="I7" t="n">
        <v>60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419.83</v>
      </c>
      <c r="Q7" t="n">
        <v>5852.22</v>
      </c>
      <c r="R7" t="n">
        <v>229.21</v>
      </c>
      <c r="S7" t="n">
        <v>149.49</v>
      </c>
      <c r="T7" t="n">
        <v>36716.77</v>
      </c>
      <c r="U7" t="n">
        <v>0.65</v>
      </c>
      <c r="V7" t="n">
        <v>0.83</v>
      </c>
      <c r="W7" t="n">
        <v>13.71</v>
      </c>
      <c r="X7" t="n">
        <v>2.27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1.8951</v>
      </c>
      <c r="E8" t="n">
        <v>52.77</v>
      </c>
      <c r="F8" t="n">
        <v>46.11</v>
      </c>
      <c r="G8" t="n">
        <v>11.07</v>
      </c>
      <c r="H8" t="n">
        <v>0.2</v>
      </c>
      <c r="I8" t="n">
        <v>250</v>
      </c>
      <c r="J8" t="n">
        <v>89.87</v>
      </c>
      <c r="K8" t="n">
        <v>37.55</v>
      </c>
      <c r="L8" t="n">
        <v>1</v>
      </c>
      <c r="M8" t="n">
        <v>248</v>
      </c>
      <c r="N8" t="n">
        <v>11.32</v>
      </c>
      <c r="O8" t="n">
        <v>11317.98</v>
      </c>
      <c r="P8" t="n">
        <v>344.73</v>
      </c>
      <c r="Q8" t="n">
        <v>5852.81</v>
      </c>
      <c r="R8" t="n">
        <v>475.37</v>
      </c>
      <c r="S8" t="n">
        <v>149.49</v>
      </c>
      <c r="T8" t="n">
        <v>158848.06</v>
      </c>
      <c r="U8" t="n">
        <v>0.31</v>
      </c>
      <c r="V8" t="n">
        <v>0.7</v>
      </c>
      <c r="W8" t="n">
        <v>13.95</v>
      </c>
      <c r="X8" t="n">
        <v>9.57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2.1316</v>
      </c>
      <c r="E9" t="n">
        <v>46.91</v>
      </c>
      <c r="F9" t="n">
        <v>42.18</v>
      </c>
      <c r="G9" t="n">
        <v>17.1</v>
      </c>
      <c r="H9" t="n">
        <v>0.39</v>
      </c>
      <c r="I9" t="n">
        <v>148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287.07</v>
      </c>
      <c r="Q9" t="n">
        <v>5855.03</v>
      </c>
      <c r="R9" t="n">
        <v>337.65</v>
      </c>
      <c r="S9" t="n">
        <v>149.49</v>
      </c>
      <c r="T9" t="n">
        <v>90494.10000000001</v>
      </c>
      <c r="U9" t="n">
        <v>0.44</v>
      </c>
      <c r="V9" t="n">
        <v>0.77</v>
      </c>
      <c r="W9" t="n">
        <v>13.96</v>
      </c>
      <c r="X9" t="n">
        <v>5.64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2.0307</v>
      </c>
      <c r="E10" t="n">
        <v>49.24</v>
      </c>
      <c r="F10" t="n">
        <v>44.26</v>
      </c>
      <c r="G10" t="n">
        <v>13.15</v>
      </c>
      <c r="H10" t="n">
        <v>0.24</v>
      </c>
      <c r="I10" t="n">
        <v>202</v>
      </c>
      <c r="J10" t="n">
        <v>71.52</v>
      </c>
      <c r="K10" t="n">
        <v>32.27</v>
      </c>
      <c r="L10" t="n">
        <v>1</v>
      </c>
      <c r="M10" t="n">
        <v>56</v>
      </c>
      <c r="N10" t="n">
        <v>8.25</v>
      </c>
      <c r="O10" t="n">
        <v>9054.6</v>
      </c>
      <c r="P10" t="n">
        <v>261.4</v>
      </c>
      <c r="Q10" t="n">
        <v>5856.33</v>
      </c>
      <c r="R10" t="n">
        <v>406.74</v>
      </c>
      <c r="S10" t="n">
        <v>149.49</v>
      </c>
      <c r="T10" t="n">
        <v>124769.44</v>
      </c>
      <c r="U10" t="n">
        <v>0.37</v>
      </c>
      <c r="V10" t="n">
        <v>0.73</v>
      </c>
      <c r="W10" t="n">
        <v>14.06</v>
      </c>
      <c r="X10" t="n">
        <v>7.72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2.0428</v>
      </c>
      <c r="E11" t="n">
        <v>48.95</v>
      </c>
      <c r="F11" t="n">
        <v>44.06</v>
      </c>
      <c r="G11" t="n">
        <v>13.49</v>
      </c>
      <c r="H11" t="n">
        <v>0.48</v>
      </c>
      <c r="I11" t="n">
        <v>196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262.82</v>
      </c>
      <c r="Q11" t="n">
        <v>5856.94</v>
      </c>
      <c r="R11" t="n">
        <v>397.72</v>
      </c>
      <c r="S11" t="n">
        <v>149.49</v>
      </c>
      <c r="T11" t="n">
        <v>120289.06</v>
      </c>
      <c r="U11" t="n">
        <v>0.38</v>
      </c>
      <c r="V11" t="n">
        <v>0.74</v>
      </c>
      <c r="W11" t="n">
        <v>14.12</v>
      </c>
      <c r="X11" t="n">
        <v>7.52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1.7378</v>
      </c>
      <c r="E12" t="n">
        <v>57.54</v>
      </c>
      <c r="F12" t="n">
        <v>51.5</v>
      </c>
      <c r="G12" t="n">
        <v>7.9</v>
      </c>
      <c r="H12" t="n">
        <v>0.43</v>
      </c>
      <c r="I12" t="n">
        <v>391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205.11</v>
      </c>
      <c r="Q12" t="n">
        <v>5862.61</v>
      </c>
      <c r="R12" t="n">
        <v>636.98</v>
      </c>
      <c r="S12" t="n">
        <v>149.49</v>
      </c>
      <c r="T12" t="n">
        <v>238946.47</v>
      </c>
      <c r="U12" t="n">
        <v>0.23</v>
      </c>
      <c r="V12" t="n">
        <v>0.63</v>
      </c>
      <c r="W12" t="n">
        <v>14.68</v>
      </c>
      <c r="X12" t="n">
        <v>14.94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1.4786</v>
      </c>
      <c r="E13" t="n">
        <v>67.63</v>
      </c>
      <c r="F13" t="n">
        <v>53.12</v>
      </c>
      <c r="G13" t="n">
        <v>7.5</v>
      </c>
      <c r="H13" t="n">
        <v>0.12</v>
      </c>
      <c r="I13" t="n">
        <v>425</v>
      </c>
      <c r="J13" t="n">
        <v>141.81</v>
      </c>
      <c r="K13" t="n">
        <v>47.83</v>
      </c>
      <c r="L13" t="n">
        <v>1</v>
      </c>
      <c r="M13" t="n">
        <v>423</v>
      </c>
      <c r="N13" t="n">
        <v>22.98</v>
      </c>
      <c r="O13" t="n">
        <v>17723.39</v>
      </c>
      <c r="P13" t="n">
        <v>584.95</v>
      </c>
      <c r="Q13" t="n">
        <v>5855.47</v>
      </c>
      <c r="R13" t="n">
        <v>709.85</v>
      </c>
      <c r="S13" t="n">
        <v>149.49</v>
      </c>
      <c r="T13" t="n">
        <v>275213.17</v>
      </c>
      <c r="U13" t="n">
        <v>0.21</v>
      </c>
      <c r="V13" t="n">
        <v>0.61</v>
      </c>
      <c r="W13" t="n">
        <v>14.25</v>
      </c>
      <c r="X13" t="n">
        <v>16.57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2.0405</v>
      </c>
      <c r="E14" t="n">
        <v>49.01</v>
      </c>
      <c r="F14" t="n">
        <v>42.33</v>
      </c>
      <c r="G14" t="n">
        <v>16.49</v>
      </c>
      <c r="H14" t="n">
        <v>0.25</v>
      </c>
      <c r="I14" t="n">
        <v>154</v>
      </c>
      <c r="J14" t="n">
        <v>143.17</v>
      </c>
      <c r="K14" t="n">
        <v>47.83</v>
      </c>
      <c r="L14" t="n">
        <v>2</v>
      </c>
      <c r="M14" t="n">
        <v>152</v>
      </c>
      <c r="N14" t="n">
        <v>23.34</v>
      </c>
      <c r="O14" t="n">
        <v>17891.86</v>
      </c>
      <c r="P14" t="n">
        <v>425.69</v>
      </c>
      <c r="Q14" t="n">
        <v>5851.93</v>
      </c>
      <c r="R14" t="n">
        <v>349.24</v>
      </c>
      <c r="S14" t="n">
        <v>149.49</v>
      </c>
      <c r="T14" t="n">
        <v>96262.39</v>
      </c>
      <c r="U14" t="n">
        <v>0.43</v>
      </c>
      <c r="V14" t="n">
        <v>0.77</v>
      </c>
      <c r="W14" t="n">
        <v>13.79</v>
      </c>
      <c r="X14" t="n">
        <v>5.8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2.2424</v>
      </c>
      <c r="E15" t="n">
        <v>44.59</v>
      </c>
      <c r="F15" t="n">
        <v>39.82</v>
      </c>
      <c r="G15" t="n">
        <v>27.15</v>
      </c>
      <c r="H15" t="n">
        <v>0.37</v>
      </c>
      <c r="I15" t="n">
        <v>88</v>
      </c>
      <c r="J15" t="n">
        <v>144.54</v>
      </c>
      <c r="K15" t="n">
        <v>47.83</v>
      </c>
      <c r="L15" t="n">
        <v>3</v>
      </c>
      <c r="M15" t="n">
        <v>49</v>
      </c>
      <c r="N15" t="n">
        <v>23.71</v>
      </c>
      <c r="O15" t="n">
        <v>18060.85</v>
      </c>
      <c r="P15" t="n">
        <v>355.37</v>
      </c>
      <c r="Q15" t="n">
        <v>5852.59</v>
      </c>
      <c r="R15" t="n">
        <v>264.03</v>
      </c>
      <c r="S15" t="n">
        <v>149.49</v>
      </c>
      <c r="T15" t="n">
        <v>53986.63</v>
      </c>
      <c r="U15" t="n">
        <v>0.57</v>
      </c>
      <c r="V15" t="n">
        <v>0.8100000000000001</v>
      </c>
      <c r="W15" t="n">
        <v>13.73</v>
      </c>
      <c r="X15" t="n">
        <v>3.29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2.2503</v>
      </c>
      <c r="E16" t="n">
        <v>44.44</v>
      </c>
      <c r="F16" t="n">
        <v>39.75</v>
      </c>
      <c r="G16" t="n">
        <v>28.06</v>
      </c>
      <c r="H16" t="n">
        <v>0.49</v>
      </c>
      <c r="I16" t="n">
        <v>85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355.4</v>
      </c>
      <c r="Q16" t="n">
        <v>5852.62</v>
      </c>
      <c r="R16" t="n">
        <v>259.61</v>
      </c>
      <c r="S16" t="n">
        <v>149.49</v>
      </c>
      <c r="T16" t="n">
        <v>51791.54</v>
      </c>
      <c r="U16" t="n">
        <v>0.58</v>
      </c>
      <c r="V16" t="n">
        <v>0.82</v>
      </c>
      <c r="W16" t="n">
        <v>13.78</v>
      </c>
      <c r="X16" t="n">
        <v>3.22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1.2479</v>
      </c>
      <c r="E17" t="n">
        <v>80.13</v>
      </c>
      <c r="F17" t="n">
        <v>58.23</v>
      </c>
      <c r="G17" t="n">
        <v>6.38</v>
      </c>
      <c r="H17" t="n">
        <v>0.1</v>
      </c>
      <c r="I17" t="n">
        <v>548</v>
      </c>
      <c r="J17" t="n">
        <v>176.73</v>
      </c>
      <c r="K17" t="n">
        <v>52.44</v>
      </c>
      <c r="L17" t="n">
        <v>1</v>
      </c>
      <c r="M17" t="n">
        <v>546</v>
      </c>
      <c r="N17" t="n">
        <v>33.29</v>
      </c>
      <c r="O17" t="n">
        <v>22031.19</v>
      </c>
      <c r="P17" t="n">
        <v>751.3</v>
      </c>
      <c r="Q17" t="n">
        <v>5857.92</v>
      </c>
      <c r="R17" t="n">
        <v>881.75</v>
      </c>
      <c r="S17" t="n">
        <v>149.49</v>
      </c>
      <c r="T17" t="n">
        <v>360544.64</v>
      </c>
      <c r="U17" t="n">
        <v>0.17</v>
      </c>
      <c r="V17" t="n">
        <v>0.5600000000000001</v>
      </c>
      <c r="W17" t="n">
        <v>14.44</v>
      </c>
      <c r="X17" t="n">
        <v>21.67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1.879</v>
      </c>
      <c r="E18" t="n">
        <v>53.22</v>
      </c>
      <c r="F18" t="n">
        <v>43.9</v>
      </c>
      <c r="G18" t="n">
        <v>13.58</v>
      </c>
      <c r="H18" t="n">
        <v>0.2</v>
      </c>
      <c r="I18" t="n">
        <v>194</v>
      </c>
      <c r="J18" t="n">
        <v>178.21</v>
      </c>
      <c r="K18" t="n">
        <v>52.44</v>
      </c>
      <c r="L18" t="n">
        <v>2</v>
      </c>
      <c r="M18" t="n">
        <v>192</v>
      </c>
      <c r="N18" t="n">
        <v>33.77</v>
      </c>
      <c r="O18" t="n">
        <v>22213.89</v>
      </c>
      <c r="P18" t="n">
        <v>535.9400000000001</v>
      </c>
      <c r="Q18" t="n">
        <v>5853.26</v>
      </c>
      <c r="R18" t="n">
        <v>400.93</v>
      </c>
      <c r="S18" t="n">
        <v>149.49</v>
      </c>
      <c r="T18" t="n">
        <v>121905.2</v>
      </c>
      <c r="U18" t="n">
        <v>0.37</v>
      </c>
      <c r="V18" t="n">
        <v>0.74</v>
      </c>
      <c r="W18" t="n">
        <v>13.88</v>
      </c>
      <c r="X18" t="n">
        <v>7.36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2.1225</v>
      </c>
      <c r="E19" t="n">
        <v>47.11</v>
      </c>
      <c r="F19" t="n">
        <v>40.71</v>
      </c>
      <c r="G19" t="n">
        <v>21.81</v>
      </c>
      <c r="H19" t="n">
        <v>0.3</v>
      </c>
      <c r="I19" t="n">
        <v>112</v>
      </c>
      <c r="J19" t="n">
        <v>179.7</v>
      </c>
      <c r="K19" t="n">
        <v>52.44</v>
      </c>
      <c r="L19" t="n">
        <v>3</v>
      </c>
      <c r="M19" t="n">
        <v>110</v>
      </c>
      <c r="N19" t="n">
        <v>34.26</v>
      </c>
      <c r="O19" t="n">
        <v>22397.24</v>
      </c>
      <c r="P19" t="n">
        <v>464.05</v>
      </c>
      <c r="Q19" t="n">
        <v>5852.45</v>
      </c>
      <c r="R19" t="n">
        <v>295.05</v>
      </c>
      <c r="S19" t="n">
        <v>149.49</v>
      </c>
      <c r="T19" t="n">
        <v>69375.00999999999</v>
      </c>
      <c r="U19" t="n">
        <v>0.51</v>
      </c>
      <c r="V19" t="n">
        <v>0.8</v>
      </c>
      <c r="W19" t="n">
        <v>13.73</v>
      </c>
      <c r="X19" t="n">
        <v>4.18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2.253</v>
      </c>
      <c r="E20" t="n">
        <v>44.38</v>
      </c>
      <c r="F20" t="n">
        <v>39.3</v>
      </c>
      <c r="G20" t="n">
        <v>31.44</v>
      </c>
      <c r="H20" t="n">
        <v>0.39</v>
      </c>
      <c r="I20" t="n">
        <v>75</v>
      </c>
      <c r="J20" t="n">
        <v>181.19</v>
      </c>
      <c r="K20" t="n">
        <v>52.44</v>
      </c>
      <c r="L20" t="n">
        <v>4</v>
      </c>
      <c r="M20" t="n">
        <v>67</v>
      </c>
      <c r="N20" t="n">
        <v>34.75</v>
      </c>
      <c r="O20" t="n">
        <v>22581.25</v>
      </c>
      <c r="P20" t="n">
        <v>411.15</v>
      </c>
      <c r="Q20" t="n">
        <v>5851.23</v>
      </c>
      <c r="R20" t="n">
        <v>248.19</v>
      </c>
      <c r="S20" t="n">
        <v>149.49</v>
      </c>
      <c r="T20" t="n">
        <v>46130.71</v>
      </c>
      <c r="U20" t="n">
        <v>0.6</v>
      </c>
      <c r="V20" t="n">
        <v>0.82</v>
      </c>
      <c r="W20" t="n">
        <v>13.66</v>
      </c>
      <c r="X20" t="n">
        <v>2.77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2.2847</v>
      </c>
      <c r="E21" t="n">
        <v>43.77</v>
      </c>
      <c r="F21" t="n">
        <v>39</v>
      </c>
      <c r="G21" t="n">
        <v>35.46</v>
      </c>
      <c r="H21" t="n">
        <v>0.49</v>
      </c>
      <c r="I21" t="n">
        <v>66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396.33</v>
      </c>
      <c r="Q21" t="n">
        <v>5852.42</v>
      </c>
      <c r="R21" t="n">
        <v>235.63</v>
      </c>
      <c r="S21" t="n">
        <v>149.49</v>
      </c>
      <c r="T21" t="n">
        <v>39896.13</v>
      </c>
      <c r="U21" t="n">
        <v>0.63</v>
      </c>
      <c r="V21" t="n">
        <v>0.83</v>
      </c>
      <c r="W21" t="n">
        <v>13.72</v>
      </c>
      <c r="X21" t="n">
        <v>2.47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2.2847</v>
      </c>
      <c r="E22" t="n">
        <v>43.77</v>
      </c>
      <c r="F22" t="n">
        <v>39</v>
      </c>
      <c r="G22" t="n">
        <v>35.46</v>
      </c>
      <c r="H22" t="n">
        <v>0.58</v>
      </c>
      <c r="I22" t="n">
        <v>66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399.35</v>
      </c>
      <c r="Q22" t="n">
        <v>5852.41</v>
      </c>
      <c r="R22" t="n">
        <v>235.6</v>
      </c>
      <c r="S22" t="n">
        <v>149.49</v>
      </c>
      <c r="T22" t="n">
        <v>39882.99</v>
      </c>
      <c r="U22" t="n">
        <v>0.63</v>
      </c>
      <c r="V22" t="n">
        <v>0.83</v>
      </c>
      <c r="W22" t="n">
        <v>13.72</v>
      </c>
      <c r="X22" t="n">
        <v>2.47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1.4903</v>
      </c>
      <c r="E23" t="n">
        <v>67.09999999999999</v>
      </c>
      <c r="F23" t="n">
        <v>58.95</v>
      </c>
      <c r="G23" t="n">
        <v>6.05</v>
      </c>
      <c r="H23" t="n">
        <v>0.64</v>
      </c>
      <c r="I23" t="n">
        <v>585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171.54</v>
      </c>
      <c r="Q23" t="n">
        <v>5870.74</v>
      </c>
      <c r="R23" t="n">
        <v>876.42</v>
      </c>
      <c r="S23" t="n">
        <v>149.49</v>
      </c>
      <c r="T23" t="n">
        <v>357695.58</v>
      </c>
      <c r="U23" t="n">
        <v>0.17</v>
      </c>
      <c r="V23" t="n">
        <v>0.55</v>
      </c>
      <c r="W23" t="n">
        <v>15.24</v>
      </c>
      <c r="X23" t="n">
        <v>22.37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1.8138</v>
      </c>
      <c r="E24" t="n">
        <v>55.13</v>
      </c>
      <c r="F24" t="n">
        <v>47.37</v>
      </c>
      <c r="G24" t="n">
        <v>10.11</v>
      </c>
      <c r="H24" t="n">
        <v>0.18</v>
      </c>
      <c r="I24" t="n">
        <v>281</v>
      </c>
      <c r="J24" t="n">
        <v>98.70999999999999</v>
      </c>
      <c r="K24" t="n">
        <v>39.72</v>
      </c>
      <c r="L24" t="n">
        <v>1</v>
      </c>
      <c r="M24" t="n">
        <v>279</v>
      </c>
      <c r="N24" t="n">
        <v>12.99</v>
      </c>
      <c r="O24" t="n">
        <v>12407.75</v>
      </c>
      <c r="P24" t="n">
        <v>387.47</v>
      </c>
      <c r="Q24" t="n">
        <v>5853.59</v>
      </c>
      <c r="R24" t="n">
        <v>517.1900000000001</v>
      </c>
      <c r="S24" t="n">
        <v>149.49</v>
      </c>
      <c r="T24" t="n">
        <v>179599.79</v>
      </c>
      <c r="U24" t="n">
        <v>0.29</v>
      </c>
      <c r="V24" t="n">
        <v>0.68</v>
      </c>
      <c r="W24" t="n">
        <v>14.02</v>
      </c>
      <c r="X24" t="n">
        <v>10.83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2.1658</v>
      </c>
      <c r="E25" t="n">
        <v>46.17</v>
      </c>
      <c r="F25" t="n">
        <v>41.49</v>
      </c>
      <c r="G25" t="n">
        <v>19</v>
      </c>
      <c r="H25" t="n">
        <v>0.35</v>
      </c>
      <c r="I25" t="n">
        <v>131</v>
      </c>
      <c r="J25" t="n">
        <v>99.95</v>
      </c>
      <c r="K25" t="n">
        <v>39.72</v>
      </c>
      <c r="L25" t="n">
        <v>2</v>
      </c>
      <c r="M25" t="n">
        <v>1</v>
      </c>
      <c r="N25" t="n">
        <v>13.24</v>
      </c>
      <c r="O25" t="n">
        <v>12561.45</v>
      </c>
      <c r="P25" t="n">
        <v>297.74</v>
      </c>
      <c r="Q25" t="n">
        <v>5853.45</v>
      </c>
      <c r="R25" t="n">
        <v>315</v>
      </c>
      <c r="S25" t="n">
        <v>149.49</v>
      </c>
      <c r="T25" t="n">
        <v>79257.83</v>
      </c>
      <c r="U25" t="n">
        <v>0.47</v>
      </c>
      <c r="V25" t="n">
        <v>0.78</v>
      </c>
      <c r="W25" t="n">
        <v>13.93</v>
      </c>
      <c r="X25" t="n">
        <v>4.96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2.1656</v>
      </c>
      <c r="E26" t="n">
        <v>46.18</v>
      </c>
      <c r="F26" t="n">
        <v>41.49</v>
      </c>
      <c r="G26" t="n">
        <v>19.01</v>
      </c>
      <c r="H26" t="n">
        <v>0.52</v>
      </c>
      <c r="I26" t="n">
        <v>131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301.21</v>
      </c>
      <c r="Q26" t="n">
        <v>5853.73</v>
      </c>
      <c r="R26" t="n">
        <v>315.03</v>
      </c>
      <c r="S26" t="n">
        <v>149.49</v>
      </c>
      <c r="T26" t="n">
        <v>79273.92</v>
      </c>
      <c r="U26" t="n">
        <v>0.47</v>
      </c>
      <c r="V26" t="n">
        <v>0.78</v>
      </c>
      <c r="W26" t="n">
        <v>13.93</v>
      </c>
      <c r="X26" t="n">
        <v>4.96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1.6038</v>
      </c>
      <c r="E27" t="n">
        <v>62.35</v>
      </c>
      <c r="F27" t="n">
        <v>50.82</v>
      </c>
      <c r="G27" t="n">
        <v>8.289999999999999</v>
      </c>
      <c r="H27" t="n">
        <v>0.14</v>
      </c>
      <c r="I27" t="n">
        <v>368</v>
      </c>
      <c r="J27" t="n">
        <v>124.63</v>
      </c>
      <c r="K27" t="n">
        <v>45</v>
      </c>
      <c r="L27" t="n">
        <v>1</v>
      </c>
      <c r="M27" t="n">
        <v>366</v>
      </c>
      <c r="N27" t="n">
        <v>18.64</v>
      </c>
      <c r="O27" t="n">
        <v>15605.44</v>
      </c>
      <c r="P27" t="n">
        <v>506.69</v>
      </c>
      <c r="Q27" t="n">
        <v>5854.62</v>
      </c>
      <c r="R27" t="n">
        <v>632.78</v>
      </c>
      <c r="S27" t="n">
        <v>149.49</v>
      </c>
      <c r="T27" t="n">
        <v>236960.37</v>
      </c>
      <c r="U27" t="n">
        <v>0.24</v>
      </c>
      <c r="V27" t="n">
        <v>0.64</v>
      </c>
      <c r="W27" t="n">
        <v>14.15</v>
      </c>
      <c r="X27" t="n">
        <v>14.27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2.1284</v>
      </c>
      <c r="E28" t="n">
        <v>46.98</v>
      </c>
      <c r="F28" t="n">
        <v>41.48</v>
      </c>
      <c r="G28" t="n">
        <v>18.85</v>
      </c>
      <c r="H28" t="n">
        <v>0.28</v>
      </c>
      <c r="I28" t="n">
        <v>132</v>
      </c>
      <c r="J28" t="n">
        <v>125.95</v>
      </c>
      <c r="K28" t="n">
        <v>45</v>
      </c>
      <c r="L28" t="n">
        <v>2</v>
      </c>
      <c r="M28" t="n">
        <v>130</v>
      </c>
      <c r="N28" t="n">
        <v>18.95</v>
      </c>
      <c r="O28" t="n">
        <v>15767.7</v>
      </c>
      <c r="P28" t="n">
        <v>364.75</v>
      </c>
      <c r="Q28" t="n">
        <v>5852.06</v>
      </c>
      <c r="R28" t="n">
        <v>321.34</v>
      </c>
      <c r="S28" t="n">
        <v>149.49</v>
      </c>
      <c r="T28" t="n">
        <v>82419.12</v>
      </c>
      <c r="U28" t="n">
        <v>0.47</v>
      </c>
      <c r="V28" t="n">
        <v>0.78</v>
      </c>
      <c r="W28" t="n">
        <v>13.74</v>
      </c>
      <c r="X28" t="n">
        <v>4.94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2.2227</v>
      </c>
      <c r="E29" t="n">
        <v>44.99</v>
      </c>
      <c r="F29" t="n">
        <v>40.33</v>
      </c>
      <c r="G29" t="n">
        <v>24.44</v>
      </c>
      <c r="H29" t="n">
        <v>0.42</v>
      </c>
      <c r="I29" t="n">
        <v>99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333.16</v>
      </c>
      <c r="Q29" t="n">
        <v>5852.78</v>
      </c>
      <c r="R29" t="n">
        <v>278.16</v>
      </c>
      <c r="S29" t="n">
        <v>149.49</v>
      </c>
      <c r="T29" t="n">
        <v>60996.56</v>
      </c>
      <c r="U29" t="n">
        <v>0.54</v>
      </c>
      <c r="V29" t="n">
        <v>0.8</v>
      </c>
      <c r="W29" t="n">
        <v>13.83</v>
      </c>
      <c r="X29" t="n">
        <v>3.79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1.3596</v>
      </c>
      <c r="E30" t="n">
        <v>73.55</v>
      </c>
      <c r="F30" t="n">
        <v>55.6</v>
      </c>
      <c r="G30" t="n">
        <v>6.88</v>
      </c>
      <c r="H30" t="n">
        <v>0.11</v>
      </c>
      <c r="I30" t="n">
        <v>485</v>
      </c>
      <c r="J30" t="n">
        <v>159.12</v>
      </c>
      <c r="K30" t="n">
        <v>50.28</v>
      </c>
      <c r="L30" t="n">
        <v>1</v>
      </c>
      <c r="M30" t="n">
        <v>483</v>
      </c>
      <c r="N30" t="n">
        <v>27.84</v>
      </c>
      <c r="O30" t="n">
        <v>19859.16</v>
      </c>
      <c r="P30" t="n">
        <v>666.0599999999999</v>
      </c>
      <c r="Q30" t="n">
        <v>5856.5</v>
      </c>
      <c r="R30" t="n">
        <v>793.27</v>
      </c>
      <c r="S30" t="n">
        <v>149.49</v>
      </c>
      <c r="T30" t="n">
        <v>316620.12</v>
      </c>
      <c r="U30" t="n">
        <v>0.19</v>
      </c>
      <c r="V30" t="n">
        <v>0.58</v>
      </c>
      <c r="W30" t="n">
        <v>14.33</v>
      </c>
      <c r="X30" t="n">
        <v>19.04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1.9573</v>
      </c>
      <c r="E31" t="n">
        <v>51.09</v>
      </c>
      <c r="F31" t="n">
        <v>43.13</v>
      </c>
      <c r="G31" t="n">
        <v>14.79</v>
      </c>
      <c r="H31" t="n">
        <v>0.22</v>
      </c>
      <c r="I31" t="n">
        <v>175</v>
      </c>
      <c r="J31" t="n">
        <v>160.54</v>
      </c>
      <c r="K31" t="n">
        <v>50.28</v>
      </c>
      <c r="L31" t="n">
        <v>2</v>
      </c>
      <c r="M31" t="n">
        <v>173</v>
      </c>
      <c r="N31" t="n">
        <v>28.26</v>
      </c>
      <c r="O31" t="n">
        <v>20034.4</v>
      </c>
      <c r="P31" t="n">
        <v>482.19</v>
      </c>
      <c r="Q31" t="n">
        <v>5852.26</v>
      </c>
      <c r="R31" t="n">
        <v>375.87</v>
      </c>
      <c r="S31" t="n">
        <v>149.49</v>
      </c>
      <c r="T31" t="n">
        <v>109469.7</v>
      </c>
      <c r="U31" t="n">
        <v>0.4</v>
      </c>
      <c r="V31" t="n">
        <v>0.75</v>
      </c>
      <c r="W31" t="n">
        <v>13.82</v>
      </c>
      <c r="X31" t="n">
        <v>6.59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2.1836</v>
      </c>
      <c r="E32" t="n">
        <v>45.8</v>
      </c>
      <c r="F32" t="n">
        <v>40.25</v>
      </c>
      <c r="G32" t="n">
        <v>24.15</v>
      </c>
      <c r="H32" t="n">
        <v>0.33</v>
      </c>
      <c r="I32" t="n">
        <v>100</v>
      </c>
      <c r="J32" t="n">
        <v>161.97</v>
      </c>
      <c r="K32" t="n">
        <v>50.28</v>
      </c>
      <c r="L32" t="n">
        <v>3</v>
      </c>
      <c r="M32" t="n">
        <v>97</v>
      </c>
      <c r="N32" t="n">
        <v>28.69</v>
      </c>
      <c r="O32" t="n">
        <v>20210.21</v>
      </c>
      <c r="P32" t="n">
        <v>411.03</v>
      </c>
      <c r="Q32" t="n">
        <v>5851.28</v>
      </c>
      <c r="R32" t="n">
        <v>279.94</v>
      </c>
      <c r="S32" t="n">
        <v>149.49</v>
      </c>
      <c r="T32" t="n">
        <v>61882.62</v>
      </c>
      <c r="U32" t="n">
        <v>0.53</v>
      </c>
      <c r="V32" t="n">
        <v>0.8100000000000001</v>
      </c>
      <c r="W32" t="n">
        <v>13.7</v>
      </c>
      <c r="X32" t="n">
        <v>3.72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2.2665</v>
      </c>
      <c r="E33" t="n">
        <v>44.12</v>
      </c>
      <c r="F33" t="n">
        <v>39.38</v>
      </c>
      <c r="G33" t="n">
        <v>31.5</v>
      </c>
      <c r="H33" t="n">
        <v>0.43</v>
      </c>
      <c r="I33" t="n">
        <v>75</v>
      </c>
      <c r="J33" t="n">
        <v>163.4</v>
      </c>
      <c r="K33" t="n">
        <v>50.28</v>
      </c>
      <c r="L33" t="n">
        <v>4</v>
      </c>
      <c r="M33" t="n">
        <v>3</v>
      </c>
      <c r="N33" t="n">
        <v>29.12</v>
      </c>
      <c r="O33" t="n">
        <v>20386.62</v>
      </c>
      <c r="P33" t="n">
        <v>374.96</v>
      </c>
      <c r="Q33" t="n">
        <v>5852.61</v>
      </c>
      <c r="R33" t="n">
        <v>247.6</v>
      </c>
      <c r="S33" t="n">
        <v>149.49</v>
      </c>
      <c r="T33" t="n">
        <v>45837.83</v>
      </c>
      <c r="U33" t="n">
        <v>0.6</v>
      </c>
      <c r="V33" t="n">
        <v>0.82</v>
      </c>
      <c r="W33" t="n">
        <v>13.75</v>
      </c>
      <c r="X33" t="n">
        <v>2.85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2.2664</v>
      </c>
      <c r="E34" t="n">
        <v>44.12</v>
      </c>
      <c r="F34" t="n">
        <v>39.38</v>
      </c>
      <c r="G34" t="n">
        <v>31.51</v>
      </c>
      <c r="H34" t="n">
        <v>0.54</v>
      </c>
      <c r="I34" t="n">
        <v>75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378.02</v>
      </c>
      <c r="Q34" t="n">
        <v>5852.44</v>
      </c>
      <c r="R34" t="n">
        <v>247.47</v>
      </c>
      <c r="S34" t="n">
        <v>149.49</v>
      </c>
      <c r="T34" t="n">
        <v>45769.18</v>
      </c>
      <c r="U34" t="n">
        <v>0.6</v>
      </c>
      <c r="V34" t="n">
        <v>0.82</v>
      </c>
      <c r="W34" t="n">
        <v>13.76</v>
      </c>
      <c r="X34" t="n">
        <v>2.85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1.9825</v>
      </c>
      <c r="E35" t="n">
        <v>50.44</v>
      </c>
      <c r="F35" t="n">
        <v>44.81</v>
      </c>
      <c r="G35" t="n">
        <v>12.39</v>
      </c>
      <c r="H35" t="n">
        <v>0.22</v>
      </c>
      <c r="I35" t="n">
        <v>217</v>
      </c>
      <c r="J35" t="n">
        <v>80.84</v>
      </c>
      <c r="K35" t="n">
        <v>35.1</v>
      </c>
      <c r="L35" t="n">
        <v>1</v>
      </c>
      <c r="M35" t="n">
        <v>202</v>
      </c>
      <c r="N35" t="n">
        <v>9.74</v>
      </c>
      <c r="O35" t="n">
        <v>10204.21</v>
      </c>
      <c r="P35" t="n">
        <v>299.02</v>
      </c>
      <c r="Q35" t="n">
        <v>5852.72</v>
      </c>
      <c r="R35" t="n">
        <v>431.69</v>
      </c>
      <c r="S35" t="n">
        <v>149.49</v>
      </c>
      <c r="T35" t="n">
        <v>137171.72</v>
      </c>
      <c r="U35" t="n">
        <v>0.35</v>
      </c>
      <c r="V35" t="n">
        <v>0.72</v>
      </c>
      <c r="W35" t="n">
        <v>13.91</v>
      </c>
      <c r="X35" t="n">
        <v>8.27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2.0925</v>
      </c>
      <c r="E36" t="n">
        <v>47.79</v>
      </c>
      <c r="F36" t="n">
        <v>42.99</v>
      </c>
      <c r="G36" t="n">
        <v>15.26</v>
      </c>
      <c r="H36" t="n">
        <v>0.43</v>
      </c>
      <c r="I36" t="n">
        <v>169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274.84</v>
      </c>
      <c r="Q36" t="n">
        <v>5856.46</v>
      </c>
      <c r="R36" t="n">
        <v>363.74</v>
      </c>
      <c r="S36" t="n">
        <v>149.49</v>
      </c>
      <c r="T36" t="n">
        <v>103435.7</v>
      </c>
      <c r="U36" t="n">
        <v>0.41</v>
      </c>
      <c r="V36" t="n">
        <v>0.75</v>
      </c>
      <c r="W36" t="n">
        <v>14.02</v>
      </c>
      <c r="X36" t="n">
        <v>6.45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1.7417</v>
      </c>
      <c r="E37" t="n">
        <v>57.42</v>
      </c>
      <c r="F37" t="n">
        <v>48.49</v>
      </c>
      <c r="G37" t="n">
        <v>9.390000000000001</v>
      </c>
      <c r="H37" t="n">
        <v>0.16</v>
      </c>
      <c r="I37" t="n">
        <v>310</v>
      </c>
      <c r="J37" t="n">
        <v>107.41</v>
      </c>
      <c r="K37" t="n">
        <v>41.65</v>
      </c>
      <c r="L37" t="n">
        <v>1</v>
      </c>
      <c r="M37" t="n">
        <v>308</v>
      </c>
      <c r="N37" t="n">
        <v>14.77</v>
      </c>
      <c r="O37" t="n">
        <v>13481.73</v>
      </c>
      <c r="P37" t="n">
        <v>427.53</v>
      </c>
      <c r="Q37" t="n">
        <v>5853.49</v>
      </c>
      <c r="R37" t="n">
        <v>555.12</v>
      </c>
      <c r="S37" t="n">
        <v>149.49</v>
      </c>
      <c r="T37" t="n">
        <v>198420.52</v>
      </c>
      <c r="U37" t="n">
        <v>0.27</v>
      </c>
      <c r="V37" t="n">
        <v>0.67</v>
      </c>
      <c r="W37" t="n">
        <v>14.06</v>
      </c>
      <c r="X37" t="n">
        <v>11.95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2.1836</v>
      </c>
      <c r="E38" t="n">
        <v>45.8</v>
      </c>
      <c r="F38" t="n">
        <v>41.09</v>
      </c>
      <c r="G38" t="n">
        <v>20.55</v>
      </c>
      <c r="H38" t="n">
        <v>0.32</v>
      </c>
      <c r="I38" t="n">
        <v>120</v>
      </c>
      <c r="J38" t="n">
        <v>108.68</v>
      </c>
      <c r="K38" t="n">
        <v>41.65</v>
      </c>
      <c r="L38" t="n">
        <v>2</v>
      </c>
      <c r="M38" t="n">
        <v>23</v>
      </c>
      <c r="N38" t="n">
        <v>15.03</v>
      </c>
      <c r="O38" t="n">
        <v>13638.32</v>
      </c>
      <c r="P38" t="n">
        <v>310.54</v>
      </c>
      <c r="Q38" t="n">
        <v>5854.19</v>
      </c>
      <c r="R38" t="n">
        <v>303.22</v>
      </c>
      <c r="S38" t="n">
        <v>149.49</v>
      </c>
      <c r="T38" t="n">
        <v>73420.03999999999</v>
      </c>
      <c r="U38" t="n">
        <v>0.49</v>
      </c>
      <c r="V38" t="n">
        <v>0.79</v>
      </c>
      <c r="W38" t="n">
        <v>13.87</v>
      </c>
      <c r="X38" t="n">
        <v>4.56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2.1898</v>
      </c>
      <c r="E39" t="n">
        <v>45.67</v>
      </c>
      <c r="F39" t="n">
        <v>41.01</v>
      </c>
      <c r="G39" t="n">
        <v>20.85</v>
      </c>
      <c r="H39" t="n">
        <v>0.48</v>
      </c>
      <c r="I39" t="n">
        <v>118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311.87</v>
      </c>
      <c r="Q39" t="n">
        <v>5854.14</v>
      </c>
      <c r="R39" t="n">
        <v>300.37</v>
      </c>
      <c r="S39" t="n">
        <v>149.49</v>
      </c>
      <c r="T39" t="n">
        <v>72004.32000000001</v>
      </c>
      <c r="U39" t="n">
        <v>0.5</v>
      </c>
      <c r="V39" t="n">
        <v>0.79</v>
      </c>
      <c r="W39" t="n">
        <v>13.87</v>
      </c>
      <c r="X39" t="n">
        <v>4.47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1.9767</v>
      </c>
      <c r="E40" t="n">
        <v>50.59</v>
      </c>
      <c r="F40" t="n">
        <v>45.53</v>
      </c>
      <c r="G40" t="n">
        <v>11.62</v>
      </c>
      <c r="H40" t="n">
        <v>0.28</v>
      </c>
      <c r="I40" t="n">
        <v>235</v>
      </c>
      <c r="J40" t="n">
        <v>61.76</v>
      </c>
      <c r="K40" t="n">
        <v>28.92</v>
      </c>
      <c r="L40" t="n">
        <v>1</v>
      </c>
      <c r="M40" t="n">
        <v>0</v>
      </c>
      <c r="N40" t="n">
        <v>6.84</v>
      </c>
      <c r="O40" t="n">
        <v>7851.41</v>
      </c>
      <c r="P40" t="n">
        <v>243.69</v>
      </c>
      <c r="Q40" t="n">
        <v>5857.19</v>
      </c>
      <c r="R40" t="n">
        <v>444.91</v>
      </c>
      <c r="S40" t="n">
        <v>149.49</v>
      </c>
      <c r="T40" t="n">
        <v>143690.61</v>
      </c>
      <c r="U40" t="n">
        <v>0.34</v>
      </c>
      <c r="V40" t="n">
        <v>0.71</v>
      </c>
      <c r="W40" t="n">
        <v>14.23</v>
      </c>
      <c r="X40" t="n">
        <v>8.98</v>
      </c>
      <c r="Y40" t="n">
        <v>2</v>
      </c>
      <c r="Z40" t="n">
        <v>10</v>
      </c>
    </row>
    <row r="41">
      <c r="A41" t="n">
        <v>0</v>
      </c>
      <c r="B41" t="n">
        <v>85</v>
      </c>
      <c r="C41" t="inlineStr">
        <is>
          <t xml:space="preserve">CONCLUIDO	</t>
        </is>
      </c>
      <c r="D41" t="n">
        <v>1.3021</v>
      </c>
      <c r="E41" t="n">
        <v>76.8</v>
      </c>
      <c r="F41" t="n">
        <v>56.94</v>
      </c>
      <c r="G41" t="n">
        <v>6.62</v>
      </c>
      <c r="H41" t="n">
        <v>0.11</v>
      </c>
      <c r="I41" t="n">
        <v>516</v>
      </c>
      <c r="J41" t="n">
        <v>167.88</v>
      </c>
      <c r="K41" t="n">
        <v>51.39</v>
      </c>
      <c r="L41" t="n">
        <v>1</v>
      </c>
      <c r="M41" t="n">
        <v>514</v>
      </c>
      <c r="N41" t="n">
        <v>30.49</v>
      </c>
      <c r="O41" t="n">
        <v>20939.59</v>
      </c>
      <c r="P41" t="n">
        <v>708.74</v>
      </c>
      <c r="Q41" t="n">
        <v>5857.34</v>
      </c>
      <c r="R41" t="n">
        <v>837.29</v>
      </c>
      <c r="S41" t="n">
        <v>149.49</v>
      </c>
      <c r="T41" t="n">
        <v>338477.01</v>
      </c>
      <c r="U41" t="n">
        <v>0.18</v>
      </c>
      <c r="V41" t="n">
        <v>0.57</v>
      </c>
      <c r="W41" t="n">
        <v>14.42</v>
      </c>
      <c r="X41" t="n">
        <v>20.38</v>
      </c>
      <c r="Y41" t="n">
        <v>2</v>
      </c>
      <c r="Z41" t="n">
        <v>10</v>
      </c>
    </row>
    <row r="42">
      <c r="A42" t="n">
        <v>1</v>
      </c>
      <c r="B42" t="n">
        <v>85</v>
      </c>
      <c r="C42" t="inlineStr">
        <is>
          <t xml:space="preserve">CONCLUIDO	</t>
        </is>
      </c>
      <c r="D42" t="n">
        <v>1.9164</v>
      </c>
      <c r="E42" t="n">
        <v>52.18</v>
      </c>
      <c r="F42" t="n">
        <v>43.54</v>
      </c>
      <c r="G42" t="n">
        <v>14.12</v>
      </c>
      <c r="H42" t="n">
        <v>0.21</v>
      </c>
      <c r="I42" t="n">
        <v>185</v>
      </c>
      <c r="J42" t="n">
        <v>169.33</v>
      </c>
      <c r="K42" t="n">
        <v>51.39</v>
      </c>
      <c r="L42" t="n">
        <v>2</v>
      </c>
      <c r="M42" t="n">
        <v>183</v>
      </c>
      <c r="N42" t="n">
        <v>30.94</v>
      </c>
      <c r="O42" t="n">
        <v>21118.46</v>
      </c>
      <c r="P42" t="n">
        <v>510.03</v>
      </c>
      <c r="Q42" t="n">
        <v>5852.57</v>
      </c>
      <c r="R42" t="n">
        <v>389.6</v>
      </c>
      <c r="S42" t="n">
        <v>149.49</v>
      </c>
      <c r="T42" t="n">
        <v>116284.27</v>
      </c>
      <c r="U42" t="n">
        <v>0.38</v>
      </c>
      <c r="V42" t="n">
        <v>0.74</v>
      </c>
      <c r="W42" t="n">
        <v>13.85</v>
      </c>
      <c r="X42" t="n">
        <v>7</v>
      </c>
      <c r="Y42" t="n">
        <v>2</v>
      </c>
      <c r="Z42" t="n">
        <v>10</v>
      </c>
    </row>
    <row r="43">
      <c r="A43" t="n">
        <v>2</v>
      </c>
      <c r="B43" t="n">
        <v>85</v>
      </c>
      <c r="C43" t="inlineStr">
        <is>
          <t xml:space="preserve">CONCLUIDO	</t>
        </is>
      </c>
      <c r="D43" t="n">
        <v>2.1521</v>
      </c>
      <c r="E43" t="n">
        <v>46.47</v>
      </c>
      <c r="F43" t="n">
        <v>40.5</v>
      </c>
      <c r="G43" t="n">
        <v>22.93</v>
      </c>
      <c r="H43" t="n">
        <v>0.31</v>
      </c>
      <c r="I43" t="n">
        <v>106</v>
      </c>
      <c r="J43" t="n">
        <v>170.79</v>
      </c>
      <c r="K43" t="n">
        <v>51.39</v>
      </c>
      <c r="L43" t="n">
        <v>3</v>
      </c>
      <c r="M43" t="n">
        <v>104</v>
      </c>
      <c r="N43" t="n">
        <v>31.4</v>
      </c>
      <c r="O43" t="n">
        <v>21297.94</v>
      </c>
      <c r="P43" t="n">
        <v>438.45</v>
      </c>
      <c r="Q43" t="n">
        <v>5851.41</v>
      </c>
      <c r="R43" t="n">
        <v>288.55</v>
      </c>
      <c r="S43" t="n">
        <v>149.49</v>
      </c>
      <c r="T43" t="n">
        <v>66155.55</v>
      </c>
      <c r="U43" t="n">
        <v>0.52</v>
      </c>
      <c r="V43" t="n">
        <v>0.8</v>
      </c>
      <c r="W43" t="n">
        <v>13.71</v>
      </c>
      <c r="X43" t="n">
        <v>3.97</v>
      </c>
      <c r="Y43" t="n">
        <v>2</v>
      </c>
      <c r="Z43" t="n">
        <v>10</v>
      </c>
    </row>
    <row r="44">
      <c r="A44" t="n">
        <v>3</v>
      </c>
      <c r="B44" t="n">
        <v>85</v>
      </c>
      <c r="C44" t="inlineStr">
        <is>
          <t xml:space="preserve">CONCLUIDO	</t>
        </is>
      </c>
      <c r="D44" t="n">
        <v>2.2659</v>
      </c>
      <c r="E44" t="n">
        <v>44.13</v>
      </c>
      <c r="F44" t="n">
        <v>39.29</v>
      </c>
      <c r="G44" t="n">
        <v>32.29</v>
      </c>
      <c r="H44" t="n">
        <v>0.41</v>
      </c>
      <c r="I44" t="n">
        <v>73</v>
      </c>
      <c r="J44" t="n">
        <v>172.25</v>
      </c>
      <c r="K44" t="n">
        <v>51.39</v>
      </c>
      <c r="L44" t="n">
        <v>4</v>
      </c>
      <c r="M44" t="n">
        <v>31</v>
      </c>
      <c r="N44" t="n">
        <v>31.86</v>
      </c>
      <c r="O44" t="n">
        <v>21478.05</v>
      </c>
      <c r="P44" t="n">
        <v>389.66</v>
      </c>
      <c r="Q44" t="n">
        <v>5851.34</v>
      </c>
      <c r="R44" t="n">
        <v>245.77</v>
      </c>
      <c r="S44" t="n">
        <v>149.49</v>
      </c>
      <c r="T44" t="n">
        <v>44930.26</v>
      </c>
      <c r="U44" t="n">
        <v>0.61</v>
      </c>
      <c r="V44" t="n">
        <v>0.82</v>
      </c>
      <c r="W44" t="n">
        <v>13.71</v>
      </c>
      <c r="X44" t="n">
        <v>2.76</v>
      </c>
      <c r="Y44" t="n">
        <v>2</v>
      </c>
      <c r="Z44" t="n">
        <v>10</v>
      </c>
    </row>
    <row r="45">
      <c r="A45" t="n">
        <v>4</v>
      </c>
      <c r="B45" t="n">
        <v>85</v>
      </c>
      <c r="C45" t="inlineStr">
        <is>
          <t xml:space="preserve">CONCLUIDO	</t>
        </is>
      </c>
      <c r="D45" t="n">
        <v>2.2763</v>
      </c>
      <c r="E45" t="n">
        <v>43.93</v>
      </c>
      <c r="F45" t="n">
        <v>39.19</v>
      </c>
      <c r="G45" t="n">
        <v>33.59</v>
      </c>
      <c r="H45" t="n">
        <v>0.51</v>
      </c>
      <c r="I45" t="n">
        <v>70</v>
      </c>
      <c r="J45" t="n">
        <v>173.71</v>
      </c>
      <c r="K45" t="n">
        <v>51.39</v>
      </c>
      <c r="L45" t="n">
        <v>5</v>
      </c>
      <c r="M45" t="n">
        <v>0</v>
      </c>
      <c r="N45" t="n">
        <v>32.32</v>
      </c>
      <c r="O45" t="n">
        <v>21658.78</v>
      </c>
      <c r="P45" t="n">
        <v>387.64</v>
      </c>
      <c r="Q45" t="n">
        <v>5851.93</v>
      </c>
      <c r="R45" t="n">
        <v>241.48</v>
      </c>
      <c r="S45" t="n">
        <v>149.49</v>
      </c>
      <c r="T45" t="n">
        <v>42799.23</v>
      </c>
      <c r="U45" t="n">
        <v>0.62</v>
      </c>
      <c r="V45" t="n">
        <v>0.83</v>
      </c>
      <c r="W45" t="n">
        <v>13.74</v>
      </c>
      <c r="X45" t="n">
        <v>2.65</v>
      </c>
      <c r="Y45" t="n">
        <v>2</v>
      </c>
      <c r="Z45" t="n">
        <v>10</v>
      </c>
    </row>
    <row r="46">
      <c r="A46" t="n">
        <v>0</v>
      </c>
      <c r="B46" t="n">
        <v>20</v>
      </c>
      <c r="C46" t="inlineStr">
        <is>
          <t xml:space="preserve">CONCLUIDO	</t>
        </is>
      </c>
      <c r="D46" t="n">
        <v>1.8828</v>
      </c>
      <c r="E46" t="n">
        <v>53.11</v>
      </c>
      <c r="F46" t="n">
        <v>47.77</v>
      </c>
      <c r="G46" t="n">
        <v>9.75</v>
      </c>
      <c r="H46" t="n">
        <v>0.34</v>
      </c>
      <c r="I46" t="n">
        <v>294</v>
      </c>
      <c r="J46" t="n">
        <v>51.33</v>
      </c>
      <c r="K46" t="n">
        <v>24.83</v>
      </c>
      <c r="L46" t="n">
        <v>1</v>
      </c>
      <c r="M46" t="n">
        <v>0</v>
      </c>
      <c r="N46" t="n">
        <v>5.51</v>
      </c>
      <c r="O46" t="n">
        <v>6564.78</v>
      </c>
      <c r="P46" t="n">
        <v>227.06</v>
      </c>
      <c r="Q46" t="n">
        <v>5859.9</v>
      </c>
      <c r="R46" t="n">
        <v>517.13</v>
      </c>
      <c r="S46" t="n">
        <v>149.49</v>
      </c>
      <c r="T46" t="n">
        <v>179504.65</v>
      </c>
      <c r="U46" t="n">
        <v>0.29</v>
      </c>
      <c r="V46" t="n">
        <v>0.68</v>
      </c>
      <c r="W46" t="n">
        <v>14.4</v>
      </c>
      <c r="X46" t="n">
        <v>11.22</v>
      </c>
      <c r="Y46" t="n">
        <v>2</v>
      </c>
      <c r="Z46" t="n">
        <v>10</v>
      </c>
    </row>
    <row r="47">
      <c r="A47" t="n">
        <v>0</v>
      </c>
      <c r="B47" t="n">
        <v>65</v>
      </c>
      <c r="C47" t="inlineStr">
        <is>
          <t xml:space="preserve">CONCLUIDO	</t>
        </is>
      </c>
      <c r="D47" t="n">
        <v>1.5392</v>
      </c>
      <c r="E47" t="n">
        <v>64.97</v>
      </c>
      <c r="F47" t="n">
        <v>51.98</v>
      </c>
      <c r="G47" t="n">
        <v>7.86</v>
      </c>
      <c r="H47" t="n">
        <v>0.13</v>
      </c>
      <c r="I47" t="n">
        <v>397</v>
      </c>
      <c r="J47" t="n">
        <v>133.21</v>
      </c>
      <c r="K47" t="n">
        <v>46.47</v>
      </c>
      <c r="L47" t="n">
        <v>1</v>
      </c>
      <c r="M47" t="n">
        <v>395</v>
      </c>
      <c r="N47" t="n">
        <v>20.75</v>
      </c>
      <c r="O47" t="n">
        <v>16663.42</v>
      </c>
      <c r="P47" t="n">
        <v>545.9</v>
      </c>
      <c r="Q47" t="n">
        <v>5856.44</v>
      </c>
      <c r="R47" t="n">
        <v>672.02</v>
      </c>
      <c r="S47" t="n">
        <v>149.49</v>
      </c>
      <c r="T47" t="n">
        <v>256437.9</v>
      </c>
      <c r="U47" t="n">
        <v>0.22</v>
      </c>
      <c r="V47" t="n">
        <v>0.62</v>
      </c>
      <c r="W47" t="n">
        <v>14.19</v>
      </c>
      <c r="X47" t="n">
        <v>15.43</v>
      </c>
      <c r="Y47" t="n">
        <v>2</v>
      </c>
      <c r="Z47" t="n">
        <v>10</v>
      </c>
    </row>
    <row r="48">
      <c r="A48" t="n">
        <v>1</v>
      </c>
      <c r="B48" t="n">
        <v>65</v>
      </c>
      <c r="C48" t="inlineStr">
        <is>
          <t xml:space="preserve">CONCLUIDO	</t>
        </is>
      </c>
      <c r="D48" t="n">
        <v>2.0812</v>
      </c>
      <c r="E48" t="n">
        <v>48.05</v>
      </c>
      <c r="F48" t="n">
        <v>41.95</v>
      </c>
      <c r="G48" t="n">
        <v>17.48</v>
      </c>
      <c r="H48" t="n">
        <v>0.26</v>
      </c>
      <c r="I48" t="n">
        <v>144</v>
      </c>
      <c r="J48" t="n">
        <v>134.55</v>
      </c>
      <c r="K48" t="n">
        <v>46.47</v>
      </c>
      <c r="L48" t="n">
        <v>2</v>
      </c>
      <c r="M48" t="n">
        <v>142</v>
      </c>
      <c r="N48" t="n">
        <v>21.09</v>
      </c>
      <c r="O48" t="n">
        <v>16828.84</v>
      </c>
      <c r="P48" t="n">
        <v>396.55</v>
      </c>
      <c r="Q48" t="n">
        <v>5851.55</v>
      </c>
      <c r="R48" t="n">
        <v>336.71</v>
      </c>
      <c r="S48" t="n">
        <v>149.49</v>
      </c>
      <c r="T48" t="n">
        <v>90045.69</v>
      </c>
      <c r="U48" t="n">
        <v>0.44</v>
      </c>
      <c r="V48" t="n">
        <v>0.77</v>
      </c>
      <c r="W48" t="n">
        <v>13.77</v>
      </c>
      <c r="X48" t="n">
        <v>5.42</v>
      </c>
      <c r="Y48" t="n">
        <v>2</v>
      </c>
      <c r="Z48" t="n">
        <v>10</v>
      </c>
    </row>
    <row r="49">
      <c r="A49" t="n">
        <v>2</v>
      </c>
      <c r="B49" t="n">
        <v>65</v>
      </c>
      <c r="C49" t="inlineStr">
        <is>
          <t xml:space="preserve">CONCLUIDO	</t>
        </is>
      </c>
      <c r="D49" t="n">
        <v>2.2379</v>
      </c>
      <c r="E49" t="n">
        <v>44.68</v>
      </c>
      <c r="F49" t="n">
        <v>40</v>
      </c>
      <c r="G49" t="n">
        <v>26.09</v>
      </c>
      <c r="H49" t="n">
        <v>0.39</v>
      </c>
      <c r="I49" t="n">
        <v>92</v>
      </c>
      <c r="J49" t="n">
        <v>135.9</v>
      </c>
      <c r="K49" t="n">
        <v>46.47</v>
      </c>
      <c r="L49" t="n">
        <v>3</v>
      </c>
      <c r="M49" t="n">
        <v>5</v>
      </c>
      <c r="N49" t="n">
        <v>21.43</v>
      </c>
      <c r="O49" t="n">
        <v>16994.64</v>
      </c>
      <c r="P49" t="n">
        <v>342.99</v>
      </c>
      <c r="Q49" t="n">
        <v>5852.84</v>
      </c>
      <c r="R49" t="n">
        <v>267.74</v>
      </c>
      <c r="S49" t="n">
        <v>149.49</v>
      </c>
      <c r="T49" t="n">
        <v>55822.22</v>
      </c>
      <c r="U49" t="n">
        <v>0.5600000000000001</v>
      </c>
      <c r="V49" t="n">
        <v>0.8100000000000001</v>
      </c>
      <c r="W49" t="n">
        <v>13.79</v>
      </c>
      <c r="X49" t="n">
        <v>3.47</v>
      </c>
      <c r="Y49" t="n">
        <v>2</v>
      </c>
      <c r="Z49" t="n">
        <v>10</v>
      </c>
    </row>
    <row r="50">
      <c r="A50" t="n">
        <v>3</v>
      </c>
      <c r="B50" t="n">
        <v>65</v>
      </c>
      <c r="C50" t="inlineStr">
        <is>
          <t xml:space="preserve">CONCLUIDO	</t>
        </is>
      </c>
      <c r="D50" t="n">
        <v>2.2415</v>
      </c>
      <c r="E50" t="n">
        <v>44.61</v>
      </c>
      <c r="F50" t="n">
        <v>39.95</v>
      </c>
      <c r="G50" t="n">
        <v>26.34</v>
      </c>
      <c r="H50" t="n">
        <v>0.52</v>
      </c>
      <c r="I50" t="n">
        <v>91</v>
      </c>
      <c r="J50" t="n">
        <v>137.25</v>
      </c>
      <c r="K50" t="n">
        <v>46.47</v>
      </c>
      <c r="L50" t="n">
        <v>4</v>
      </c>
      <c r="M50" t="n">
        <v>0</v>
      </c>
      <c r="N50" t="n">
        <v>21.78</v>
      </c>
      <c r="O50" t="n">
        <v>17160.92</v>
      </c>
      <c r="P50" t="n">
        <v>345.31</v>
      </c>
      <c r="Q50" t="n">
        <v>5853.16</v>
      </c>
      <c r="R50" t="n">
        <v>265.99</v>
      </c>
      <c r="S50" t="n">
        <v>149.49</v>
      </c>
      <c r="T50" t="n">
        <v>54952.47</v>
      </c>
      <c r="U50" t="n">
        <v>0.5600000000000001</v>
      </c>
      <c r="V50" t="n">
        <v>0.8100000000000001</v>
      </c>
      <c r="W50" t="n">
        <v>13.8</v>
      </c>
      <c r="X50" t="n">
        <v>3.42</v>
      </c>
      <c r="Y50" t="n">
        <v>2</v>
      </c>
      <c r="Z50" t="n">
        <v>10</v>
      </c>
    </row>
    <row r="51">
      <c r="A51" t="n">
        <v>0</v>
      </c>
      <c r="B51" t="n">
        <v>75</v>
      </c>
      <c r="C51" t="inlineStr">
        <is>
          <t xml:space="preserve">CONCLUIDO	</t>
        </is>
      </c>
      <c r="D51" t="n">
        <v>1.4202</v>
      </c>
      <c r="E51" t="n">
        <v>70.41</v>
      </c>
      <c r="F51" t="n">
        <v>54.27</v>
      </c>
      <c r="G51" t="n">
        <v>7.17</v>
      </c>
      <c r="H51" t="n">
        <v>0.12</v>
      </c>
      <c r="I51" t="n">
        <v>454</v>
      </c>
      <c r="J51" t="n">
        <v>150.44</v>
      </c>
      <c r="K51" t="n">
        <v>49.1</v>
      </c>
      <c r="L51" t="n">
        <v>1</v>
      </c>
      <c r="M51" t="n">
        <v>452</v>
      </c>
      <c r="N51" t="n">
        <v>25.34</v>
      </c>
      <c r="O51" t="n">
        <v>18787.76</v>
      </c>
      <c r="P51" t="n">
        <v>624.14</v>
      </c>
      <c r="Q51" t="n">
        <v>5855.92</v>
      </c>
      <c r="R51" t="n">
        <v>749.67</v>
      </c>
      <c r="S51" t="n">
        <v>149.49</v>
      </c>
      <c r="T51" t="n">
        <v>294976.02</v>
      </c>
      <c r="U51" t="n">
        <v>0.2</v>
      </c>
      <c r="V51" t="n">
        <v>0.6</v>
      </c>
      <c r="W51" t="n">
        <v>14.25</v>
      </c>
      <c r="X51" t="n">
        <v>17.71</v>
      </c>
      <c r="Y51" t="n">
        <v>2</v>
      </c>
      <c r="Z51" t="n">
        <v>10</v>
      </c>
    </row>
    <row r="52">
      <c r="A52" t="n">
        <v>1</v>
      </c>
      <c r="B52" t="n">
        <v>75</v>
      </c>
      <c r="C52" t="inlineStr">
        <is>
          <t xml:space="preserve">CONCLUIDO	</t>
        </is>
      </c>
      <c r="D52" t="n">
        <v>1.9967</v>
      </c>
      <c r="E52" t="n">
        <v>50.08</v>
      </c>
      <c r="F52" t="n">
        <v>42.77</v>
      </c>
      <c r="G52" t="n">
        <v>15.55</v>
      </c>
      <c r="H52" t="n">
        <v>0.23</v>
      </c>
      <c r="I52" t="n">
        <v>165</v>
      </c>
      <c r="J52" t="n">
        <v>151.83</v>
      </c>
      <c r="K52" t="n">
        <v>49.1</v>
      </c>
      <c r="L52" t="n">
        <v>2</v>
      </c>
      <c r="M52" t="n">
        <v>163</v>
      </c>
      <c r="N52" t="n">
        <v>25.73</v>
      </c>
      <c r="O52" t="n">
        <v>18959.54</v>
      </c>
      <c r="P52" t="n">
        <v>455.25</v>
      </c>
      <c r="Q52" t="n">
        <v>5852.28</v>
      </c>
      <c r="R52" t="n">
        <v>363.72</v>
      </c>
      <c r="S52" t="n">
        <v>149.49</v>
      </c>
      <c r="T52" t="n">
        <v>103444.53</v>
      </c>
      <c r="U52" t="n">
        <v>0.41</v>
      </c>
      <c r="V52" t="n">
        <v>0.76</v>
      </c>
      <c r="W52" t="n">
        <v>13.81</v>
      </c>
      <c r="X52" t="n">
        <v>6.23</v>
      </c>
      <c r="Y52" t="n">
        <v>2</v>
      </c>
      <c r="Z52" t="n">
        <v>10</v>
      </c>
    </row>
    <row r="53">
      <c r="A53" t="n">
        <v>2</v>
      </c>
      <c r="B53" t="n">
        <v>75</v>
      </c>
      <c r="C53" t="inlineStr">
        <is>
          <t xml:space="preserve">CONCLUIDO	</t>
        </is>
      </c>
      <c r="D53" t="n">
        <v>2.2152</v>
      </c>
      <c r="E53" t="n">
        <v>45.14</v>
      </c>
      <c r="F53" t="n">
        <v>40.02</v>
      </c>
      <c r="G53" t="n">
        <v>25.82</v>
      </c>
      <c r="H53" t="n">
        <v>0.35</v>
      </c>
      <c r="I53" t="n">
        <v>93</v>
      </c>
      <c r="J53" t="n">
        <v>153.23</v>
      </c>
      <c r="K53" t="n">
        <v>49.1</v>
      </c>
      <c r="L53" t="n">
        <v>3</v>
      </c>
      <c r="M53" t="n">
        <v>83</v>
      </c>
      <c r="N53" t="n">
        <v>26.13</v>
      </c>
      <c r="O53" t="n">
        <v>19131.85</v>
      </c>
      <c r="P53" t="n">
        <v>382.75</v>
      </c>
      <c r="Q53" t="n">
        <v>5850.88</v>
      </c>
      <c r="R53" t="n">
        <v>272.13</v>
      </c>
      <c r="S53" t="n">
        <v>149.49</v>
      </c>
      <c r="T53" t="n">
        <v>58009.37</v>
      </c>
      <c r="U53" t="n">
        <v>0.55</v>
      </c>
      <c r="V53" t="n">
        <v>0.8100000000000001</v>
      </c>
      <c r="W53" t="n">
        <v>13.7</v>
      </c>
      <c r="X53" t="n">
        <v>3.5</v>
      </c>
      <c r="Y53" t="n">
        <v>2</v>
      </c>
      <c r="Z53" t="n">
        <v>10</v>
      </c>
    </row>
    <row r="54">
      <c r="A54" t="n">
        <v>3</v>
      </c>
      <c r="B54" t="n">
        <v>75</v>
      </c>
      <c r="C54" t="inlineStr">
        <is>
          <t xml:space="preserve">CONCLUIDO	</t>
        </is>
      </c>
      <c r="D54" t="n">
        <v>2.2608</v>
      </c>
      <c r="E54" t="n">
        <v>44.23</v>
      </c>
      <c r="F54" t="n">
        <v>39.54</v>
      </c>
      <c r="G54" t="n">
        <v>30.03</v>
      </c>
      <c r="H54" t="n">
        <v>0.46</v>
      </c>
      <c r="I54" t="n">
        <v>79</v>
      </c>
      <c r="J54" t="n">
        <v>154.63</v>
      </c>
      <c r="K54" t="n">
        <v>49.1</v>
      </c>
      <c r="L54" t="n">
        <v>4</v>
      </c>
      <c r="M54" t="n">
        <v>0</v>
      </c>
      <c r="N54" t="n">
        <v>26.53</v>
      </c>
      <c r="O54" t="n">
        <v>19304.72</v>
      </c>
      <c r="P54" t="n">
        <v>364.54</v>
      </c>
      <c r="Q54" t="n">
        <v>5851.87</v>
      </c>
      <c r="R54" t="n">
        <v>252.65</v>
      </c>
      <c r="S54" t="n">
        <v>149.49</v>
      </c>
      <c r="T54" t="n">
        <v>48341.47</v>
      </c>
      <c r="U54" t="n">
        <v>0.59</v>
      </c>
      <c r="V54" t="n">
        <v>0.82</v>
      </c>
      <c r="W54" t="n">
        <v>13.77</v>
      </c>
      <c r="X54" t="n">
        <v>3.01</v>
      </c>
      <c r="Y54" t="n">
        <v>2</v>
      </c>
      <c r="Z54" t="n">
        <v>10</v>
      </c>
    </row>
    <row r="55">
      <c r="A55" t="n">
        <v>0</v>
      </c>
      <c r="B55" t="n">
        <v>95</v>
      </c>
      <c r="C55" t="inlineStr">
        <is>
          <t xml:space="preserve">CONCLUIDO	</t>
        </is>
      </c>
      <c r="D55" t="n">
        <v>1.1943</v>
      </c>
      <c r="E55" t="n">
        <v>83.73</v>
      </c>
      <c r="F55" t="n">
        <v>59.63</v>
      </c>
      <c r="G55" t="n">
        <v>6.16</v>
      </c>
      <c r="H55" t="n">
        <v>0.1</v>
      </c>
      <c r="I55" t="n">
        <v>581</v>
      </c>
      <c r="J55" t="n">
        <v>185.69</v>
      </c>
      <c r="K55" t="n">
        <v>53.44</v>
      </c>
      <c r="L55" t="n">
        <v>1</v>
      </c>
      <c r="M55" t="n">
        <v>579</v>
      </c>
      <c r="N55" t="n">
        <v>36.26</v>
      </c>
      <c r="O55" t="n">
        <v>23136.14</v>
      </c>
      <c r="P55" t="n">
        <v>796.41</v>
      </c>
      <c r="Q55" t="n">
        <v>5859.19</v>
      </c>
      <c r="R55" t="n">
        <v>928.77</v>
      </c>
      <c r="S55" t="n">
        <v>149.49</v>
      </c>
      <c r="T55" t="n">
        <v>383891.37</v>
      </c>
      <c r="U55" t="n">
        <v>0.16</v>
      </c>
      <c r="V55" t="n">
        <v>0.54</v>
      </c>
      <c r="W55" t="n">
        <v>14.49</v>
      </c>
      <c r="X55" t="n">
        <v>23.07</v>
      </c>
      <c r="Y55" t="n">
        <v>2</v>
      </c>
      <c r="Z55" t="n">
        <v>10</v>
      </c>
    </row>
    <row r="56">
      <c r="A56" t="n">
        <v>1</v>
      </c>
      <c r="B56" t="n">
        <v>95</v>
      </c>
      <c r="C56" t="inlineStr">
        <is>
          <t xml:space="preserve">CONCLUIDO	</t>
        </is>
      </c>
      <c r="D56" t="n">
        <v>1.8405</v>
      </c>
      <c r="E56" t="n">
        <v>54.33</v>
      </c>
      <c r="F56" t="n">
        <v>44.27</v>
      </c>
      <c r="G56" t="n">
        <v>13.02</v>
      </c>
      <c r="H56" t="n">
        <v>0.19</v>
      </c>
      <c r="I56" t="n">
        <v>204</v>
      </c>
      <c r="J56" t="n">
        <v>187.21</v>
      </c>
      <c r="K56" t="n">
        <v>53.44</v>
      </c>
      <c r="L56" t="n">
        <v>2</v>
      </c>
      <c r="M56" t="n">
        <v>202</v>
      </c>
      <c r="N56" t="n">
        <v>36.77</v>
      </c>
      <c r="O56" t="n">
        <v>23322.88</v>
      </c>
      <c r="P56" t="n">
        <v>563.03</v>
      </c>
      <c r="Q56" t="n">
        <v>5853.12</v>
      </c>
      <c r="R56" t="n">
        <v>414.48</v>
      </c>
      <c r="S56" t="n">
        <v>149.49</v>
      </c>
      <c r="T56" t="n">
        <v>128630.86</v>
      </c>
      <c r="U56" t="n">
        <v>0.36</v>
      </c>
      <c r="V56" t="n">
        <v>0.73</v>
      </c>
      <c r="W56" t="n">
        <v>13.86</v>
      </c>
      <c r="X56" t="n">
        <v>7.73</v>
      </c>
      <c r="Y56" t="n">
        <v>2</v>
      </c>
      <c r="Z56" t="n">
        <v>10</v>
      </c>
    </row>
    <row r="57">
      <c r="A57" t="n">
        <v>2</v>
      </c>
      <c r="B57" t="n">
        <v>95</v>
      </c>
      <c r="C57" t="inlineStr">
        <is>
          <t xml:space="preserve">CONCLUIDO	</t>
        </is>
      </c>
      <c r="D57" t="n">
        <v>2.0886</v>
      </c>
      <c r="E57" t="n">
        <v>47.88</v>
      </c>
      <c r="F57" t="n">
        <v>40.98</v>
      </c>
      <c r="G57" t="n">
        <v>20.66</v>
      </c>
      <c r="H57" t="n">
        <v>0.28</v>
      </c>
      <c r="I57" t="n">
        <v>119</v>
      </c>
      <c r="J57" t="n">
        <v>188.73</v>
      </c>
      <c r="K57" t="n">
        <v>53.44</v>
      </c>
      <c r="L57" t="n">
        <v>3</v>
      </c>
      <c r="M57" t="n">
        <v>117</v>
      </c>
      <c r="N57" t="n">
        <v>37.29</v>
      </c>
      <c r="O57" t="n">
        <v>23510.33</v>
      </c>
      <c r="P57" t="n">
        <v>489.88</v>
      </c>
      <c r="Q57" t="n">
        <v>5851.25</v>
      </c>
      <c r="R57" t="n">
        <v>304.43</v>
      </c>
      <c r="S57" t="n">
        <v>149.49</v>
      </c>
      <c r="T57" t="n">
        <v>74033.75</v>
      </c>
      <c r="U57" t="n">
        <v>0.49</v>
      </c>
      <c r="V57" t="n">
        <v>0.79</v>
      </c>
      <c r="W57" t="n">
        <v>13.73</v>
      </c>
      <c r="X57" t="n">
        <v>4.45</v>
      </c>
      <c r="Y57" t="n">
        <v>2</v>
      </c>
      <c r="Z57" t="n">
        <v>10</v>
      </c>
    </row>
    <row r="58">
      <c r="A58" t="n">
        <v>3</v>
      </c>
      <c r="B58" t="n">
        <v>95</v>
      </c>
      <c r="C58" t="inlineStr">
        <is>
          <t xml:space="preserve">CONCLUIDO	</t>
        </is>
      </c>
      <c r="D58" t="n">
        <v>2.225</v>
      </c>
      <c r="E58" t="n">
        <v>44.94</v>
      </c>
      <c r="F58" t="n">
        <v>39.5</v>
      </c>
      <c r="G58" t="n">
        <v>29.62</v>
      </c>
      <c r="H58" t="n">
        <v>0.37</v>
      </c>
      <c r="I58" t="n">
        <v>80</v>
      </c>
      <c r="J58" t="n">
        <v>190.25</v>
      </c>
      <c r="K58" t="n">
        <v>53.44</v>
      </c>
      <c r="L58" t="n">
        <v>4</v>
      </c>
      <c r="M58" t="n">
        <v>78</v>
      </c>
      <c r="N58" t="n">
        <v>37.82</v>
      </c>
      <c r="O58" t="n">
        <v>23698.48</v>
      </c>
      <c r="P58" t="n">
        <v>439.92</v>
      </c>
      <c r="Q58" t="n">
        <v>5851.11</v>
      </c>
      <c r="R58" t="n">
        <v>254.91</v>
      </c>
      <c r="S58" t="n">
        <v>149.49</v>
      </c>
      <c r="T58" t="n">
        <v>49468.79</v>
      </c>
      <c r="U58" t="n">
        <v>0.59</v>
      </c>
      <c r="V58" t="n">
        <v>0.82</v>
      </c>
      <c r="W58" t="n">
        <v>13.67</v>
      </c>
      <c r="X58" t="n">
        <v>2.97</v>
      </c>
      <c r="Y58" t="n">
        <v>2</v>
      </c>
      <c r="Z58" t="n">
        <v>10</v>
      </c>
    </row>
    <row r="59">
      <c r="A59" t="n">
        <v>4</v>
      </c>
      <c r="B59" t="n">
        <v>95</v>
      </c>
      <c r="C59" t="inlineStr">
        <is>
          <t xml:space="preserve">CONCLUIDO	</t>
        </is>
      </c>
      <c r="D59" t="n">
        <v>2.2882</v>
      </c>
      <c r="E59" t="n">
        <v>43.7</v>
      </c>
      <c r="F59" t="n">
        <v>38.89</v>
      </c>
      <c r="G59" t="n">
        <v>37.04</v>
      </c>
      <c r="H59" t="n">
        <v>0.46</v>
      </c>
      <c r="I59" t="n">
        <v>63</v>
      </c>
      <c r="J59" t="n">
        <v>191.78</v>
      </c>
      <c r="K59" t="n">
        <v>53.44</v>
      </c>
      <c r="L59" t="n">
        <v>5</v>
      </c>
      <c r="M59" t="n">
        <v>6</v>
      </c>
      <c r="N59" t="n">
        <v>38.35</v>
      </c>
      <c r="O59" t="n">
        <v>23887.36</v>
      </c>
      <c r="P59" t="n">
        <v>405.98</v>
      </c>
      <c r="Q59" t="n">
        <v>5852.3</v>
      </c>
      <c r="R59" t="n">
        <v>232.22</v>
      </c>
      <c r="S59" t="n">
        <v>149.49</v>
      </c>
      <c r="T59" t="n">
        <v>38204.11</v>
      </c>
      <c r="U59" t="n">
        <v>0.64</v>
      </c>
      <c r="V59" t="n">
        <v>0.83</v>
      </c>
      <c r="W59" t="n">
        <v>13.71</v>
      </c>
      <c r="X59" t="n">
        <v>2.36</v>
      </c>
      <c r="Y59" t="n">
        <v>2</v>
      </c>
      <c r="Z59" t="n">
        <v>10</v>
      </c>
    </row>
    <row r="60">
      <c r="A60" t="n">
        <v>5</v>
      </c>
      <c r="B60" t="n">
        <v>95</v>
      </c>
      <c r="C60" t="inlineStr">
        <is>
          <t xml:space="preserve">CONCLUIDO	</t>
        </is>
      </c>
      <c r="D60" t="n">
        <v>2.2877</v>
      </c>
      <c r="E60" t="n">
        <v>43.71</v>
      </c>
      <c r="F60" t="n">
        <v>38.9</v>
      </c>
      <c r="G60" t="n">
        <v>37.05</v>
      </c>
      <c r="H60" t="n">
        <v>0.55</v>
      </c>
      <c r="I60" t="n">
        <v>63</v>
      </c>
      <c r="J60" t="n">
        <v>193.32</v>
      </c>
      <c r="K60" t="n">
        <v>53.44</v>
      </c>
      <c r="L60" t="n">
        <v>6</v>
      </c>
      <c r="M60" t="n">
        <v>0</v>
      </c>
      <c r="N60" t="n">
        <v>38.89</v>
      </c>
      <c r="O60" t="n">
        <v>24076.95</v>
      </c>
      <c r="P60" t="n">
        <v>409.44</v>
      </c>
      <c r="Q60" t="n">
        <v>5852.3</v>
      </c>
      <c r="R60" t="n">
        <v>231.94</v>
      </c>
      <c r="S60" t="n">
        <v>149.49</v>
      </c>
      <c r="T60" t="n">
        <v>38064.28</v>
      </c>
      <c r="U60" t="n">
        <v>0.64</v>
      </c>
      <c r="V60" t="n">
        <v>0.83</v>
      </c>
      <c r="W60" t="n">
        <v>13.72</v>
      </c>
      <c r="X60" t="n">
        <v>2.37</v>
      </c>
      <c r="Y60" t="n">
        <v>2</v>
      </c>
      <c r="Z60" t="n">
        <v>10</v>
      </c>
    </row>
    <row r="61">
      <c r="A61" t="n">
        <v>0</v>
      </c>
      <c r="B61" t="n">
        <v>55</v>
      </c>
      <c r="C61" t="inlineStr">
        <is>
          <t xml:space="preserve">CONCLUIDO	</t>
        </is>
      </c>
      <c r="D61" t="n">
        <v>1.6717</v>
      </c>
      <c r="E61" t="n">
        <v>59.82</v>
      </c>
      <c r="F61" t="n">
        <v>49.64</v>
      </c>
      <c r="G61" t="n">
        <v>8.789999999999999</v>
      </c>
      <c r="H61" t="n">
        <v>0.15</v>
      </c>
      <c r="I61" t="n">
        <v>339</v>
      </c>
      <c r="J61" t="n">
        <v>116.05</v>
      </c>
      <c r="K61" t="n">
        <v>43.4</v>
      </c>
      <c r="L61" t="n">
        <v>1</v>
      </c>
      <c r="M61" t="n">
        <v>337</v>
      </c>
      <c r="N61" t="n">
        <v>16.65</v>
      </c>
      <c r="O61" t="n">
        <v>14546.17</v>
      </c>
      <c r="P61" t="n">
        <v>467.06</v>
      </c>
      <c r="Q61" t="n">
        <v>5853.96</v>
      </c>
      <c r="R61" t="n">
        <v>593.75</v>
      </c>
      <c r="S61" t="n">
        <v>149.49</v>
      </c>
      <c r="T61" t="n">
        <v>217591.95</v>
      </c>
      <c r="U61" t="n">
        <v>0.25</v>
      </c>
      <c r="V61" t="n">
        <v>0.65</v>
      </c>
      <c r="W61" t="n">
        <v>14.09</v>
      </c>
      <c r="X61" t="n">
        <v>13.09</v>
      </c>
      <c r="Y61" t="n">
        <v>2</v>
      </c>
      <c r="Z61" t="n">
        <v>10</v>
      </c>
    </row>
    <row r="62">
      <c r="A62" t="n">
        <v>1</v>
      </c>
      <c r="B62" t="n">
        <v>55</v>
      </c>
      <c r="C62" t="inlineStr">
        <is>
          <t xml:space="preserve">CONCLUIDO	</t>
        </is>
      </c>
      <c r="D62" t="n">
        <v>2.1677</v>
      </c>
      <c r="E62" t="n">
        <v>46.13</v>
      </c>
      <c r="F62" t="n">
        <v>41.13</v>
      </c>
      <c r="G62" t="n">
        <v>20.23</v>
      </c>
      <c r="H62" t="n">
        <v>0.3</v>
      </c>
      <c r="I62" t="n">
        <v>122</v>
      </c>
      <c r="J62" t="n">
        <v>117.34</v>
      </c>
      <c r="K62" t="n">
        <v>43.4</v>
      </c>
      <c r="L62" t="n">
        <v>2</v>
      </c>
      <c r="M62" t="n">
        <v>102</v>
      </c>
      <c r="N62" t="n">
        <v>16.94</v>
      </c>
      <c r="O62" t="n">
        <v>14705.49</v>
      </c>
      <c r="P62" t="n">
        <v>334.06</v>
      </c>
      <c r="Q62" t="n">
        <v>5852.38</v>
      </c>
      <c r="R62" t="n">
        <v>308.15</v>
      </c>
      <c r="S62" t="n">
        <v>149.49</v>
      </c>
      <c r="T62" t="n">
        <v>75877.8</v>
      </c>
      <c r="U62" t="n">
        <v>0.49</v>
      </c>
      <c r="V62" t="n">
        <v>0.79</v>
      </c>
      <c r="W62" t="n">
        <v>13.77</v>
      </c>
      <c r="X62" t="n">
        <v>4.6</v>
      </c>
      <c r="Y62" t="n">
        <v>2</v>
      </c>
      <c r="Z62" t="n">
        <v>10</v>
      </c>
    </row>
    <row r="63">
      <c r="A63" t="n">
        <v>2</v>
      </c>
      <c r="B63" t="n">
        <v>55</v>
      </c>
      <c r="C63" t="inlineStr">
        <is>
          <t xml:space="preserve">CONCLUIDO	</t>
        </is>
      </c>
      <c r="D63" t="n">
        <v>2.2077</v>
      </c>
      <c r="E63" t="n">
        <v>45.3</v>
      </c>
      <c r="F63" t="n">
        <v>40.63</v>
      </c>
      <c r="G63" t="n">
        <v>22.57</v>
      </c>
      <c r="H63" t="n">
        <v>0.45</v>
      </c>
      <c r="I63" t="n">
        <v>108</v>
      </c>
      <c r="J63" t="n">
        <v>118.63</v>
      </c>
      <c r="K63" t="n">
        <v>43.4</v>
      </c>
      <c r="L63" t="n">
        <v>3</v>
      </c>
      <c r="M63" t="n">
        <v>0</v>
      </c>
      <c r="N63" t="n">
        <v>17.23</v>
      </c>
      <c r="O63" t="n">
        <v>14865.24</v>
      </c>
      <c r="P63" t="n">
        <v>322.94</v>
      </c>
      <c r="Q63" t="n">
        <v>5853.58</v>
      </c>
      <c r="R63" t="n">
        <v>287.37</v>
      </c>
      <c r="S63" t="n">
        <v>149.49</v>
      </c>
      <c r="T63" t="n">
        <v>65557.39999999999</v>
      </c>
      <c r="U63" t="n">
        <v>0.52</v>
      </c>
      <c r="V63" t="n">
        <v>0.8</v>
      </c>
      <c r="W63" t="n">
        <v>13.86</v>
      </c>
      <c r="X63" t="n">
        <v>4.1</v>
      </c>
      <c r="Y63" t="n">
        <v>2</v>
      </c>
      <c r="Z6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INDEX(resultados!$A$2:$ZZ$63, 1, MATCH($B$1, resultados!$A$1:$ZZ$1, 0))</f>
        <v/>
      </c>
      <c r="B7">
        <f>INDEX(resultados!$A$2:$ZZ$63, 1, MATCH($B$2, resultados!$A$1:$ZZ$1, 0))</f>
        <v/>
      </c>
      <c r="C7">
        <f>INDEX(resultados!$A$2:$ZZ$63, 1, MATCH($B$3, resultados!$A$1:$ZZ$1, 0))</f>
        <v/>
      </c>
    </row>
    <row r="8">
      <c r="A8">
        <f>INDEX(resultados!$A$2:$ZZ$63, 2, MATCH($B$1, resultados!$A$1:$ZZ$1, 0))</f>
        <v/>
      </c>
      <c r="B8">
        <f>INDEX(resultados!$A$2:$ZZ$63, 2, MATCH($B$2, resultados!$A$1:$ZZ$1, 0))</f>
        <v/>
      </c>
      <c r="C8">
        <f>INDEX(resultados!$A$2:$ZZ$63, 2, MATCH($B$3, resultados!$A$1:$ZZ$1, 0))</f>
        <v/>
      </c>
    </row>
    <row r="9">
      <c r="A9">
        <f>INDEX(resultados!$A$2:$ZZ$63, 3, MATCH($B$1, resultados!$A$1:$ZZ$1, 0))</f>
        <v/>
      </c>
      <c r="B9">
        <f>INDEX(resultados!$A$2:$ZZ$63, 3, MATCH($B$2, resultados!$A$1:$ZZ$1, 0))</f>
        <v/>
      </c>
      <c r="C9">
        <f>INDEX(resultados!$A$2:$ZZ$63, 3, MATCH($B$3, resultados!$A$1:$ZZ$1, 0))</f>
        <v/>
      </c>
    </row>
    <row r="10">
      <c r="A10">
        <f>INDEX(resultados!$A$2:$ZZ$63, 4, MATCH($B$1, resultados!$A$1:$ZZ$1, 0))</f>
        <v/>
      </c>
      <c r="B10">
        <f>INDEX(resultados!$A$2:$ZZ$63, 4, MATCH($B$2, resultados!$A$1:$ZZ$1, 0))</f>
        <v/>
      </c>
      <c r="C10">
        <f>INDEX(resultados!$A$2:$ZZ$63, 4, MATCH($B$3, resultados!$A$1:$ZZ$1, 0))</f>
        <v/>
      </c>
    </row>
    <row r="11">
      <c r="A11">
        <f>INDEX(resultados!$A$2:$ZZ$63, 5, MATCH($B$1, resultados!$A$1:$ZZ$1, 0))</f>
        <v/>
      </c>
      <c r="B11">
        <f>INDEX(resultados!$A$2:$ZZ$63, 5, MATCH($B$2, resultados!$A$1:$ZZ$1, 0))</f>
        <v/>
      </c>
      <c r="C11">
        <f>INDEX(resultados!$A$2:$ZZ$63, 5, MATCH($B$3, resultados!$A$1:$ZZ$1, 0))</f>
        <v/>
      </c>
    </row>
    <row r="12">
      <c r="A12">
        <f>INDEX(resultados!$A$2:$ZZ$63, 6, MATCH($B$1, resultados!$A$1:$ZZ$1, 0))</f>
        <v/>
      </c>
      <c r="B12">
        <f>INDEX(resultados!$A$2:$ZZ$63, 6, MATCH($B$2, resultados!$A$1:$ZZ$1, 0))</f>
        <v/>
      </c>
      <c r="C12">
        <f>INDEX(resultados!$A$2:$ZZ$63, 6, MATCH($B$3, resultados!$A$1:$ZZ$1, 0))</f>
        <v/>
      </c>
    </row>
    <row r="13">
      <c r="A13">
        <f>INDEX(resultados!$A$2:$ZZ$63, 7, MATCH($B$1, resultados!$A$1:$ZZ$1, 0))</f>
        <v/>
      </c>
      <c r="B13">
        <f>INDEX(resultados!$A$2:$ZZ$63, 7, MATCH($B$2, resultados!$A$1:$ZZ$1, 0))</f>
        <v/>
      </c>
      <c r="C13">
        <f>INDEX(resultados!$A$2:$ZZ$63, 7, MATCH($B$3, resultados!$A$1:$ZZ$1, 0))</f>
        <v/>
      </c>
    </row>
    <row r="14">
      <c r="A14">
        <f>INDEX(resultados!$A$2:$ZZ$63, 8, MATCH($B$1, resultados!$A$1:$ZZ$1, 0))</f>
        <v/>
      </c>
      <c r="B14">
        <f>INDEX(resultados!$A$2:$ZZ$63, 8, MATCH($B$2, resultados!$A$1:$ZZ$1, 0))</f>
        <v/>
      </c>
      <c r="C14">
        <f>INDEX(resultados!$A$2:$ZZ$63, 8, MATCH($B$3, resultados!$A$1:$ZZ$1, 0))</f>
        <v/>
      </c>
    </row>
    <row r="15">
      <c r="A15">
        <f>INDEX(resultados!$A$2:$ZZ$63, 9, MATCH($B$1, resultados!$A$1:$ZZ$1, 0))</f>
        <v/>
      </c>
      <c r="B15">
        <f>INDEX(resultados!$A$2:$ZZ$63, 9, MATCH($B$2, resultados!$A$1:$ZZ$1, 0))</f>
        <v/>
      </c>
      <c r="C15">
        <f>INDEX(resultados!$A$2:$ZZ$63, 9, MATCH($B$3, resultados!$A$1:$ZZ$1, 0))</f>
        <v/>
      </c>
    </row>
    <row r="16">
      <c r="A16">
        <f>INDEX(resultados!$A$2:$ZZ$63, 10, MATCH($B$1, resultados!$A$1:$ZZ$1, 0))</f>
        <v/>
      </c>
      <c r="B16">
        <f>INDEX(resultados!$A$2:$ZZ$63, 10, MATCH($B$2, resultados!$A$1:$ZZ$1, 0))</f>
        <v/>
      </c>
      <c r="C16">
        <f>INDEX(resultados!$A$2:$ZZ$63, 10, MATCH($B$3, resultados!$A$1:$ZZ$1, 0))</f>
        <v/>
      </c>
    </row>
    <row r="17">
      <c r="A17">
        <f>INDEX(resultados!$A$2:$ZZ$63, 11, MATCH($B$1, resultados!$A$1:$ZZ$1, 0))</f>
        <v/>
      </c>
      <c r="B17">
        <f>INDEX(resultados!$A$2:$ZZ$63, 11, MATCH($B$2, resultados!$A$1:$ZZ$1, 0))</f>
        <v/>
      </c>
      <c r="C17">
        <f>INDEX(resultados!$A$2:$ZZ$63, 11, MATCH($B$3, resultados!$A$1:$ZZ$1, 0))</f>
        <v/>
      </c>
    </row>
    <row r="18">
      <c r="A18">
        <f>INDEX(resultados!$A$2:$ZZ$63, 12, MATCH($B$1, resultados!$A$1:$ZZ$1, 0))</f>
        <v/>
      </c>
      <c r="B18">
        <f>INDEX(resultados!$A$2:$ZZ$63, 12, MATCH($B$2, resultados!$A$1:$ZZ$1, 0))</f>
        <v/>
      </c>
      <c r="C18">
        <f>INDEX(resultados!$A$2:$ZZ$63, 12, MATCH($B$3, resultados!$A$1:$ZZ$1, 0))</f>
        <v/>
      </c>
    </row>
    <row r="19">
      <c r="A19">
        <f>INDEX(resultados!$A$2:$ZZ$63, 13, MATCH($B$1, resultados!$A$1:$ZZ$1, 0))</f>
        <v/>
      </c>
      <c r="B19">
        <f>INDEX(resultados!$A$2:$ZZ$63, 13, MATCH($B$2, resultados!$A$1:$ZZ$1, 0))</f>
        <v/>
      </c>
      <c r="C19">
        <f>INDEX(resultados!$A$2:$ZZ$63, 13, MATCH($B$3, resultados!$A$1:$ZZ$1, 0))</f>
        <v/>
      </c>
    </row>
    <row r="20">
      <c r="A20">
        <f>INDEX(resultados!$A$2:$ZZ$63, 14, MATCH($B$1, resultados!$A$1:$ZZ$1, 0))</f>
        <v/>
      </c>
      <c r="B20">
        <f>INDEX(resultados!$A$2:$ZZ$63, 14, MATCH($B$2, resultados!$A$1:$ZZ$1, 0))</f>
        <v/>
      </c>
      <c r="C20">
        <f>INDEX(resultados!$A$2:$ZZ$63, 14, MATCH($B$3, resultados!$A$1:$ZZ$1, 0))</f>
        <v/>
      </c>
    </row>
    <row r="21">
      <c r="A21">
        <f>INDEX(resultados!$A$2:$ZZ$63, 15, MATCH($B$1, resultados!$A$1:$ZZ$1, 0))</f>
        <v/>
      </c>
      <c r="B21">
        <f>INDEX(resultados!$A$2:$ZZ$63, 15, MATCH($B$2, resultados!$A$1:$ZZ$1, 0))</f>
        <v/>
      </c>
      <c r="C21">
        <f>INDEX(resultados!$A$2:$ZZ$63, 15, MATCH($B$3, resultados!$A$1:$ZZ$1, 0))</f>
        <v/>
      </c>
    </row>
    <row r="22">
      <c r="A22">
        <f>INDEX(resultados!$A$2:$ZZ$63, 16, MATCH($B$1, resultados!$A$1:$ZZ$1, 0))</f>
        <v/>
      </c>
      <c r="B22">
        <f>INDEX(resultados!$A$2:$ZZ$63, 16, MATCH($B$2, resultados!$A$1:$ZZ$1, 0))</f>
        <v/>
      </c>
      <c r="C22">
        <f>INDEX(resultados!$A$2:$ZZ$63, 16, MATCH($B$3, resultados!$A$1:$ZZ$1, 0))</f>
        <v/>
      </c>
    </row>
    <row r="23">
      <c r="A23">
        <f>INDEX(resultados!$A$2:$ZZ$63, 17, MATCH($B$1, resultados!$A$1:$ZZ$1, 0))</f>
        <v/>
      </c>
      <c r="B23">
        <f>INDEX(resultados!$A$2:$ZZ$63, 17, MATCH($B$2, resultados!$A$1:$ZZ$1, 0))</f>
        <v/>
      </c>
      <c r="C23">
        <f>INDEX(resultados!$A$2:$ZZ$63, 17, MATCH($B$3, resultados!$A$1:$ZZ$1, 0))</f>
        <v/>
      </c>
    </row>
    <row r="24">
      <c r="A24">
        <f>INDEX(resultados!$A$2:$ZZ$63, 18, MATCH($B$1, resultados!$A$1:$ZZ$1, 0))</f>
        <v/>
      </c>
      <c r="B24">
        <f>INDEX(resultados!$A$2:$ZZ$63, 18, MATCH($B$2, resultados!$A$1:$ZZ$1, 0))</f>
        <v/>
      </c>
      <c r="C24">
        <f>INDEX(resultados!$A$2:$ZZ$63, 18, MATCH($B$3, resultados!$A$1:$ZZ$1, 0))</f>
        <v/>
      </c>
    </row>
    <row r="25">
      <c r="A25">
        <f>INDEX(resultados!$A$2:$ZZ$63, 19, MATCH($B$1, resultados!$A$1:$ZZ$1, 0))</f>
        <v/>
      </c>
      <c r="B25">
        <f>INDEX(resultados!$A$2:$ZZ$63, 19, MATCH($B$2, resultados!$A$1:$ZZ$1, 0))</f>
        <v/>
      </c>
      <c r="C25">
        <f>INDEX(resultados!$A$2:$ZZ$63, 19, MATCH($B$3, resultados!$A$1:$ZZ$1, 0))</f>
        <v/>
      </c>
    </row>
    <row r="26">
      <c r="A26">
        <f>INDEX(resultados!$A$2:$ZZ$63, 20, MATCH($B$1, resultados!$A$1:$ZZ$1, 0))</f>
        <v/>
      </c>
      <c r="B26">
        <f>INDEX(resultados!$A$2:$ZZ$63, 20, MATCH($B$2, resultados!$A$1:$ZZ$1, 0))</f>
        <v/>
      </c>
      <c r="C26">
        <f>INDEX(resultados!$A$2:$ZZ$63, 20, MATCH($B$3, resultados!$A$1:$ZZ$1, 0))</f>
        <v/>
      </c>
    </row>
    <row r="27">
      <c r="A27">
        <f>INDEX(resultados!$A$2:$ZZ$63, 21, MATCH($B$1, resultados!$A$1:$ZZ$1, 0))</f>
        <v/>
      </c>
      <c r="B27">
        <f>INDEX(resultados!$A$2:$ZZ$63, 21, MATCH($B$2, resultados!$A$1:$ZZ$1, 0))</f>
        <v/>
      </c>
      <c r="C27">
        <f>INDEX(resultados!$A$2:$ZZ$63, 21, MATCH($B$3, resultados!$A$1:$ZZ$1, 0))</f>
        <v/>
      </c>
    </row>
    <row r="28">
      <c r="A28">
        <f>INDEX(resultados!$A$2:$ZZ$63, 22, MATCH($B$1, resultados!$A$1:$ZZ$1, 0))</f>
        <v/>
      </c>
      <c r="B28">
        <f>INDEX(resultados!$A$2:$ZZ$63, 22, MATCH($B$2, resultados!$A$1:$ZZ$1, 0))</f>
        <v/>
      </c>
      <c r="C28">
        <f>INDEX(resultados!$A$2:$ZZ$63, 22, MATCH($B$3, resultados!$A$1:$ZZ$1, 0))</f>
        <v/>
      </c>
    </row>
    <row r="29">
      <c r="A29">
        <f>INDEX(resultados!$A$2:$ZZ$63, 23, MATCH($B$1, resultados!$A$1:$ZZ$1, 0))</f>
        <v/>
      </c>
      <c r="B29">
        <f>INDEX(resultados!$A$2:$ZZ$63, 23, MATCH($B$2, resultados!$A$1:$ZZ$1, 0))</f>
        <v/>
      </c>
      <c r="C29">
        <f>INDEX(resultados!$A$2:$ZZ$63, 23, MATCH($B$3, resultados!$A$1:$ZZ$1, 0))</f>
        <v/>
      </c>
    </row>
    <row r="30">
      <c r="A30">
        <f>INDEX(resultados!$A$2:$ZZ$63, 24, MATCH($B$1, resultados!$A$1:$ZZ$1, 0))</f>
        <v/>
      </c>
      <c r="B30">
        <f>INDEX(resultados!$A$2:$ZZ$63, 24, MATCH($B$2, resultados!$A$1:$ZZ$1, 0))</f>
        <v/>
      </c>
      <c r="C30">
        <f>INDEX(resultados!$A$2:$ZZ$63, 24, MATCH($B$3, resultados!$A$1:$ZZ$1, 0))</f>
        <v/>
      </c>
    </row>
    <row r="31">
      <c r="A31">
        <f>INDEX(resultados!$A$2:$ZZ$63, 25, MATCH($B$1, resultados!$A$1:$ZZ$1, 0))</f>
        <v/>
      </c>
      <c r="B31">
        <f>INDEX(resultados!$A$2:$ZZ$63, 25, MATCH($B$2, resultados!$A$1:$ZZ$1, 0))</f>
        <v/>
      </c>
      <c r="C31">
        <f>INDEX(resultados!$A$2:$ZZ$63, 25, MATCH($B$3, resultados!$A$1:$ZZ$1, 0))</f>
        <v/>
      </c>
    </row>
    <row r="32">
      <c r="A32">
        <f>INDEX(resultados!$A$2:$ZZ$63, 26, MATCH($B$1, resultados!$A$1:$ZZ$1, 0))</f>
        <v/>
      </c>
      <c r="B32">
        <f>INDEX(resultados!$A$2:$ZZ$63, 26, MATCH($B$2, resultados!$A$1:$ZZ$1, 0))</f>
        <v/>
      </c>
      <c r="C32">
        <f>INDEX(resultados!$A$2:$ZZ$63, 26, MATCH($B$3, resultados!$A$1:$ZZ$1, 0))</f>
        <v/>
      </c>
    </row>
    <row r="33">
      <c r="A33">
        <f>INDEX(resultados!$A$2:$ZZ$63, 27, MATCH($B$1, resultados!$A$1:$ZZ$1, 0))</f>
        <v/>
      </c>
      <c r="B33">
        <f>INDEX(resultados!$A$2:$ZZ$63, 27, MATCH($B$2, resultados!$A$1:$ZZ$1, 0))</f>
        <v/>
      </c>
      <c r="C33">
        <f>INDEX(resultados!$A$2:$ZZ$63, 27, MATCH($B$3, resultados!$A$1:$ZZ$1, 0))</f>
        <v/>
      </c>
    </row>
    <row r="34">
      <c r="A34">
        <f>INDEX(resultados!$A$2:$ZZ$63, 28, MATCH($B$1, resultados!$A$1:$ZZ$1, 0))</f>
        <v/>
      </c>
      <c r="B34">
        <f>INDEX(resultados!$A$2:$ZZ$63, 28, MATCH($B$2, resultados!$A$1:$ZZ$1, 0))</f>
        <v/>
      </c>
      <c r="C34">
        <f>INDEX(resultados!$A$2:$ZZ$63, 28, MATCH($B$3, resultados!$A$1:$ZZ$1, 0))</f>
        <v/>
      </c>
    </row>
    <row r="35">
      <c r="A35">
        <f>INDEX(resultados!$A$2:$ZZ$63, 29, MATCH($B$1, resultados!$A$1:$ZZ$1, 0))</f>
        <v/>
      </c>
      <c r="B35">
        <f>INDEX(resultados!$A$2:$ZZ$63, 29, MATCH($B$2, resultados!$A$1:$ZZ$1, 0))</f>
        <v/>
      </c>
      <c r="C35">
        <f>INDEX(resultados!$A$2:$ZZ$63, 29, MATCH($B$3, resultados!$A$1:$ZZ$1, 0))</f>
        <v/>
      </c>
    </row>
    <row r="36">
      <c r="A36">
        <f>INDEX(resultados!$A$2:$ZZ$63, 30, MATCH($B$1, resultados!$A$1:$ZZ$1, 0))</f>
        <v/>
      </c>
      <c r="B36">
        <f>INDEX(resultados!$A$2:$ZZ$63, 30, MATCH($B$2, resultados!$A$1:$ZZ$1, 0))</f>
        <v/>
      </c>
      <c r="C36">
        <f>INDEX(resultados!$A$2:$ZZ$63, 30, MATCH($B$3, resultados!$A$1:$ZZ$1, 0))</f>
        <v/>
      </c>
    </row>
    <row r="37">
      <c r="A37">
        <f>INDEX(resultados!$A$2:$ZZ$63, 31, MATCH($B$1, resultados!$A$1:$ZZ$1, 0))</f>
        <v/>
      </c>
      <c r="B37">
        <f>INDEX(resultados!$A$2:$ZZ$63, 31, MATCH($B$2, resultados!$A$1:$ZZ$1, 0))</f>
        <v/>
      </c>
      <c r="C37">
        <f>INDEX(resultados!$A$2:$ZZ$63, 31, MATCH($B$3, resultados!$A$1:$ZZ$1, 0))</f>
        <v/>
      </c>
    </row>
    <row r="38">
      <c r="A38">
        <f>INDEX(resultados!$A$2:$ZZ$63, 32, MATCH($B$1, resultados!$A$1:$ZZ$1, 0))</f>
        <v/>
      </c>
      <c r="B38">
        <f>INDEX(resultados!$A$2:$ZZ$63, 32, MATCH($B$2, resultados!$A$1:$ZZ$1, 0))</f>
        <v/>
      </c>
      <c r="C38">
        <f>INDEX(resultados!$A$2:$ZZ$63, 32, MATCH($B$3, resultados!$A$1:$ZZ$1, 0))</f>
        <v/>
      </c>
    </row>
    <row r="39">
      <c r="A39">
        <f>INDEX(resultados!$A$2:$ZZ$63, 33, MATCH($B$1, resultados!$A$1:$ZZ$1, 0))</f>
        <v/>
      </c>
      <c r="B39">
        <f>INDEX(resultados!$A$2:$ZZ$63, 33, MATCH($B$2, resultados!$A$1:$ZZ$1, 0))</f>
        <v/>
      </c>
      <c r="C39">
        <f>INDEX(resultados!$A$2:$ZZ$63, 33, MATCH($B$3, resultados!$A$1:$ZZ$1, 0))</f>
        <v/>
      </c>
    </row>
    <row r="40">
      <c r="A40">
        <f>INDEX(resultados!$A$2:$ZZ$63, 34, MATCH($B$1, resultados!$A$1:$ZZ$1, 0))</f>
        <v/>
      </c>
      <c r="B40">
        <f>INDEX(resultados!$A$2:$ZZ$63, 34, MATCH($B$2, resultados!$A$1:$ZZ$1, 0))</f>
        <v/>
      </c>
      <c r="C40">
        <f>INDEX(resultados!$A$2:$ZZ$63, 34, MATCH($B$3, resultados!$A$1:$ZZ$1, 0))</f>
        <v/>
      </c>
    </row>
    <row r="41">
      <c r="A41">
        <f>INDEX(resultados!$A$2:$ZZ$63, 35, MATCH($B$1, resultados!$A$1:$ZZ$1, 0))</f>
        <v/>
      </c>
      <c r="B41">
        <f>INDEX(resultados!$A$2:$ZZ$63, 35, MATCH($B$2, resultados!$A$1:$ZZ$1, 0))</f>
        <v/>
      </c>
      <c r="C41">
        <f>INDEX(resultados!$A$2:$ZZ$63, 35, MATCH($B$3, resultados!$A$1:$ZZ$1, 0))</f>
        <v/>
      </c>
    </row>
    <row r="42">
      <c r="A42">
        <f>INDEX(resultados!$A$2:$ZZ$63, 36, MATCH($B$1, resultados!$A$1:$ZZ$1, 0))</f>
        <v/>
      </c>
      <c r="B42">
        <f>INDEX(resultados!$A$2:$ZZ$63, 36, MATCH($B$2, resultados!$A$1:$ZZ$1, 0))</f>
        <v/>
      </c>
      <c r="C42">
        <f>INDEX(resultados!$A$2:$ZZ$63, 36, MATCH($B$3, resultados!$A$1:$ZZ$1, 0))</f>
        <v/>
      </c>
    </row>
    <row r="43">
      <c r="A43">
        <f>INDEX(resultados!$A$2:$ZZ$63, 37, MATCH($B$1, resultados!$A$1:$ZZ$1, 0))</f>
        <v/>
      </c>
      <c r="B43">
        <f>INDEX(resultados!$A$2:$ZZ$63, 37, MATCH($B$2, resultados!$A$1:$ZZ$1, 0))</f>
        <v/>
      </c>
      <c r="C43">
        <f>INDEX(resultados!$A$2:$ZZ$63, 37, MATCH($B$3, resultados!$A$1:$ZZ$1, 0))</f>
        <v/>
      </c>
    </row>
    <row r="44">
      <c r="A44">
        <f>INDEX(resultados!$A$2:$ZZ$63, 38, MATCH($B$1, resultados!$A$1:$ZZ$1, 0))</f>
        <v/>
      </c>
      <c r="B44">
        <f>INDEX(resultados!$A$2:$ZZ$63, 38, MATCH($B$2, resultados!$A$1:$ZZ$1, 0))</f>
        <v/>
      </c>
      <c r="C44">
        <f>INDEX(resultados!$A$2:$ZZ$63, 38, MATCH($B$3, resultados!$A$1:$ZZ$1, 0))</f>
        <v/>
      </c>
    </row>
    <row r="45">
      <c r="A45">
        <f>INDEX(resultados!$A$2:$ZZ$63, 39, MATCH($B$1, resultados!$A$1:$ZZ$1, 0))</f>
        <v/>
      </c>
      <c r="B45">
        <f>INDEX(resultados!$A$2:$ZZ$63, 39, MATCH($B$2, resultados!$A$1:$ZZ$1, 0))</f>
        <v/>
      </c>
      <c r="C45">
        <f>INDEX(resultados!$A$2:$ZZ$63, 39, MATCH($B$3, resultados!$A$1:$ZZ$1, 0))</f>
        <v/>
      </c>
    </row>
    <row r="46">
      <c r="A46">
        <f>INDEX(resultados!$A$2:$ZZ$63, 40, MATCH($B$1, resultados!$A$1:$ZZ$1, 0))</f>
        <v/>
      </c>
      <c r="B46">
        <f>INDEX(resultados!$A$2:$ZZ$63, 40, MATCH($B$2, resultados!$A$1:$ZZ$1, 0))</f>
        <v/>
      </c>
      <c r="C46">
        <f>INDEX(resultados!$A$2:$ZZ$63, 40, MATCH($B$3, resultados!$A$1:$ZZ$1, 0))</f>
        <v/>
      </c>
    </row>
    <row r="47">
      <c r="A47">
        <f>INDEX(resultados!$A$2:$ZZ$63, 41, MATCH($B$1, resultados!$A$1:$ZZ$1, 0))</f>
        <v/>
      </c>
      <c r="B47">
        <f>INDEX(resultados!$A$2:$ZZ$63, 41, MATCH($B$2, resultados!$A$1:$ZZ$1, 0))</f>
        <v/>
      </c>
      <c r="C47">
        <f>INDEX(resultados!$A$2:$ZZ$63, 41, MATCH($B$3, resultados!$A$1:$ZZ$1, 0))</f>
        <v/>
      </c>
    </row>
    <row r="48">
      <c r="A48">
        <f>INDEX(resultados!$A$2:$ZZ$63, 42, MATCH($B$1, resultados!$A$1:$ZZ$1, 0))</f>
        <v/>
      </c>
      <c r="B48">
        <f>INDEX(resultados!$A$2:$ZZ$63, 42, MATCH($B$2, resultados!$A$1:$ZZ$1, 0))</f>
        <v/>
      </c>
      <c r="C48">
        <f>INDEX(resultados!$A$2:$ZZ$63, 42, MATCH($B$3, resultados!$A$1:$ZZ$1, 0))</f>
        <v/>
      </c>
    </row>
    <row r="49">
      <c r="A49">
        <f>INDEX(resultados!$A$2:$ZZ$63, 43, MATCH($B$1, resultados!$A$1:$ZZ$1, 0))</f>
        <v/>
      </c>
      <c r="B49">
        <f>INDEX(resultados!$A$2:$ZZ$63, 43, MATCH($B$2, resultados!$A$1:$ZZ$1, 0))</f>
        <v/>
      </c>
      <c r="C49">
        <f>INDEX(resultados!$A$2:$ZZ$63, 43, MATCH($B$3, resultados!$A$1:$ZZ$1, 0))</f>
        <v/>
      </c>
    </row>
    <row r="50">
      <c r="A50">
        <f>INDEX(resultados!$A$2:$ZZ$63, 44, MATCH($B$1, resultados!$A$1:$ZZ$1, 0))</f>
        <v/>
      </c>
      <c r="B50">
        <f>INDEX(resultados!$A$2:$ZZ$63, 44, MATCH($B$2, resultados!$A$1:$ZZ$1, 0))</f>
        <v/>
      </c>
      <c r="C50">
        <f>INDEX(resultados!$A$2:$ZZ$63, 44, MATCH($B$3, resultados!$A$1:$ZZ$1, 0))</f>
        <v/>
      </c>
    </row>
    <row r="51">
      <c r="A51">
        <f>INDEX(resultados!$A$2:$ZZ$63, 45, MATCH($B$1, resultados!$A$1:$ZZ$1, 0))</f>
        <v/>
      </c>
      <c r="B51">
        <f>INDEX(resultados!$A$2:$ZZ$63, 45, MATCH($B$2, resultados!$A$1:$ZZ$1, 0))</f>
        <v/>
      </c>
      <c r="C51">
        <f>INDEX(resultados!$A$2:$ZZ$63, 45, MATCH($B$3, resultados!$A$1:$ZZ$1, 0))</f>
        <v/>
      </c>
    </row>
    <row r="52">
      <c r="A52">
        <f>INDEX(resultados!$A$2:$ZZ$63, 46, MATCH($B$1, resultados!$A$1:$ZZ$1, 0))</f>
        <v/>
      </c>
      <c r="B52">
        <f>INDEX(resultados!$A$2:$ZZ$63, 46, MATCH($B$2, resultados!$A$1:$ZZ$1, 0))</f>
        <v/>
      </c>
      <c r="C52">
        <f>INDEX(resultados!$A$2:$ZZ$63, 46, MATCH($B$3, resultados!$A$1:$ZZ$1, 0))</f>
        <v/>
      </c>
    </row>
    <row r="53">
      <c r="A53">
        <f>INDEX(resultados!$A$2:$ZZ$63, 47, MATCH($B$1, resultados!$A$1:$ZZ$1, 0))</f>
        <v/>
      </c>
      <c r="B53">
        <f>INDEX(resultados!$A$2:$ZZ$63, 47, MATCH($B$2, resultados!$A$1:$ZZ$1, 0))</f>
        <v/>
      </c>
      <c r="C53">
        <f>INDEX(resultados!$A$2:$ZZ$63, 47, MATCH($B$3, resultados!$A$1:$ZZ$1, 0))</f>
        <v/>
      </c>
    </row>
    <row r="54">
      <c r="A54">
        <f>INDEX(resultados!$A$2:$ZZ$63, 48, MATCH($B$1, resultados!$A$1:$ZZ$1, 0))</f>
        <v/>
      </c>
      <c r="B54">
        <f>INDEX(resultados!$A$2:$ZZ$63, 48, MATCH($B$2, resultados!$A$1:$ZZ$1, 0))</f>
        <v/>
      </c>
      <c r="C54">
        <f>INDEX(resultados!$A$2:$ZZ$63, 48, MATCH($B$3, resultados!$A$1:$ZZ$1, 0))</f>
        <v/>
      </c>
    </row>
    <row r="55">
      <c r="A55">
        <f>INDEX(resultados!$A$2:$ZZ$63, 49, MATCH($B$1, resultados!$A$1:$ZZ$1, 0))</f>
        <v/>
      </c>
      <c r="B55">
        <f>INDEX(resultados!$A$2:$ZZ$63, 49, MATCH($B$2, resultados!$A$1:$ZZ$1, 0))</f>
        <v/>
      </c>
      <c r="C55">
        <f>INDEX(resultados!$A$2:$ZZ$63, 49, MATCH($B$3, resultados!$A$1:$ZZ$1, 0))</f>
        <v/>
      </c>
    </row>
    <row r="56">
      <c r="A56">
        <f>INDEX(resultados!$A$2:$ZZ$63, 50, MATCH($B$1, resultados!$A$1:$ZZ$1, 0))</f>
        <v/>
      </c>
      <c r="B56">
        <f>INDEX(resultados!$A$2:$ZZ$63, 50, MATCH($B$2, resultados!$A$1:$ZZ$1, 0))</f>
        <v/>
      </c>
      <c r="C56">
        <f>INDEX(resultados!$A$2:$ZZ$63, 50, MATCH($B$3, resultados!$A$1:$ZZ$1, 0))</f>
        <v/>
      </c>
    </row>
    <row r="57">
      <c r="A57">
        <f>INDEX(resultados!$A$2:$ZZ$63, 51, MATCH($B$1, resultados!$A$1:$ZZ$1, 0))</f>
        <v/>
      </c>
      <c r="B57">
        <f>INDEX(resultados!$A$2:$ZZ$63, 51, MATCH($B$2, resultados!$A$1:$ZZ$1, 0))</f>
        <v/>
      </c>
      <c r="C57">
        <f>INDEX(resultados!$A$2:$ZZ$63, 51, MATCH($B$3, resultados!$A$1:$ZZ$1, 0))</f>
        <v/>
      </c>
    </row>
    <row r="58">
      <c r="A58">
        <f>INDEX(resultados!$A$2:$ZZ$63, 52, MATCH($B$1, resultados!$A$1:$ZZ$1, 0))</f>
        <v/>
      </c>
      <c r="B58">
        <f>INDEX(resultados!$A$2:$ZZ$63, 52, MATCH($B$2, resultados!$A$1:$ZZ$1, 0))</f>
        <v/>
      </c>
      <c r="C58">
        <f>INDEX(resultados!$A$2:$ZZ$63, 52, MATCH($B$3, resultados!$A$1:$ZZ$1, 0))</f>
        <v/>
      </c>
    </row>
    <row r="59">
      <c r="A59">
        <f>INDEX(resultados!$A$2:$ZZ$63, 53, MATCH($B$1, resultados!$A$1:$ZZ$1, 0))</f>
        <v/>
      </c>
      <c r="B59">
        <f>INDEX(resultados!$A$2:$ZZ$63, 53, MATCH($B$2, resultados!$A$1:$ZZ$1, 0))</f>
        <v/>
      </c>
      <c r="C59">
        <f>INDEX(resultados!$A$2:$ZZ$63, 53, MATCH($B$3, resultados!$A$1:$ZZ$1, 0))</f>
        <v/>
      </c>
    </row>
    <row r="60">
      <c r="A60">
        <f>INDEX(resultados!$A$2:$ZZ$63, 54, MATCH($B$1, resultados!$A$1:$ZZ$1, 0))</f>
        <v/>
      </c>
      <c r="B60">
        <f>INDEX(resultados!$A$2:$ZZ$63, 54, MATCH($B$2, resultados!$A$1:$ZZ$1, 0))</f>
        <v/>
      </c>
      <c r="C60">
        <f>INDEX(resultados!$A$2:$ZZ$63, 54, MATCH($B$3, resultados!$A$1:$ZZ$1, 0))</f>
        <v/>
      </c>
    </row>
    <row r="61">
      <c r="A61">
        <f>INDEX(resultados!$A$2:$ZZ$63, 55, MATCH($B$1, resultados!$A$1:$ZZ$1, 0))</f>
        <v/>
      </c>
      <c r="B61">
        <f>INDEX(resultados!$A$2:$ZZ$63, 55, MATCH($B$2, resultados!$A$1:$ZZ$1, 0))</f>
        <v/>
      </c>
      <c r="C61">
        <f>INDEX(resultados!$A$2:$ZZ$63, 55, MATCH($B$3, resultados!$A$1:$ZZ$1, 0))</f>
        <v/>
      </c>
    </row>
    <row r="62">
      <c r="A62">
        <f>INDEX(resultados!$A$2:$ZZ$63, 56, MATCH($B$1, resultados!$A$1:$ZZ$1, 0))</f>
        <v/>
      </c>
      <c r="B62">
        <f>INDEX(resultados!$A$2:$ZZ$63, 56, MATCH($B$2, resultados!$A$1:$ZZ$1, 0))</f>
        <v/>
      </c>
      <c r="C62">
        <f>INDEX(resultados!$A$2:$ZZ$63, 56, MATCH($B$3, resultados!$A$1:$ZZ$1, 0))</f>
        <v/>
      </c>
    </row>
    <row r="63">
      <c r="A63">
        <f>INDEX(resultados!$A$2:$ZZ$63, 57, MATCH($B$1, resultados!$A$1:$ZZ$1, 0))</f>
        <v/>
      </c>
      <c r="B63">
        <f>INDEX(resultados!$A$2:$ZZ$63, 57, MATCH($B$2, resultados!$A$1:$ZZ$1, 0))</f>
        <v/>
      </c>
      <c r="C63">
        <f>INDEX(resultados!$A$2:$ZZ$63, 57, MATCH($B$3, resultados!$A$1:$ZZ$1, 0))</f>
        <v/>
      </c>
    </row>
    <row r="64">
      <c r="A64">
        <f>INDEX(resultados!$A$2:$ZZ$63, 58, MATCH($B$1, resultados!$A$1:$ZZ$1, 0))</f>
        <v/>
      </c>
      <c r="B64">
        <f>INDEX(resultados!$A$2:$ZZ$63, 58, MATCH($B$2, resultados!$A$1:$ZZ$1, 0))</f>
        <v/>
      </c>
      <c r="C64">
        <f>INDEX(resultados!$A$2:$ZZ$63, 58, MATCH($B$3, resultados!$A$1:$ZZ$1, 0))</f>
        <v/>
      </c>
    </row>
    <row r="65">
      <c r="A65">
        <f>INDEX(resultados!$A$2:$ZZ$63, 59, MATCH($B$1, resultados!$A$1:$ZZ$1, 0))</f>
        <v/>
      </c>
      <c r="B65">
        <f>INDEX(resultados!$A$2:$ZZ$63, 59, MATCH($B$2, resultados!$A$1:$ZZ$1, 0))</f>
        <v/>
      </c>
      <c r="C65">
        <f>INDEX(resultados!$A$2:$ZZ$63, 59, MATCH($B$3, resultados!$A$1:$ZZ$1, 0))</f>
        <v/>
      </c>
    </row>
    <row r="66">
      <c r="A66">
        <f>INDEX(resultados!$A$2:$ZZ$63, 60, MATCH($B$1, resultados!$A$1:$ZZ$1, 0))</f>
        <v/>
      </c>
      <c r="B66">
        <f>INDEX(resultados!$A$2:$ZZ$63, 60, MATCH($B$2, resultados!$A$1:$ZZ$1, 0))</f>
        <v/>
      </c>
      <c r="C66">
        <f>INDEX(resultados!$A$2:$ZZ$63, 60, MATCH($B$3, resultados!$A$1:$ZZ$1, 0))</f>
        <v/>
      </c>
    </row>
    <row r="67">
      <c r="A67">
        <f>INDEX(resultados!$A$2:$ZZ$63, 61, MATCH($B$1, resultados!$A$1:$ZZ$1, 0))</f>
        <v/>
      </c>
      <c r="B67">
        <f>INDEX(resultados!$A$2:$ZZ$63, 61, MATCH($B$2, resultados!$A$1:$ZZ$1, 0))</f>
        <v/>
      </c>
      <c r="C67">
        <f>INDEX(resultados!$A$2:$ZZ$63, 61, MATCH($B$3, resultados!$A$1:$ZZ$1, 0))</f>
        <v/>
      </c>
    </row>
    <row r="68">
      <c r="A68">
        <f>INDEX(resultados!$A$2:$ZZ$63, 62, MATCH($B$1, resultados!$A$1:$ZZ$1, 0))</f>
        <v/>
      </c>
      <c r="B68">
        <f>INDEX(resultados!$A$2:$ZZ$63, 62, MATCH($B$2, resultados!$A$1:$ZZ$1, 0))</f>
        <v/>
      </c>
      <c r="C68">
        <f>INDEX(resultados!$A$2:$ZZ$63, 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2.0307</v>
      </c>
      <c r="E2" t="n">
        <v>49.24</v>
      </c>
      <c r="F2" t="n">
        <v>44.26</v>
      </c>
      <c r="G2" t="n">
        <v>13.15</v>
      </c>
      <c r="H2" t="n">
        <v>0.24</v>
      </c>
      <c r="I2" t="n">
        <v>202</v>
      </c>
      <c r="J2" t="n">
        <v>71.52</v>
      </c>
      <c r="K2" t="n">
        <v>32.27</v>
      </c>
      <c r="L2" t="n">
        <v>1</v>
      </c>
      <c r="M2" t="n">
        <v>56</v>
      </c>
      <c r="N2" t="n">
        <v>8.25</v>
      </c>
      <c r="O2" t="n">
        <v>9054.6</v>
      </c>
      <c r="P2" t="n">
        <v>261.4</v>
      </c>
      <c r="Q2" t="n">
        <v>5856.33</v>
      </c>
      <c r="R2" t="n">
        <v>406.74</v>
      </c>
      <c r="S2" t="n">
        <v>149.49</v>
      </c>
      <c r="T2" t="n">
        <v>124769.44</v>
      </c>
      <c r="U2" t="n">
        <v>0.37</v>
      </c>
      <c r="V2" t="n">
        <v>0.73</v>
      </c>
      <c r="W2" t="n">
        <v>14.06</v>
      </c>
      <c r="X2" t="n">
        <v>7.72</v>
      </c>
      <c r="Y2" t="n">
        <v>2</v>
      </c>
      <c r="Z2" t="n">
        <v>10</v>
      </c>
      <c r="AA2" t="n">
        <v>269.8762967454247</v>
      </c>
      <c r="AB2" t="n">
        <v>369.2566553090131</v>
      </c>
      <c r="AC2" t="n">
        <v>334.0153183812907</v>
      </c>
      <c r="AD2" t="n">
        <v>269876.2967454247</v>
      </c>
      <c r="AE2" t="n">
        <v>369256.6553090131</v>
      </c>
      <c r="AF2" t="n">
        <v>2.227917996898935e-06</v>
      </c>
      <c r="AG2" t="n">
        <v>0.6838888888888889</v>
      </c>
      <c r="AH2" t="n">
        <v>334015.3183812908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2.0428</v>
      </c>
      <c r="E3" t="n">
        <v>48.95</v>
      </c>
      <c r="F3" t="n">
        <v>44.06</v>
      </c>
      <c r="G3" t="n">
        <v>13.49</v>
      </c>
      <c r="H3" t="n">
        <v>0.48</v>
      </c>
      <c r="I3" t="n">
        <v>196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262.82</v>
      </c>
      <c r="Q3" t="n">
        <v>5856.94</v>
      </c>
      <c r="R3" t="n">
        <v>397.72</v>
      </c>
      <c r="S3" t="n">
        <v>149.49</v>
      </c>
      <c r="T3" t="n">
        <v>120289.06</v>
      </c>
      <c r="U3" t="n">
        <v>0.38</v>
      </c>
      <c r="V3" t="n">
        <v>0.74</v>
      </c>
      <c r="W3" t="n">
        <v>14.12</v>
      </c>
      <c r="X3" t="n">
        <v>7.52</v>
      </c>
      <c r="Y3" t="n">
        <v>2</v>
      </c>
      <c r="Z3" t="n">
        <v>10</v>
      </c>
      <c r="AA3" t="n">
        <v>268.8238473125248</v>
      </c>
      <c r="AB3" t="n">
        <v>367.8166475641273</v>
      </c>
      <c r="AC3" t="n">
        <v>332.7127429545133</v>
      </c>
      <c r="AD3" t="n">
        <v>268823.8473125249</v>
      </c>
      <c r="AE3" t="n">
        <v>367816.6475641273</v>
      </c>
      <c r="AF3" t="n">
        <v>2.241193127525063e-06</v>
      </c>
      <c r="AG3" t="n">
        <v>0.6798611111111111</v>
      </c>
      <c r="AH3" t="n">
        <v>332712.7429545133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1.7378</v>
      </c>
      <c r="E2" t="n">
        <v>57.54</v>
      </c>
      <c r="F2" t="n">
        <v>51.5</v>
      </c>
      <c r="G2" t="n">
        <v>7.9</v>
      </c>
      <c r="H2" t="n">
        <v>0.43</v>
      </c>
      <c r="I2" t="n">
        <v>391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205.11</v>
      </c>
      <c r="Q2" t="n">
        <v>5862.61</v>
      </c>
      <c r="R2" t="n">
        <v>636.98</v>
      </c>
      <c r="S2" t="n">
        <v>149.49</v>
      </c>
      <c r="T2" t="n">
        <v>238946.47</v>
      </c>
      <c r="U2" t="n">
        <v>0.23</v>
      </c>
      <c r="V2" t="n">
        <v>0.63</v>
      </c>
      <c r="W2" t="n">
        <v>14.68</v>
      </c>
      <c r="X2" t="n">
        <v>14.94</v>
      </c>
      <c r="Y2" t="n">
        <v>2</v>
      </c>
      <c r="Z2" t="n">
        <v>10</v>
      </c>
      <c r="AA2" t="n">
        <v>258.0659559661733</v>
      </c>
      <c r="AB2" t="n">
        <v>353.0972260192119</v>
      </c>
      <c r="AC2" t="n">
        <v>319.3981223431131</v>
      </c>
      <c r="AD2" t="n">
        <v>258065.9559661733</v>
      </c>
      <c r="AE2" t="n">
        <v>353097.2260192119</v>
      </c>
      <c r="AF2" t="n">
        <v>2.046333430181985e-06</v>
      </c>
      <c r="AG2" t="n">
        <v>0.7991666666666667</v>
      </c>
      <c r="AH2" t="n">
        <v>319398.1223431131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1.4786</v>
      </c>
      <c r="E2" t="n">
        <v>67.63</v>
      </c>
      <c r="F2" t="n">
        <v>53.12</v>
      </c>
      <c r="G2" t="n">
        <v>7.5</v>
      </c>
      <c r="H2" t="n">
        <v>0.12</v>
      </c>
      <c r="I2" t="n">
        <v>425</v>
      </c>
      <c r="J2" t="n">
        <v>141.81</v>
      </c>
      <c r="K2" t="n">
        <v>47.83</v>
      </c>
      <c r="L2" t="n">
        <v>1</v>
      </c>
      <c r="M2" t="n">
        <v>423</v>
      </c>
      <c r="N2" t="n">
        <v>22.98</v>
      </c>
      <c r="O2" t="n">
        <v>17723.39</v>
      </c>
      <c r="P2" t="n">
        <v>584.95</v>
      </c>
      <c r="Q2" t="n">
        <v>5855.47</v>
      </c>
      <c r="R2" t="n">
        <v>709.85</v>
      </c>
      <c r="S2" t="n">
        <v>149.49</v>
      </c>
      <c r="T2" t="n">
        <v>275213.17</v>
      </c>
      <c r="U2" t="n">
        <v>0.21</v>
      </c>
      <c r="V2" t="n">
        <v>0.61</v>
      </c>
      <c r="W2" t="n">
        <v>14.25</v>
      </c>
      <c r="X2" t="n">
        <v>16.57</v>
      </c>
      <c r="Y2" t="n">
        <v>2</v>
      </c>
      <c r="Z2" t="n">
        <v>10</v>
      </c>
      <c r="AA2" t="n">
        <v>754.293462006175</v>
      </c>
      <c r="AB2" t="n">
        <v>1032.057591795814</v>
      </c>
      <c r="AC2" t="n">
        <v>933.5594637367489</v>
      </c>
      <c r="AD2" t="n">
        <v>754293.462006175</v>
      </c>
      <c r="AE2" t="n">
        <v>1032057.591795814</v>
      </c>
      <c r="AF2" t="n">
        <v>1.456075455961228e-06</v>
      </c>
      <c r="AG2" t="n">
        <v>0.9393055555555555</v>
      </c>
      <c r="AH2" t="n">
        <v>933559.4637367489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2.0405</v>
      </c>
      <c r="E3" t="n">
        <v>49.01</v>
      </c>
      <c r="F3" t="n">
        <v>42.33</v>
      </c>
      <c r="G3" t="n">
        <v>16.49</v>
      </c>
      <c r="H3" t="n">
        <v>0.25</v>
      </c>
      <c r="I3" t="n">
        <v>154</v>
      </c>
      <c r="J3" t="n">
        <v>143.17</v>
      </c>
      <c r="K3" t="n">
        <v>47.83</v>
      </c>
      <c r="L3" t="n">
        <v>2</v>
      </c>
      <c r="M3" t="n">
        <v>152</v>
      </c>
      <c r="N3" t="n">
        <v>23.34</v>
      </c>
      <c r="O3" t="n">
        <v>17891.86</v>
      </c>
      <c r="P3" t="n">
        <v>425.69</v>
      </c>
      <c r="Q3" t="n">
        <v>5851.93</v>
      </c>
      <c r="R3" t="n">
        <v>349.24</v>
      </c>
      <c r="S3" t="n">
        <v>149.49</v>
      </c>
      <c r="T3" t="n">
        <v>96262.39</v>
      </c>
      <c r="U3" t="n">
        <v>0.43</v>
      </c>
      <c r="V3" t="n">
        <v>0.77</v>
      </c>
      <c r="W3" t="n">
        <v>13.79</v>
      </c>
      <c r="X3" t="n">
        <v>5.8</v>
      </c>
      <c r="Y3" t="n">
        <v>2</v>
      </c>
      <c r="Z3" t="n">
        <v>10</v>
      </c>
      <c r="AA3" t="n">
        <v>409.7272384581101</v>
      </c>
      <c r="AB3" t="n">
        <v>560.6068835484157</v>
      </c>
      <c r="AC3" t="n">
        <v>507.1033493992568</v>
      </c>
      <c r="AD3" t="n">
        <v>409727.2384581101</v>
      </c>
      <c r="AE3" t="n">
        <v>560606.8835484157</v>
      </c>
      <c r="AF3" t="n">
        <v>2.009415641748199e-06</v>
      </c>
      <c r="AG3" t="n">
        <v>0.6806944444444444</v>
      </c>
      <c r="AH3" t="n">
        <v>507103.3493992568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2.2424</v>
      </c>
      <c r="E4" t="n">
        <v>44.59</v>
      </c>
      <c r="F4" t="n">
        <v>39.82</v>
      </c>
      <c r="G4" t="n">
        <v>27.15</v>
      </c>
      <c r="H4" t="n">
        <v>0.37</v>
      </c>
      <c r="I4" t="n">
        <v>88</v>
      </c>
      <c r="J4" t="n">
        <v>144.54</v>
      </c>
      <c r="K4" t="n">
        <v>47.83</v>
      </c>
      <c r="L4" t="n">
        <v>3</v>
      </c>
      <c r="M4" t="n">
        <v>49</v>
      </c>
      <c r="N4" t="n">
        <v>23.71</v>
      </c>
      <c r="O4" t="n">
        <v>18060.85</v>
      </c>
      <c r="P4" t="n">
        <v>355.37</v>
      </c>
      <c r="Q4" t="n">
        <v>5852.59</v>
      </c>
      <c r="R4" t="n">
        <v>264.03</v>
      </c>
      <c r="S4" t="n">
        <v>149.49</v>
      </c>
      <c r="T4" t="n">
        <v>53986.63</v>
      </c>
      <c r="U4" t="n">
        <v>0.57</v>
      </c>
      <c r="V4" t="n">
        <v>0.8100000000000001</v>
      </c>
      <c r="W4" t="n">
        <v>13.73</v>
      </c>
      <c r="X4" t="n">
        <v>3.29</v>
      </c>
      <c r="Y4" t="n">
        <v>2</v>
      </c>
      <c r="Z4" t="n">
        <v>10</v>
      </c>
      <c r="AA4" t="n">
        <v>323.7322040735359</v>
      </c>
      <c r="AB4" t="n">
        <v>442.9446836702797</v>
      </c>
      <c r="AC4" t="n">
        <v>400.6706647375554</v>
      </c>
      <c r="AD4" t="n">
        <v>323732.2040735359</v>
      </c>
      <c r="AE4" t="n">
        <v>442944.6836702797</v>
      </c>
      <c r="AF4" t="n">
        <v>2.208239958371066e-06</v>
      </c>
      <c r="AG4" t="n">
        <v>0.6193055555555556</v>
      </c>
      <c r="AH4" t="n">
        <v>400670.6647375554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2.2503</v>
      </c>
      <c r="E5" t="n">
        <v>44.44</v>
      </c>
      <c r="F5" t="n">
        <v>39.75</v>
      </c>
      <c r="G5" t="n">
        <v>28.06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355.4</v>
      </c>
      <c r="Q5" t="n">
        <v>5852.62</v>
      </c>
      <c r="R5" t="n">
        <v>259.61</v>
      </c>
      <c r="S5" t="n">
        <v>149.49</v>
      </c>
      <c r="T5" t="n">
        <v>51791.54</v>
      </c>
      <c r="U5" t="n">
        <v>0.58</v>
      </c>
      <c r="V5" t="n">
        <v>0.82</v>
      </c>
      <c r="W5" t="n">
        <v>13.78</v>
      </c>
      <c r="X5" t="n">
        <v>3.22</v>
      </c>
      <c r="Y5" t="n">
        <v>2</v>
      </c>
      <c r="Z5" t="n">
        <v>10</v>
      </c>
      <c r="AA5" t="n">
        <v>322.4368021301848</v>
      </c>
      <c r="AB5" t="n">
        <v>441.1722575822862</v>
      </c>
      <c r="AC5" t="n">
        <v>399.0673965077845</v>
      </c>
      <c r="AD5" t="n">
        <v>322436.8021301848</v>
      </c>
      <c r="AE5" t="n">
        <v>441172.2575822862</v>
      </c>
      <c r="AF5" t="n">
        <v>2.216019612166612e-06</v>
      </c>
      <c r="AG5" t="n">
        <v>0.6172222222222222</v>
      </c>
      <c r="AH5" t="n">
        <v>399067.3965077844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1.2479</v>
      </c>
      <c r="E2" t="n">
        <v>80.13</v>
      </c>
      <c r="F2" t="n">
        <v>58.23</v>
      </c>
      <c r="G2" t="n">
        <v>6.38</v>
      </c>
      <c r="H2" t="n">
        <v>0.1</v>
      </c>
      <c r="I2" t="n">
        <v>548</v>
      </c>
      <c r="J2" t="n">
        <v>176.73</v>
      </c>
      <c r="K2" t="n">
        <v>52.44</v>
      </c>
      <c r="L2" t="n">
        <v>1</v>
      </c>
      <c r="M2" t="n">
        <v>546</v>
      </c>
      <c r="N2" t="n">
        <v>33.29</v>
      </c>
      <c r="O2" t="n">
        <v>22031.19</v>
      </c>
      <c r="P2" t="n">
        <v>751.3</v>
      </c>
      <c r="Q2" t="n">
        <v>5857.92</v>
      </c>
      <c r="R2" t="n">
        <v>881.75</v>
      </c>
      <c r="S2" t="n">
        <v>149.49</v>
      </c>
      <c r="T2" t="n">
        <v>360544.64</v>
      </c>
      <c r="U2" t="n">
        <v>0.17</v>
      </c>
      <c r="V2" t="n">
        <v>0.5600000000000001</v>
      </c>
      <c r="W2" t="n">
        <v>14.44</v>
      </c>
      <c r="X2" t="n">
        <v>21.67</v>
      </c>
      <c r="Y2" t="n">
        <v>2</v>
      </c>
      <c r="Z2" t="n">
        <v>10</v>
      </c>
      <c r="AA2" t="n">
        <v>1128.319103019907</v>
      </c>
      <c r="AB2" t="n">
        <v>1543.815974677513</v>
      </c>
      <c r="AC2" t="n">
        <v>1396.47634481362</v>
      </c>
      <c r="AD2" t="n">
        <v>1128319.103019907</v>
      </c>
      <c r="AE2" t="n">
        <v>1543815.974677513</v>
      </c>
      <c r="AF2" t="n">
        <v>1.184197383885269e-06</v>
      </c>
      <c r="AG2" t="n">
        <v>1.112916666666667</v>
      </c>
      <c r="AH2" t="n">
        <v>1396476.34481362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1.879</v>
      </c>
      <c r="E3" t="n">
        <v>53.22</v>
      </c>
      <c r="F3" t="n">
        <v>43.9</v>
      </c>
      <c r="G3" t="n">
        <v>13.58</v>
      </c>
      <c r="H3" t="n">
        <v>0.2</v>
      </c>
      <c r="I3" t="n">
        <v>194</v>
      </c>
      <c r="J3" t="n">
        <v>178.21</v>
      </c>
      <c r="K3" t="n">
        <v>52.44</v>
      </c>
      <c r="L3" t="n">
        <v>2</v>
      </c>
      <c r="M3" t="n">
        <v>192</v>
      </c>
      <c r="N3" t="n">
        <v>33.77</v>
      </c>
      <c r="O3" t="n">
        <v>22213.89</v>
      </c>
      <c r="P3" t="n">
        <v>535.9400000000001</v>
      </c>
      <c r="Q3" t="n">
        <v>5853.26</v>
      </c>
      <c r="R3" t="n">
        <v>400.93</v>
      </c>
      <c r="S3" t="n">
        <v>149.49</v>
      </c>
      <c r="T3" t="n">
        <v>121905.2</v>
      </c>
      <c r="U3" t="n">
        <v>0.37</v>
      </c>
      <c r="V3" t="n">
        <v>0.74</v>
      </c>
      <c r="W3" t="n">
        <v>13.88</v>
      </c>
      <c r="X3" t="n">
        <v>7.36</v>
      </c>
      <c r="Y3" t="n">
        <v>2</v>
      </c>
      <c r="Z3" t="n">
        <v>10</v>
      </c>
      <c r="AA3" t="n">
        <v>544.3003118382017</v>
      </c>
      <c r="AB3" t="n">
        <v>744.7356994920459</v>
      </c>
      <c r="AC3" t="n">
        <v>673.6591695756431</v>
      </c>
      <c r="AD3" t="n">
        <v>544300.3118382016</v>
      </c>
      <c r="AE3" t="n">
        <v>744735.6994920459</v>
      </c>
      <c r="AF3" t="n">
        <v>1.783081083676913e-06</v>
      </c>
      <c r="AG3" t="n">
        <v>0.7391666666666666</v>
      </c>
      <c r="AH3" t="n">
        <v>673659.1695756431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2.1225</v>
      </c>
      <c r="E4" t="n">
        <v>47.11</v>
      </c>
      <c r="F4" t="n">
        <v>40.71</v>
      </c>
      <c r="G4" t="n">
        <v>21.81</v>
      </c>
      <c r="H4" t="n">
        <v>0.3</v>
      </c>
      <c r="I4" t="n">
        <v>112</v>
      </c>
      <c r="J4" t="n">
        <v>179.7</v>
      </c>
      <c r="K4" t="n">
        <v>52.44</v>
      </c>
      <c r="L4" t="n">
        <v>3</v>
      </c>
      <c r="M4" t="n">
        <v>110</v>
      </c>
      <c r="N4" t="n">
        <v>34.26</v>
      </c>
      <c r="O4" t="n">
        <v>22397.24</v>
      </c>
      <c r="P4" t="n">
        <v>464.05</v>
      </c>
      <c r="Q4" t="n">
        <v>5852.45</v>
      </c>
      <c r="R4" t="n">
        <v>295.05</v>
      </c>
      <c r="S4" t="n">
        <v>149.49</v>
      </c>
      <c r="T4" t="n">
        <v>69375.00999999999</v>
      </c>
      <c r="U4" t="n">
        <v>0.51</v>
      </c>
      <c r="V4" t="n">
        <v>0.8</v>
      </c>
      <c r="W4" t="n">
        <v>13.73</v>
      </c>
      <c r="X4" t="n">
        <v>4.18</v>
      </c>
      <c r="Y4" t="n">
        <v>2</v>
      </c>
      <c r="Z4" t="n">
        <v>10</v>
      </c>
      <c r="AA4" t="n">
        <v>426.1751748731098</v>
      </c>
      <c r="AB4" t="n">
        <v>583.1116757831603</v>
      </c>
      <c r="AC4" t="n">
        <v>527.4603158487918</v>
      </c>
      <c r="AD4" t="n">
        <v>426175.1748731098</v>
      </c>
      <c r="AE4" t="n">
        <v>583111.6757831603</v>
      </c>
      <c r="AF4" t="n">
        <v>2.014150931401942e-06</v>
      </c>
      <c r="AG4" t="n">
        <v>0.6543055555555556</v>
      </c>
      <c r="AH4" t="n">
        <v>527460.3158487917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2.253</v>
      </c>
      <c r="E5" t="n">
        <v>44.38</v>
      </c>
      <c r="F5" t="n">
        <v>39.3</v>
      </c>
      <c r="G5" t="n">
        <v>31.44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411.15</v>
      </c>
      <c r="Q5" t="n">
        <v>5851.23</v>
      </c>
      <c r="R5" t="n">
        <v>248.19</v>
      </c>
      <c r="S5" t="n">
        <v>149.49</v>
      </c>
      <c r="T5" t="n">
        <v>46130.71</v>
      </c>
      <c r="U5" t="n">
        <v>0.6</v>
      </c>
      <c r="V5" t="n">
        <v>0.82</v>
      </c>
      <c r="W5" t="n">
        <v>13.66</v>
      </c>
      <c r="X5" t="n">
        <v>2.77</v>
      </c>
      <c r="Y5" t="n">
        <v>2</v>
      </c>
      <c r="Z5" t="n">
        <v>10</v>
      </c>
      <c r="AA5" t="n">
        <v>365.5646530265177</v>
      </c>
      <c r="AB5" t="n">
        <v>500.1816858451469</v>
      </c>
      <c r="AC5" t="n">
        <v>452.4450477574905</v>
      </c>
      <c r="AD5" t="n">
        <v>365564.6530265177</v>
      </c>
      <c r="AE5" t="n">
        <v>500181.6858451469</v>
      </c>
      <c r="AF5" t="n">
        <v>2.13798918654821e-06</v>
      </c>
      <c r="AG5" t="n">
        <v>0.6163888888888889</v>
      </c>
      <c r="AH5" t="n">
        <v>452445.0477574905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2.2847</v>
      </c>
      <c r="E6" t="n">
        <v>43.77</v>
      </c>
      <c r="F6" t="n">
        <v>39</v>
      </c>
      <c r="G6" t="n">
        <v>35.46</v>
      </c>
      <c r="H6" t="n">
        <v>0.49</v>
      </c>
      <c r="I6" t="n">
        <v>66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396.33</v>
      </c>
      <c r="Q6" t="n">
        <v>5852.42</v>
      </c>
      <c r="R6" t="n">
        <v>235.63</v>
      </c>
      <c r="S6" t="n">
        <v>149.49</v>
      </c>
      <c r="T6" t="n">
        <v>39896.13</v>
      </c>
      <c r="U6" t="n">
        <v>0.63</v>
      </c>
      <c r="V6" t="n">
        <v>0.83</v>
      </c>
      <c r="W6" t="n">
        <v>13.72</v>
      </c>
      <c r="X6" t="n">
        <v>2.47</v>
      </c>
      <c r="Y6" t="n">
        <v>2</v>
      </c>
      <c r="Z6" t="n">
        <v>10</v>
      </c>
      <c r="AA6" t="n">
        <v>350.835257354925</v>
      </c>
      <c r="AB6" t="n">
        <v>480.0282768721985</v>
      </c>
      <c r="AC6" t="n">
        <v>434.2150518514331</v>
      </c>
      <c r="AD6" t="n">
        <v>350835.257354925</v>
      </c>
      <c r="AE6" t="n">
        <v>480028.2768721986</v>
      </c>
      <c r="AF6" t="n">
        <v>2.168070969599065e-06</v>
      </c>
      <c r="AG6" t="n">
        <v>0.6079166666666667</v>
      </c>
      <c r="AH6" t="n">
        <v>434215.0518514331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2.2847</v>
      </c>
      <c r="E7" t="n">
        <v>43.77</v>
      </c>
      <c r="F7" t="n">
        <v>39</v>
      </c>
      <c r="G7" t="n">
        <v>35.46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399.35</v>
      </c>
      <c r="Q7" t="n">
        <v>5852.41</v>
      </c>
      <c r="R7" t="n">
        <v>235.6</v>
      </c>
      <c r="S7" t="n">
        <v>149.49</v>
      </c>
      <c r="T7" t="n">
        <v>39882.99</v>
      </c>
      <c r="U7" t="n">
        <v>0.63</v>
      </c>
      <c r="V7" t="n">
        <v>0.83</v>
      </c>
      <c r="W7" t="n">
        <v>13.72</v>
      </c>
      <c r="X7" t="n">
        <v>2.47</v>
      </c>
      <c r="Y7" t="n">
        <v>2</v>
      </c>
      <c r="Z7" t="n">
        <v>10</v>
      </c>
      <c r="AA7" t="n">
        <v>352.6336023096472</v>
      </c>
      <c r="AB7" t="n">
        <v>482.4888517766295</v>
      </c>
      <c r="AC7" t="n">
        <v>436.4407929404236</v>
      </c>
      <c r="AD7" t="n">
        <v>352633.6023096472</v>
      </c>
      <c r="AE7" t="n">
        <v>482488.8517766295</v>
      </c>
      <c r="AF7" t="n">
        <v>2.168070969599065e-06</v>
      </c>
      <c r="AG7" t="n">
        <v>0.6079166666666667</v>
      </c>
      <c r="AH7" t="n">
        <v>436440.7929404236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1.4903</v>
      </c>
      <c r="E2" t="n">
        <v>67.09999999999999</v>
      </c>
      <c r="F2" t="n">
        <v>58.95</v>
      </c>
      <c r="G2" t="n">
        <v>6.05</v>
      </c>
      <c r="H2" t="n">
        <v>0.64</v>
      </c>
      <c r="I2" t="n">
        <v>585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171.54</v>
      </c>
      <c r="Q2" t="n">
        <v>5870.74</v>
      </c>
      <c r="R2" t="n">
        <v>876.42</v>
      </c>
      <c r="S2" t="n">
        <v>149.49</v>
      </c>
      <c r="T2" t="n">
        <v>357695.58</v>
      </c>
      <c r="U2" t="n">
        <v>0.17</v>
      </c>
      <c r="V2" t="n">
        <v>0.55</v>
      </c>
      <c r="W2" t="n">
        <v>15.24</v>
      </c>
      <c r="X2" t="n">
        <v>22.37</v>
      </c>
      <c r="Y2" t="n">
        <v>2</v>
      </c>
      <c r="Z2" t="n">
        <v>10</v>
      </c>
      <c r="AA2" t="n">
        <v>266.8614036047666</v>
      </c>
      <c r="AB2" t="n">
        <v>365.1315455062665</v>
      </c>
      <c r="AC2" t="n">
        <v>330.2839032684905</v>
      </c>
      <c r="AD2" t="n">
        <v>266861.4036047666</v>
      </c>
      <c r="AE2" t="n">
        <v>365131.5455062665</v>
      </c>
      <c r="AF2" t="n">
        <v>1.817194201134946e-06</v>
      </c>
      <c r="AG2" t="n">
        <v>0.9319444444444444</v>
      </c>
      <c r="AH2" t="n">
        <v>330283.9032684905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1.8138</v>
      </c>
      <c r="E2" t="n">
        <v>55.13</v>
      </c>
      <c r="F2" t="n">
        <v>47.37</v>
      </c>
      <c r="G2" t="n">
        <v>10.11</v>
      </c>
      <c r="H2" t="n">
        <v>0.18</v>
      </c>
      <c r="I2" t="n">
        <v>281</v>
      </c>
      <c r="J2" t="n">
        <v>98.70999999999999</v>
      </c>
      <c r="K2" t="n">
        <v>39.72</v>
      </c>
      <c r="L2" t="n">
        <v>1</v>
      </c>
      <c r="M2" t="n">
        <v>279</v>
      </c>
      <c r="N2" t="n">
        <v>12.99</v>
      </c>
      <c r="O2" t="n">
        <v>12407.75</v>
      </c>
      <c r="P2" t="n">
        <v>387.47</v>
      </c>
      <c r="Q2" t="n">
        <v>5853.59</v>
      </c>
      <c r="R2" t="n">
        <v>517.1900000000001</v>
      </c>
      <c r="S2" t="n">
        <v>149.49</v>
      </c>
      <c r="T2" t="n">
        <v>179599.79</v>
      </c>
      <c r="U2" t="n">
        <v>0.29</v>
      </c>
      <c r="V2" t="n">
        <v>0.68</v>
      </c>
      <c r="W2" t="n">
        <v>14.02</v>
      </c>
      <c r="X2" t="n">
        <v>10.83</v>
      </c>
      <c r="Y2" t="n">
        <v>2</v>
      </c>
      <c r="Z2" t="n">
        <v>10</v>
      </c>
      <c r="AA2" t="n">
        <v>423.1928703064082</v>
      </c>
      <c r="AB2" t="n">
        <v>579.0311551050075</v>
      </c>
      <c r="AC2" t="n">
        <v>523.7692343371151</v>
      </c>
      <c r="AD2" t="n">
        <v>423192.8703064082</v>
      </c>
      <c r="AE2" t="n">
        <v>579031.1551050076</v>
      </c>
      <c r="AF2" t="n">
        <v>1.895635691940319e-06</v>
      </c>
      <c r="AG2" t="n">
        <v>0.7656944444444445</v>
      </c>
      <c r="AH2" t="n">
        <v>523769.2343371151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2.1658</v>
      </c>
      <c r="E3" t="n">
        <v>46.17</v>
      </c>
      <c r="F3" t="n">
        <v>41.49</v>
      </c>
      <c r="G3" t="n">
        <v>19</v>
      </c>
      <c r="H3" t="n">
        <v>0.35</v>
      </c>
      <c r="I3" t="n">
        <v>131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297.74</v>
      </c>
      <c r="Q3" t="n">
        <v>5853.45</v>
      </c>
      <c r="R3" t="n">
        <v>315</v>
      </c>
      <c r="S3" t="n">
        <v>149.49</v>
      </c>
      <c r="T3" t="n">
        <v>79257.83</v>
      </c>
      <c r="U3" t="n">
        <v>0.47</v>
      </c>
      <c r="V3" t="n">
        <v>0.78</v>
      </c>
      <c r="W3" t="n">
        <v>13.93</v>
      </c>
      <c r="X3" t="n">
        <v>4.96</v>
      </c>
      <c r="Y3" t="n">
        <v>2</v>
      </c>
      <c r="Z3" t="n">
        <v>10</v>
      </c>
      <c r="AA3" t="n">
        <v>284.9439736473899</v>
      </c>
      <c r="AB3" t="n">
        <v>389.8729155852718</v>
      </c>
      <c r="AC3" t="n">
        <v>352.6639917118864</v>
      </c>
      <c r="AD3" t="n">
        <v>284943.9736473899</v>
      </c>
      <c r="AE3" t="n">
        <v>389872.9155852718</v>
      </c>
      <c r="AF3" t="n">
        <v>2.263517356712064e-06</v>
      </c>
      <c r="AG3" t="n">
        <v>0.64125</v>
      </c>
      <c r="AH3" t="n">
        <v>352663.9917118864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2.1656</v>
      </c>
      <c r="E4" t="n">
        <v>46.18</v>
      </c>
      <c r="F4" t="n">
        <v>41.49</v>
      </c>
      <c r="G4" t="n">
        <v>19.01</v>
      </c>
      <c r="H4" t="n">
        <v>0.52</v>
      </c>
      <c r="I4" t="n">
        <v>131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301.21</v>
      </c>
      <c r="Q4" t="n">
        <v>5853.73</v>
      </c>
      <c r="R4" t="n">
        <v>315.03</v>
      </c>
      <c r="S4" t="n">
        <v>149.49</v>
      </c>
      <c r="T4" t="n">
        <v>79273.92</v>
      </c>
      <c r="U4" t="n">
        <v>0.47</v>
      </c>
      <c r="V4" t="n">
        <v>0.78</v>
      </c>
      <c r="W4" t="n">
        <v>13.93</v>
      </c>
      <c r="X4" t="n">
        <v>4.96</v>
      </c>
      <c r="Y4" t="n">
        <v>2</v>
      </c>
      <c r="Z4" t="n">
        <v>10</v>
      </c>
      <c r="AA4" t="n">
        <v>287.150330269827</v>
      </c>
      <c r="AB4" t="n">
        <v>392.8917500536746</v>
      </c>
      <c r="AC4" t="n">
        <v>355.3947128555856</v>
      </c>
      <c r="AD4" t="n">
        <v>287150.3302698269</v>
      </c>
      <c r="AE4" t="n">
        <v>392891.7500536746</v>
      </c>
      <c r="AF4" t="n">
        <v>2.263308333038898e-06</v>
      </c>
      <c r="AG4" t="n">
        <v>0.6413888888888889</v>
      </c>
      <c r="AH4" t="n">
        <v>355394.7128555856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1.6038</v>
      </c>
      <c r="E2" t="n">
        <v>62.35</v>
      </c>
      <c r="F2" t="n">
        <v>50.82</v>
      </c>
      <c r="G2" t="n">
        <v>8.289999999999999</v>
      </c>
      <c r="H2" t="n">
        <v>0.14</v>
      </c>
      <c r="I2" t="n">
        <v>368</v>
      </c>
      <c r="J2" t="n">
        <v>124.63</v>
      </c>
      <c r="K2" t="n">
        <v>45</v>
      </c>
      <c r="L2" t="n">
        <v>1</v>
      </c>
      <c r="M2" t="n">
        <v>366</v>
      </c>
      <c r="N2" t="n">
        <v>18.64</v>
      </c>
      <c r="O2" t="n">
        <v>15605.44</v>
      </c>
      <c r="P2" t="n">
        <v>506.69</v>
      </c>
      <c r="Q2" t="n">
        <v>5854.62</v>
      </c>
      <c r="R2" t="n">
        <v>632.78</v>
      </c>
      <c r="S2" t="n">
        <v>149.49</v>
      </c>
      <c r="T2" t="n">
        <v>236960.37</v>
      </c>
      <c r="U2" t="n">
        <v>0.24</v>
      </c>
      <c r="V2" t="n">
        <v>0.64</v>
      </c>
      <c r="W2" t="n">
        <v>14.15</v>
      </c>
      <c r="X2" t="n">
        <v>14.27</v>
      </c>
      <c r="Y2" t="n">
        <v>2</v>
      </c>
      <c r="Z2" t="n">
        <v>10</v>
      </c>
      <c r="AA2" t="n">
        <v>609.4125476085821</v>
      </c>
      <c r="AB2" t="n">
        <v>833.8251330221882</v>
      </c>
      <c r="AC2" t="n">
        <v>754.2460326074741</v>
      </c>
      <c r="AD2" t="n">
        <v>609412.5476085822</v>
      </c>
      <c r="AE2" t="n">
        <v>833825.1330221882</v>
      </c>
      <c r="AF2" t="n">
        <v>1.613783608572919e-06</v>
      </c>
      <c r="AG2" t="n">
        <v>0.8659722222222223</v>
      </c>
      <c r="AH2" t="n">
        <v>754246.0326074741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2.1284</v>
      </c>
      <c r="E3" t="n">
        <v>46.98</v>
      </c>
      <c r="F3" t="n">
        <v>41.48</v>
      </c>
      <c r="G3" t="n">
        <v>18.85</v>
      </c>
      <c r="H3" t="n">
        <v>0.28</v>
      </c>
      <c r="I3" t="n">
        <v>132</v>
      </c>
      <c r="J3" t="n">
        <v>125.95</v>
      </c>
      <c r="K3" t="n">
        <v>45</v>
      </c>
      <c r="L3" t="n">
        <v>2</v>
      </c>
      <c r="M3" t="n">
        <v>130</v>
      </c>
      <c r="N3" t="n">
        <v>18.95</v>
      </c>
      <c r="O3" t="n">
        <v>15767.7</v>
      </c>
      <c r="P3" t="n">
        <v>364.75</v>
      </c>
      <c r="Q3" t="n">
        <v>5852.06</v>
      </c>
      <c r="R3" t="n">
        <v>321.34</v>
      </c>
      <c r="S3" t="n">
        <v>149.49</v>
      </c>
      <c r="T3" t="n">
        <v>82419.12</v>
      </c>
      <c r="U3" t="n">
        <v>0.47</v>
      </c>
      <c r="V3" t="n">
        <v>0.78</v>
      </c>
      <c r="W3" t="n">
        <v>13.74</v>
      </c>
      <c r="X3" t="n">
        <v>4.94</v>
      </c>
      <c r="Y3" t="n">
        <v>2</v>
      </c>
      <c r="Z3" t="n">
        <v>10</v>
      </c>
      <c r="AA3" t="n">
        <v>344.6131145696222</v>
      </c>
      <c r="AB3" t="n">
        <v>471.514866611781</v>
      </c>
      <c r="AC3" t="n">
        <v>426.5141495176234</v>
      </c>
      <c r="AD3" t="n">
        <v>344613.1145696222</v>
      </c>
      <c r="AE3" t="n">
        <v>471514.866611781</v>
      </c>
      <c r="AF3" t="n">
        <v>2.141649228386708e-06</v>
      </c>
      <c r="AG3" t="n">
        <v>0.6525</v>
      </c>
      <c r="AH3" t="n">
        <v>426514.1495176234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2.2227</v>
      </c>
      <c r="E4" t="n">
        <v>44.99</v>
      </c>
      <c r="F4" t="n">
        <v>40.33</v>
      </c>
      <c r="G4" t="n">
        <v>24.44</v>
      </c>
      <c r="H4" t="n">
        <v>0.42</v>
      </c>
      <c r="I4" t="n">
        <v>99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333.16</v>
      </c>
      <c r="Q4" t="n">
        <v>5852.78</v>
      </c>
      <c r="R4" t="n">
        <v>278.16</v>
      </c>
      <c r="S4" t="n">
        <v>149.49</v>
      </c>
      <c r="T4" t="n">
        <v>60996.56</v>
      </c>
      <c r="U4" t="n">
        <v>0.54</v>
      </c>
      <c r="V4" t="n">
        <v>0.8</v>
      </c>
      <c r="W4" t="n">
        <v>13.83</v>
      </c>
      <c r="X4" t="n">
        <v>3.79</v>
      </c>
      <c r="Y4" t="n">
        <v>2</v>
      </c>
      <c r="Z4" t="n">
        <v>10</v>
      </c>
      <c r="AA4" t="n">
        <v>307.8649939552969</v>
      </c>
      <c r="AB4" t="n">
        <v>421.2344667745989</v>
      </c>
      <c r="AC4" t="n">
        <v>381.0324404719176</v>
      </c>
      <c r="AD4" t="n">
        <v>307864.9939552969</v>
      </c>
      <c r="AE4" t="n">
        <v>421234.4667745989</v>
      </c>
      <c r="AF4" t="n">
        <v>2.236536243156895e-06</v>
      </c>
      <c r="AG4" t="n">
        <v>0.6248611111111111</v>
      </c>
      <c r="AH4" t="n">
        <v>381032.4404719176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2024-09-25T23:04:51Z</dcterms:created>
  <dcterms:modified xmlns:dcterms="http://purl.org/dc/terms/" xmlns:xsi="http://www.w3.org/2001/XMLSchema-instance" xsi:type="dcterms:W3CDTF">2024-09-25T23:04:51Z</dcterms:modified>
</cp:coreProperties>
</file>