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xVal>
          <yVal>
            <numRef>
              <f>gráficos!$B$7:$B$49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3.5653</v>
      </c>
      <c r="E2" t="n">
        <v>28.05</v>
      </c>
      <c r="F2" t="n">
        <v>18.41</v>
      </c>
      <c r="G2" t="n">
        <v>6.04</v>
      </c>
      <c r="H2" t="n">
        <v>0.09</v>
      </c>
      <c r="I2" t="n">
        <v>183</v>
      </c>
      <c r="J2" t="n">
        <v>194.77</v>
      </c>
      <c r="K2" t="n">
        <v>54.38</v>
      </c>
      <c r="L2" t="n">
        <v>1</v>
      </c>
      <c r="M2" t="n">
        <v>181</v>
      </c>
      <c r="N2" t="n">
        <v>39.4</v>
      </c>
      <c r="O2" t="n">
        <v>24256.19</v>
      </c>
      <c r="P2" t="n">
        <v>249.91</v>
      </c>
      <c r="Q2" t="n">
        <v>2799.36</v>
      </c>
      <c r="R2" t="n">
        <v>329.48</v>
      </c>
      <c r="S2" t="n">
        <v>78.67</v>
      </c>
      <c r="T2" t="n">
        <v>120752.24</v>
      </c>
      <c r="U2" t="n">
        <v>0.24</v>
      </c>
      <c r="V2" t="n">
        <v>0.51</v>
      </c>
      <c r="W2" t="n">
        <v>4.28</v>
      </c>
      <c r="X2" t="n">
        <v>7.24</v>
      </c>
      <c r="Y2" t="n">
        <v>4</v>
      </c>
      <c r="Z2" t="n">
        <v>10</v>
      </c>
      <c r="AA2" t="n">
        <v>133.4042163793968</v>
      </c>
      <c r="AB2" t="n">
        <v>182.5295342288679</v>
      </c>
      <c r="AC2" t="n">
        <v>165.1091716639262</v>
      </c>
      <c r="AD2" t="n">
        <v>133404.2163793969</v>
      </c>
      <c r="AE2" t="n">
        <v>182529.5342288679</v>
      </c>
      <c r="AF2" t="n">
        <v>3.328779196063874e-06</v>
      </c>
      <c r="AG2" t="n">
        <v>0.3895833333333333</v>
      </c>
      <c r="AH2" t="n">
        <v>165109.1716639262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5.4339</v>
      </c>
      <c r="E3" t="n">
        <v>18.4</v>
      </c>
      <c r="F3" t="n">
        <v>13.48</v>
      </c>
      <c r="G3" t="n">
        <v>13.04</v>
      </c>
      <c r="H3" t="n">
        <v>0.18</v>
      </c>
      <c r="I3" t="n">
        <v>62</v>
      </c>
      <c r="J3" t="n">
        <v>196.32</v>
      </c>
      <c r="K3" t="n">
        <v>54.38</v>
      </c>
      <c r="L3" t="n">
        <v>2</v>
      </c>
      <c r="M3" t="n">
        <v>60</v>
      </c>
      <c r="N3" t="n">
        <v>39.95</v>
      </c>
      <c r="O3" t="n">
        <v>24447.22</v>
      </c>
      <c r="P3" t="n">
        <v>167.87</v>
      </c>
      <c r="Q3" t="n">
        <v>2795.91</v>
      </c>
      <c r="R3" t="n">
        <v>164.23</v>
      </c>
      <c r="S3" t="n">
        <v>78.67</v>
      </c>
      <c r="T3" t="n">
        <v>38732.32</v>
      </c>
      <c r="U3" t="n">
        <v>0.48</v>
      </c>
      <c r="V3" t="n">
        <v>0.6899999999999999</v>
      </c>
      <c r="W3" t="n">
        <v>4.08</v>
      </c>
      <c r="X3" t="n">
        <v>2.31</v>
      </c>
      <c r="Y3" t="n">
        <v>4</v>
      </c>
      <c r="Z3" t="n">
        <v>10</v>
      </c>
      <c r="AA3" t="n">
        <v>61.38513552667427</v>
      </c>
      <c r="AB3" t="n">
        <v>83.98985054861465</v>
      </c>
      <c r="AC3" t="n">
        <v>75.97397709277033</v>
      </c>
      <c r="AD3" t="n">
        <v>61385.13552667427</v>
      </c>
      <c r="AE3" t="n">
        <v>83989.85054861466</v>
      </c>
      <c r="AF3" t="n">
        <v>5.073416899977978e-06</v>
      </c>
      <c r="AG3" t="n">
        <v>0.2555555555555555</v>
      </c>
      <c r="AH3" t="n">
        <v>75973.97709277032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6.1236</v>
      </c>
      <c r="E4" t="n">
        <v>16.33</v>
      </c>
      <c r="F4" t="n">
        <v>12.45</v>
      </c>
      <c r="G4" t="n">
        <v>21.35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139.22</v>
      </c>
      <c r="Q4" t="n">
        <v>2796.2</v>
      </c>
      <c r="R4" t="n">
        <v>129.83</v>
      </c>
      <c r="S4" t="n">
        <v>78.67</v>
      </c>
      <c r="T4" t="n">
        <v>21667.46</v>
      </c>
      <c r="U4" t="n">
        <v>0.61</v>
      </c>
      <c r="V4" t="n">
        <v>0.75</v>
      </c>
      <c r="W4" t="n">
        <v>4.04</v>
      </c>
      <c r="X4" t="n">
        <v>1.29</v>
      </c>
      <c r="Y4" t="n">
        <v>4</v>
      </c>
      <c r="Z4" t="n">
        <v>10</v>
      </c>
      <c r="AA4" t="n">
        <v>47.14715967783872</v>
      </c>
      <c r="AB4" t="n">
        <v>64.50882385708475</v>
      </c>
      <c r="AC4" t="n">
        <v>58.35219224688115</v>
      </c>
      <c r="AD4" t="n">
        <v>47147.15967783872</v>
      </c>
      <c r="AE4" t="n">
        <v>64508.82385708475</v>
      </c>
      <c r="AF4" t="n">
        <v>5.717362433740986e-06</v>
      </c>
      <c r="AG4" t="n">
        <v>0.2268055555555555</v>
      </c>
      <c r="AH4" t="n">
        <v>58352.19224688115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6.3002</v>
      </c>
      <c r="E5" t="n">
        <v>15.87</v>
      </c>
      <c r="F5" t="n">
        <v>12.23</v>
      </c>
      <c r="G5" t="n">
        <v>25.3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130.26</v>
      </c>
      <c r="Q5" t="n">
        <v>2795.9</v>
      </c>
      <c r="R5" t="n">
        <v>121.37</v>
      </c>
      <c r="S5" t="n">
        <v>78.67</v>
      </c>
      <c r="T5" t="n">
        <v>17468.82</v>
      </c>
      <c r="U5" t="n">
        <v>0.65</v>
      </c>
      <c r="V5" t="n">
        <v>0.76</v>
      </c>
      <c r="W5" t="n">
        <v>4.06</v>
      </c>
      <c r="X5" t="n">
        <v>1.07</v>
      </c>
      <c r="Y5" t="n">
        <v>4</v>
      </c>
      <c r="Z5" t="n">
        <v>10</v>
      </c>
      <c r="AA5" t="n">
        <v>43.6991018684207</v>
      </c>
      <c r="AB5" t="n">
        <v>59.79103904466675</v>
      </c>
      <c r="AC5" t="n">
        <v>54.08466619550626</v>
      </c>
      <c r="AD5" t="n">
        <v>43699.10186842071</v>
      </c>
      <c r="AE5" t="n">
        <v>59791.03904466674</v>
      </c>
      <c r="AF5" t="n">
        <v>5.882246849084683e-06</v>
      </c>
      <c r="AG5" t="n">
        <v>0.2204166666666666</v>
      </c>
      <c r="AH5" t="n">
        <v>54084.66619550626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4.2218</v>
      </c>
      <c r="E2" t="n">
        <v>23.69</v>
      </c>
      <c r="F2" t="n">
        <v>16.75</v>
      </c>
      <c r="G2" t="n">
        <v>7.03</v>
      </c>
      <c r="H2" t="n">
        <v>0.11</v>
      </c>
      <c r="I2" t="n">
        <v>143</v>
      </c>
      <c r="J2" t="n">
        <v>159.12</v>
      </c>
      <c r="K2" t="n">
        <v>50.28</v>
      </c>
      <c r="L2" t="n">
        <v>1</v>
      </c>
      <c r="M2" t="n">
        <v>141</v>
      </c>
      <c r="N2" t="n">
        <v>27.84</v>
      </c>
      <c r="O2" t="n">
        <v>19859.16</v>
      </c>
      <c r="P2" t="n">
        <v>195.48</v>
      </c>
      <c r="Q2" t="n">
        <v>2796.6</v>
      </c>
      <c r="R2" t="n">
        <v>273.55</v>
      </c>
      <c r="S2" t="n">
        <v>78.67</v>
      </c>
      <c r="T2" t="n">
        <v>92988.92999999999</v>
      </c>
      <c r="U2" t="n">
        <v>0.29</v>
      </c>
      <c r="V2" t="n">
        <v>0.5600000000000001</v>
      </c>
      <c r="W2" t="n">
        <v>4.23</v>
      </c>
      <c r="X2" t="n">
        <v>5.58</v>
      </c>
      <c r="Y2" t="n">
        <v>4</v>
      </c>
      <c r="Z2" t="n">
        <v>10</v>
      </c>
      <c r="AA2" t="n">
        <v>90.34519805310528</v>
      </c>
      <c r="AB2" t="n">
        <v>123.6142857250459</v>
      </c>
      <c r="AC2" t="n">
        <v>111.8167117892196</v>
      </c>
      <c r="AD2" t="n">
        <v>90345.19805310528</v>
      </c>
      <c r="AE2" t="n">
        <v>123614.2857250459</v>
      </c>
      <c r="AF2" t="n">
        <v>4.077661647283844e-06</v>
      </c>
      <c r="AG2" t="n">
        <v>0.3290277777777778</v>
      </c>
      <c r="AH2" t="n">
        <v>111816.7117892196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5.9214</v>
      </c>
      <c r="E3" t="n">
        <v>16.89</v>
      </c>
      <c r="F3" t="n">
        <v>12.98</v>
      </c>
      <c r="G3" t="n">
        <v>15.9</v>
      </c>
      <c r="H3" t="n">
        <v>0.22</v>
      </c>
      <c r="I3" t="n">
        <v>49</v>
      </c>
      <c r="J3" t="n">
        <v>160.54</v>
      </c>
      <c r="K3" t="n">
        <v>50.28</v>
      </c>
      <c r="L3" t="n">
        <v>2</v>
      </c>
      <c r="M3" t="n">
        <v>47</v>
      </c>
      <c r="N3" t="n">
        <v>28.26</v>
      </c>
      <c r="O3" t="n">
        <v>20034.4</v>
      </c>
      <c r="P3" t="n">
        <v>132.16</v>
      </c>
      <c r="Q3" t="n">
        <v>2796.26</v>
      </c>
      <c r="R3" t="n">
        <v>147.82</v>
      </c>
      <c r="S3" t="n">
        <v>78.67</v>
      </c>
      <c r="T3" t="n">
        <v>30592.08</v>
      </c>
      <c r="U3" t="n">
        <v>0.53</v>
      </c>
      <c r="V3" t="n">
        <v>0.72</v>
      </c>
      <c r="W3" t="n">
        <v>4.06</v>
      </c>
      <c r="X3" t="n">
        <v>1.82</v>
      </c>
      <c r="Y3" t="n">
        <v>4</v>
      </c>
      <c r="Z3" t="n">
        <v>10</v>
      </c>
      <c r="AA3" t="n">
        <v>46.38009264025245</v>
      </c>
      <c r="AB3" t="n">
        <v>63.4592888956504</v>
      </c>
      <c r="AC3" t="n">
        <v>57.40282342913419</v>
      </c>
      <c r="AD3" t="n">
        <v>46380.09264025245</v>
      </c>
      <c r="AE3" t="n">
        <v>63459.2888956504</v>
      </c>
      <c r="AF3" t="n">
        <v>5.719234847275228e-06</v>
      </c>
      <c r="AG3" t="n">
        <v>0.2345833333333333</v>
      </c>
      <c r="AH3" t="n">
        <v>57402.82342913419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6.2616</v>
      </c>
      <c r="E4" t="n">
        <v>15.97</v>
      </c>
      <c r="F4" t="n">
        <v>12.49</v>
      </c>
      <c r="G4" t="n">
        <v>20.81</v>
      </c>
      <c r="H4" t="n">
        <v>0.33</v>
      </c>
      <c r="I4" t="n">
        <v>36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118.67</v>
      </c>
      <c r="Q4" t="n">
        <v>2796.21</v>
      </c>
      <c r="R4" t="n">
        <v>129.76</v>
      </c>
      <c r="S4" t="n">
        <v>78.67</v>
      </c>
      <c r="T4" t="n">
        <v>21628.59</v>
      </c>
      <c r="U4" t="n">
        <v>0.61</v>
      </c>
      <c r="V4" t="n">
        <v>0.75</v>
      </c>
      <c r="W4" t="n">
        <v>4.08</v>
      </c>
      <c r="X4" t="n">
        <v>1.32</v>
      </c>
      <c r="Y4" t="n">
        <v>4</v>
      </c>
      <c r="Z4" t="n">
        <v>10</v>
      </c>
      <c r="AA4" t="n">
        <v>40.53178192259175</v>
      </c>
      <c r="AB4" t="n">
        <v>55.4573721623366</v>
      </c>
      <c r="AC4" t="n">
        <v>50.16459839818186</v>
      </c>
      <c r="AD4" t="n">
        <v>40531.78192259175</v>
      </c>
      <c r="AE4" t="n">
        <v>55457.3721623366</v>
      </c>
      <c r="AF4" t="n">
        <v>6.047819927668889e-06</v>
      </c>
      <c r="AG4" t="n">
        <v>0.2218055555555556</v>
      </c>
      <c r="AH4" t="n">
        <v>50164.59839818186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5.7083</v>
      </c>
      <c r="E2" t="n">
        <v>17.52</v>
      </c>
      <c r="F2" t="n">
        <v>14.23</v>
      </c>
      <c r="G2" t="n">
        <v>10.54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89.73</v>
      </c>
      <c r="Q2" t="n">
        <v>2798.18</v>
      </c>
      <c r="R2" t="n">
        <v>185.46</v>
      </c>
      <c r="S2" t="n">
        <v>78.67</v>
      </c>
      <c r="T2" t="n">
        <v>49255.59</v>
      </c>
      <c r="U2" t="n">
        <v>0.42</v>
      </c>
      <c r="V2" t="n">
        <v>0.65</v>
      </c>
      <c r="W2" t="n">
        <v>4.22</v>
      </c>
      <c r="X2" t="n">
        <v>3.06</v>
      </c>
      <c r="Y2" t="n">
        <v>4</v>
      </c>
      <c r="Z2" t="n">
        <v>10</v>
      </c>
      <c r="AA2" t="n">
        <v>34.82892580788797</v>
      </c>
      <c r="AB2" t="n">
        <v>47.65447283398136</v>
      </c>
      <c r="AC2" t="n">
        <v>43.10639683026363</v>
      </c>
      <c r="AD2" t="n">
        <v>34828.92580788797</v>
      </c>
      <c r="AE2" t="n">
        <v>47654.47283398136</v>
      </c>
      <c r="AF2" t="n">
        <v>6.152162813672909e-06</v>
      </c>
      <c r="AG2" t="n">
        <v>0.2433333333333333</v>
      </c>
      <c r="AH2" t="n">
        <v>43106.39683026363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5.4168</v>
      </c>
      <c r="E2" t="n">
        <v>18.46</v>
      </c>
      <c r="F2" t="n">
        <v>14.49</v>
      </c>
      <c r="G2" t="n">
        <v>9.99</v>
      </c>
      <c r="H2" t="n">
        <v>0.16</v>
      </c>
      <c r="I2" t="n">
        <v>87</v>
      </c>
      <c r="J2" t="n">
        <v>107.41</v>
      </c>
      <c r="K2" t="n">
        <v>41.65</v>
      </c>
      <c r="L2" t="n">
        <v>1</v>
      </c>
      <c r="M2" t="n">
        <v>85</v>
      </c>
      <c r="N2" t="n">
        <v>14.77</v>
      </c>
      <c r="O2" t="n">
        <v>13481.73</v>
      </c>
      <c r="P2" t="n">
        <v>118.63</v>
      </c>
      <c r="Q2" t="n">
        <v>2796.27</v>
      </c>
      <c r="R2" t="n">
        <v>197.93</v>
      </c>
      <c r="S2" t="n">
        <v>78.67</v>
      </c>
      <c r="T2" t="n">
        <v>55459.63</v>
      </c>
      <c r="U2" t="n">
        <v>0.4</v>
      </c>
      <c r="V2" t="n">
        <v>0.64</v>
      </c>
      <c r="W2" t="n">
        <v>4.13</v>
      </c>
      <c r="X2" t="n">
        <v>3.33</v>
      </c>
      <c r="Y2" t="n">
        <v>4</v>
      </c>
      <c r="Z2" t="n">
        <v>10</v>
      </c>
      <c r="AA2" t="n">
        <v>45.96161776359459</v>
      </c>
      <c r="AB2" t="n">
        <v>62.88671310759879</v>
      </c>
      <c r="AC2" t="n">
        <v>56.8848934706789</v>
      </c>
      <c r="AD2" t="n">
        <v>45961.61776359459</v>
      </c>
      <c r="AE2" t="n">
        <v>62886.71310759879</v>
      </c>
      <c r="AF2" t="n">
        <v>5.585026016151646e-06</v>
      </c>
      <c r="AG2" t="n">
        <v>0.2563888888888889</v>
      </c>
      <c r="AH2" t="n">
        <v>56884.89347067889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6.0259</v>
      </c>
      <c r="E3" t="n">
        <v>16.6</v>
      </c>
      <c r="F3" t="n">
        <v>13.29</v>
      </c>
      <c r="G3" t="n">
        <v>13.99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99.84999999999999</v>
      </c>
      <c r="Q3" t="n">
        <v>2797.88</v>
      </c>
      <c r="R3" t="n">
        <v>155.47</v>
      </c>
      <c r="S3" t="n">
        <v>78.67</v>
      </c>
      <c r="T3" t="n">
        <v>34381.71</v>
      </c>
      <c r="U3" t="n">
        <v>0.51</v>
      </c>
      <c r="V3" t="n">
        <v>0.7</v>
      </c>
      <c r="W3" t="n">
        <v>4.14</v>
      </c>
      <c r="X3" t="n">
        <v>2.13</v>
      </c>
      <c r="Y3" t="n">
        <v>4</v>
      </c>
      <c r="Z3" t="n">
        <v>10</v>
      </c>
      <c r="AA3" t="n">
        <v>36.21791622361149</v>
      </c>
      <c r="AB3" t="n">
        <v>49.55495079869745</v>
      </c>
      <c r="AC3" t="n">
        <v>44.82549584537045</v>
      </c>
      <c r="AD3" t="n">
        <v>36217.91622361149</v>
      </c>
      <c r="AE3" t="n">
        <v>49554.95079869745</v>
      </c>
      <c r="AF3" t="n">
        <v>6.213042436628305e-06</v>
      </c>
      <c r="AG3" t="n">
        <v>0.2305555555555556</v>
      </c>
      <c r="AH3" t="n">
        <v>44825.49584537045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5.3107</v>
      </c>
      <c r="E2" t="n">
        <v>18.83</v>
      </c>
      <c r="F2" t="n">
        <v>15.46</v>
      </c>
      <c r="G2" t="n">
        <v>8.210000000000001</v>
      </c>
      <c r="H2" t="n">
        <v>0.28</v>
      </c>
      <c r="I2" t="n">
        <v>113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82.79000000000001</v>
      </c>
      <c r="Q2" t="n">
        <v>2802.32</v>
      </c>
      <c r="R2" t="n">
        <v>225.01</v>
      </c>
      <c r="S2" t="n">
        <v>78.67</v>
      </c>
      <c r="T2" t="n">
        <v>68870.08</v>
      </c>
      <c r="U2" t="n">
        <v>0.35</v>
      </c>
      <c r="V2" t="n">
        <v>0.6</v>
      </c>
      <c r="W2" t="n">
        <v>4.31</v>
      </c>
      <c r="X2" t="n">
        <v>4.29</v>
      </c>
      <c r="Y2" t="n">
        <v>4</v>
      </c>
      <c r="Z2" t="n">
        <v>10</v>
      </c>
      <c r="AA2" t="n">
        <v>34.89566439069144</v>
      </c>
      <c r="AB2" t="n">
        <v>47.74578750727111</v>
      </c>
      <c r="AC2" t="n">
        <v>43.18899655929583</v>
      </c>
      <c r="AD2" t="n">
        <v>34895.66439069144</v>
      </c>
      <c r="AE2" t="n">
        <v>47745.78750727111</v>
      </c>
      <c r="AF2" t="n">
        <v>5.944488444483941e-06</v>
      </c>
      <c r="AG2" t="n">
        <v>0.2615277777777777</v>
      </c>
      <c r="AH2" t="n">
        <v>43188.99655929583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4.0589</v>
      </c>
      <c r="E2" t="n">
        <v>24.64</v>
      </c>
      <c r="F2" t="n">
        <v>17.11</v>
      </c>
      <c r="G2" t="n">
        <v>6.76</v>
      </c>
      <c r="H2" t="n">
        <v>0.11</v>
      </c>
      <c r="I2" t="n">
        <v>152</v>
      </c>
      <c r="J2" t="n">
        <v>167.88</v>
      </c>
      <c r="K2" t="n">
        <v>51.39</v>
      </c>
      <c r="L2" t="n">
        <v>1</v>
      </c>
      <c r="M2" t="n">
        <v>150</v>
      </c>
      <c r="N2" t="n">
        <v>30.49</v>
      </c>
      <c r="O2" t="n">
        <v>20939.59</v>
      </c>
      <c r="P2" t="n">
        <v>207.96</v>
      </c>
      <c r="Q2" t="n">
        <v>2796.86</v>
      </c>
      <c r="R2" t="n">
        <v>285.84</v>
      </c>
      <c r="S2" t="n">
        <v>78.67</v>
      </c>
      <c r="T2" t="n">
        <v>99091.02</v>
      </c>
      <c r="U2" t="n">
        <v>0.28</v>
      </c>
      <c r="V2" t="n">
        <v>0.54</v>
      </c>
      <c r="W2" t="n">
        <v>4.23</v>
      </c>
      <c r="X2" t="n">
        <v>5.94</v>
      </c>
      <c r="Y2" t="n">
        <v>4</v>
      </c>
      <c r="Z2" t="n">
        <v>10</v>
      </c>
      <c r="AA2" t="n">
        <v>99.29729723183544</v>
      </c>
      <c r="AB2" t="n">
        <v>135.8629427601207</v>
      </c>
      <c r="AC2" t="n">
        <v>122.896374187969</v>
      </c>
      <c r="AD2" t="n">
        <v>99297.29723183544</v>
      </c>
      <c r="AE2" t="n">
        <v>135862.9427601208</v>
      </c>
      <c r="AF2" t="n">
        <v>3.885107305861959e-06</v>
      </c>
      <c r="AG2" t="n">
        <v>0.3422222222222222</v>
      </c>
      <c r="AH2" t="n">
        <v>122896.374187969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5.802</v>
      </c>
      <c r="E3" t="n">
        <v>17.24</v>
      </c>
      <c r="F3" t="n">
        <v>13.1</v>
      </c>
      <c r="G3" t="n">
        <v>15.12</v>
      </c>
      <c r="H3" t="n">
        <v>0.21</v>
      </c>
      <c r="I3" t="n">
        <v>52</v>
      </c>
      <c r="J3" t="n">
        <v>169.33</v>
      </c>
      <c r="K3" t="n">
        <v>51.39</v>
      </c>
      <c r="L3" t="n">
        <v>2</v>
      </c>
      <c r="M3" t="n">
        <v>50</v>
      </c>
      <c r="N3" t="n">
        <v>30.94</v>
      </c>
      <c r="O3" t="n">
        <v>21118.46</v>
      </c>
      <c r="P3" t="n">
        <v>141.21</v>
      </c>
      <c r="Q3" t="n">
        <v>2795.42</v>
      </c>
      <c r="R3" t="n">
        <v>152.12</v>
      </c>
      <c r="S3" t="n">
        <v>78.67</v>
      </c>
      <c r="T3" t="n">
        <v>32727.4</v>
      </c>
      <c r="U3" t="n">
        <v>0.52</v>
      </c>
      <c r="V3" t="n">
        <v>0.71</v>
      </c>
      <c r="W3" t="n">
        <v>4.05</v>
      </c>
      <c r="X3" t="n">
        <v>1.94</v>
      </c>
      <c r="Y3" t="n">
        <v>4</v>
      </c>
      <c r="Z3" t="n">
        <v>10</v>
      </c>
      <c r="AA3" t="n">
        <v>49.90552722317923</v>
      </c>
      <c r="AB3" t="n">
        <v>68.28294402320535</v>
      </c>
      <c r="AC3" t="n">
        <v>61.76611568135932</v>
      </c>
      <c r="AD3" t="n">
        <v>49905.52722317923</v>
      </c>
      <c r="AE3" t="n">
        <v>68282.94402320535</v>
      </c>
      <c r="AF3" t="n">
        <v>5.553571802362975e-06</v>
      </c>
      <c r="AG3" t="n">
        <v>0.2394444444444444</v>
      </c>
      <c r="AH3" t="n">
        <v>61766.11568135933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6.271</v>
      </c>
      <c r="E4" t="n">
        <v>15.95</v>
      </c>
      <c r="F4" t="n">
        <v>12.42</v>
      </c>
      <c r="G4" t="n">
        <v>21.92</v>
      </c>
      <c r="H4" t="n">
        <v>0.31</v>
      </c>
      <c r="I4" t="n">
        <v>34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121.54</v>
      </c>
      <c r="Q4" t="n">
        <v>2796.68</v>
      </c>
      <c r="R4" t="n">
        <v>127.44</v>
      </c>
      <c r="S4" t="n">
        <v>78.67</v>
      </c>
      <c r="T4" t="n">
        <v>20480.38</v>
      </c>
      <c r="U4" t="n">
        <v>0.62</v>
      </c>
      <c r="V4" t="n">
        <v>0.75</v>
      </c>
      <c r="W4" t="n">
        <v>4.08</v>
      </c>
      <c r="X4" t="n">
        <v>1.26</v>
      </c>
      <c r="Y4" t="n">
        <v>4</v>
      </c>
      <c r="Z4" t="n">
        <v>10</v>
      </c>
      <c r="AA4" t="n">
        <v>41.33775210191016</v>
      </c>
      <c r="AB4" t="n">
        <v>56.56013611856957</v>
      </c>
      <c r="AC4" t="n">
        <v>51.16211611017417</v>
      </c>
      <c r="AD4" t="n">
        <v>41337.75210191016</v>
      </c>
      <c r="AE4" t="n">
        <v>56560.13611856956</v>
      </c>
      <c r="AF4" t="n">
        <v>6.002490308965567e-06</v>
      </c>
      <c r="AG4" t="n">
        <v>0.2215277777777778</v>
      </c>
      <c r="AH4" t="n">
        <v>51162.11611017417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4.9967</v>
      </c>
      <c r="E2" t="n">
        <v>20.01</v>
      </c>
      <c r="F2" t="n">
        <v>16.54</v>
      </c>
      <c r="G2" t="n">
        <v>7.04</v>
      </c>
      <c r="H2" t="n">
        <v>0.34</v>
      </c>
      <c r="I2" t="n">
        <v>141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78.45999999999999</v>
      </c>
      <c r="Q2" t="n">
        <v>2802.64</v>
      </c>
      <c r="R2" t="n">
        <v>259.61</v>
      </c>
      <c r="S2" t="n">
        <v>78.67</v>
      </c>
      <c r="T2" t="n">
        <v>86027.82000000001</v>
      </c>
      <c r="U2" t="n">
        <v>0.3</v>
      </c>
      <c r="V2" t="n">
        <v>0.5600000000000001</v>
      </c>
      <c r="W2" t="n">
        <v>4.4</v>
      </c>
      <c r="X2" t="n">
        <v>5.37</v>
      </c>
      <c r="Y2" t="n">
        <v>4</v>
      </c>
      <c r="Z2" t="n">
        <v>10</v>
      </c>
      <c r="AA2" t="n">
        <v>35.52248322426074</v>
      </c>
      <c r="AB2" t="n">
        <v>48.60342868865173</v>
      </c>
      <c r="AC2" t="n">
        <v>43.96478567003499</v>
      </c>
      <c r="AD2" t="n">
        <v>35522.48322426074</v>
      </c>
      <c r="AE2" t="n">
        <v>48603.42868865173</v>
      </c>
      <c r="AF2" t="n">
        <v>5.723789924568971e-06</v>
      </c>
      <c r="AG2" t="n">
        <v>0.2779166666666667</v>
      </c>
      <c r="AH2" t="n">
        <v>43964.78567003499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4.7761</v>
      </c>
      <c r="E2" t="n">
        <v>20.94</v>
      </c>
      <c r="F2" t="n">
        <v>15.63</v>
      </c>
      <c r="G2" t="n">
        <v>8.15</v>
      </c>
      <c r="H2" t="n">
        <v>0.13</v>
      </c>
      <c r="I2" t="n">
        <v>115</v>
      </c>
      <c r="J2" t="n">
        <v>133.21</v>
      </c>
      <c r="K2" t="n">
        <v>46.47</v>
      </c>
      <c r="L2" t="n">
        <v>1</v>
      </c>
      <c r="M2" t="n">
        <v>113</v>
      </c>
      <c r="N2" t="n">
        <v>20.75</v>
      </c>
      <c r="O2" t="n">
        <v>16663.42</v>
      </c>
      <c r="P2" t="n">
        <v>157.43</v>
      </c>
      <c r="Q2" t="n">
        <v>2797.53</v>
      </c>
      <c r="R2" t="n">
        <v>235.51</v>
      </c>
      <c r="S2" t="n">
        <v>78.67</v>
      </c>
      <c r="T2" t="n">
        <v>74109.28999999999</v>
      </c>
      <c r="U2" t="n">
        <v>0.33</v>
      </c>
      <c r="V2" t="n">
        <v>0.6</v>
      </c>
      <c r="W2" t="n">
        <v>4.19</v>
      </c>
      <c r="X2" t="n">
        <v>4.46</v>
      </c>
      <c r="Y2" t="n">
        <v>4</v>
      </c>
      <c r="Z2" t="n">
        <v>10</v>
      </c>
      <c r="AA2" t="n">
        <v>66.09478608634276</v>
      </c>
      <c r="AB2" t="n">
        <v>90.43380221946853</v>
      </c>
      <c r="AC2" t="n">
        <v>81.80292706030295</v>
      </c>
      <c r="AD2" t="n">
        <v>66094.78608634276</v>
      </c>
      <c r="AE2" t="n">
        <v>90433.80221946853</v>
      </c>
      <c r="AF2" t="n">
        <v>4.752857607820524e-06</v>
      </c>
      <c r="AG2" t="n">
        <v>0.2908333333333333</v>
      </c>
      <c r="AH2" t="n">
        <v>81802.92706030294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6.1442</v>
      </c>
      <c r="E3" t="n">
        <v>16.28</v>
      </c>
      <c r="F3" t="n">
        <v>12.87</v>
      </c>
      <c r="G3" t="n">
        <v>17.16</v>
      </c>
      <c r="H3" t="n">
        <v>0.26</v>
      </c>
      <c r="I3" t="n">
        <v>45</v>
      </c>
      <c r="J3" t="n">
        <v>134.55</v>
      </c>
      <c r="K3" t="n">
        <v>46.47</v>
      </c>
      <c r="L3" t="n">
        <v>2</v>
      </c>
      <c r="M3" t="n">
        <v>3</v>
      </c>
      <c r="N3" t="n">
        <v>21.09</v>
      </c>
      <c r="O3" t="n">
        <v>16828.84</v>
      </c>
      <c r="P3" t="n">
        <v>109.82</v>
      </c>
      <c r="Q3" t="n">
        <v>2797.73</v>
      </c>
      <c r="R3" t="n">
        <v>141.88</v>
      </c>
      <c r="S3" t="n">
        <v>78.67</v>
      </c>
      <c r="T3" t="n">
        <v>27643.58</v>
      </c>
      <c r="U3" t="n">
        <v>0.55</v>
      </c>
      <c r="V3" t="n">
        <v>0.72</v>
      </c>
      <c r="W3" t="n">
        <v>4.11</v>
      </c>
      <c r="X3" t="n">
        <v>1.7</v>
      </c>
      <c r="Y3" t="n">
        <v>4</v>
      </c>
      <c r="Z3" t="n">
        <v>10</v>
      </c>
      <c r="AA3" t="n">
        <v>38.63374615191832</v>
      </c>
      <c r="AB3" t="n">
        <v>52.86039588548534</v>
      </c>
      <c r="AC3" t="n">
        <v>47.81547389230645</v>
      </c>
      <c r="AD3" t="n">
        <v>38633.74615191832</v>
      </c>
      <c r="AE3" t="n">
        <v>52860.39588548534</v>
      </c>
      <c r="AF3" t="n">
        <v>6.11429989195596e-06</v>
      </c>
      <c r="AG3" t="n">
        <v>0.2261111111111111</v>
      </c>
      <c r="AH3" t="n">
        <v>47815.47389230645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6.1704</v>
      </c>
      <c r="E4" t="n">
        <v>16.21</v>
      </c>
      <c r="F4" t="n">
        <v>12.83</v>
      </c>
      <c r="G4" t="n">
        <v>17.49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110.07</v>
      </c>
      <c r="Q4" t="n">
        <v>2797.85</v>
      </c>
      <c r="R4" t="n">
        <v>140.5</v>
      </c>
      <c r="S4" t="n">
        <v>78.67</v>
      </c>
      <c r="T4" t="n">
        <v>26957.31</v>
      </c>
      <c r="U4" t="n">
        <v>0.5600000000000001</v>
      </c>
      <c r="V4" t="n">
        <v>0.73</v>
      </c>
      <c r="W4" t="n">
        <v>4.11</v>
      </c>
      <c r="X4" t="n">
        <v>1.66</v>
      </c>
      <c r="Y4" t="n">
        <v>4</v>
      </c>
      <c r="Z4" t="n">
        <v>10</v>
      </c>
      <c r="AA4" t="n">
        <v>38.49469567056343</v>
      </c>
      <c r="AB4" t="n">
        <v>52.6701408824222</v>
      </c>
      <c r="AC4" t="n">
        <v>47.64337655971053</v>
      </c>
      <c r="AD4" t="n">
        <v>38494.69567056343</v>
      </c>
      <c r="AE4" t="n">
        <v>52670.1408824222</v>
      </c>
      <c r="AF4" t="n">
        <v>6.140372392390394e-06</v>
      </c>
      <c r="AG4" t="n">
        <v>0.2251388888888889</v>
      </c>
      <c r="AH4" t="n">
        <v>47643.37655971053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4.3898</v>
      </c>
      <c r="E2" t="n">
        <v>22.78</v>
      </c>
      <c r="F2" t="n">
        <v>16.41</v>
      </c>
      <c r="G2" t="n">
        <v>7.35</v>
      </c>
      <c r="H2" t="n">
        <v>0.12</v>
      </c>
      <c r="I2" t="n">
        <v>134</v>
      </c>
      <c r="J2" t="n">
        <v>150.44</v>
      </c>
      <c r="K2" t="n">
        <v>49.1</v>
      </c>
      <c r="L2" t="n">
        <v>1</v>
      </c>
      <c r="M2" t="n">
        <v>132</v>
      </c>
      <c r="N2" t="n">
        <v>25.34</v>
      </c>
      <c r="O2" t="n">
        <v>18787.76</v>
      </c>
      <c r="P2" t="n">
        <v>183.01</v>
      </c>
      <c r="Q2" t="n">
        <v>2796.95</v>
      </c>
      <c r="R2" t="n">
        <v>261.91</v>
      </c>
      <c r="S2" t="n">
        <v>78.67</v>
      </c>
      <c r="T2" t="n">
        <v>87213.67999999999</v>
      </c>
      <c r="U2" t="n">
        <v>0.3</v>
      </c>
      <c r="V2" t="n">
        <v>0.57</v>
      </c>
      <c r="W2" t="n">
        <v>4.22</v>
      </c>
      <c r="X2" t="n">
        <v>5.24</v>
      </c>
      <c r="Y2" t="n">
        <v>4</v>
      </c>
      <c r="Z2" t="n">
        <v>10</v>
      </c>
      <c r="AA2" t="n">
        <v>81.99836567426215</v>
      </c>
      <c r="AB2" t="n">
        <v>112.1937814280627</v>
      </c>
      <c r="AC2" t="n">
        <v>101.4861643935585</v>
      </c>
      <c r="AD2" t="n">
        <v>81998.36567426215</v>
      </c>
      <c r="AE2" t="n">
        <v>112193.7814280627</v>
      </c>
      <c r="AF2" t="n">
        <v>4.280198425880951e-06</v>
      </c>
      <c r="AG2" t="n">
        <v>0.3163888888888889</v>
      </c>
      <c r="AH2" t="n">
        <v>101486.1643935585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6.0386</v>
      </c>
      <c r="E3" t="n">
        <v>16.56</v>
      </c>
      <c r="F3" t="n">
        <v>12.88</v>
      </c>
      <c r="G3" t="n">
        <v>16.8</v>
      </c>
      <c r="H3" t="n">
        <v>0.23</v>
      </c>
      <c r="I3" t="n">
        <v>46</v>
      </c>
      <c r="J3" t="n">
        <v>151.83</v>
      </c>
      <c r="K3" t="n">
        <v>49.1</v>
      </c>
      <c r="L3" t="n">
        <v>2</v>
      </c>
      <c r="M3" t="n">
        <v>41</v>
      </c>
      <c r="N3" t="n">
        <v>25.73</v>
      </c>
      <c r="O3" t="n">
        <v>18959.54</v>
      </c>
      <c r="P3" t="n">
        <v>123.01</v>
      </c>
      <c r="Q3" t="n">
        <v>2795.3</v>
      </c>
      <c r="R3" t="n">
        <v>144.1</v>
      </c>
      <c r="S3" t="n">
        <v>78.67</v>
      </c>
      <c r="T3" t="n">
        <v>28750.08</v>
      </c>
      <c r="U3" t="n">
        <v>0.55</v>
      </c>
      <c r="V3" t="n">
        <v>0.72</v>
      </c>
      <c r="W3" t="n">
        <v>4.06</v>
      </c>
      <c r="X3" t="n">
        <v>1.72</v>
      </c>
      <c r="Y3" t="n">
        <v>4</v>
      </c>
      <c r="Z3" t="n">
        <v>10</v>
      </c>
      <c r="AA3" t="n">
        <v>43.00002170971365</v>
      </c>
      <c r="AB3" t="n">
        <v>58.8345267302843</v>
      </c>
      <c r="AC3" t="n">
        <v>53.21944207393469</v>
      </c>
      <c r="AD3" t="n">
        <v>43000.02170971365</v>
      </c>
      <c r="AE3" t="n">
        <v>58834.52673028431</v>
      </c>
      <c r="AF3" t="n">
        <v>5.887832296351705e-06</v>
      </c>
      <c r="AG3" t="n">
        <v>0.23</v>
      </c>
      <c r="AH3" t="n">
        <v>53219.4420739347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6.2115</v>
      </c>
      <c r="E4" t="n">
        <v>16.1</v>
      </c>
      <c r="F4" t="n">
        <v>12.63</v>
      </c>
      <c r="G4" t="n">
        <v>19.43</v>
      </c>
      <c r="H4" t="n">
        <v>0.35</v>
      </c>
      <c r="I4" t="n">
        <v>39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116.05</v>
      </c>
      <c r="Q4" t="n">
        <v>2796.7</v>
      </c>
      <c r="R4" t="n">
        <v>134.43</v>
      </c>
      <c r="S4" t="n">
        <v>78.67</v>
      </c>
      <c r="T4" t="n">
        <v>23947.04</v>
      </c>
      <c r="U4" t="n">
        <v>0.59</v>
      </c>
      <c r="V4" t="n">
        <v>0.74</v>
      </c>
      <c r="W4" t="n">
        <v>4.09</v>
      </c>
      <c r="X4" t="n">
        <v>1.47</v>
      </c>
      <c r="Y4" t="n">
        <v>4</v>
      </c>
      <c r="Z4" t="n">
        <v>10</v>
      </c>
      <c r="AA4" t="n">
        <v>40.08062583898587</v>
      </c>
      <c r="AB4" t="n">
        <v>54.84008050514835</v>
      </c>
      <c r="AC4" t="n">
        <v>49.60622019037953</v>
      </c>
      <c r="AD4" t="n">
        <v>40080.62583898587</v>
      </c>
      <c r="AE4" t="n">
        <v>54840.08050514835</v>
      </c>
      <c r="AF4" t="n">
        <v>6.056415445432487e-06</v>
      </c>
      <c r="AG4" t="n">
        <v>0.2236111111111111</v>
      </c>
      <c r="AH4" t="n">
        <v>49606.22019037953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3.7175</v>
      </c>
      <c r="E2" t="n">
        <v>26.9</v>
      </c>
      <c r="F2" t="n">
        <v>17.99</v>
      </c>
      <c r="G2" t="n">
        <v>6.24</v>
      </c>
      <c r="H2" t="n">
        <v>0.1</v>
      </c>
      <c r="I2" t="n">
        <v>173</v>
      </c>
      <c r="J2" t="n">
        <v>185.69</v>
      </c>
      <c r="K2" t="n">
        <v>53.44</v>
      </c>
      <c r="L2" t="n">
        <v>1</v>
      </c>
      <c r="M2" t="n">
        <v>171</v>
      </c>
      <c r="N2" t="n">
        <v>36.26</v>
      </c>
      <c r="O2" t="n">
        <v>23136.14</v>
      </c>
      <c r="P2" t="n">
        <v>235.86</v>
      </c>
      <c r="Q2" t="n">
        <v>2797.94</v>
      </c>
      <c r="R2" t="n">
        <v>315.04</v>
      </c>
      <c r="S2" t="n">
        <v>78.67</v>
      </c>
      <c r="T2" t="n">
        <v>113584.67</v>
      </c>
      <c r="U2" t="n">
        <v>0.25</v>
      </c>
      <c r="V2" t="n">
        <v>0.52</v>
      </c>
      <c r="W2" t="n">
        <v>4.27</v>
      </c>
      <c r="X2" t="n">
        <v>6.82</v>
      </c>
      <c r="Y2" t="n">
        <v>4</v>
      </c>
      <c r="Z2" t="n">
        <v>10</v>
      </c>
      <c r="AA2" t="n">
        <v>121.4166486224695</v>
      </c>
      <c r="AB2" t="n">
        <v>166.1276151696834</v>
      </c>
      <c r="AC2" t="n">
        <v>150.272628739507</v>
      </c>
      <c r="AD2" t="n">
        <v>121416.6486224695</v>
      </c>
      <c r="AE2" t="n">
        <v>166127.6151696834</v>
      </c>
      <c r="AF2" t="n">
        <v>3.49862865681153e-06</v>
      </c>
      <c r="AG2" t="n">
        <v>0.3736111111111111</v>
      </c>
      <c r="AH2" t="n">
        <v>150272.6287395071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5.5361</v>
      </c>
      <c r="E3" t="n">
        <v>18.06</v>
      </c>
      <c r="F3" t="n">
        <v>13.4</v>
      </c>
      <c r="G3" t="n">
        <v>13.63</v>
      </c>
      <c r="H3" t="n">
        <v>0.19</v>
      </c>
      <c r="I3" t="n">
        <v>59</v>
      </c>
      <c r="J3" t="n">
        <v>187.21</v>
      </c>
      <c r="K3" t="n">
        <v>53.44</v>
      </c>
      <c r="L3" t="n">
        <v>2</v>
      </c>
      <c r="M3" t="n">
        <v>57</v>
      </c>
      <c r="N3" t="n">
        <v>36.77</v>
      </c>
      <c r="O3" t="n">
        <v>23322.88</v>
      </c>
      <c r="P3" t="n">
        <v>160.4</v>
      </c>
      <c r="Q3" t="n">
        <v>2795.12</v>
      </c>
      <c r="R3" t="n">
        <v>161.78</v>
      </c>
      <c r="S3" t="n">
        <v>78.67</v>
      </c>
      <c r="T3" t="n">
        <v>37522.19</v>
      </c>
      <c r="U3" t="n">
        <v>0.49</v>
      </c>
      <c r="V3" t="n">
        <v>0.6899999999999999</v>
      </c>
      <c r="W3" t="n">
        <v>4.07</v>
      </c>
      <c r="X3" t="n">
        <v>2.23</v>
      </c>
      <c r="Y3" t="n">
        <v>4</v>
      </c>
      <c r="Z3" t="n">
        <v>10</v>
      </c>
      <c r="AA3" t="n">
        <v>58.00486060505881</v>
      </c>
      <c r="AB3" t="n">
        <v>79.36480927365803</v>
      </c>
      <c r="AC3" t="n">
        <v>71.79034326580789</v>
      </c>
      <c r="AD3" t="n">
        <v>58004.86060505881</v>
      </c>
      <c r="AE3" t="n">
        <v>79364.80927365803</v>
      </c>
      <c r="AF3" t="n">
        <v>5.210156854599681e-06</v>
      </c>
      <c r="AG3" t="n">
        <v>0.2508333333333333</v>
      </c>
      <c r="AH3" t="n">
        <v>71790.3432658079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6.2219</v>
      </c>
      <c r="E4" t="n">
        <v>16.07</v>
      </c>
      <c r="F4" t="n">
        <v>12.38</v>
      </c>
      <c r="G4" t="n">
        <v>22.5</v>
      </c>
      <c r="H4" t="n">
        <v>0.28</v>
      </c>
      <c r="I4" t="n">
        <v>33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130.67</v>
      </c>
      <c r="Q4" t="n">
        <v>2795.64</v>
      </c>
      <c r="R4" t="n">
        <v>126.8</v>
      </c>
      <c r="S4" t="n">
        <v>78.67</v>
      </c>
      <c r="T4" t="n">
        <v>20161.88</v>
      </c>
      <c r="U4" t="n">
        <v>0.62</v>
      </c>
      <c r="V4" t="n">
        <v>0.75</v>
      </c>
      <c r="W4" t="n">
        <v>4.05</v>
      </c>
      <c r="X4" t="n">
        <v>1.21</v>
      </c>
      <c r="Y4" t="n">
        <v>4</v>
      </c>
      <c r="Z4" t="n">
        <v>10</v>
      </c>
      <c r="AA4" t="n">
        <v>44.19936913462909</v>
      </c>
      <c r="AB4" t="n">
        <v>60.47552678852689</v>
      </c>
      <c r="AC4" t="n">
        <v>54.70382738977717</v>
      </c>
      <c r="AD4" t="n">
        <v>44199.36913462909</v>
      </c>
      <c r="AE4" t="n">
        <v>60475.52678852688</v>
      </c>
      <c r="AF4" t="n">
        <v>5.855579728262451e-06</v>
      </c>
      <c r="AG4" t="n">
        <v>0.2231944444444444</v>
      </c>
      <c r="AH4" t="n">
        <v>54703.82738977717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6.2671</v>
      </c>
      <c r="E5" t="n">
        <v>15.96</v>
      </c>
      <c r="F5" t="n">
        <v>12.33</v>
      </c>
      <c r="G5" t="n">
        <v>23.87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128.86</v>
      </c>
      <c r="Q5" t="n">
        <v>2797.85</v>
      </c>
      <c r="R5" t="n">
        <v>124.69</v>
      </c>
      <c r="S5" t="n">
        <v>78.67</v>
      </c>
      <c r="T5" t="n">
        <v>19120.29</v>
      </c>
      <c r="U5" t="n">
        <v>0.63</v>
      </c>
      <c r="V5" t="n">
        <v>0.75</v>
      </c>
      <c r="W5" t="n">
        <v>4.07</v>
      </c>
      <c r="X5" t="n">
        <v>1.17</v>
      </c>
      <c r="Y5" t="n">
        <v>4</v>
      </c>
      <c r="Z5" t="n">
        <v>10</v>
      </c>
      <c r="AA5" t="n">
        <v>43.44661656690816</v>
      </c>
      <c r="AB5" t="n">
        <v>59.4455775162721</v>
      </c>
      <c r="AC5" t="n">
        <v>53.77217503052319</v>
      </c>
      <c r="AD5" t="n">
        <v>43446.61656690816</v>
      </c>
      <c r="AE5" t="n">
        <v>59445.5775162721</v>
      </c>
      <c r="AF5" t="n">
        <v>5.898118535333839e-06</v>
      </c>
      <c r="AG5" t="n">
        <v>0.2216666666666667</v>
      </c>
      <c r="AH5" t="n">
        <v>53772.17503052318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5.1822</v>
      </c>
      <c r="E2" t="n">
        <v>19.3</v>
      </c>
      <c r="F2" t="n">
        <v>14.9</v>
      </c>
      <c r="G2" t="n">
        <v>9.210000000000001</v>
      </c>
      <c r="H2" t="n">
        <v>0.15</v>
      </c>
      <c r="I2" t="n">
        <v>97</v>
      </c>
      <c r="J2" t="n">
        <v>116.05</v>
      </c>
      <c r="K2" t="n">
        <v>43.4</v>
      </c>
      <c r="L2" t="n">
        <v>1</v>
      </c>
      <c r="M2" t="n">
        <v>95</v>
      </c>
      <c r="N2" t="n">
        <v>16.65</v>
      </c>
      <c r="O2" t="n">
        <v>14546.17</v>
      </c>
      <c r="P2" t="n">
        <v>132.14</v>
      </c>
      <c r="Q2" t="n">
        <v>2795.81</v>
      </c>
      <c r="R2" t="n">
        <v>211.65</v>
      </c>
      <c r="S2" t="n">
        <v>78.67</v>
      </c>
      <c r="T2" t="n">
        <v>62271.24</v>
      </c>
      <c r="U2" t="n">
        <v>0.37</v>
      </c>
      <c r="V2" t="n">
        <v>0.62</v>
      </c>
      <c r="W2" t="n">
        <v>4.14</v>
      </c>
      <c r="X2" t="n">
        <v>3.73</v>
      </c>
      <c r="Y2" t="n">
        <v>4</v>
      </c>
      <c r="Z2" t="n">
        <v>10</v>
      </c>
      <c r="AA2" t="n">
        <v>52.51082506405172</v>
      </c>
      <c r="AB2" t="n">
        <v>71.84762746671414</v>
      </c>
      <c r="AC2" t="n">
        <v>64.99059074008541</v>
      </c>
      <c r="AD2" t="n">
        <v>52510.82506405171</v>
      </c>
      <c r="AE2" t="n">
        <v>71847.62746671414</v>
      </c>
      <c r="AF2" t="n">
        <v>5.276268648822691e-06</v>
      </c>
      <c r="AG2" t="n">
        <v>0.2680555555555555</v>
      </c>
      <c r="AH2" t="n">
        <v>64990.59074008541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6.0823</v>
      </c>
      <c r="E3" t="n">
        <v>16.44</v>
      </c>
      <c r="F3" t="n">
        <v>13.11</v>
      </c>
      <c r="G3" t="n">
        <v>15.13</v>
      </c>
      <c r="H3" t="n">
        <v>0.3</v>
      </c>
      <c r="I3" t="n">
        <v>52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103.03</v>
      </c>
      <c r="Q3" t="n">
        <v>2797.86</v>
      </c>
      <c r="R3" t="n">
        <v>149.95</v>
      </c>
      <c r="S3" t="n">
        <v>78.67</v>
      </c>
      <c r="T3" t="n">
        <v>31643.13</v>
      </c>
      <c r="U3" t="n">
        <v>0.52</v>
      </c>
      <c r="V3" t="n">
        <v>0.71</v>
      </c>
      <c r="W3" t="n">
        <v>4.12</v>
      </c>
      <c r="X3" t="n">
        <v>1.95</v>
      </c>
      <c r="Y3" t="n">
        <v>4</v>
      </c>
      <c r="Z3" t="n">
        <v>10</v>
      </c>
      <c r="AA3" t="n">
        <v>36.8987387224841</v>
      </c>
      <c r="AB3" t="n">
        <v>50.48648217741928</v>
      </c>
      <c r="AC3" t="n">
        <v>45.66812317672235</v>
      </c>
      <c r="AD3" t="n">
        <v>36898.7387224841</v>
      </c>
      <c r="AE3" t="n">
        <v>50486.48217741928</v>
      </c>
      <c r="AF3" t="n">
        <v>6.192707499273331e-06</v>
      </c>
      <c r="AG3" t="n">
        <v>0.2283333333333334</v>
      </c>
      <c r="AH3" t="n">
        <v>45668.12317672234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5.7811</v>
      </c>
      <c r="E2" t="n">
        <v>17.3</v>
      </c>
      <c r="F2" t="n">
        <v>13.96</v>
      </c>
      <c r="G2" t="n">
        <v>11.32</v>
      </c>
      <c r="H2" t="n">
        <v>0.2</v>
      </c>
      <c r="I2" t="n">
        <v>74</v>
      </c>
      <c r="J2" t="n">
        <v>89.87</v>
      </c>
      <c r="K2" t="n">
        <v>37.55</v>
      </c>
      <c r="L2" t="n">
        <v>1</v>
      </c>
      <c r="M2" t="n">
        <v>28</v>
      </c>
      <c r="N2" t="n">
        <v>11.32</v>
      </c>
      <c r="O2" t="n">
        <v>11317.98</v>
      </c>
      <c r="P2" t="n">
        <v>94.79000000000001</v>
      </c>
      <c r="Q2" t="n">
        <v>2798.51</v>
      </c>
      <c r="R2" t="n">
        <v>177.84</v>
      </c>
      <c r="S2" t="n">
        <v>78.67</v>
      </c>
      <c r="T2" t="n">
        <v>45479.57</v>
      </c>
      <c r="U2" t="n">
        <v>0.44</v>
      </c>
      <c r="V2" t="n">
        <v>0.67</v>
      </c>
      <c r="W2" t="n">
        <v>4.17</v>
      </c>
      <c r="X2" t="n">
        <v>2.79</v>
      </c>
      <c r="Y2" t="n">
        <v>4</v>
      </c>
      <c r="Z2" t="n">
        <v>10</v>
      </c>
      <c r="AA2" t="n">
        <v>35.99940539678334</v>
      </c>
      <c r="AB2" t="n">
        <v>49.25597464541531</v>
      </c>
      <c r="AC2" t="n">
        <v>44.555053556541</v>
      </c>
      <c r="AD2" t="n">
        <v>35999.40539678334</v>
      </c>
      <c r="AE2" t="n">
        <v>49255.97464541531</v>
      </c>
      <c r="AF2" t="n">
        <v>6.131302572215193e-06</v>
      </c>
      <c r="AG2" t="n">
        <v>0.2402777777777778</v>
      </c>
      <c r="AH2" t="n">
        <v>44555.053556541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5.8473</v>
      </c>
      <c r="E3" t="n">
        <v>17.1</v>
      </c>
      <c r="F3" t="n">
        <v>13.82</v>
      </c>
      <c r="G3" t="n">
        <v>11.68</v>
      </c>
      <c r="H3" t="n">
        <v>0.39</v>
      </c>
      <c r="I3" t="n">
        <v>71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94.28</v>
      </c>
      <c r="Q3" t="n">
        <v>2797.79</v>
      </c>
      <c r="R3" t="n">
        <v>172.58</v>
      </c>
      <c r="S3" t="n">
        <v>78.67</v>
      </c>
      <c r="T3" t="n">
        <v>42866.37</v>
      </c>
      <c r="U3" t="n">
        <v>0.46</v>
      </c>
      <c r="V3" t="n">
        <v>0.67</v>
      </c>
      <c r="W3" t="n">
        <v>4.18</v>
      </c>
      <c r="X3" t="n">
        <v>2.65</v>
      </c>
      <c r="Y3" t="n">
        <v>4</v>
      </c>
      <c r="Z3" t="n">
        <v>10</v>
      </c>
      <c r="AA3" t="n">
        <v>35.37906588382823</v>
      </c>
      <c r="AB3" t="n">
        <v>48.4071987563464</v>
      </c>
      <c r="AC3" t="n">
        <v>43.78728364705786</v>
      </c>
      <c r="AD3" t="n">
        <v>35379.06588382823</v>
      </c>
      <c r="AE3" t="n">
        <v>48407.1987563464</v>
      </c>
      <c r="AF3" t="n">
        <v>6.201512779663714e-06</v>
      </c>
      <c r="AG3" t="n">
        <v>0.2375</v>
      </c>
      <c r="AH3" t="n">
        <v>43787.28364705786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3.5653</v>
      </c>
      <c r="E2" t="n">
        <v>28.05</v>
      </c>
      <c r="F2" t="n">
        <v>18.41</v>
      </c>
      <c r="G2" t="n">
        <v>6.04</v>
      </c>
      <c r="H2" t="n">
        <v>0.09</v>
      </c>
      <c r="I2" t="n">
        <v>183</v>
      </c>
      <c r="J2" t="n">
        <v>194.77</v>
      </c>
      <c r="K2" t="n">
        <v>54.38</v>
      </c>
      <c r="L2" t="n">
        <v>1</v>
      </c>
      <c r="M2" t="n">
        <v>181</v>
      </c>
      <c r="N2" t="n">
        <v>39.4</v>
      </c>
      <c r="O2" t="n">
        <v>24256.19</v>
      </c>
      <c r="P2" t="n">
        <v>249.91</v>
      </c>
      <c r="Q2" t="n">
        <v>2799.36</v>
      </c>
      <c r="R2" t="n">
        <v>329.48</v>
      </c>
      <c r="S2" t="n">
        <v>78.67</v>
      </c>
      <c r="T2" t="n">
        <v>120752.24</v>
      </c>
      <c r="U2" t="n">
        <v>0.24</v>
      </c>
      <c r="V2" t="n">
        <v>0.51</v>
      </c>
      <c r="W2" t="n">
        <v>4.28</v>
      </c>
      <c r="X2" t="n">
        <v>7.24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5.4339</v>
      </c>
      <c r="E3" t="n">
        <v>18.4</v>
      </c>
      <c r="F3" t="n">
        <v>13.48</v>
      </c>
      <c r="G3" t="n">
        <v>13.04</v>
      </c>
      <c r="H3" t="n">
        <v>0.18</v>
      </c>
      <c r="I3" t="n">
        <v>62</v>
      </c>
      <c r="J3" t="n">
        <v>196.32</v>
      </c>
      <c r="K3" t="n">
        <v>54.38</v>
      </c>
      <c r="L3" t="n">
        <v>2</v>
      </c>
      <c r="M3" t="n">
        <v>60</v>
      </c>
      <c r="N3" t="n">
        <v>39.95</v>
      </c>
      <c r="O3" t="n">
        <v>24447.22</v>
      </c>
      <c r="P3" t="n">
        <v>167.87</v>
      </c>
      <c r="Q3" t="n">
        <v>2795.91</v>
      </c>
      <c r="R3" t="n">
        <v>164.23</v>
      </c>
      <c r="S3" t="n">
        <v>78.67</v>
      </c>
      <c r="T3" t="n">
        <v>38732.32</v>
      </c>
      <c r="U3" t="n">
        <v>0.48</v>
      </c>
      <c r="V3" t="n">
        <v>0.6899999999999999</v>
      </c>
      <c r="W3" t="n">
        <v>4.08</v>
      </c>
      <c r="X3" t="n">
        <v>2.31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6.1236</v>
      </c>
      <c r="E4" t="n">
        <v>16.33</v>
      </c>
      <c r="F4" t="n">
        <v>12.45</v>
      </c>
      <c r="G4" t="n">
        <v>21.35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139.22</v>
      </c>
      <c r="Q4" t="n">
        <v>2796.2</v>
      </c>
      <c r="R4" t="n">
        <v>129.83</v>
      </c>
      <c r="S4" t="n">
        <v>78.67</v>
      </c>
      <c r="T4" t="n">
        <v>21667.46</v>
      </c>
      <c r="U4" t="n">
        <v>0.61</v>
      </c>
      <c r="V4" t="n">
        <v>0.75</v>
      </c>
      <c r="W4" t="n">
        <v>4.04</v>
      </c>
      <c r="X4" t="n">
        <v>1.29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6.3002</v>
      </c>
      <c r="E5" t="n">
        <v>15.87</v>
      </c>
      <c r="F5" t="n">
        <v>12.23</v>
      </c>
      <c r="G5" t="n">
        <v>25.3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130.26</v>
      </c>
      <c r="Q5" t="n">
        <v>2795.9</v>
      </c>
      <c r="R5" t="n">
        <v>121.37</v>
      </c>
      <c r="S5" t="n">
        <v>78.67</v>
      </c>
      <c r="T5" t="n">
        <v>17468.82</v>
      </c>
      <c r="U5" t="n">
        <v>0.65</v>
      </c>
      <c r="V5" t="n">
        <v>0.76</v>
      </c>
      <c r="W5" t="n">
        <v>4.06</v>
      </c>
      <c r="X5" t="n">
        <v>1.07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5.7811</v>
      </c>
      <c r="E6" t="n">
        <v>17.3</v>
      </c>
      <c r="F6" t="n">
        <v>13.96</v>
      </c>
      <c r="G6" t="n">
        <v>11.32</v>
      </c>
      <c r="H6" t="n">
        <v>0.2</v>
      </c>
      <c r="I6" t="n">
        <v>74</v>
      </c>
      <c r="J6" t="n">
        <v>89.87</v>
      </c>
      <c r="K6" t="n">
        <v>37.55</v>
      </c>
      <c r="L6" t="n">
        <v>1</v>
      </c>
      <c r="M6" t="n">
        <v>28</v>
      </c>
      <c r="N6" t="n">
        <v>11.32</v>
      </c>
      <c r="O6" t="n">
        <v>11317.98</v>
      </c>
      <c r="P6" t="n">
        <v>94.79000000000001</v>
      </c>
      <c r="Q6" t="n">
        <v>2798.51</v>
      </c>
      <c r="R6" t="n">
        <v>177.84</v>
      </c>
      <c r="S6" t="n">
        <v>78.67</v>
      </c>
      <c r="T6" t="n">
        <v>45479.57</v>
      </c>
      <c r="U6" t="n">
        <v>0.44</v>
      </c>
      <c r="V6" t="n">
        <v>0.67</v>
      </c>
      <c r="W6" t="n">
        <v>4.17</v>
      </c>
      <c r="X6" t="n">
        <v>2.79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5.8473</v>
      </c>
      <c r="E7" t="n">
        <v>17.1</v>
      </c>
      <c r="F7" t="n">
        <v>13.82</v>
      </c>
      <c r="G7" t="n">
        <v>11.68</v>
      </c>
      <c r="H7" t="n">
        <v>0.39</v>
      </c>
      <c r="I7" t="n">
        <v>71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94.28</v>
      </c>
      <c r="Q7" t="n">
        <v>2797.79</v>
      </c>
      <c r="R7" t="n">
        <v>172.58</v>
      </c>
      <c r="S7" t="n">
        <v>78.67</v>
      </c>
      <c r="T7" t="n">
        <v>42866.37</v>
      </c>
      <c r="U7" t="n">
        <v>0.46</v>
      </c>
      <c r="V7" t="n">
        <v>0.67</v>
      </c>
      <c r="W7" t="n">
        <v>4.18</v>
      </c>
      <c r="X7" t="n">
        <v>2.65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5.5444</v>
      </c>
      <c r="E8" t="n">
        <v>18.04</v>
      </c>
      <c r="F8" t="n">
        <v>14.73</v>
      </c>
      <c r="G8" t="n">
        <v>9.4</v>
      </c>
      <c r="H8" t="n">
        <v>0.24</v>
      </c>
      <c r="I8" t="n">
        <v>94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86.28</v>
      </c>
      <c r="Q8" t="n">
        <v>2799.75</v>
      </c>
      <c r="R8" t="n">
        <v>201.24</v>
      </c>
      <c r="S8" t="n">
        <v>78.67</v>
      </c>
      <c r="T8" t="n">
        <v>57077.84</v>
      </c>
      <c r="U8" t="n">
        <v>0.39</v>
      </c>
      <c r="V8" t="n">
        <v>0.63</v>
      </c>
      <c r="W8" t="n">
        <v>4.26</v>
      </c>
      <c r="X8" t="n">
        <v>3.56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4.5266</v>
      </c>
      <c r="E9" t="n">
        <v>22.09</v>
      </c>
      <c r="F9" t="n">
        <v>18.32</v>
      </c>
      <c r="G9" t="n">
        <v>5.88</v>
      </c>
      <c r="H9" t="n">
        <v>0.43</v>
      </c>
      <c r="I9" t="n">
        <v>187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72.70999999999999</v>
      </c>
      <c r="Q9" t="n">
        <v>2806</v>
      </c>
      <c r="R9" t="n">
        <v>316.25</v>
      </c>
      <c r="S9" t="n">
        <v>78.67</v>
      </c>
      <c r="T9" t="n">
        <v>114117.47</v>
      </c>
      <c r="U9" t="n">
        <v>0.25</v>
      </c>
      <c r="V9" t="n">
        <v>0.51</v>
      </c>
      <c r="W9" t="n">
        <v>4.54</v>
      </c>
      <c r="X9" t="n">
        <v>7.14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4.5935</v>
      </c>
      <c r="E10" t="n">
        <v>21.77</v>
      </c>
      <c r="F10" t="n">
        <v>15.96</v>
      </c>
      <c r="G10" t="n">
        <v>7.72</v>
      </c>
      <c r="H10" t="n">
        <v>0.12</v>
      </c>
      <c r="I10" t="n">
        <v>124</v>
      </c>
      <c r="J10" t="n">
        <v>141.81</v>
      </c>
      <c r="K10" t="n">
        <v>47.83</v>
      </c>
      <c r="L10" t="n">
        <v>1</v>
      </c>
      <c r="M10" t="n">
        <v>122</v>
      </c>
      <c r="N10" t="n">
        <v>22.98</v>
      </c>
      <c r="O10" t="n">
        <v>17723.39</v>
      </c>
      <c r="P10" t="n">
        <v>169.49</v>
      </c>
      <c r="Q10" t="n">
        <v>2796.78</v>
      </c>
      <c r="R10" t="n">
        <v>247.41</v>
      </c>
      <c r="S10" t="n">
        <v>78.67</v>
      </c>
      <c r="T10" t="n">
        <v>80015.92999999999</v>
      </c>
      <c r="U10" t="n">
        <v>0.32</v>
      </c>
      <c r="V10" t="n">
        <v>0.58</v>
      </c>
      <c r="W10" t="n">
        <v>4.18</v>
      </c>
      <c r="X10" t="n">
        <v>4.79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6.1344</v>
      </c>
      <c r="E11" t="n">
        <v>16.3</v>
      </c>
      <c r="F11" t="n">
        <v>12.8</v>
      </c>
      <c r="G11" t="n">
        <v>17.46</v>
      </c>
      <c r="H11" t="n">
        <v>0.25</v>
      </c>
      <c r="I11" t="n">
        <v>44</v>
      </c>
      <c r="J11" t="n">
        <v>143.17</v>
      </c>
      <c r="K11" t="n">
        <v>47.83</v>
      </c>
      <c r="L11" t="n">
        <v>2</v>
      </c>
      <c r="M11" t="n">
        <v>24</v>
      </c>
      <c r="N11" t="n">
        <v>23.34</v>
      </c>
      <c r="O11" t="n">
        <v>17891.86</v>
      </c>
      <c r="P11" t="n">
        <v>114.52</v>
      </c>
      <c r="Q11" t="n">
        <v>2795.96</v>
      </c>
      <c r="R11" t="n">
        <v>140.93</v>
      </c>
      <c r="S11" t="n">
        <v>78.67</v>
      </c>
      <c r="T11" t="n">
        <v>27172.86</v>
      </c>
      <c r="U11" t="n">
        <v>0.5600000000000001</v>
      </c>
      <c r="V11" t="n">
        <v>0.73</v>
      </c>
      <c r="W11" t="n">
        <v>4.07</v>
      </c>
      <c r="X11" t="n">
        <v>1.64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6.2088</v>
      </c>
      <c r="E12" t="n">
        <v>16.11</v>
      </c>
      <c r="F12" t="n">
        <v>12.69</v>
      </c>
      <c r="G12" t="n">
        <v>18.58</v>
      </c>
      <c r="H12" t="n">
        <v>0.37</v>
      </c>
      <c r="I12" t="n">
        <v>41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112.58</v>
      </c>
      <c r="Q12" t="n">
        <v>2796.49</v>
      </c>
      <c r="R12" t="n">
        <v>136.15</v>
      </c>
      <c r="S12" t="n">
        <v>78.67</v>
      </c>
      <c r="T12" t="n">
        <v>24801.78</v>
      </c>
      <c r="U12" t="n">
        <v>0.58</v>
      </c>
      <c r="V12" t="n">
        <v>0.73</v>
      </c>
      <c r="W12" t="n">
        <v>4.1</v>
      </c>
      <c r="X12" t="n">
        <v>1.53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3.8749</v>
      </c>
      <c r="E13" t="n">
        <v>25.81</v>
      </c>
      <c r="F13" t="n">
        <v>17.59</v>
      </c>
      <c r="G13" t="n">
        <v>6.48</v>
      </c>
      <c r="H13" t="n">
        <v>0.1</v>
      </c>
      <c r="I13" t="n">
        <v>163</v>
      </c>
      <c r="J13" t="n">
        <v>176.73</v>
      </c>
      <c r="K13" t="n">
        <v>52.44</v>
      </c>
      <c r="L13" t="n">
        <v>1</v>
      </c>
      <c r="M13" t="n">
        <v>161</v>
      </c>
      <c r="N13" t="n">
        <v>33.29</v>
      </c>
      <c r="O13" t="n">
        <v>22031.19</v>
      </c>
      <c r="P13" t="n">
        <v>222.3</v>
      </c>
      <c r="Q13" t="n">
        <v>2797.78</v>
      </c>
      <c r="R13" t="n">
        <v>302.51</v>
      </c>
      <c r="S13" t="n">
        <v>78.67</v>
      </c>
      <c r="T13" t="n">
        <v>107371.41</v>
      </c>
      <c r="U13" t="n">
        <v>0.26</v>
      </c>
      <c r="V13" t="n">
        <v>0.53</v>
      </c>
      <c r="W13" t="n">
        <v>4.24</v>
      </c>
      <c r="X13" t="n">
        <v>6.42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5.659</v>
      </c>
      <c r="E14" t="n">
        <v>17.67</v>
      </c>
      <c r="F14" t="n">
        <v>13.26</v>
      </c>
      <c r="G14" t="n">
        <v>14.21</v>
      </c>
      <c r="H14" t="n">
        <v>0.2</v>
      </c>
      <c r="I14" t="n">
        <v>56</v>
      </c>
      <c r="J14" t="n">
        <v>178.21</v>
      </c>
      <c r="K14" t="n">
        <v>52.44</v>
      </c>
      <c r="L14" t="n">
        <v>2</v>
      </c>
      <c r="M14" t="n">
        <v>54</v>
      </c>
      <c r="N14" t="n">
        <v>33.77</v>
      </c>
      <c r="O14" t="n">
        <v>22213.89</v>
      </c>
      <c r="P14" t="n">
        <v>151.21</v>
      </c>
      <c r="Q14" t="n">
        <v>2794.96</v>
      </c>
      <c r="R14" t="n">
        <v>157.12</v>
      </c>
      <c r="S14" t="n">
        <v>78.67</v>
      </c>
      <c r="T14" t="n">
        <v>35211.06</v>
      </c>
      <c r="U14" t="n">
        <v>0.5</v>
      </c>
      <c r="V14" t="n">
        <v>0.7</v>
      </c>
      <c r="W14" t="n">
        <v>4.07</v>
      </c>
      <c r="X14" t="n">
        <v>2.1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6.2577</v>
      </c>
      <c r="E15" t="n">
        <v>15.98</v>
      </c>
      <c r="F15" t="n">
        <v>12.39</v>
      </c>
      <c r="G15" t="n">
        <v>22.52</v>
      </c>
      <c r="H15" t="n">
        <v>0.3</v>
      </c>
      <c r="I15" t="n">
        <v>33</v>
      </c>
      <c r="J15" t="n">
        <v>179.7</v>
      </c>
      <c r="K15" t="n">
        <v>52.44</v>
      </c>
      <c r="L15" t="n">
        <v>3</v>
      </c>
      <c r="M15" t="n">
        <v>4</v>
      </c>
      <c r="N15" t="n">
        <v>34.26</v>
      </c>
      <c r="O15" t="n">
        <v>22397.24</v>
      </c>
      <c r="P15" t="n">
        <v>125.14</v>
      </c>
      <c r="Q15" t="n">
        <v>2794.89</v>
      </c>
      <c r="R15" t="n">
        <v>126.41</v>
      </c>
      <c r="S15" t="n">
        <v>78.67</v>
      </c>
      <c r="T15" t="n">
        <v>19967.38</v>
      </c>
      <c r="U15" t="n">
        <v>0.62</v>
      </c>
      <c r="V15" t="n">
        <v>0.75</v>
      </c>
      <c r="W15" t="n">
        <v>4.08</v>
      </c>
      <c r="X15" t="n">
        <v>1.22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6.2548</v>
      </c>
      <c r="E16" t="n">
        <v>15.99</v>
      </c>
      <c r="F16" t="n">
        <v>12.39</v>
      </c>
      <c r="G16" t="n">
        <v>22.53</v>
      </c>
      <c r="H16" t="n">
        <v>0.39</v>
      </c>
      <c r="I16" t="n">
        <v>33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125.38</v>
      </c>
      <c r="Q16" t="n">
        <v>2795.04</v>
      </c>
      <c r="R16" t="n">
        <v>126.53</v>
      </c>
      <c r="S16" t="n">
        <v>78.67</v>
      </c>
      <c r="T16" t="n">
        <v>20029.48</v>
      </c>
      <c r="U16" t="n">
        <v>0.62</v>
      </c>
      <c r="V16" t="n">
        <v>0.75</v>
      </c>
      <c r="W16" t="n">
        <v>4.08</v>
      </c>
      <c r="X16" t="n">
        <v>1.23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3.7507</v>
      </c>
      <c r="E17" t="n">
        <v>26.66</v>
      </c>
      <c r="F17" t="n">
        <v>21.9</v>
      </c>
      <c r="G17" t="n">
        <v>4.69</v>
      </c>
      <c r="H17" t="n">
        <v>0.64</v>
      </c>
      <c r="I17" t="n">
        <v>280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63.52</v>
      </c>
      <c r="Q17" t="n">
        <v>2812.73</v>
      </c>
      <c r="R17" t="n">
        <v>431.48</v>
      </c>
      <c r="S17" t="n">
        <v>78.67</v>
      </c>
      <c r="T17" t="n">
        <v>171268.21</v>
      </c>
      <c r="U17" t="n">
        <v>0.18</v>
      </c>
      <c r="V17" t="n">
        <v>0.43</v>
      </c>
      <c r="W17" t="n">
        <v>4.82</v>
      </c>
      <c r="X17" t="n">
        <v>10.71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5.6711</v>
      </c>
      <c r="E18" t="n">
        <v>17.63</v>
      </c>
      <c r="F18" t="n">
        <v>14.06</v>
      </c>
      <c r="G18" t="n">
        <v>10.96</v>
      </c>
      <c r="H18" t="n">
        <v>0.18</v>
      </c>
      <c r="I18" t="n">
        <v>77</v>
      </c>
      <c r="J18" t="n">
        <v>98.70999999999999</v>
      </c>
      <c r="K18" t="n">
        <v>39.72</v>
      </c>
      <c r="L18" t="n">
        <v>1</v>
      </c>
      <c r="M18" t="n">
        <v>67</v>
      </c>
      <c r="N18" t="n">
        <v>12.99</v>
      </c>
      <c r="O18" t="n">
        <v>12407.75</v>
      </c>
      <c r="P18" t="n">
        <v>104.53</v>
      </c>
      <c r="Q18" t="n">
        <v>2796.52</v>
      </c>
      <c r="R18" t="n">
        <v>183.56</v>
      </c>
      <c r="S18" t="n">
        <v>78.67</v>
      </c>
      <c r="T18" t="n">
        <v>48325.77</v>
      </c>
      <c r="U18" t="n">
        <v>0.43</v>
      </c>
      <c r="V18" t="n">
        <v>0.66</v>
      </c>
      <c r="W18" t="n">
        <v>4.11</v>
      </c>
      <c r="X18" t="n">
        <v>2.9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5.9251</v>
      </c>
      <c r="E19" t="n">
        <v>16.88</v>
      </c>
      <c r="F19" t="n">
        <v>13.57</v>
      </c>
      <c r="G19" t="n">
        <v>12.73</v>
      </c>
      <c r="H19" t="n">
        <v>0.35</v>
      </c>
      <c r="I19" t="n">
        <v>64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97.55</v>
      </c>
      <c r="Q19" t="n">
        <v>2798.12</v>
      </c>
      <c r="R19" t="n">
        <v>164.51</v>
      </c>
      <c r="S19" t="n">
        <v>78.67</v>
      </c>
      <c r="T19" t="n">
        <v>38862.39</v>
      </c>
      <c r="U19" t="n">
        <v>0.48</v>
      </c>
      <c r="V19" t="n">
        <v>0.6899999999999999</v>
      </c>
      <c r="W19" t="n">
        <v>4.16</v>
      </c>
      <c r="X19" t="n">
        <v>2.41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5.0032</v>
      </c>
      <c r="E20" t="n">
        <v>19.99</v>
      </c>
      <c r="F20" t="n">
        <v>15.17</v>
      </c>
      <c r="G20" t="n">
        <v>8.67</v>
      </c>
      <c r="H20" t="n">
        <v>0.14</v>
      </c>
      <c r="I20" t="n">
        <v>105</v>
      </c>
      <c r="J20" t="n">
        <v>124.63</v>
      </c>
      <c r="K20" t="n">
        <v>45</v>
      </c>
      <c r="L20" t="n">
        <v>1</v>
      </c>
      <c r="M20" t="n">
        <v>103</v>
      </c>
      <c r="N20" t="n">
        <v>18.64</v>
      </c>
      <c r="O20" t="n">
        <v>15605.44</v>
      </c>
      <c r="P20" t="n">
        <v>143.79</v>
      </c>
      <c r="Q20" t="n">
        <v>2796.34</v>
      </c>
      <c r="R20" t="n">
        <v>220.4</v>
      </c>
      <c r="S20" t="n">
        <v>78.67</v>
      </c>
      <c r="T20" t="n">
        <v>66604.82000000001</v>
      </c>
      <c r="U20" t="n">
        <v>0.36</v>
      </c>
      <c r="V20" t="n">
        <v>0.61</v>
      </c>
      <c r="W20" t="n">
        <v>4.16</v>
      </c>
      <c r="X20" t="n">
        <v>4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6.1205</v>
      </c>
      <c r="E21" t="n">
        <v>16.34</v>
      </c>
      <c r="F21" t="n">
        <v>12.98</v>
      </c>
      <c r="G21" t="n">
        <v>16.22</v>
      </c>
      <c r="H21" t="n">
        <v>0.28</v>
      </c>
      <c r="I21" t="n">
        <v>48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106.38</v>
      </c>
      <c r="Q21" t="n">
        <v>2797.59</v>
      </c>
      <c r="R21" t="n">
        <v>145.14</v>
      </c>
      <c r="S21" t="n">
        <v>78.67</v>
      </c>
      <c r="T21" t="n">
        <v>29257.56</v>
      </c>
      <c r="U21" t="n">
        <v>0.54</v>
      </c>
      <c r="V21" t="n">
        <v>0.72</v>
      </c>
      <c r="W21" t="n">
        <v>4.13</v>
      </c>
      <c r="X21" t="n">
        <v>1.81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4.2218</v>
      </c>
      <c r="E22" t="n">
        <v>23.69</v>
      </c>
      <c r="F22" t="n">
        <v>16.75</v>
      </c>
      <c r="G22" t="n">
        <v>7.03</v>
      </c>
      <c r="H22" t="n">
        <v>0.11</v>
      </c>
      <c r="I22" t="n">
        <v>143</v>
      </c>
      <c r="J22" t="n">
        <v>159.12</v>
      </c>
      <c r="K22" t="n">
        <v>50.28</v>
      </c>
      <c r="L22" t="n">
        <v>1</v>
      </c>
      <c r="M22" t="n">
        <v>141</v>
      </c>
      <c r="N22" t="n">
        <v>27.84</v>
      </c>
      <c r="O22" t="n">
        <v>19859.16</v>
      </c>
      <c r="P22" t="n">
        <v>195.48</v>
      </c>
      <c r="Q22" t="n">
        <v>2796.6</v>
      </c>
      <c r="R22" t="n">
        <v>273.55</v>
      </c>
      <c r="S22" t="n">
        <v>78.67</v>
      </c>
      <c r="T22" t="n">
        <v>92988.92999999999</v>
      </c>
      <c r="U22" t="n">
        <v>0.29</v>
      </c>
      <c r="V22" t="n">
        <v>0.5600000000000001</v>
      </c>
      <c r="W22" t="n">
        <v>4.23</v>
      </c>
      <c r="X22" t="n">
        <v>5.58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5.9214</v>
      </c>
      <c r="E23" t="n">
        <v>16.89</v>
      </c>
      <c r="F23" t="n">
        <v>12.98</v>
      </c>
      <c r="G23" t="n">
        <v>15.9</v>
      </c>
      <c r="H23" t="n">
        <v>0.22</v>
      </c>
      <c r="I23" t="n">
        <v>49</v>
      </c>
      <c r="J23" t="n">
        <v>160.54</v>
      </c>
      <c r="K23" t="n">
        <v>50.28</v>
      </c>
      <c r="L23" t="n">
        <v>2</v>
      </c>
      <c r="M23" t="n">
        <v>47</v>
      </c>
      <c r="N23" t="n">
        <v>28.26</v>
      </c>
      <c r="O23" t="n">
        <v>20034.4</v>
      </c>
      <c r="P23" t="n">
        <v>132.16</v>
      </c>
      <c r="Q23" t="n">
        <v>2796.26</v>
      </c>
      <c r="R23" t="n">
        <v>147.82</v>
      </c>
      <c r="S23" t="n">
        <v>78.67</v>
      </c>
      <c r="T23" t="n">
        <v>30592.08</v>
      </c>
      <c r="U23" t="n">
        <v>0.53</v>
      </c>
      <c r="V23" t="n">
        <v>0.72</v>
      </c>
      <c r="W23" t="n">
        <v>4.06</v>
      </c>
      <c r="X23" t="n">
        <v>1.82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6.2616</v>
      </c>
      <c r="E24" t="n">
        <v>15.97</v>
      </c>
      <c r="F24" t="n">
        <v>12.49</v>
      </c>
      <c r="G24" t="n">
        <v>20.81</v>
      </c>
      <c r="H24" t="n">
        <v>0.33</v>
      </c>
      <c r="I24" t="n">
        <v>36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118.67</v>
      </c>
      <c r="Q24" t="n">
        <v>2796.21</v>
      </c>
      <c r="R24" t="n">
        <v>129.76</v>
      </c>
      <c r="S24" t="n">
        <v>78.67</v>
      </c>
      <c r="T24" t="n">
        <v>21628.59</v>
      </c>
      <c r="U24" t="n">
        <v>0.61</v>
      </c>
      <c r="V24" t="n">
        <v>0.75</v>
      </c>
      <c r="W24" t="n">
        <v>4.08</v>
      </c>
      <c r="X24" t="n">
        <v>1.32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5.7083</v>
      </c>
      <c r="E25" t="n">
        <v>17.52</v>
      </c>
      <c r="F25" t="n">
        <v>14.23</v>
      </c>
      <c r="G25" t="n">
        <v>10.54</v>
      </c>
      <c r="H25" t="n">
        <v>0.22</v>
      </c>
      <c r="I25" t="n">
        <v>81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89.73</v>
      </c>
      <c r="Q25" t="n">
        <v>2798.18</v>
      </c>
      <c r="R25" t="n">
        <v>185.46</v>
      </c>
      <c r="S25" t="n">
        <v>78.67</v>
      </c>
      <c r="T25" t="n">
        <v>49255.59</v>
      </c>
      <c r="U25" t="n">
        <v>0.42</v>
      </c>
      <c r="V25" t="n">
        <v>0.65</v>
      </c>
      <c r="W25" t="n">
        <v>4.22</v>
      </c>
      <c r="X25" t="n">
        <v>3.06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5.4168</v>
      </c>
      <c r="E26" t="n">
        <v>18.46</v>
      </c>
      <c r="F26" t="n">
        <v>14.49</v>
      </c>
      <c r="G26" t="n">
        <v>9.99</v>
      </c>
      <c r="H26" t="n">
        <v>0.16</v>
      </c>
      <c r="I26" t="n">
        <v>87</v>
      </c>
      <c r="J26" t="n">
        <v>107.41</v>
      </c>
      <c r="K26" t="n">
        <v>41.65</v>
      </c>
      <c r="L26" t="n">
        <v>1</v>
      </c>
      <c r="M26" t="n">
        <v>85</v>
      </c>
      <c r="N26" t="n">
        <v>14.77</v>
      </c>
      <c r="O26" t="n">
        <v>13481.73</v>
      </c>
      <c r="P26" t="n">
        <v>118.63</v>
      </c>
      <c r="Q26" t="n">
        <v>2796.27</v>
      </c>
      <c r="R26" t="n">
        <v>197.93</v>
      </c>
      <c r="S26" t="n">
        <v>78.67</v>
      </c>
      <c r="T26" t="n">
        <v>55459.63</v>
      </c>
      <c r="U26" t="n">
        <v>0.4</v>
      </c>
      <c r="V26" t="n">
        <v>0.64</v>
      </c>
      <c r="W26" t="n">
        <v>4.13</v>
      </c>
      <c r="X26" t="n">
        <v>3.33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6.0259</v>
      </c>
      <c r="E27" t="n">
        <v>16.6</v>
      </c>
      <c r="F27" t="n">
        <v>13.29</v>
      </c>
      <c r="G27" t="n">
        <v>13.99</v>
      </c>
      <c r="H27" t="n">
        <v>0.32</v>
      </c>
      <c r="I27" t="n">
        <v>57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99.84999999999999</v>
      </c>
      <c r="Q27" t="n">
        <v>2797.88</v>
      </c>
      <c r="R27" t="n">
        <v>155.47</v>
      </c>
      <c r="S27" t="n">
        <v>78.67</v>
      </c>
      <c r="T27" t="n">
        <v>34381.71</v>
      </c>
      <c r="U27" t="n">
        <v>0.51</v>
      </c>
      <c r="V27" t="n">
        <v>0.7</v>
      </c>
      <c r="W27" t="n">
        <v>4.14</v>
      </c>
      <c r="X27" t="n">
        <v>2.13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5.3107</v>
      </c>
      <c r="E28" t="n">
        <v>18.83</v>
      </c>
      <c r="F28" t="n">
        <v>15.46</v>
      </c>
      <c r="G28" t="n">
        <v>8.210000000000001</v>
      </c>
      <c r="H28" t="n">
        <v>0.28</v>
      </c>
      <c r="I28" t="n">
        <v>113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82.79000000000001</v>
      </c>
      <c r="Q28" t="n">
        <v>2802.32</v>
      </c>
      <c r="R28" t="n">
        <v>225.01</v>
      </c>
      <c r="S28" t="n">
        <v>78.67</v>
      </c>
      <c r="T28" t="n">
        <v>68870.08</v>
      </c>
      <c r="U28" t="n">
        <v>0.35</v>
      </c>
      <c r="V28" t="n">
        <v>0.6</v>
      </c>
      <c r="W28" t="n">
        <v>4.31</v>
      </c>
      <c r="X28" t="n">
        <v>4.29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4.0589</v>
      </c>
      <c r="E29" t="n">
        <v>24.64</v>
      </c>
      <c r="F29" t="n">
        <v>17.11</v>
      </c>
      <c r="G29" t="n">
        <v>6.76</v>
      </c>
      <c r="H29" t="n">
        <v>0.11</v>
      </c>
      <c r="I29" t="n">
        <v>152</v>
      </c>
      <c r="J29" t="n">
        <v>167.88</v>
      </c>
      <c r="K29" t="n">
        <v>51.39</v>
      </c>
      <c r="L29" t="n">
        <v>1</v>
      </c>
      <c r="M29" t="n">
        <v>150</v>
      </c>
      <c r="N29" t="n">
        <v>30.49</v>
      </c>
      <c r="O29" t="n">
        <v>20939.59</v>
      </c>
      <c r="P29" t="n">
        <v>207.96</v>
      </c>
      <c r="Q29" t="n">
        <v>2796.86</v>
      </c>
      <c r="R29" t="n">
        <v>285.84</v>
      </c>
      <c r="S29" t="n">
        <v>78.67</v>
      </c>
      <c r="T29" t="n">
        <v>99091.02</v>
      </c>
      <c r="U29" t="n">
        <v>0.28</v>
      </c>
      <c r="V29" t="n">
        <v>0.54</v>
      </c>
      <c r="W29" t="n">
        <v>4.23</v>
      </c>
      <c r="X29" t="n">
        <v>5.94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5.802</v>
      </c>
      <c r="E30" t="n">
        <v>17.24</v>
      </c>
      <c r="F30" t="n">
        <v>13.1</v>
      </c>
      <c r="G30" t="n">
        <v>15.12</v>
      </c>
      <c r="H30" t="n">
        <v>0.21</v>
      </c>
      <c r="I30" t="n">
        <v>52</v>
      </c>
      <c r="J30" t="n">
        <v>169.33</v>
      </c>
      <c r="K30" t="n">
        <v>51.39</v>
      </c>
      <c r="L30" t="n">
        <v>2</v>
      </c>
      <c r="M30" t="n">
        <v>50</v>
      </c>
      <c r="N30" t="n">
        <v>30.94</v>
      </c>
      <c r="O30" t="n">
        <v>21118.46</v>
      </c>
      <c r="P30" t="n">
        <v>141.21</v>
      </c>
      <c r="Q30" t="n">
        <v>2795.42</v>
      </c>
      <c r="R30" t="n">
        <v>152.12</v>
      </c>
      <c r="S30" t="n">
        <v>78.67</v>
      </c>
      <c r="T30" t="n">
        <v>32727.4</v>
      </c>
      <c r="U30" t="n">
        <v>0.52</v>
      </c>
      <c r="V30" t="n">
        <v>0.71</v>
      </c>
      <c r="W30" t="n">
        <v>4.05</v>
      </c>
      <c r="X30" t="n">
        <v>1.94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6.271</v>
      </c>
      <c r="E31" t="n">
        <v>15.95</v>
      </c>
      <c r="F31" t="n">
        <v>12.42</v>
      </c>
      <c r="G31" t="n">
        <v>21.92</v>
      </c>
      <c r="H31" t="n">
        <v>0.31</v>
      </c>
      <c r="I31" t="n">
        <v>34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121.54</v>
      </c>
      <c r="Q31" t="n">
        <v>2796.68</v>
      </c>
      <c r="R31" t="n">
        <v>127.44</v>
      </c>
      <c r="S31" t="n">
        <v>78.67</v>
      </c>
      <c r="T31" t="n">
        <v>20480.38</v>
      </c>
      <c r="U31" t="n">
        <v>0.62</v>
      </c>
      <c r="V31" t="n">
        <v>0.75</v>
      </c>
      <c r="W31" t="n">
        <v>4.08</v>
      </c>
      <c r="X31" t="n">
        <v>1.26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4.9967</v>
      </c>
      <c r="E32" t="n">
        <v>20.01</v>
      </c>
      <c r="F32" t="n">
        <v>16.54</v>
      </c>
      <c r="G32" t="n">
        <v>7.04</v>
      </c>
      <c r="H32" t="n">
        <v>0.34</v>
      </c>
      <c r="I32" t="n">
        <v>141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78.45999999999999</v>
      </c>
      <c r="Q32" t="n">
        <v>2802.64</v>
      </c>
      <c r="R32" t="n">
        <v>259.61</v>
      </c>
      <c r="S32" t="n">
        <v>78.67</v>
      </c>
      <c r="T32" t="n">
        <v>86027.82000000001</v>
      </c>
      <c r="U32" t="n">
        <v>0.3</v>
      </c>
      <c r="V32" t="n">
        <v>0.5600000000000001</v>
      </c>
      <c r="W32" t="n">
        <v>4.4</v>
      </c>
      <c r="X32" t="n">
        <v>5.37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4.7761</v>
      </c>
      <c r="E33" t="n">
        <v>20.94</v>
      </c>
      <c r="F33" t="n">
        <v>15.63</v>
      </c>
      <c r="G33" t="n">
        <v>8.15</v>
      </c>
      <c r="H33" t="n">
        <v>0.13</v>
      </c>
      <c r="I33" t="n">
        <v>115</v>
      </c>
      <c r="J33" t="n">
        <v>133.21</v>
      </c>
      <c r="K33" t="n">
        <v>46.47</v>
      </c>
      <c r="L33" t="n">
        <v>1</v>
      </c>
      <c r="M33" t="n">
        <v>113</v>
      </c>
      <c r="N33" t="n">
        <v>20.75</v>
      </c>
      <c r="O33" t="n">
        <v>16663.42</v>
      </c>
      <c r="P33" t="n">
        <v>157.43</v>
      </c>
      <c r="Q33" t="n">
        <v>2797.53</v>
      </c>
      <c r="R33" t="n">
        <v>235.51</v>
      </c>
      <c r="S33" t="n">
        <v>78.67</v>
      </c>
      <c r="T33" t="n">
        <v>74109.28999999999</v>
      </c>
      <c r="U33" t="n">
        <v>0.33</v>
      </c>
      <c r="V33" t="n">
        <v>0.6</v>
      </c>
      <c r="W33" t="n">
        <v>4.19</v>
      </c>
      <c r="X33" t="n">
        <v>4.46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6.1442</v>
      </c>
      <c r="E34" t="n">
        <v>16.28</v>
      </c>
      <c r="F34" t="n">
        <v>12.87</v>
      </c>
      <c r="G34" t="n">
        <v>17.16</v>
      </c>
      <c r="H34" t="n">
        <v>0.26</v>
      </c>
      <c r="I34" t="n">
        <v>45</v>
      </c>
      <c r="J34" t="n">
        <v>134.55</v>
      </c>
      <c r="K34" t="n">
        <v>46.47</v>
      </c>
      <c r="L34" t="n">
        <v>2</v>
      </c>
      <c r="M34" t="n">
        <v>3</v>
      </c>
      <c r="N34" t="n">
        <v>21.09</v>
      </c>
      <c r="O34" t="n">
        <v>16828.84</v>
      </c>
      <c r="P34" t="n">
        <v>109.82</v>
      </c>
      <c r="Q34" t="n">
        <v>2797.73</v>
      </c>
      <c r="R34" t="n">
        <v>141.88</v>
      </c>
      <c r="S34" t="n">
        <v>78.67</v>
      </c>
      <c r="T34" t="n">
        <v>27643.58</v>
      </c>
      <c r="U34" t="n">
        <v>0.55</v>
      </c>
      <c r="V34" t="n">
        <v>0.72</v>
      </c>
      <c r="W34" t="n">
        <v>4.11</v>
      </c>
      <c r="X34" t="n">
        <v>1.7</v>
      </c>
      <c r="Y34" t="n">
        <v>4</v>
      </c>
      <c r="Z34" t="n">
        <v>10</v>
      </c>
    </row>
    <row r="35">
      <c r="A35" t="n">
        <v>2</v>
      </c>
      <c r="B35" t="n">
        <v>65</v>
      </c>
      <c r="C35" t="inlineStr">
        <is>
          <t xml:space="preserve">CONCLUIDO	</t>
        </is>
      </c>
      <c r="D35" t="n">
        <v>6.1704</v>
      </c>
      <c r="E35" t="n">
        <v>16.21</v>
      </c>
      <c r="F35" t="n">
        <v>12.83</v>
      </c>
      <c r="G35" t="n">
        <v>17.49</v>
      </c>
      <c r="H35" t="n">
        <v>0.39</v>
      </c>
      <c r="I35" t="n">
        <v>44</v>
      </c>
      <c r="J35" t="n">
        <v>135.9</v>
      </c>
      <c r="K35" t="n">
        <v>46.47</v>
      </c>
      <c r="L35" t="n">
        <v>3</v>
      </c>
      <c r="M35" t="n">
        <v>0</v>
      </c>
      <c r="N35" t="n">
        <v>21.43</v>
      </c>
      <c r="O35" t="n">
        <v>16994.64</v>
      </c>
      <c r="P35" t="n">
        <v>110.07</v>
      </c>
      <c r="Q35" t="n">
        <v>2797.85</v>
      </c>
      <c r="R35" t="n">
        <v>140.5</v>
      </c>
      <c r="S35" t="n">
        <v>78.67</v>
      </c>
      <c r="T35" t="n">
        <v>26957.31</v>
      </c>
      <c r="U35" t="n">
        <v>0.5600000000000001</v>
      </c>
      <c r="V35" t="n">
        <v>0.73</v>
      </c>
      <c r="W35" t="n">
        <v>4.11</v>
      </c>
      <c r="X35" t="n">
        <v>1.66</v>
      </c>
      <c r="Y35" t="n">
        <v>4</v>
      </c>
      <c r="Z35" t="n">
        <v>10</v>
      </c>
    </row>
    <row r="36">
      <c r="A36" t="n">
        <v>0</v>
      </c>
      <c r="B36" t="n">
        <v>75</v>
      </c>
      <c r="C36" t="inlineStr">
        <is>
          <t xml:space="preserve">CONCLUIDO	</t>
        </is>
      </c>
      <c r="D36" t="n">
        <v>4.3898</v>
      </c>
      <c r="E36" t="n">
        <v>22.78</v>
      </c>
      <c r="F36" t="n">
        <v>16.41</v>
      </c>
      <c r="G36" t="n">
        <v>7.35</v>
      </c>
      <c r="H36" t="n">
        <v>0.12</v>
      </c>
      <c r="I36" t="n">
        <v>134</v>
      </c>
      <c r="J36" t="n">
        <v>150.44</v>
      </c>
      <c r="K36" t="n">
        <v>49.1</v>
      </c>
      <c r="L36" t="n">
        <v>1</v>
      </c>
      <c r="M36" t="n">
        <v>132</v>
      </c>
      <c r="N36" t="n">
        <v>25.34</v>
      </c>
      <c r="O36" t="n">
        <v>18787.76</v>
      </c>
      <c r="P36" t="n">
        <v>183.01</v>
      </c>
      <c r="Q36" t="n">
        <v>2796.95</v>
      </c>
      <c r="R36" t="n">
        <v>261.91</v>
      </c>
      <c r="S36" t="n">
        <v>78.67</v>
      </c>
      <c r="T36" t="n">
        <v>87213.67999999999</v>
      </c>
      <c r="U36" t="n">
        <v>0.3</v>
      </c>
      <c r="V36" t="n">
        <v>0.57</v>
      </c>
      <c r="W36" t="n">
        <v>4.22</v>
      </c>
      <c r="X36" t="n">
        <v>5.24</v>
      </c>
      <c r="Y36" t="n">
        <v>4</v>
      </c>
      <c r="Z36" t="n">
        <v>10</v>
      </c>
    </row>
    <row r="37">
      <c r="A37" t="n">
        <v>1</v>
      </c>
      <c r="B37" t="n">
        <v>75</v>
      </c>
      <c r="C37" t="inlineStr">
        <is>
          <t xml:space="preserve">CONCLUIDO	</t>
        </is>
      </c>
      <c r="D37" t="n">
        <v>6.0386</v>
      </c>
      <c r="E37" t="n">
        <v>16.56</v>
      </c>
      <c r="F37" t="n">
        <v>12.88</v>
      </c>
      <c r="G37" t="n">
        <v>16.8</v>
      </c>
      <c r="H37" t="n">
        <v>0.23</v>
      </c>
      <c r="I37" t="n">
        <v>46</v>
      </c>
      <c r="J37" t="n">
        <v>151.83</v>
      </c>
      <c r="K37" t="n">
        <v>49.1</v>
      </c>
      <c r="L37" t="n">
        <v>2</v>
      </c>
      <c r="M37" t="n">
        <v>41</v>
      </c>
      <c r="N37" t="n">
        <v>25.73</v>
      </c>
      <c r="O37" t="n">
        <v>18959.54</v>
      </c>
      <c r="P37" t="n">
        <v>123.01</v>
      </c>
      <c r="Q37" t="n">
        <v>2795.3</v>
      </c>
      <c r="R37" t="n">
        <v>144.1</v>
      </c>
      <c r="S37" t="n">
        <v>78.67</v>
      </c>
      <c r="T37" t="n">
        <v>28750.08</v>
      </c>
      <c r="U37" t="n">
        <v>0.55</v>
      </c>
      <c r="V37" t="n">
        <v>0.72</v>
      </c>
      <c r="W37" t="n">
        <v>4.06</v>
      </c>
      <c r="X37" t="n">
        <v>1.72</v>
      </c>
      <c r="Y37" t="n">
        <v>4</v>
      </c>
      <c r="Z37" t="n">
        <v>10</v>
      </c>
    </row>
    <row r="38">
      <c r="A38" t="n">
        <v>2</v>
      </c>
      <c r="B38" t="n">
        <v>75</v>
      </c>
      <c r="C38" t="inlineStr">
        <is>
          <t xml:space="preserve">CONCLUIDO	</t>
        </is>
      </c>
      <c r="D38" t="n">
        <v>6.2115</v>
      </c>
      <c r="E38" t="n">
        <v>16.1</v>
      </c>
      <c r="F38" t="n">
        <v>12.63</v>
      </c>
      <c r="G38" t="n">
        <v>19.43</v>
      </c>
      <c r="H38" t="n">
        <v>0.35</v>
      </c>
      <c r="I38" t="n">
        <v>39</v>
      </c>
      <c r="J38" t="n">
        <v>153.23</v>
      </c>
      <c r="K38" t="n">
        <v>49.1</v>
      </c>
      <c r="L38" t="n">
        <v>3</v>
      </c>
      <c r="M38" t="n">
        <v>0</v>
      </c>
      <c r="N38" t="n">
        <v>26.13</v>
      </c>
      <c r="O38" t="n">
        <v>19131.85</v>
      </c>
      <c r="P38" t="n">
        <v>116.05</v>
      </c>
      <c r="Q38" t="n">
        <v>2796.7</v>
      </c>
      <c r="R38" t="n">
        <v>134.43</v>
      </c>
      <c r="S38" t="n">
        <v>78.67</v>
      </c>
      <c r="T38" t="n">
        <v>23947.04</v>
      </c>
      <c r="U38" t="n">
        <v>0.59</v>
      </c>
      <c r="V38" t="n">
        <v>0.74</v>
      </c>
      <c r="W38" t="n">
        <v>4.09</v>
      </c>
      <c r="X38" t="n">
        <v>1.47</v>
      </c>
      <c r="Y38" t="n">
        <v>4</v>
      </c>
      <c r="Z38" t="n">
        <v>10</v>
      </c>
    </row>
    <row r="39">
      <c r="A39" t="n">
        <v>0</v>
      </c>
      <c r="B39" t="n">
        <v>95</v>
      </c>
      <c r="C39" t="inlineStr">
        <is>
          <t xml:space="preserve">CONCLUIDO	</t>
        </is>
      </c>
      <c r="D39" t="n">
        <v>3.7175</v>
      </c>
      <c r="E39" t="n">
        <v>26.9</v>
      </c>
      <c r="F39" t="n">
        <v>17.99</v>
      </c>
      <c r="G39" t="n">
        <v>6.24</v>
      </c>
      <c r="H39" t="n">
        <v>0.1</v>
      </c>
      <c r="I39" t="n">
        <v>173</v>
      </c>
      <c r="J39" t="n">
        <v>185.69</v>
      </c>
      <c r="K39" t="n">
        <v>53.44</v>
      </c>
      <c r="L39" t="n">
        <v>1</v>
      </c>
      <c r="M39" t="n">
        <v>171</v>
      </c>
      <c r="N39" t="n">
        <v>36.26</v>
      </c>
      <c r="O39" t="n">
        <v>23136.14</v>
      </c>
      <c r="P39" t="n">
        <v>235.86</v>
      </c>
      <c r="Q39" t="n">
        <v>2797.94</v>
      </c>
      <c r="R39" t="n">
        <v>315.04</v>
      </c>
      <c r="S39" t="n">
        <v>78.67</v>
      </c>
      <c r="T39" t="n">
        <v>113584.67</v>
      </c>
      <c r="U39" t="n">
        <v>0.25</v>
      </c>
      <c r="V39" t="n">
        <v>0.52</v>
      </c>
      <c r="W39" t="n">
        <v>4.27</v>
      </c>
      <c r="X39" t="n">
        <v>6.82</v>
      </c>
      <c r="Y39" t="n">
        <v>4</v>
      </c>
      <c r="Z39" t="n">
        <v>10</v>
      </c>
    </row>
    <row r="40">
      <c r="A40" t="n">
        <v>1</v>
      </c>
      <c r="B40" t="n">
        <v>95</v>
      </c>
      <c r="C40" t="inlineStr">
        <is>
          <t xml:space="preserve">CONCLUIDO	</t>
        </is>
      </c>
      <c r="D40" t="n">
        <v>5.5361</v>
      </c>
      <c r="E40" t="n">
        <v>18.06</v>
      </c>
      <c r="F40" t="n">
        <v>13.4</v>
      </c>
      <c r="G40" t="n">
        <v>13.63</v>
      </c>
      <c r="H40" t="n">
        <v>0.19</v>
      </c>
      <c r="I40" t="n">
        <v>59</v>
      </c>
      <c r="J40" t="n">
        <v>187.21</v>
      </c>
      <c r="K40" t="n">
        <v>53.44</v>
      </c>
      <c r="L40" t="n">
        <v>2</v>
      </c>
      <c r="M40" t="n">
        <v>57</v>
      </c>
      <c r="N40" t="n">
        <v>36.77</v>
      </c>
      <c r="O40" t="n">
        <v>23322.88</v>
      </c>
      <c r="P40" t="n">
        <v>160.4</v>
      </c>
      <c r="Q40" t="n">
        <v>2795.12</v>
      </c>
      <c r="R40" t="n">
        <v>161.78</v>
      </c>
      <c r="S40" t="n">
        <v>78.67</v>
      </c>
      <c r="T40" t="n">
        <v>37522.19</v>
      </c>
      <c r="U40" t="n">
        <v>0.49</v>
      </c>
      <c r="V40" t="n">
        <v>0.6899999999999999</v>
      </c>
      <c r="W40" t="n">
        <v>4.07</v>
      </c>
      <c r="X40" t="n">
        <v>2.23</v>
      </c>
      <c r="Y40" t="n">
        <v>4</v>
      </c>
      <c r="Z40" t="n">
        <v>10</v>
      </c>
    </row>
    <row r="41">
      <c r="A41" t="n">
        <v>2</v>
      </c>
      <c r="B41" t="n">
        <v>95</v>
      </c>
      <c r="C41" t="inlineStr">
        <is>
          <t xml:space="preserve">CONCLUIDO	</t>
        </is>
      </c>
      <c r="D41" t="n">
        <v>6.2219</v>
      </c>
      <c r="E41" t="n">
        <v>16.07</v>
      </c>
      <c r="F41" t="n">
        <v>12.38</v>
      </c>
      <c r="G41" t="n">
        <v>22.5</v>
      </c>
      <c r="H41" t="n">
        <v>0.28</v>
      </c>
      <c r="I41" t="n">
        <v>33</v>
      </c>
      <c r="J41" t="n">
        <v>188.73</v>
      </c>
      <c r="K41" t="n">
        <v>53.44</v>
      </c>
      <c r="L41" t="n">
        <v>3</v>
      </c>
      <c r="M41" t="n">
        <v>21</v>
      </c>
      <c r="N41" t="n">
        <v>37.29</v>
      </c>
      <c r="O41" t="n">
        <v>23510.33</v>
      </c>
      <c r="P41" t="n">
        <v>130.67</v>
      </c>
      <c r="Q41" t="n">
        <v>2795.64</v>
      </c>
      <c r="R41" t="n">
        <v>126.8</v>
      </c>
      <c r="S41" t="n">
        <v>78.67</v>
      </c>
      <c r="T41" t="n">
        <v>20161.88</v>
      </c>
      <c r="U41" t="n">
        <v>0.62</v>
      </c>
      <c r="V41" t="n">
        <v>0.75</v>
      </c>
      <c r="W41" t="n">
        <v>4.05</v>
      </c>
      <c r="X41" t="n">
        <v>1.21</v>
      </c>
      <c r="Y41" t="n">
        <v>4</v>
      </c>
      <c r="Z41" t="n">
        <v>10</v>
      </c>
    </row>
    <row r="42">
      <c r="A42" t="n">
        <v>3</v>
      </c>
      <c r="B42" t="n">
        <v>95</v>
      </c>
      <c r="C42" t="inlineStr">
        <is>
          <t xml:space="preserve">CONCLUIDO	</t>
        </is>
      </c>
      <c r="D42" t="n">
        <v>6.2671</v>
      </c>
      <c r="E42" t="n">
        <v>15.96</v>
      </c>
      <c r="F42" t="n">
        <v>12.33</v>
      </c>
      <c r="G42" t="n">
        <v>23.87</v>
      </c>
      <c r="H42" t="n">
        <v>0.37</v>
      </c>
      <c r="I42" t="n">
        <v>31</v>
      </c>
      <c r="J42" t="n">
        <v>190.25</v>
      </c>
      <c r="K42" t="n">
        <v>53.44</v>
      </c>
      <c r="L42" t="n">
        <v>4</v>
      </c>
      <c r="M42" t="n">
        <v>0</v>
      </c>
      <c r="N42" t="n">
        <v>37.82</v>
      </c>
      <c r="O42" t="n">
        <v>23698.48</v>
      </c>
      <c r="P42" t="n">
        <v>128.86</v>
      </c>
      <c r="Q42" t="n">
        <v>2797.85</v>
      </c>
      <c r="R42" t="n">
        <v>124.69</v>
      </c>
      <c r="S42" t="n">
        <v>78.67</v>
      </c>
      <c r="T42" t="n">
        <v>19120.29</v>
      </c>
      <c r="U42" t="n">
        <v>0.63</v>
      </c>
      <c r="V42" t="n">
        <v>0.75</v>
      </c>
      <c r="W42" t="n">
        <v>4.07</v>
      </c>
      <c r="X42" t="n">
        <v>1.17</v>
      </c>
      <c r="Y42" t="n">
        <v>4</v>
      </c>
      <c r="Z42" t="n">
        <v>10</v>
      </c>
    </row>
    <row r="43">
      <c r="A43" t="n">
        <v>0</v>
      </c>
      <c r="B43" t="n">
        <v>55</v>
      </c>
      <c r="C43" t="inlineStr">
        <is>
          <t xml:space="preserve">CONCLUIDO	</t>
        </is>
      </c>
      <c r="D43" t="n">
        <v>5.1822</v>
      </c>
      <c r="E43" t="n">
        <v>19.3</v>
      </c>
      <c r="F43" t="n">
        <v>14.9</v>
      </c>
      <c r="G43" t="n">
        <v>9.210000000000001</v>
      </c>
      <c r="H43" t="n">
        <v>0.15</v>
      </c>
      <c r="I43" t="n">
        <v>97</v>
      </c>
      <c r="J43" t="n">
        <v>116.05</v>
      </c>
      <c r="K43" t="n">
        <v>43.4</v>
      </c>
      <c r="L43" t="n">
        <v>1</v>
      </c>
      <c r="M43" t="n">
        <v>95</v>
      </c>
      <c r="N43" t="n">
        <v>16.65</v>
      </c>
      <c r="O43" t="n">
        <v>14546.17</v>
      </c>
      <c r="P43" t="n">
        <v>132.14</v>
      </c>
      <c r="Q43" t="n">
        <v>2795.81</v>
      </c>
      <c r="R43" t="n">
        <v>211.65</v>
      </c>
      <c r="S43" t="n">
        <v>78.67</v>
      </c>
      <c r="T43" t="n">
        <v>62271.24</v>
      </c>
      <c r="U43" t="n">
        <v>0.37</v>
      </c>
      <c r="V43" t="n">
        <v>0.62</v>
      </c>
      <c r="W43" t="n">
        <v>4.14</v>
      </c>
      <c r="X43" t="n">
        <v>3.73</v>
      </c>
      <c r="Y43" t="n">
        <v>4</v>
      </c>
      <c r="Z43" t="n">
        <v>10</v>
      </c>
    </row>
    <row r="44">
      <c r="A44" t="n">
        <v>1</v>
      </c>
      <c r="B44" t="n">
        <v>55</v>
      </c>
      <c r="C44" t="inlineStr">
        <is>
          <t xml:space="preserve">CONCLUIDO	</t>
        </is>
      </c>
      <c r="D44" t="n">
        <v>6.0823</v>
      </c>
      <c r="E44" t="n">
        <v>16.44</v>
      </c>
      <c r="F44" t="n">
        <v>13.11</v>
      </c>
      <c r="G44" t="n">
        <v>15.13</v>
      </c>
      <c r="H44" t="n">
        <v>0.3</v>
      </c>
      <c r="I44" t="n">
        <v>52</v>
      </c>
      <c r="J44" t="n">
        <v>117.34</v>
      </c>
      <c r="K44" t="n">
        <v>43.4</v>
      </c>
      <c r="L44" t="n">
        <v>2</v>
      </c>
      <c r="M44" t="n">
        <v>0</v>
      </c>
      <c r="N44" t="n">
        <v>16.94</v>
      </c>
      <c r="O44" t="n">
        <v>14705.49</v>
      </c>
      <c r="P44" t="n">
        <v>103.03</v>
      </c>
      <c r="Q44" t="n">
        <v>2797.86</v>
      </c>
      <c r="R44" t="n">
        <v>149.95</v>
      </c>
      <c r="S44" t="n">
        <v>78.67</v>
      </c>
      <c r="T44" t="n">
        <v>31643.13</v>
      </c>
      <c r="U44" t="n">
        <v>0.52</v>
      </c>
      <c r="V44" t="n">
        <v>0.71</v>
      </c>
      <c r="W44" t="n">
        <v>4.12</v>
      </c>
      <c r="X44" t="n">
        <v>1.95</v>
      </c>
      <c r="Y44" t="n">
        <v>4</v>
      </c>
      <c r="Z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INDEX(resultados!$A$2:$ZZ$44, 1, MATCH($B$1, resultados!$A$1:$ZZ$1, 0))</f>
        <v/>
      </c>
      <c r="B7">
        <f>INDEX(resultados!$A$2:$ZZ$44, 1, MATCH($B$2, resultados!$A$1:$ZZ$1, 0))</f>
        <v/>
      </c>
      <c r="C7">
        <f>INDEX(resultados!$A$2:$ZZ$44, 1, MATCH($B$3, resultados!$A$1:$ZZ$1, 0))</f>
        <v/>
      </c>
    </row>
    <row r="8">
      <c r="A8">
        <f>INDEX(resultados!$A$2:$ZZ$44, 2, MATCH($B$1, resultados!$A$1:$ZZ$1, 0))</f>
        <v/>
      </c>
      <c r="B8">
        <f>INDEX(resultados!$A$2:$ZZ$44, 2, MATCH($B$2, resultados!$A$1:$ZZ$1, 0))</f>
        <v/>
      </c>
      <c r="C8">
        <f>INDEX(resultados!$A$2:$ZZ$44, 2, MATCH($B$3, resultados!$A$1:$ZZ$1, 0))</f>
        <v/>
      </c>
    </row>
    <row r="9">
      <c r="A9">
        <f>INDEX(resultados!$A$2:$ZZ$44, 3, MATCH($B$1, resultados!$A$1:$ZZ$1, 0))</f>
        <v/>
      </c>
      <c r="B9">
        <f>INDEX(resultados!$A$2:$ZZ$44, 3, MATCH($B$2, resultados!$A$1:$ZZ$1, 0))</f>
        <v/>
      </c>
      <c r="C9">
        <f>INDEX(resultados!$A$2:$ZZ$44, 3, MATCH($B$3, resultados!$A$1:$ZZ$1, 0))</f>
        <v/>
      </c>
    </row>
    <row r="10">
      <c r="A10">
        <f>INDEX(resultados!$A$2:$ZZ$44, 4, MATCH($B$1, resultados!$A$1:$ZZ$1, 0))</f>
        <v/>
      </c>
      <c r="B10">
        <f>INDEX(resultados!$A$2:$ZZ$44, 4, MATCH($B$2, resultados!$A$1:$ZZ$1, 0))</f>
        <v/>
      </c>
      <c r="C10">
        <f>INDEX(resultados!$A$2:$ZZ$44, 4, MATCH($B$3, resultados!$A$1:$ZZ$1, 0))</f>
        <v/>
      </c>
    </row>
    <row r="11">
      <c r="A11">
        <f>INDEX(resultados!$A$2:$ZZ$44, 5, MATCH($B$1, resultados!$A$1:$ZZ$1, 0))</f>
        <v/>
      </c>
      <c r="B11">
        <f>INDEX(resultados!$A$2:$ZZ$44, 5, MATCH($B$2, resultados!$A$1:$ZZ$1, 0))</f>
        <v/>
      </c>
      <c r="C11">
        <f>INDEX(resultados!$A$2:$ZZ$44, 5, MATCH($B$3, resultados!$A$1:$ZZ$1, 0))</f>
        <v/>
      </c>
    </row>
    <row r="12">
      <c r="A12">
        <f>INDEX(resultados!$A$2:$ZZ$44, 6, MATCH($B$1, resultados!$A$1:$ZZ$1, 0))</f>
        <v/>
      </c>
      <c r="B12">
        <f>INDEX(resultados!$A$2:$ZZ$44, 6, MATCH($B$2, resultados!$A$1:$ZZ$1, 0))</f>
        <v/>
      </c>
      <c r="C12">
        <f>INDEX(resultados!$A$2:$ZZ$44, 6, MATCH($B$3, resultados!$A$1:$ZZ$1, 0))</f>
        <v/>
      </c>
    </row>
    <row r="13">
      <c r="A13">
        <f>INDEX(resultados!$A$2:$ZZ$44, 7, MATCH($B$1, resultados!$A$1:$ZZ$1, 0))</f>
        <v/>
      </c>
      <c r="B13">
        <f>INDEX(resultados!$A$2:$ZZ$44, 7, MATCH($B$2, resultados!$A$1:$ZZ$1, 0))</f>
        <v/>
      </c>
      <c r="C13">
        <f>INDEX(resultados!$A$2:$ZZ$44, 7, MATCH($B$3, resultados!$A$1:$ZZ$1, 0))</f>
        <v/>
      </c>
    </row>
    <row r="14">
      <c r="A14">
        <f>INDEX(resultados!$A$2:$ZZ$44, 8, MATCH($B$1, resultados!$A$1:$ZZ$1, 0))</f>
        <v/>
      </c>
      <c r="B14">
        <f>INDEX(resultados!$A$2:$ZZ$44, 8, MATCH($B$2, resultados!$A$1:$ZZ$1, 0))</f>
        <v/>
      </c>
      <c r="C14">
        <f>INDEX(resultados!$A$2:$ZZ$44, 8, MATCH($B$3, resultados!$A$1:$ZZ$1, 0))</f>
        <v/>
      </c>
    </row>
    <row r="15">
      <c r="A15">
        <f>INDEX(resultados!$A$2:$ZZ$44, 9, MATCH($B$1, resultados!$A$1:$ZZ$1, 0))</f>
        <v/>
      </c>
      <c r="B15">
        <f>INDEX(resultados!$A$2:$ZZ$44, 9, MATCH($B$2, resultados!$A$1:$ZZ$1, 0))</f>
        <v/>
      </c>
      <c r="C15">
        <f>INDEX(resultados!$A$2:$ZZ$44, 9, MATCH($B$3, resultados!$A$1:$ZZ$1, 0))</f>
        <v/>
      </c>
    </row>
    <row r="16">
      <c r="A16">
        <f>INDEX(resultados!$A$2:$ZZ$44, 10, MATCH($B$1, resultados!$A$1:$ZZ$1, 0))</f>
        <v/>
      </c>
      <c r="B16">
        <f>INDEX(resultados!$A$2:$ZZ$44, 10, MATCH($B$2, resultados!$A$1:$ZZ$1, 0))</f>
        <v/>
      </c>
      <c r="C16">
        <f>INDEX(resultados!$A$2:$ZZ$44, 10, MATCH($B$3, resultados!$A$1:$ZZ$1, 0))</f>
        <v/>
      </c>
    </row>
    <row r="17">
      <c r="A17">
        <f>INDEX(resultados!$A$2:$ZZ$44, 11, MATCH($B$1, resultados!$A$1:$ZZ$1, 0))</f>
        <v/>
      </c>
      <c r="B17">
        <f>INDEX(resultados!$A$2:$ZZ$44, 11, MATCH($B$2, resultados!$A$1:$ZZ$1, 0))</f>
        <v/>
      </c>
      <c r="C17">
        <f>INDEX(resultados!$A$2:$ZZ$44, 11, MATCH($B$3, resultados!$A$1:$ZZ$1, 0))</f>
        <v/>
      </c>
    </row>
    <row r="18">
      <c r="A18">
        <f>INDEX(resultados!$A$2:$ZZ$44, 12, MATCH($B$1, resultados!$A$1:$ZZ$1, 0))</f>
        <v/>
      </c>
      <c r="B18">
        <f>INDEX(resultados!$A$2:$ZZ$44, 12, MATCH($B$2, resultados!$A$1:$ZZ$1, 0))</f>
        <v/>
      </c>
      <c r="C18">
        <f>INDEX(resultados!$A$2:$ZZ$44, 12, MATCH($B$3, resultados!$A$1:$ZZ$1, 0))</f>
        <v/>
      </c>
    </row>
    <row r="19">
      <c r="A19">
        <f>INDEX(resultados!$A$2:$ZZ$44, 13, MATCH($B$1, resultados!$A$1:$ZZ$1, 0))</f>
        <v/>
      </c>
      <c r="B19">
        <f>INDEX(resultados!$A$2:$ZZ$44, 13, MATCH($B$2, resultados!$A$1:$ZZ$1, 0))</f>
        <v/>
      </c>
      <c r="C19">
        <f>INDEX(resultados!$A$2:$ZZ$44, 13, MATCH($B$3, resultados!$A$1:$ZZ$1, 0))</f>
        <v/>
      </c>
    </row>
    <row r="20">
      <c r="A20">
        <f>INDEX(resultados!$A$2:$ZZ$44, 14, MATCH($B$1, resultados!$A$1:$ZZ$1, 0))</f>
        <v/>
      </c>
      <c r="B20">
        <f>INDEX(resultados!$A$2:$ZZ$44, 14, MATCH($B$2, resultados!$A$1:$ZZ$1, 0))</f>
        <v/>
      </c>
      <c r="C20">
        <f>INDEX(resultados!$A$2:$ZZ$44, 14, MATCH($B$3, resultados!$A$1:$ZZ$1, 0))</f>
        <v/>
      </c>
    </row>
    <row r="21">
      <c r="A21">
        <f>INDEX(resultados!$A$2:$ZZ$44, 15, MATCH($B$1, resultados!$A$1:$ZZ$1, 0))</f>
        <v/>
      </c>
      <c r="B21">
        <f>INDEX(resultados!$A$2:$ZZ$44, 15, MATCH($B$2, resultados!$A$1:$ZZ$1, 0))</f>
        <v/>
      </c>
      <c r="C21">
        <f>INDEX(resultados!$A$2:$ZZ$44, 15, MATCH($B$3, resultados!$A$1:$ZZ$1, 0))</f>
        <v/>
      </c>
    </row>
    <row r="22">
      <c r="A22">
        <f>INDEX(resultados!$A$2:$ZZ$44, 16, MATCH($B$1, resultados!$A$1:$ZZ$1, 0))</f>
        <v/>
      </c>
      <c r="B22">
        <f>INDEX(resultados!$A$2:$ZZ$44, 16, MATCH($B$2, resultados!$A$1:$ZZ$1, 0))</f>
        <v/>
      </c>
      <c r="C22">
        <f>INDEX(resultados!$A$2:$ZZ$44, 16, MATCH($B$3, resultados!$A$1:$ZZ$1, 0))</f>
        <v/>
      </c>
    </row>
    <row r="23">
      <c r="A23">
        <f>INDEX(resultados!$A$2:$ZZ$44, 17, MATCH($B$1, resultados!$A$1:$ZZ$1, 0))</f>
        <v/>
      </c>
      <c r="B23">
        <f>INDEX(resultados!$A$2:$ZZ$44, 17, MATCH($B$2, resultados!$A$1:$ZZ$1, 0))</f>
        <v/>
      </c>
      <c r="C23">
        <f>INDEX(resultados!$A$2:$ZZ$44, 17, MATCH($B$3, resultados!$A$1:$ZZ$1, 0))</f>
        <v/>
      </c>
    </row>
    <row r="24">
      <c r="A24">
        <f>INDEX(resultados!$A$2:$ZZ$44, 18, MATCH($B$1, resultados!$A$1:$ZZ$1, 0))</f>
        <v/>
      </c>
      <c r="B24">
        <f>INDEX(resultados!$A$2:$ZZ$44, 18, MATCH($B$2, resultados!$A$1:$ZZ$1, 0))</f>
        <v/>
      </c>
      <c r="C24">
        <f>INDEX(resultados!$A$2:$ZZ$44, 18, MATCH($B$3, resultados!$A$1:$ZZ$1, 0))</f>
        <v/>
      </c>
    </row>
    <row r="25">
      <c r="A25">
        <f>INDEX(resultados!$A$2:$ZZ$44, 19, MATCH($B$1, resultados!$A$1:$ZZ$1, 0))</f>
        <v/>
      </c>
      <c r="B25">
        <f>INDEX(resultados!$A$2:$ZZ$44, 19, MATCH($B$2, resultados!$A$1:$ZZ$1, 0))</f>
        <v/>
      </c>
      <c r="C25">
        <f>INDEX(resultados!$A$2:$ZZ$44, 19, MATCH($B$3, resultados!$A$1:$ZZ$1, 0))</f>
        <v/>
      </c>
    </row>
    <row r="26">
      <c r="A26">
        <f>INDEX(resultados!$A$2:$ZZ$44, 20, MATCH($B$1, resultados!$A$1:$ZZ$1, 0))</f>
        <v/>
      </c>
      <c r="B26">
        <f>INDEX(resultados!$A$2:$ZZ$44, 20, MATCH($B$2, resultados!$A$1:$ZZ$1, 0))</f>
        <v/>
      </c>
      <c r="C26">
        <f>INDEX(resultados!$A$2:$ZZ$44, 20, MATCH($B$3, resultados!$A$1:$ZZ$1, 0))</f>
        <v/>
      </c>
    </row>
    <row r="27">
      <c r="A27">
        <f>INDEX(resultados!$A$2:$ZZ$44, 21, MATCH($B$1, resultados!$A$1:$ZZ$1, 0))</f>
        <v/>
      </c>
      <c r="B27">
        <f>INDEX(resultados!$A$2:$ZZ$44, 21, MATCH($B$2, resultados!$A$1:$ZZ$1, 0))</f>
        <v/>
      </c>
      <c r="C27">
        <f>INDEX(resultados!$A$2:$ZZ$44, 21, MATCH($B$3, resultados!$A$1:$ZZ$1, 0))</f>
        <v/>
      </c>
    </row>
    <row r="28">
      <c r="A28">
        <f>INDEX(resultados!$A$2:$ZZ$44, 22, MATCH($B$1, resultados!$A$1:$ZZ$1, 0))</f>
        <v/>
      </c>
      <c r="B28">
        <f>INDEX(resultados!$A$2:$ZZ$44, 22, MATCH($B$2, resultados!$A$1:$ZZ$1, 0))</f>
        <v/>
      </c>
      <c r="C28">
        <f>INDEX(resultados!$A$2:$ZZ$44, 22, MATCH($B$3, resultados!$A$1:$ZZ$1, 0))</f>
        <v/>
      </c>
    </row>
    <row r="29">
      <c r="A29">
        <f>INDEX(resultados!$A$2:$ZZ$44, 23, MATCH($B$1, resultados!$A$1:$ZZ$1, 0))</f>
        <v/>
      </c>
      <c r="B29">
        <f>INDEX(resultados!$A$2:$ZZ$44, 23, MATCH($B$2, resultados!$A$1:$ZZ$1, 0))</f>
        <v/>
      </c>
      <c r="C29">
        <f>INDEX(resultados!$A$2:$ZZ$44, 23, MATCH($B$3, resultados!$A$1:$ZZ$1, 0))</f>
        <v/>
      </c>
    </row>
    <row r="30">
      <c r="A30">
        <f>INDEX(resultados!$A$2:$ZZ$44, 24, MATCH($B$1, resultados!$A$1:$ZZ$1, 0))</f>
        <v/>
      </c>
      <c r="B30">
        <f>INDEX(resultados!$A$2:$ZZ$44, 24, MATCH($B$2, resultados!$A$1:$ZZ$1, 0))</f>
        <v/>
      </c>
      <c r="C30">
        <f>INDEX(resultados!$A$2:$ZZ$44, 24, MATCH($B$3, resultados!$A$1:$ZZ$1, 0))</f>
        <v/>
      </c>
    </row>
    <row r="31">
      <c r="A31">
        <f>INDEX(resultados!$A$2:$ZZ$44, 25, MATCH($B$1, resultados!$A$1:$ZZ$1, 0))</f>
        <v/>
      </c>
      <c r="B31">
        <f>INDEX(resultados!$A$2:$ZZ$44, 25, MATCH($B$2, resultados!$A$1:$ZZ$1, 0))</f>
        <v/>
      </c>
      <c r="C31">
        <f>INDEX(resultados!$A$2:$ZZ$44, 25, MATCH($B$3, resultados!$A$1:$ZZ$1, 0))</f>
        <v/>
      </c>
    </row>
    <row r="32">
      <c r="A32">
        <f>INDEX(resultados!$A$2:$ZZ$44, 26, MATCH($B$1, resultados!$A$1:$ZZ$1, 0))</f>
        <v/>
      </c>
      <c r="B32">
        <f>INDEX(resultados!$A$2:$ZZ$44, 26, MATCH($B$2, resultados!$A$1:$ZZ$1, 0))</f>
        <v/>
      </c>
      <c r="C32">
        <f>INDEX(resultados!$A$2:$ZZ$44, 26, MATCH($B$3, resultados!$A$1:$ZZ$1, 0))</f>
        <v/>
      </c>
    </row>
    <row r="33">
      <c r="A33">
        <f>INDEX(resultados!$A$2:$ZZ$44, 27, MATCH($B$1, resultados!$A$1:$ZZ$1, 0))</f>
        <v/>
      </c>
      <c r="B33">
        <f>INDEX(resultados!$A$2:$ZZ$44, 27, MATCH($B$2, resultados!$A$1:$ZZ$1, 0))</f>
        <v/>
      </c>
      <c r="C33">
        <f>INDEX(resultados!$A$2:$ZZ$44, 27, MATCH($B$3, resultados!$A$1:$ZZ$1, 0))</f>
        <v/>
      </c>
    </row>
    <row r="34">
      <c r="A34">
        <f>INDEX(resultados!$A$2:$ZZ$44, 28, MATCH($B$1, resultados!$A$1:$ZZ$1, 0))</f>
        <v/>
      </c>
      <c r="B34">
        <f>INDEX(resultados!$A$2:$ZZ$44, 28, MATCH($B$2, resultados!$A$1:$ZZ$1, 0))</f>
        <v/>
      </c>
      <c r="C34">
        <f>INDEX(resultados!$A$2:$ZZ$44, 28, MATCH($B$3, resultados!$A$1:$ZZ$1, 0))</f>
        <v/>
      </c>
    </row>
    <row r="35">
      <c r="A35">
        <f>INDEX(resultados!$A$2:$ZZ$44, 29, MATCH($B$1, resultados!$A$1:$ZZ$1, 0))</f>
        <v/>
      </c>
      <c r="B35">
        <f>INDEX(resultados!$A$2:$ZZ$44, 29, MATCH($B$2, resultados!$A$1:$ZZ$1, 0))</f>
        <v/>
      </c>
      <c r="C35">
        <f>INDEX(resultados!$A$2:$ZZ$44, 29, MATCH($B$3, resultados!$A$1:$ZZ$1, 0))</f>
        <v/>
      </c>
    </row>
    <row r="36">
      <c r="A36">
        <f>INDEX(resultados!$A$2:$ZZ$44, 30, MATCH($B$1, resultados!$A$1:$ZZ$1, 0))</f>
        <v/>
      </c>
      <c r="B36">
        <f>INDEX(resultados!$A$2:$ZZ$44, 30, MATCH($B$2, resultados!$A$1:$ZZ$1, 0))</f>
        <v/>
      </c>
      <c r="C36">
        <f>INDEX(resultados!$A$2:$ZZ$44, 30, MATCH($B$3, resultados!$A$1:$ZZ$1, 0))</f>
        <v/>
      </c>
    </row>
    <row r="37">
      <c r="A37">
        <f>INDEX(resultados!$A$2:$ZZ$44, 31, MATCH($B$1, resultados!$A$1:$ZZ$1, 0))</f>
        <v/>
      </c>
      <c r="B37">
        <f>INDEX(resultados!$A$2:$ZZ$44, 31, MATCH($B$2, resultados!$A$1:$ZZ$1, 0))</f>
        <v/>
      </c>
      <c r="C37">
        <f>INDEX(resultados!$A$2:$ZZ$44, 31, MATCH($B$3, resultados!$A$1:$ZZ$1, 0))</f>
        <v/>
      </c>
    </row>
    <row r="38">
      <c r="A38">
        <f>INDEX(resultados!$A$2:$ZZ$44, 32, MATCH($B$1, resultados!$A$1:$ZZ$1, 0))</f>
        <v/>
      </c>
      <c r="B38">
        <f>INDEX(resultados!$A$2:$ZZ$44, 32, MATCH($B$2, resultados!$A$1:$ZZ$1, 0))</f>
        <v/>
      </c>
      <c r="C38">
        <f>INDEX(resultados!$A$2:$ZZ$44, 32, MATCH($B$3, resultados!$A$1:$ZZ$1, 0))</f>
        <v/>
      </c>
    </row>
    <row r="39">
      <c r="A39">
        <f>INDEX(resultados!$A$2:$ZZ$44, 33, MATCH($B$1, resultados!$A$1:$ZZ$1, 0))</f>
        <v/>
      </c>
      <c r="B39">
        <f>INDEX(resultados!$A$2:$ZZ$44, 33, MATCH($B$2, resultados!$A$1:$ZZ$1, 0))</f>
        <v/>
      </c>
      <c r="C39">
        <f>INDEX(resultados!$A$2:$ZZ$44, 33, MATCH($B$3, resultados!$A$1:$ZZ$1, 0))</f>
        <v/>
      </c>
    </row>
    <row r="40">
      <c r="A40">
        <f>INDEX(resultados!$A$2:$ZZ$44, 34, MATCH($B$1, resultados!$A$1:$ZZ$1, 0))</f>
        <v/>
      </c>
      <c r="B40">
        <f>INDEX(resultados!$A$2:$ZZ$44, 34, MATCH($B$2, resultados!$A$1:$ZZ$1, 0))</f>
        <v/>
      </c>
      <c r="C40">
        <f>INDEX(resultados!$A$2:$ZZ$44, 34, MATCH($B$3, resultados!$A$1:$ZZ$1, 0))</f>
        <v/>
      </c>
    </row>
    <row r="41">
      <c r="A41">
        <f>INDEX(resultados!$A$2:$ZZ$44, 35, MATCH($B$1, resultados!$A$1:$ZZ$1, 0))</f>
        <v/>
      </c>
      <c r="B41">
        <f>INDEX(resultados!$A$2:$ZZ$44, 35, MATCH($B$2, resultados!$A$1:$ZZ$1, 0))</f>
        <v/>
      </c>
      <c r="C41">
        <f>INDEX(resultados!$A$2:$ZZ$44, 35, MATCH($B$3, resultados!$A$1:$ZZ$1, 0))</f>
        <v/>
      </c>
    </row>
    <row r="42">
      <c r="A42">
        <f>INDEX(resultados!$A$2:$ZZ$44, 36, MATCH($B$1, resultados!$A$1:$ZZ$1, 0))</f>
        <v/>
      </c>
      <c r="B42">
        <f>INDEX(resultados!$A$2:$ZZ$44, 36, MATCH($B$2, resultados!$A$1:$ZZ$1, 0))</f>
        <v/>
      </c>
      <c r="C42">
        <f>INDEX(resultados!$A$2:$ZZ$44, 36, MATCH($B$3, resultados!$A$1:$ZZ$1, 0))</f>
        <v/>
      </c>
    </row>
    <row r="43">
      <c r="A43">
        <f>INDEX(resultados!$A$2:$ZZ$44, 37, MATCH($B$1, resultados!$A$1:$ZZ$1, 0))</f>
        <v/>
      </c>
      <c r="B43">
        <f>INDEX(resultados!$A$2:$ZZ$44, 37, MATCH($B$2, resultados!$A$1:$ZZ$1, 0))</f>
        <v/>
      </c>
      <c r="C43">
        <f>INDEX(resultados!$A$2:$ZZ$44, 37, MATCH($B$3, resultados!$A$1:$ZZ$1, 0))</f>
        <v/>
      </c>
    </row>
    <row r="44">
      <c r="A44">
        <f>INDEX(resultados!$A$2:$ZZ$44, 38, MATCH($B$1, resultados!$A$1:$ZZ$1, 0))</f>
        <v/>
      </c>
      <c r="B44">
        <f>INDEX(resultados!$A$2:$ZZ$44, 38, MATCH($B$2, resultados!$A$1:$ZZ$1, 0))</f>
        <v/>
      </c>
      <c r="C44">
        <f>INDEX(resultados!$A$2:$ZZ$44, 38, MATCH($B$3, resultados!$A$1:$ZZ$1, 0))</f>
        <v/>
      </c>
    </row>
    <row r="45">
      <c r="A45">
        <f>INDEX(resultados!$A$2:$ZZ$44, 39, MATCH($B$1, resultados!$A$1:$ZZ$1, 0))</f>
        <v/>
      </c>
      <c r="B45">
        <f>INDEX(resultados!$A$2:$ZZ$44, 39, MATCH($B$2, resultados!$A$1:$ZZ$1, 0))</f>
        <v/>
      </c>
      <c r="C45">
        <f>INDEX(resultados!$A$2:$ZZ$44, 39, MATCH($B$3, resultados!$A$1:$ZZ$1, 0))</f>
        <v/>
      </c>
    </row>
    <row r="46">
      <c r="A46">
        <f>INDEX(resultados!$A$2:$ZZ$44, 40, MATCH($B$1, resultados!$A$1:$ZZ$1, 0))</f>
        <v/>
      </c>
      <c r="B46">
        <f>INDEX(resultados!$A$2:$ZZ$44, 40, MATCH($B$2, resultados!$A$1:$ZZ$1, 0))</f>
        <v/>
      </c>
      <c r="C46">
        <f>INDEX(resultados!$A$2:$ZZ$44, 40, MATCH($B$3, resultados!$A$1:$ZZ$1, 0))</f>
        <v/>
      </c>
    </row>
    <row r="47">
      <c r="A47">
        <f>INDEX(resultados!$A$2:$ZZ$44, 41, MATCH($B$1, resultados!$A$1:$ZZ$1, 0))</f>
        <v/>
      </c>
      <c r="B47">
        <f>INDEX(resultados!$A$2:$ZZ$44, 41, MATCH($B$2, resultados!$A$1:$ZZ$1, 0))</f>
        <v/>
      </c>
      <c r="C47">
        <f>INDEX(resultados!$A$2:$ZZ$44, 41, MATCH($B$3, resultados!$A$1:$ZZ$1, 0))</f>
        <v/>
      </c>
    </row>
    <row r="48">
      <c r="A48">
        <f>INDEX(resultados!$A$2:$ZZ$44, 42, MATCH($B$1, resultados!$A$1:$ZZ$1, 0))</f>
        <v/>
      </c>
      <c r="B48">
        <f>INDEX(resultados!$A$2:$ZZ$44, 42, MATCH($B$2, resultados!$A$1:$ZZ$1, 0))</f>
        <v/>
      </c>
      <c r="C48">
        <f>INDEX(resultados!$A$2:$ZZ$44, 42, MATCH($B$3, resultados!$A$1:$ZZ$1, 0))</f>
        <v/>
      </c>
    </row>
    <row r="49">
      <c r="A49">
        <f>INDEX(resultados!$A$2:$ZZ$44, 43, MATCH($B$1, resultados!$A$1:$ZZ$1, 0))</f>
        <v/>
      </c>
      <c r="B49">
        <f>INDEX(resultados!$A$2:$ZZ$44, 43, MATCH($B$2, resultados!$A$1:$ZZ$1, 0))</f>
        <v/>
      </c>
      <c r="C49">
        <f>INDEX(resultados!$A$2:$ZZ$44, 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5.5444</v>
      </c>
      <c r="E2" t="n">
        <v>18.04</v>
      </c>
      <c r="F2" t="n">
        <v>14.73</v>
      </c>
      <c r="G2" t="n">
        <v>9.4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86.28</v>
      </c>
      <c r="Q2" t="n">
        <v>2799.75</v>
      </c>
      <c r="R2" t="n">
        <v>201.24</v>
      </c>
      <c r="S2" t="n">
        <v>78.67</v>
      </c>
      <c r="T2" t="n">
        <v>57077.84</v>
      </c>
      <c r="U2" t="n">
        <v>0.39</v>
      </c>
      <c r="V2" t="n">
        <v>0.63</v>
      </c>
      <c r="W2" t="n">
        <v>4.26</v>
      </c>
      <c r="X2" t="n">
        <v>3.56</v>
      </c>
      <c r="Y2" t="n">
        <v>4</v>
      </c>
      <c r="Z2" t="n">
        <v>10</v>
      </c>
      <c r="AA2" t="n">
        <v>34.63998598523792</v>
      </c>
      <c r="AB2" t="n">
        <v>47.39595703319613</v>
      </c>
      <c r="AC2" t="n">
        <v>42.87255341467537</v>
      </c>
      <c r="AD2" t="n">
        <v>34639.98598523792</v>
      </c>
      <c r="AE2" t="n">
        <v>47395.95703319613</v>
      </c>
      <c r="AF2" t="n">
        <v>6.082862334173663e-06</v>
      </c>
      <c r="AG2" t="n">
        <v>0.2505555555555555</v>
      </c>
      <c r="AH2" t="n">
        <v>42872.55341467537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4.5266</v>
      </c>
      <c r="E2" t="n">
        <v>22.09</v>
      </c>
      <c r="F2" t="n">
        <v>18.32</v>
      </c>
      <c r="G2" t="n">
        <v>5.88</v>
      </c>
      <c r="H2" t="n">
        <v>0.43</v>
      </c>
      <c r="I2" t="n">
        <v>187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72.70999999999999</v>
      </c>
      <c r="Q2" t="n">
        <v>2806</v>
      </c>
      <c r="R2" t="n">
        <v>316.25</v>
      </c>
      <c r="S2" t="n">
        <v>78.67</v>
      </c>
      <c r="T2" t="n">
        <v>114117.47</v>
      </c>
      <c r="U2" t="n">
        <v>0.25</v>
      </c>
      <c r="V2" t="n">
        <v>0.51</v>
      </c>
      <c r="W2" t="n">
        <v>4.54</v>
      </c>
      <c r="X2" t="n">
        <v>7.14</v>
      </c>
      <c r="Y2" t="n">
        <v>4</v>
      </c>
      <c r="Z2" t="n">
        <v>10</v>
      </c>
      <c r="AA2" t="n">
        <v>37.11369821070129</v>
      </c>
      <c r="AB2" t="n">
        <v>50.78059923253993</v>
      </c>
      <c r="AC2" t="n">
        <v>45.93417011289904</v>
      </c>
      <c r="AD2" t="n">
        <v>37113.69821070129</v>
      </c>
      <c r="AE2" t="n">
        <v>50780.59923253993</v>
      </c>
      <c r="AF2" t="n">
        <v>5.330264072425925e-06</v>
      </c>
      <c r="AG2" t="n">
        <v>0.3068055555555556</v>
      </c>
      <c r="AH2" t="n">
        <v>45934.17011289904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4.5935</v>
      </c>
      <c r="E2" t="n">
        <v>21.77</v>
      </c>
      <c r="F2" t="n">
        <v>15.96</v>
      </c>
      <c r="G2" t="n">
        <v>7.72</v>
      </c>
      <c r="H2" t="n">
        <v>0.12</v>
      </c>
      <c r="I2" t="n">
        <v>124</v>
      </c>
      <c r="J2" t="n">
        <v>141.81</v>
      </c>
      <c r="K2" t="n">
        <v>47.83</v>
      </c>
      <c r="L2" t="n">
        <v>1</v>
      </c>
      <c r="M2" t="n">
        <v>122</v>
      </c>
      <c r="N2" t="n">
        <v>22.98</v>
      </c>
      <c r="O2" t="n">
        <v>17723.39</v>
      </c>
      <c r="P2" t="n">
        <v>169.49</v>
      </c>
      <c r="Q2" t="n">
        <v>2796.78</v>
      </c>
      <c r="R2" t="n">
        <v>247.41</v>
      </c>
      <c r="S2" t="n">
        <v>78.67</v>
      </c>
      <c r="T2" t="n">
        <v>80015.92999999999</v>
      </c>
      <c r="U2" t="n">
        <v>0.32</v>
      </c>
      <c r="V2" t="n">
        <v>0.58</v>
      </c>
      <c r="W2" t="n">
        <v>4.18</v>
      </c>
      <c r="X2" t="n">
        <v>4.79</v>
      </c>
      <c r="Y2" t="n">
        <v>4</v>
      </c>
      <c r="Z2" t="n">
        <v>10</v>
      </c>
      <c r="AA2" t="n">
        <v>73.25119336656905</v>
      </c>
      <c r="AB2" t="n">
        <v>100.2255143786762</v>
      </c>
      <c r="AC2" t="n">
        <v>90.66013195379324</v>
      </c>
      <c r="AD2" t="n">
        <v>73251.19336656906</v>
      </c>
      <c r="AE2" t="n">
        <v>100225.5143786762</v>
      </c>
      <c r="AF2" t="n">
        <v>4.523524013903626e-06</v>
      </c>
      <c r="AG2" t="n">
        <v>0.3023611111111111</v>
      </c>
      <c r="AH2" t="n">
        <v>90660.13195379324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6.1344</v>
      </c>
      <c r="E3" t="n">
        <v>16.3</v>
      </c>
      <c r="F3" t="n">
        <v>12.8</v>
      </c>
      <c r="G3" t="n">
        <v>17.46</v>
      </c>
      <c r="H3" t="n">
        <v>0.25</v>
      </c>
      <c r="I3" t="n">
        <v>44</v>
      </c>
      <c r="J3" t="n">
        <v>143.17</v>
      </c>
      <c r="K3" t="n">
        <v>47.83</v>
      </c>
      <c r="L3" t="n">
        <v>2</v>
      </c>
      <c r="M3" t="n">
        <v>24</v>
      </c>
      <c r="N3" t="n">
        <v>23.34</v>
      </c>
      <c r="O3" t="n">
        <v>17891.86</v>
      </c>
      <c r="P3" t="n">
        <v>114.52</v>
      </c>
      <c r="Q3" t="n">
        <v>2795.96</v>
      </c>
      <c r="R3" t="n">
        <v>140.93</v>
      </c>
      <c r="S3" t="n">
        <v>78.67</v>
      </c>
      <c r="T3" t="n">
        <v>27172.86</v>
      </c>
      <c r="U3" t="n">
        <v>0.5600000000000001</v>
      </c>
      <c r="V3" t="n">
        <v>0.73</v>
      </c>
      <c r="W3" t="n">
        <v>4.07</v>
      </c>
      <c r="X3" t="n">
        <v>1.64</v>
      </c>
      <c r="Y3" t="n">
        <v>4</v>
      </c>
      <c r="Z3" t="n">
        <v>10</v>
      </c>
      <c r="AA3" t="n">
        <v>40.03865022633785</v>
      </c>
      <c r="AB3" t="n">
        <v>54.78264762009027</v>
      </c>
      <c r="AC3" t="n">
        <v>49.55426861926366</v>
      </c>
      <c r="AD3" t="n">
        <v>40038.65022633785</v>
      </c>
      <c r="AE3" t="n">
        <v>54782.64762009027</v>
      </c>
      <c r="AF3" t="n">
        <v>6.04095041055631e-06</v>
      </c>
      <c r="AG3" t="n">
        <v>0.2263888888888889</v>
      </c>
      <c r="AH3" t="n">
        <v>49554.26861926366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6.2088</v>
      </c>
      <c r="E4" t="n">
        <v>16.11</v>
      </c>
      <c r="F4" t="n">
        <v>12.69</v>
      </c>
      <c r="G4" t="n">
        <v>18.58</v>
      </c>
      <c r="H4" t="n">
        <v>0.37</v>
      </c>
      <c r="I4" t="n">
        <v>41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112.58</v>
      </c>
      <c r="Q4" t="n">
        <v>2796.49</v>
      </c>
      <c r="R4" t="n">
        <v>136.15</v>
      </c>
      <c r="S4" t="n">
        <v>78.67</v>
      </c>
      <c r="T4" t="n">
        <v>24801.78</v>
      </c>
      <c r="U4" t="n">
        <v>0.58</v>
      </c>
      <c r="V4" t="n">
        <v>0.73</v>
      </c>
      <c r="W4" t="n">
        <v>4.1</v>
      </c>
      <c r="X4" t="n">
        <v>1.53</v>
      </c>
      <c r="Y4" t="n">
        <v>4</v>
      </c>
      <c r="Z4" t="n">
        <v>10</v>
      </c>
      <c r="AA4" t="n">
        <v>39.04931474206771</v>
      </c>
      <c r="AB4" t="n">
        <v>53.42899516411727</v>
      </c>
      <c r="AC4" t="n">
        <v>48.32980685382153</v>
      </c>
      <c r="AD4" t="n">
        <v>39049.31474206771</v>
      </c>
      <c r="AE4" t="n">
        <v>53428.99516411727</v>
      </c>
      <c r="AF4" t="n">
        <v>6.114217023516891e-06</v>
      </c>
      <c r="AG4" t="n">
        <v>0.22375</v>
      </c>
      <c r="AH4" t="n">
        <v>48329.80685382153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3.8749</v>
      </c>
      <c r="E2" t="n">
        <v>25.81</v>
      </c>
      <c r="F2" t="n">
        <v>17.59</v>
      </c>
      <c r="G2" t="n">
        <v>6.48</v>
      </c>
      <c r="H2" t="n">
        <v>0.1</v>
      </c>
      <c r="I2" t="n">
        <v>163</v>
      </c>
      <c r="J2" t="n">
        <v>176.73</v>
      </c>
      <c r="K2" t="n">
        <v>52.44</v>
      </c>
      <c r="L2" t="n">
        <v>1</v>
      </c>
      <c r="M2" t="n">
        <v>161</v>
      </c>
      <c r="N2" t="n">
        <v>33.29</v>
      </c>
      <c r="O2" t="n">
        <v>22031.19</v>
      </c>
      <c r="P2" t="n">
        <v>222.3</v>
      </c>
      <c r="Q2" t="n">
        <v>2797.78</v>
      </c>
      <c r="R2" t="n">
        <v>302.51</v>
      </c>
      <c r="S2" t="n">
        <v>78.67</v>
      </c>
      <c r="T2" t="n">
        <v>107371.41</v>
      </c>
      <c r="U2" t="n">
        <v>0.26</v>
      </c>
      <c r="V2" t="n">
        <v>0.53</v>
      </c>
      <c r="W2" t="n">
        <v>4.24</v>
      </c>
      <c r="X2" t="n">
        <v>6.42</v>
      </c>
      <c r="Y2" t="n">
        <v>4</v>
      </c>
      <c r="Z2" t="n">
        <v>10</v>
      </c>
      <c r="AA2" t="n">
        <v>110.4417096877557</v>
      </c>
      <c r="AB2" t="n">
        <v>151.1112195390814</v>
      </c>
      <c r="AC2" t="n">
        <v>136.6893768322414</v>
      </c>
      <c r="AD2" t="n">
        <v>110441.7096877557</v>
      </c>
      <c r="AE2" t="n">
        <v>151111.2195390814</v>
      </c>
      <c r="AF2" t="n">
        <v>3.677094673304775e-06</v>
      </c>
      <c r="AG2" t="n">
        <v>0.3584722222222222</v>
      </c>
      <c r="AH2" t="n">
        <v>136689.3768322413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5.659</v>
      </c>
      <c r="E3" t="n">
        <v>17.67</v>
      </c>
      <c r="F3" t="n">
        <v>13.26</v>
      </c>
      <c r="G3" t="n">
        <v>14.21</v>
      </c>
      <c r="H3" t="n">
        <v>0.2</v>
      </c>
      <c r="I3" t="n">
        <v>56</v>
      </c>
      <c r="J3" t="n">
        <v>178.21</v>
      </c>
      <c r="K3" t="n">
        <v>52.44</v>
      </c>
      <c r="L3" t="n">
        <v>2</v>
      </c>
      <c r="M3" t="n">
        <v>54</v>
      </c>
      <c r="N3" t="n">
        <v>33.77</v>
      </c>
      <c r="O3" t="n">
        <v>22213.89</v>
      </c>
      <c r="P3" t="n">
        <v>151.21</v>
      </c>
      <c r="Q3" t="n">
        <v>2794.96</v>
      </c>
      <c r="R3" t="n">
        <v>157.12</v>
      </c>
      <c r="S3" t="n">
        <v>78.67</v>
      </c>
      <c r="T3" t="n">
        <v>35211.06</v>
      </c>
      <c r="U3" t="n">
        <v>0.5</v>
      </c>
      <c r="V3" t="n">
        <v>0.7</v>
      </c>
      <c r="W3" t="n">
        <v>4.07</v>
      </c>
      <c r="X3" t="n">
        <v>2.1</v>
      </c>
      <c r="Y3" t="n">
        <v>4</v>
      </c>
      <c r="Z3" t="n">
        <v>10</v>
      </c>
      <c r="AA3" t="n">
        <v>54.06367968486936</v>
      </c>
      <c r="AB3" t="n">
        <v>73.97231166602667</v>
      </c>
      <c r="AC3" t="n">
        <v>66.91249806142922</v>
      </c>
      <c r="AD3" t="n">
        <v>54063.67968486936</v>
      </c>
      <c r="AE3" t="n">
        <v>73972.31166602667</v>
      </c>
      <c r="AF3" t="n">
        <v>5.370120198258464e-06</v>
      </c>
      <c r="AG3" t="n">
        <v>0.2454166666666667</v>
      </c>
      <c r="AH3" t="n">
        <v>66912.49806142921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6.2577</v>
      </c>
      <c r="E4" t="n">
        <v>15.98</v>
      </c>
      <c r="F4" t="n">
        <v>12.39</v>
      </c>
      <c r="G4" t="n">
        <v>22.52</v>
      </c>
      <c r="H4" t="n">
        <v>0.3</v>
      </c>
      <c r="I4" t="n">
        <v>33</v>
      </c>
      <c r="J4" t="n">
        <v>179.7</v>
      </c>
      <c r="K4" t="n">
        <v>52.44</v>
      </c>
      <c r="L4" t="n">
        <v>3</v>
      </c>
      <c r="M4" t="n">
        <v>4</v>
      </c>
      <c r="N4" t="n">
        <v>34.26</v>
      </c>
      <c r="O4" t="n">
        <v>22397.24</v>
      </c>
      <c r="P4" t="n">
        <v>125.14</v>
      </c>
      <c r="Q4" t="n">
        <v>2794.89</v>
      </c>
      <c r="R4" t="n">
        <v>126.41</v>
      </c>
      <c r="S4" t="n">
        <v>78.67</v>
      </c>
      <c r="T4" t="n">
        <v>19967.38</v>
      </c>
      <c r="U4" t="n">
        <v>0.62</v>
      </c>
      <c r="V4" t="n">
        <v>0.75</v>
      </c>
      <c r="W4" t="n">
        <v>4.08</v>
      </c>
      <c r="X4" t="n">
        <v>1.22</v>
      </c>
      <c r="Y4" t="n">
        <v>4</v>
      </c>
      <c r="Z4" t="n">
        <v>10</v>
      </c>
      <c r="AA4" t="n">
        <v>42.47410512535635</v>
      </c>
      <c r="AB4" t="n">
        <v>58.11494445776479</v>
      </c>
      <c r="AC4" t="n">
        <v>52.56853572356418</v>
      </c>
      <c r="AD4" t="n">
        <v>42474.10512535635</v>
      </c>
      <c r="AE4" t="n">
        <v>58114.9444577648</v>
      </c>
      <c r="AF4" t="n">
        <v>5.938257848496551e-06</v>
      </c>
      <c r="AG4" t="n">
        <v>0.2219444444444444</v>
      </c>
      <c r="AH4" t="n">
        <v>52568.53572356418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6.2548</v>
      </c>
      <c r="E5" t="n">
        <v>15.99</v>
      </c>
      <c r="F5" t="n">
        <v>12.39</v>
      </c>
      <c r="G5" t="n">
        <v>22.53</v>
      </c>
      <c r="H5" t="n">
        <v>0.39</v>
      </c>
      <c r="I5" t="n">
        <v>33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125.38</v>
      </c>
      <c r="Q5" t="n">
        <v>2795.04</v>
      </c>
      <c r="R5" t="n">
        <v>126.53</v>
      </c>
      <c r="S5" t="n">
        <v>78.67</v>
      </c>
      <c r="T5" t="n">
        <v>20029.48</v>
      </c>
      <c r="U5" t="n">
        <v>0.62</v>
      </c>
      <c r="V5" t="n">
        <v>0.75</v>
      </c>
      <c r="W5" t="n">
        <v>4.08</v>
      </c>
      <c r="X5" t="n">
        <v>1.23</v>
      </c>
      <c r="Y5" t="n">
        <v>4</v>
      </c>
      <c r="Z5" t="n">
        <v>10</v>
      </c>
      <c r="AA5" t="n">
        <v>42.54536362857701</v>
      </c>
      <c r="AB5" t="n">
        <v>58.21244348557455</v>
      </c>
      <c r="AC5" t="n">
        <v>52.65672958100053</v>
      </c>
      <c r="AD5" t="n">
        <v>42545.36362857701</v>
      </c>
      <c r="AE5" t="n">
        <v>58212.44348557455</v>
      </c>
      <c r="AF5" t="n">
        <v>5.935505887271079e-06</v>
      </c>
      <c r="AG5" t="n">
        <v>0.2220833333333333</v>
      </c>
      <c r="AH5" t="n">
        <v>52656.72958100053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3.7507</v>
      </c>
      <c r="E2" t="n">
        <v>26.66</v>
      </c>
      <c r="F2" t="n">
        <v>21.9</v>
      </c>
      <c r="G2" t="n">
        <v>4.69</v>
      </c>
      <c r="H2" t="n">
        <v>0.64</v>
      </c>
      <c r="I2" t="n">
        <v>280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63.52</v>
      </c>
      <c r="Q2" t="n">
        <v>2812.73</v>
      </c>
      <c r="R2" t="n">
        <v>431.48</v>
      </c>
      <c r="S2" t="n">
        <v>78.67</v>
      </c>
      <c r="T2" t="n">
        <v>171268.21</v>
      </c>
      <c r="U2" t="n">
        <v>0.18</v>
      </c>
      <c r="V2" t="n">
        <v>0.43</v>
      </c>
      <c r="W2" t="n">
        <v>4.82</v>
      </c>
      <c r="X2" t="n">
        <v>10.71</v>
      </c>
      <c r="Y2" t="n">
        <v>4</v>
      </c>
      <c r="Z2" t="n">
        <v>10</v>
      </c>
      <c r="AA2" t="n">
        <v>41.31993485585624</v>
      </c>
      <c r="AB2" t="n">
        <v>56.53575777647728</v>
      </c>
      <c r="AC2" t="n">
        <v>51.14006440283588</v>
      </c>
      <c r="AD2" t="n">
        <v>41319.93485585624</v>
      </c>
      <c r="AE2" t="n">
        <v>56535.75777647728</v>
      </c>
      <c r="AF2" t="n">
        <v>4.573408233373712e-06</v>
      </c>
      <c r="AG2" t="n">
        <v>0.3702777777777778</v>
      </c>
      <c r="AH2" t="n">
        <v>51140.06440283588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5.6711</v>
      </c>
      <c r="E2" t="n">
        <v>17.63</v>
      </c>
      <c r="F2" t="n">
        <v>14.06</v>
      </c>
      <c r="G2" t="n">
        <v>10.96</v>
      </c>
      <c r="H2" t="n">
        <v>0.18</v>
      </c>
      <c r="I2" t="n">
        <v>77</v>
      </c>
      <c r="J2" t="n">
        <v>98.70999999999999</v>
      </c>
      <c r="K2" t="n">
        <v>39.72</v>
      </c>
      <c r="L2" t="n">
        <v>1</v>
      </c>
      <c r="M2" t="n">
        <v>67</v>
      </c>
      <c r="N2" t="n">
        <v>12.99</v>
      </c>
      <c r="O2" t="n">
        <v>12407.75</v>
      </c>
      <c r="P2" t="n">
        <v>104.53</v>
      </c>
      <c r="Q2" t="n">
        <v>2796.52</v>
      </c>
      <c r="R2" t="n">
        <v>183.56</v>
      </c>
      <c r="S2" t="n">
        <v>78.67</v>
      </c>
      <c r="T2" t="n">
        <v>48325.77</v>
      </c>
      <c r="U2" t="n">
        <v>0.43</v>
      </c>
      <c r="V2" t="n">
        <v>0.66</v>
      </c>
      <c r="W2" t="n">
        <v>4.11</v>
      </c>
      <c r="X2" t="n">
        <v>2.9</v>
      </c>
      <c r="Y2" t="n">
        <v>4</v>
      </c>
      <c r="Z2" t="n">
        <v>10</v>
      </c>
      <c r="AA2" t="n">
        <v>39.66194476495119</v>
      </c>
      <c r="AB2" t="n">
        <v>54.26722258875149</v>
      </c>
      <c r="AC2" t="n">
        <v>49.08803502951075</v>
      </c>
      <c r="AD2" t="n">
        <v>39661.94476495119</v>
      </c>
      <c r="AE2" t="n">
        <v>54267.22258875149</v>
      </c>
      <c r="AF2" t="n">
        <v>5.926970764451837e-06</v>
      </c>
      <c r="AG2" t="n">
        <v>0.2448611111111111</v>
      </c>
      <c r="AH2" t="n">
        <v>49088.03502951075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5.9251</v>
      </c>
      <c r="E3" t="n">
        <v>16.88</v>
      </c>
      <c r="F3" t="n">
        <v>13.57</v>
      </c>
      <c r="G3" t="n">
        <v>12.73</v>
      </c>
      <c r="H3" t="n">
        <v>0.35</v>
      </c>
      <c r="I3" t="n">
        <v>64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97.55</v>
      </c>
      <c r="Q3" t="n">
        <v>2798.12</v>
      </c>
      <c r="R3" t="n">
        <v>164.51</v>
      </c>
      <c r="S3" t="n">
        <v>78.67</v>
      </c>
      <c r="T3" t="n">
        <v>38862.39</v>
      </c>
      <c r="U3" t="n">
        <v>0.48</v>
      </c>
      <c r="V3" t="n">
        <v>0.6899999999999999</v>
      </c>
      <c r="W3" t="n">
        <v>4.16</v>
      </c>
      <c r="X3" t="n">
        <v>2.41</v>
      </c>
      <c r="Y3" t="n">
        <v>4</v>
      </c>
      <c r="Z3" t="n">
        <v>10</v>
      </c>
      <c r="AA3" t="n">
        <v>36.02201077909486</v>
      </c>
      <c r="AB3" t="n">
        <v>49.28690432677284</v>
      </c>
      <c r="AC3" t="n">
        <v>44.58303135251995</v>
      </c>
      <c r="AD3" t="n">
        <v>36022.01077909485</v>
      </c>
      <c r="AE3" t="n">
        <v>49286.90432677284</v>
      </c>
      <c r="AF3" t="n">
        <v>6.192430829372357e-06</v>
      </c>
      <c r="AG3" t="n">
        <v>0.2344444444444444</v>
      </c>
      <c r="AH3" t="n">
        <v>44583.03135251995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5.0032</v>
      </c>
      <c r="E2" t="n">
        <v>19.99</v>
      </c>
      <c r="F2" t="n">
        <v>15.17</v>
      </c>
      <c r="G2" t="n">
        <v>8.67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103</v>
      </c>
      <c r="N2" t="n">
        <v>18.64</v>
      </c>
      <c r="O2" t="n">
        <v>15605.44</v>
      </c>
      <c r="P2" t="n">
        <v>143.79</v>
      </c>
      <c r="Q2" t="n">
        <v>2796.34</v>
      </c>
      <c r="R2" t="n">
        <v>220.4</v>
      </c>
      <c r="S2" t="n">
        <v>78.67</v>
      </c>
      <c r="T2" t="n">
        <v>66604.82000000001</v>
      </c>
      <c r="U2" t="n">
        <v>0.36</v>
      </c>
      <c r="V2" t="n">
        <v>0.61</v>
      </c>
      <c r="W2" t="n">
        <v>4.16</v>
      </c>
      <c r="X2" t="n">
        <v>4</v>
      </c>
      <c r="Y2" t="n">
        <v>4</v>
      </c>
      <c r="Z2" t="n">
        <v>10</v>
      </c>
      <c r="AA2" t="n">
        <v>58.37517264260168</v>
      </c>
      <c r="AB2" t="n">
        <v>79.87148654043803</v>
      </c>
      <c r="AC2" t="n">
        <v>72.24866396537259</v>
      </c>
      <c r="AD2" t="n">
        <v>58375.17264260168</v>
      </c>
      <c r="AE2" t="n">
        <v>79871.48654043803</v>
      </c>
      <c r="AF2" t="n">
        <v>5.034344775166499e-06</v>
      </c>
      <c r="AG2" t="n">
        <v>0.2776388888888889</v>
      </c>
      <c r="AH2" t="n">
        <v>72248.66396537259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6.1205</v>
      </c>
      <c r="E3" t="n">
        <v>16.34</v>
      </c>
      <c r="F3" t="n">
        <v>12.98</v>
      </c>
      <c r="G3" t="n">
        <v>16.22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106.38</v>
      </c>
      <c r="Q3" t="n">
        <v>2797.59</v>
      </c>
      <c r="R3" t="n">
        <v>145.14</v>
      </c>
      <c r="S3" t="n">
        <v>78.67</v>
      </c>
      <c r="T3" t="n">
        <v>29257.56</v>
      </c>
      <c r="U3" t="n">
        <v>0.54</v>
      </c>
      <c r="V3" t="n">
        <v>0.72</v>
      </c>
      <c r="W3" t="n">
        <v>4.13</v>
      </c>
      <c r="X3" t="n">
        <v>1.81</v>
      </c>
      <c r="Y3" t="n">
        <v>4</v>
      </c>
      <c r="Z3" t="n">
        <v>10</v>
      </c>
      <c r="AA3" t="n">
        <v>37.72245255404022</v>
      </c>
      <c r="AB3" t="n">
        <v>51.61352378143842</v>
      </c>
      <c r="AC3" t="n">
        <v>46.68760151187009</v>
      </c>
      <c r="AD3" t="n">
        <v>37722.45255404022</v>
      </c>
      <c r="AE3" t="n">
        <v>51613.52378143842</v>
      </c>
      <c r="AF3" t="n">
        <v>6.158599935322705e-06</v>
      </c>
      <c r="AG3" t="n">
        <v>0.2269444444444444</v>
      </c>
      <c r="AH3" t="n">
        <v>46687.60151187009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2024-09-26T13:16:04Z</dcterms:created>
  <dcterms:modified xmlns:dcterms="http://purl.org/dc/terms/" xmlns:xsi="http://www.w3.org/2001/XMLSchema-instance" xsi:type="dcterms:W3CDTF">2024-09-26T13:16:04Z</dcterms:modified>
</cp:coreProperties>
</file>