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xVal>
          <yVal>
            <numRef>
              <f>gráficos!$B$7:$B$84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1.4251</v>
      </c>
      <c r="E2" t="n">
        <v>70.17</v>
      </c>
      <c r="F2" t="n">
        <v>48.83</v>
      </c>
      <c r="G2" t="n">
        <v>6.05</v>
      </c>
      <c r="H2" t="n">
        <v>0.09</v>
      </c>
      <c r="I2" t="n">
        <v>484</v>
      </c>
      <c r="J2" t="n">
        <v>194.77</v>
      </c>
      <c r="K2" t="n">
        <v>54.38</v>
      </c>
      <c r="L2" t="n">
        <v>1</v>
      </c>
      <c r="M2" t="n">
        <v>482</v>
      </c>
      <c r="N2" t="n">
        <v>39.4</v>
      </c>
      <c r="O2" t="n">
        <v>24256.19</v>
      </c>
      <c r="P2" t="n">
        <v>667.6</v>
      </c>
      <c r="Q2" t="n">
        <v>3665.47</v>
      </c>
      <c r="R2" t="n">
        <v>533.22</v>
      </c>
      <c r="S2" t="n">
        <v>60.59</v>
      </c>
      <c r="T2" t="n">
        <v>234194.61</v>
      </c>
      <c r="U2" t="n">
        <v>0.11</v>
      </c>
      <c r="V2" t="n">
        <v>0.7</v>
      </c>
      <c r="W2" t="n">
        <v>0.9399999999999999</v>
      </c>
      <c r="X2" t="n">
        <v>14.44</v>
      </c>
      <c r="Y2" t="n">
        <v>0.5</v>
      </c>
      <c r="Z2" t="n">
        <v>10</v>
      </c>
      <c r="AA2" t="n">
        <v>1530.206941162111</v>
      </c>
      <c r="AB2" t="n">
        <v>2093.696644863771</v>
      </c>
      <c r="AC2" t="n">
        <v>1893.877175599669</v>
      </c>
      <c r="AD2" t="n">
        <v>1530206.941162111</v>
      </c>
      <c r="AE2" t="n">
        <v>2093696.644863771</v>
      </c>
      <c r="AF2" t="n">
        <v>7.484396314965719e-07</v>
      </c>
      <c r="AG2" t="n">
        <v>0.7309375</v>
      </c>
      <c r="AH2" t="n">
        <v>1893877.175599669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2.0062</v>
      </c>
      <c r="E3" t="n">
        <v>49.84</v>
      </c>
      <c r="F3" t="n">
        <v>39.9</v>
      </c>
      <c r="G3" t="n">
        <v>12.53</v>
      </c>
      <c r="H3" t="n">
        <v>0.18</v>
      </c>
      <c r="I3" t="n">
        <v>191</v>
      </c>
      <c r="J3" t="n">
        <v>196.32</v>
      </c>
      <c r="K3" t="n">
        <v>54.38</v>
      </c>
      <c r="L3" t="n">
        <v>2</v>
      </c>
      <c r="M3" t="n">
        <v>189</v>
      </c>
      <c r="N3" t="n">
        <v>39.95</v>
      </c>
      <c r="O3" t="n">
        <v>24447.22</v>
      </c>
      <c r="P3" t="n">
        <v>528</v>
      </c>
      <c r="Q3" t="n">
        <v>3665.17</v>
      </c>
      <c r="R3" t="n">
        <v>240.27</v>
      </c>
      <c r="S3" t="n">
        <v>60.59</v>
      </c>
      <c r="T3" t="n">
        <v>89183.75</v>
      </c>
      <c r="U3" t="n">
        <v>0.25</v>
      </c>
      <c r="V3" t="n">
        <v>0.86</v>
      </c>
      <c r="W3" t="n">
        <v>0.47</v>
      </c>
      <c r="X3" t="n">
        <v>5.51</v>
      </c>
      <c r="Y3" t="n">
        <v>0.5</v>
      </c>
      <c r="Z3" t="n">
        <v>10</v>
      </c>
      <c r="AA3" t="n">
        <v>868.0520549216952</v>
      </c>
      <c r="AB3" t="n">
        <v>1187.707117297748</v>
      </c>
      <c r="AC3" t="n">
        <v>1074.35401698026</v>
      </c>
      <c r="AD3" t="n">
        <v>868052.0549216953</v>
      </c>
      <c r="AE3" t="n">
        <v>1187707.117297749</v>
      </c>
      <c r="AF3" t="n">
        <v>1.053624018460755e-06</v>
      </c>
      <c r="AG3" t="n">
        <v>0.5191666666666667</v>
      </c>
      <c r="AH3" t="n">
        <v>1074354.016980259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2.2322</v>
      </c>
      <c r="E4" t="n">
        <v>44.8</v>
      </c>
      <c r="F4" t="n">
        <v>37.73</v>
      </c>
      <c r="G4" t="n">
        <v>19.35</v>
      </c>
      <c r="H4" t="n">
        <v>0.27</v>
      </c>
      <c r="I4" t="n">
        <v>117</v>
      </c>
      <c r="J4" t="n">
        <v>197.88</v>
      </c>
      <c r="K4" t="n">
        <v>54.38</v>
      </c>
      <c r="L4" t="n">
        <v>3</v>
      </c>
      <c r="M4" t="n">
        <v>115</v>
      </c>
      <c r="N4" t="n">
        <v>40.5</v>
      </c>
      <c r="O4" t="n">
        <v>24639</v>
      </c>
      <c r="P4" t="n">
        <v>482.3</v>
      </c>
      <c r="Q4" t="n">
        <v>3664.94</v>
      </c>
      <c r="R4" t="n">
        <v>169.48</v>
      </c>
      <c r="S4" t="n">
        <v>60.59</v>
      </c>
      <c r="T4" t="n">
        <v>54162.33</v>
      </c>
      <c r="U4" t="n">
        <v>0.36</v>
      </c>
      <c r="V4" t="n">
        <v>0.91</v>
      </c>
      <c r="W4" t="n">
        <v>0.36</v>
      </c>
      <c r="X4" t="n">
        <v>3.34</v>
      </c>
      <c r="Y4" t="n">
        <v>0.5</v>
      </c>
      <c r="Z4" t="n">
        <v>10</v>
      </c>
      <c r="AA4" t="n">
        <v>719.6539182270574</v>
      </c>
      <c r="AB4" t="n">
        <v>984.6622398084086</v>
      </c>
      <c r="AC4" t="n">
        <v>890.6874576232266</v>
      </c>
      <c r="AD4" t="n">
        <v>719653.9182270573</v>
      </c>
      <c r="AE4" t="n">
        <v>984662.2398084085</v>
      </c>
      <c r="AF4" t="n">
        <v>1.172315588679144e-06</v>
      </c>
      <c r="AG4" t="n">
        <v>0.4666666666666666</v>
      </c>
      <c r="AH4" t="n">
        <v>890687.4576232266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2.3578</v>
      </c>
      <c r="E5" t="n">
        <v>42.41</v>
      </c>
      <c r="F5" t="n">
        <v>36.71</v>
      </c>
      <c r="G5" t="n">
        <v>26.86</v>
      </c>
      <c r="H5" t="n">
        <v>0.36</v>
      </c>
      <c r="I5" t="n">
        <v>82</v>
      </c>
      <c r="J5" t="n">
        <v>199.44</v>
      </c>
      <c r="K5" t="n">
        <v>54.38</v>
      </c>
      <c r="L5" t="n">
        <v>4</v>
      </c>
      <c r="M5" t="n">
        <v>80</v>
      </c>
      <c r="N5" t="n">
        <v>41.06</v>
      </c>
      <c r="O5" t="n">
        <v>24831.54</v>
      </c>
      <c r="P5" t="n">
        <v>451.57</v>
      </c>
      <c r="Q5" t="n">
        <v>3664.89</v>
      </c>
      <c r="R5" t="n">
        <v>136.11</v>
      </c>
      <c r="S5" t="n">
        <v>60.59</v>
      </c>
      <c r="T5" t="n">
        <v>37650.07</v>
      </c>
      <c r="U5" t="n">
        <v>0.45</v>
      </c>
      <c r="V5" t="n">
        <v>0.9399999999999999</v>
      </c>
      <c r="W5" t="n">
        <v>0.29</v>
      </c>
      <c r="X5" t="n">
        <v>2.32</v>
      </c>
      <c r="Y5" t="n">
        <v>0.5</v>
      </c>
      <c r="Z5" t="n">
        <v>10</v>
      </c>
      <c r="AA5" t="n">
        <v>644.9154129945488</v>
      </c>
      <c r="AB5" t="n">
        <v>882.4017197191465</v>
      </c>
      <c r="AC5" t="n">
        <v>798.1865380477424</v>
      </c>
      <c r="AD5" t="n">
        <v>644915.4129945488</v>
      </c>
      <c r="AE5" t="n">
        <v>882401.7197191465</v>
      </c>
      <c r="AF5" t="n">
        <v>1.238278691419983e-06</v>
      </c>
      <c r="AG5" t="n">
        <v>0.4417708333333333</v>
      </c>
      <c r="AH5" t="n">
        <v>798186.5380477423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2.4369</v>
      </c>
      <c r="E6" t="n">
        <v>41.04</v>
      </c>
      <c r="F6" t="n">
        <v>36.11</v>
      </c>
      <c r="G6" t="n">
        <v>34.94</v>
      </c>
      <c r="H6" t="n">
        <v>0.44</v>
      </c>
      <c r="I6" t="n">
        <v>62</v>
      </c>
      <c r="J6" t="n">
        <v>201.01</v>
      </c>
      <c r="K6" t="n">
        <v>54.38</v>
      </c>
      <c r="L6" t="n">
        <v>5</v>
      </c>
      <c r="M6" t="n">
        <v>60</v>
      </c>
      <c r="N6" t="n">
        <v>41.63</v>
      </c>
      <c r="O6" t="n">
        <v>25024.84</v>
      </c>
      <c r="P6" t="n">
        <v>424.9</v>
      </c>
      <c r="Q6" t="n">
        <v>3664.88</v>
      </c>
      <c r="R6" t="n">
        <v>116.54</v>
      </c>
      <c r="S6" t="n">
        <v>60.59</v>
      </c>
      <c r="T6" t="n">
        <v>27963.07</v>
      </c>
      <c r="U6" t="n">
        <v>0.52</v>
      </c>
      <c r="V6" t="n">
        <v>0.95</v>
      </c>
      <c r="W6" t="n">
        <v>0.27</v>
      </c>
      <c r="X6" t="n">
        <v>1.72</v>
      </c>
      <c r="Y6" t="n">
        <v>0.5</v>
      </c>
      <c r="Z6" t="n">
        <v>10</v>
      </c>
      <c r="AA6" t="n">
        <v>594.7383235772185</v>
      </c>
      <c r="AB6" t="n">
        <v>813.7472123214019</v>
      </c>
      <c r="AC6" t="n">
        <v>736.0843204788322</v>
      </c>
      <c r="AD6" t="n">
        <v>594738.3235772185</v>
      </c>
      <c r="AE6" t="n">
        <v>813747.2123214019</v>
      </c>
      <c r="AF6" t="n">
        <v>1.279820740996418e-06</v>
      </c>
      <c r="AG6" t="n">
        <v>0.4275</v>
      </c>
      <c r="AH6" t="n">
        <v>736084.3204788322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2.4856</v>
      </c>
      <c r="E7" t="n">
        <v>40.23</v>
      </c>
      <c r="F7" t="n">
        <v>35.81</v>
      </c>
      <c r="G7" t="n">
        <v>43.85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400.72</v>
      </c>
      <c r="Q7" t="n">
        <v>3664.89</v>
      </c>
      <c r="R7" t="n">
        <v>107.07</v>
      </c>
      <c r="S7" t="n">
        <v>60.59</v>
      </c>
      <c r="T7" t="n">
        <v>23293.26</v>
      </c>
      <c r="U7" t="n">
        <v>0.57</v>
      </c>
      <c r="V7" t="n">
        <v>0.96</v>
      </c>
      <c r="W7" t="n">
        <v>0.24</v>
      </c>
      <c r="X7" t="n">
        <v>1.42</v>
      </c>
      <c r="Y7" t="n">
        <v>0.5</v>
      </c>
      <c r="Z7" t="n">
        <v>10</v>
      </c>
      <c r="AA7" t="n">
        <v>558.2032281921923</v>
      </c>
      <c r="AB7" t="n">
        <v>763.7582830009571</v>
      </c>
      <c r="AC7" t="n">
        <v>690.8662644128277</v>
      </c>
      <c r="AD7" t="n">
        <v>558203.2281921924</v>
      </c>
      <c r="AE7" t="n">
        <v>763758.2830009571</v>
      </c>
      <c r="AF7" t="n">
        <v>1.305397198826664e-06</v>
      </c>
      <c r="AG7" t="n">
        <v>0.4190624999999999</v>
      </c>
      <c r="AH7" t="n">
        <v>690866.2644128277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2.5253</v>
      </c>
      <c r="E8" t="n">
        <v>39.6</v>
      </c>
      <c r="F8" t="n">
        <v>35.53</v>
      </c>
      <c r="G8" t="n">
        <v>53.29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28</v>
      </c>
      <c r="N8" t="n">
        <v>42.78</v>
      </c>
      <c r="O8" t="n">
        <v>25413.94</v>
      </c>
      <c r="P8" t="n">
        <v>374.73</v>
      </c>
      <c r="Q8" t="n">
        <v>3664.89</v>
      </c>
      <c r="R8" t="n">
        <v>97.39</v>
      </c>
      <c r="S8" t="n">
        <v>60.59</v>
      </c>
      <c r="T8" t="n">
        <v>18501.97</v>
      </c>
      <c r="U8" t="n">
        <v>0.62</v>
      </c>
      <c r="V8" t="n">
        <v>0.97</v>
      </c>
      <c r="W8" t="n">
        <v>0.24</v>
      </c>
      <c r="X8" t="n">
        <v>1.14</v>
      </c>
      <c r="Y8" t="n">
        <v>0.5</v>
      </c>
      <c r="Z8" t="n">
        <v>10</v>
      </c>
      <c r="AA8" t="n">
        <v>523.2882704588735</v>
      </c>
      <c r="AB8" t="n">
        <v>715.9860974910066</v>
      </c>
      <c r="AC8" t="n">
        <v>647.6533892392634</v>
      </c>
      <c r="AD8" t="n">
        <v>523288.2704588735</v>
      </c>
      <c r="AE8" t="n">
        <v>715986.0974910066</v>
      </c>
      <c r="AF8" t="n">
        <v>1.326247001205735e-06</v>
      </c>
      <c r="AG8" t="n">
        <v>0.4125</v>
      </c>
      <c r="AH8" t="n">
        <v>647653.3892392635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2.5334</v>
      </c>
      <c r="E9" t="n">
        <v>39.47</v>
      </c>
      <c r="F9" t="n">
        <v>35.48</v>
      </c>
      <c r="G9" t="n">
        <v>56.02</v>
      </c>
      <c r="H9" t="n">
        <v>0.6899999999999999</v>
      </c>
      <c r="I9" t="n">
        <v>38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370.74</v>
      </c>
      <c r="Q9" t="n">
        <v>3664.94</v>
      </c>
      <c r="R9" t="n">
        <v>94.55</v>
      </c>
      <c r="S9" t="n">
        <v>60.59</v>
      </c>
      <c r="T9" t="n">
        <v>17087.72</v>
      </c>
      <c r="U9" t="n">
        <v>0.64</v>
      </c>
      <c r="V9" t="n">
        <v>0.97</v>
      </c>
      <c r="W9" t="n">
        <v>0.27</v>
      </c>
      <c r="X9" t="n">
        <v>1.09</v>
      </c>
      <c r="Y9" t="n">
        <v>0.5</v>
      </c>
      <c r="Z9" t="n">
        <v>10</v>
      </c>
      <c r="AA9" t="n">
        <v>517.584439065642</v>
      </c>
      <c r="AB9" t="n">
        <v>708.1818637435059</v>
      </c>
      <c r="AC9" t="n">
        <v>640.5939806073134</v>
      </c>
      <c r="AD9" t="n">
        <v>517584.439065642</v>
      </c>
      <c r="AE9" t="n">
        <v>708181.8637435059</v>
      </c>
      <c r="AF9" t="n">
        <v>1.330500991111792e-06</v>
      </c>
      <c r="AG9" t="n">
        <v>0.4111458333333333</v>
      </c>
      <c r="AH9" t="n">
        <v>640593.9806073133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1.6327</v>
      </c>
      <c r="E2" t="n">
        <v>61.25</v>
      </c>
      <c r="F2" t="n">
        <v>46.13</v>
      </c>
      <c r="G2" t="n">
        <v>6.97</v>
      </c>
      <c r="H2" t="n">
        <v>0.11</v>
      </c>
      <c r="I2" t="n">
        <v>397</v>
      </c>
      <c r="J2" t="n">
        <v>159.12</v>
      </c>
      <c r="K2" t="n">
        <v>50.28</v>
      </c>
      <c r="L2" t="n">
        <v>1</v>
      </c>
      <c r="M2" t="n">
        <v>395</v>
      </c>
      <c r="N2" t="n">
        <v>27.84</v>
      </c>
      <c r="O2" t="n">
        <v>19859.16</v>
      </c>
      <c r="P2" t="n">
        <v>548.38</v>
      </c>
      <c r="Q2" t="n">
        <v>3665.5</v>
      </c>
      <c r="R2" t="n">
        <v>444.43</v>
      </c>
      <c r="S2" t="n">
        <v>60.59</v>
      </c>
      <c r="T2" t="n">
        <v>190234.16</v>
      </c>
      <c r="U2" t="n">
        <v>0.14</v>
      </c>
      <c r="V2" t="n">
        <v>0.74</v>
      </c>
      <c r="W2" t="n">
        <v>0.8</v>
      </c>
      <c r="X2" t="n">
        <v>11.74</v>
      </c>
      <c r="Y2" t="n">
        <v>0.5</v>
      </c>
      <c r="Z2" t="n">
        <v>10</v>
      </c>
      <c r="AA2" t="n">
        <v>1112.263582058441</v>
      </c>
      <c r="AB2" t="n">
        <v>1521.84810257844</v>
      </c>
      <c r="AC2" t="n">
        <v>1376.60505559558</v>
      </c>
      <c r="AD2" t="n">
        <v>1112263.582058441</v>
      </c>
      <c r="AE2" t="n">
        <v>1521848.10257844</v>
      </c>
      <c r="AF2" t="n">
        <v>8.870384602492271e-07</v>
      </c>
      <c r="AG2" t="n">
        <v>0.6380208333333334</v>
      </c>
      <c r="AH2" t="n">
        <v>1376605.05559558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2.1533</v>
      </c>
      <c r="E3" t="n">
        <v>46.44</v>
      </c>
      <c r="F3" t="n">
        <v>38.96</v>
      </c>
      <c r="G3" t="n">
        <v>14.61</v>
      </c>
      <c r="H3" t="n">
        <v>0.22</v>
      </c>
      <c r="I3" t="n">
        <v>160</v>
      </c>
      <c r="J3" t="n">
        <v>160.54</v>
      </c>
      <c r="K3" t="n">
        <v>50.28</v>
      </c>
      <c r="L3" t="n">
        <v>2</v>
      </c>
      <c r="M3" t="n">
        <v>158</v>
      </c>
      <c r="N3" t="n">
        <v>28.26</v>
      </c>
      <c r="O3" t="n">
        <v>20034.4</v>
      </c>
      <c r="P3" t="n">
        <v>441.55</v>
      </c>
      <c r="Q3" t="n">
        <v>3665.18</v>
      </c>
      <c r="R3" t="n">
        <v>209.4</v>
      </c>
      <c r="S3" t="n">
        <v>60.59</v>
      </c>
      <c r="T3" t="n">
        <v>73904.06</v>
      </c>
      <c r="U3" t="n">
        <v>0.29</v>
      </c>
      <c r="V3" t="n">
        <v>0.88</v>
      </c>
      <c r="W3" t="n">
        <v>0.42</v>
      </c>
      <c r="X3" t="n">
        <v>4.57</v>
      </c>
      <c r="Y3" t="n">
        <v>0.5</v>
      </c>
      <c r="Z3" t="n">
        <v>10</v>
      </c>
      <c r="AA3" t="n">
        <v>688.8178703719522</v>
      </c>
      <c r="AB3" t="n">
        <v>942.4709987426338</v>
      </c>
      <c r="AC3" t="n">
        <v>852.5228893889907</v>
      </c>
      <c r="AD3" t="n">
        <v>688817.8703719522</v>
      </c>
      <c r="AE3" t="n">
        <v>942470.9987426338</v>
      </c>
      <c r="AF3" t="n">
        <v>1.169878064834116e-06</v>
      </c>
      <c r="AG3" t="n">
        <v>0.48375</v>
      </c>
      <c r="AH3" t="n">
        <v>852522.8893889907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2.3472</v>
      </c>
      <c r="E4" t="n">
        <v>42.6</v>
      </c>
      <c r="F4" t="n">
        <v>37.15</v>
      </c>
      <c r="G4" t="n">
        <v>22.98</v>
      </c>
      <c r="H4" t="n">
        <v>0.33</v>
      </c>
      <c r="I4" t="n">
        <v>97</v>
      </c>
      <c r="J4" t="n">
        <v>161.97</v>
      </c>
      <c r="K4" t="n">
        <v>50.28</v>
      </c>
      <c r="L4" t="n">
        <v>3</v>
      </c>
      <c r="M4" t="n">
        <v>95</v>
      </c>
      <c r="N4" t="n">
        <v>28.69</v>
      </c>
      <c r="O4" t="n">
        <v>20210.21</v>
      </c>
      <c r="P4" t="n">
        <v>398.36</v>
      </c>
      <c r="Q4" t="n">
        <v>3664.89</v>
      </c>
      <c r="R4" t="n">
        <v>150.76</v>
      </c>
      <c r="S4" t="n">
        <v>60.59</v>
      </c>
      <c r="T4" t="n">
        <v>44900.78</v>
      </c>
      <c r="U4" t="n">
        <v>0.4</v>
      </c>
      <c r="V4" t="n">
        <v>0.92</v>
      </c>
      <c r="W4" t="n">
        <v>0.32</v>
      </c>
      <c r="X4" t="n">
        <v>2.77</v>
      </c>
      <c r="Y4" t="n">
        <v>0.5</v>
      </c>
      <c r="Z4" t="n">
        <v>10</v>
      </c>
      <c r="AA4" t="n">
        <v>579.4547110245417</v>
      </c>
      <c r="AB4" t="n">
        <v>792.8354993614311</v>
      </c>
      <c r="AC4" t="n">
        <v>717.1683920539874</v>
      </c>
      <c r="AD4" t="n">
        <v>579454.7110245416</v>
      </c>
      <c r="AE4" t="n">
        <v>792835.4993614311</v>
      </c>
      <c r="AF4" t="n">
        <v>1.275223050099213e-06</v>
      </c>
      <c r="AG4" t="n">
        <v>0.44375</v>
      </c>
      <c r="AH4" t="n">
        <v>717168.3920539874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2.4542</v>
      </c>
      <c r="E5" t="n">
        <v>40.75</v>
      </c>
      <c r="F5" t="n">
        <v>36.26</v>
      </c>
      <c r="G5" t="n">
        <v>32.47</v>
      </c>
      <c r="H5" t="n">
        <v>0.43</v>
      </c>
      <c r="I5" t="n">
        <v>67</v>
      </c>
      <c r="J5" t="n">
        <v>163.4</v>
      </c>
      <c r="K5" t="n">
        <v>50.28</v>
      </c>
      <c r="L5" t="n">
        <v>4</v>
      </c>
      <c r="M5" t="n">
        <v>65</v>
      </c>
      <c r="N5" t="n">
        <v>29.12</v>
      </c>
      <c r="O5" t="n">
        <v>20386.62</v>
      </c>
      <c r="P5" t="n">
        <v>363.72</v>
      </c>
      <c r="Q5" t="n">
        <v>3664.88</v>
      </c>
      <c r="R5" t="n">
        <v>121.74</v>
      </c>
      <c r="S5" t="n">
        <v>60.59</v>
      </c>
      <c r="T5" t="n">
        <v>30537.57</v>
      </c>
      <c r="U5" t="n">
        <v>0.5</v>
      </c>
      <c r="V5" t="n">
        <v>0.95</v>
      </c>
      <c r="W5" t="n">
        <v>0.27</v>
      </c>
      <c r="X5" t="n">
        <v>1.88</v>
      </c>
      <c r="Y5" t="n">
        <v>0.5</v>
      </c>
      <c r="Z5" t="n">
        <v>10</v>
      </c>
      <c r="AA5" t="n">
        <v>516.3196045597871</v>
      </c>
      <c r="AB5" t="n">
        <v>706.4512613720349</v>
      </c>
      <c r="AC5" t="n">
        <v>639.0285444972598</v>
      </c>
      <c r="AD5" t="n">
        <v>516319.604559787</v>
      </c>
      <c r="AE5" t="n">
        <v>706451.2613720349</v>
      </c>
      <c r="AF5" t="n">
        <v>1.333355661875209e-06</v>
      </c>
      <c r="AG5" t="n">
        <v>0.4244791666666667</v>
      </c>
      <c r="AH5" t="n">
        <v>639028.5444972598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2.5168</v>
      </c>
      <c r="E6" t="n">
        <v>39.73</v>
      </c>
      <c r="F6" t="n">
        <v>35.83</v>
      </c>
      <c r="G6" t="n">
        <v>43.87</v>
      </c>
      <c r="H6" t="n">
        <v>0.54</v>
      </c>
      <c r="I6" t="n">
        <v>49</v>
      </c>
      <c r="J6" t="n">
        <v>164.83</v>
      </c>
      <c r="K6" t="n">
        <v>50.28</v>
      </c>
      <c r="L6" t="n">
        <v>5</v>
      </c>
      <c r="M6" t="n">
        <v>33</v>
      </c>
      <c r="N6" t="n">
        <v>29.55</v>
      </c>
      <c r="O6" t="n">
        <v>20563.61</v>
      </c>
      <c r="P6" t="n">
        <v>331.75</v>
      </c>
      <c r="Q6" t="n">
        <v>3664.85</v>
      </c>
      <c r="R6" t="n">
        <v>107.2</v>
      </c>
      <c r="S6" t="n">
        <v>60.59</v>
      </c>
      <c r="T6" t="n">
        <v>23360.43</v>
      </c>
      <c r="U6" t="n">
        <v>0.57</v>
      </c>
      <c r="V6" t="n">
        <v>0.96</v>
      </c>
      <c r="W6" t="n">
        <v>0.26</v>
      </c>
      <c r="X6" t="n">
        <v>1.44</v>
      </c>
      <c r="Y6" t="n">
        <v>0.5</v>
      </c>
      <c r="Z6" t="n">
        <v>10</v>
      </c>
      <c r="AA6" t="n">
        <v>471.0019063778835</v>
      </c>
      <c r="AB6" t="n">
        <v>644.4455874438127</v>
      </c>
      <c r="AC6" t="n">
        <v>582.9406050632371</v>
      </c>
      <c r="AD6" t="n">
        <v>471001.9063778835</v>
      </c>
      <c r="AE6" t="n">
        <v>644445.5874438126</v>
      </c>
      <c r="AF6" t="n">
        <v>1.367365956241352e-06</v>
      </c>
      <c r="AG6" t="n">
        <v>0.4138541666666666</v>
      </c>
      <c r="AH6" t="n">
        <v>582940.605063237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2.526</v>
      </c>
      <c r="E7" t="n">
        <v>39.59</v>
      </c>
      <c r="F7" t="n">
        <v>35.75</v>
      </c>
      <c r="G7" t="n">
        <v>45.64</v>
      </c>
      <c r="H7" t="n">
        <v>0.64</v>
      </c>
      <c r="I7" t="n">
        <v>47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329.1</v>
      </c>
      <c r="Q7" t="n">
        <v>3664.84</v>
      </c>
      <c r="R7" t="n">
        <v>103.23</v>
      </c>
      <c r="S7" t="n">
        <v>60.59</v>
      </c>
      <c r="T7" t="n">
        <v>21385.66</v>
      </c>
      <c r="U7" t="n">
        <v>0.59</v>
      </c>
      <c r="V7" t="n">
        <v>0.96</v>
      </c>
      <c r="W7" t="n">
        <v>0.29</v>
      </c>
      <c r="X7" t="n">
        <v>1.36</v>
      </c>
      <c r="Y7" t="n">
        <v>0.5</v>
      </c>
      <c r="Z7" t="n">
        <v>10</v>
      </c>
      <c r="AA7" t="n">
        <v>466.4228841400781</v>
      </c>
      <c r="AB7" t="n">
        <v>638.1803672058434</v>
      </c>
      <c r="AC7" t="n">
        <v>577.2733286514878</v>
      </c>
      <c r="AD7" t="n">
        <v>466422.8841400781</v>
      </c>
      <c r="AE7" t="n">
        <v>638180.3672058433</v>
      </c>
      <c r="AF7" t="n">
        <v>1.372364274263213e-06</v>
      </c>
      <c r="AG7" t="n">
        <v>0.4123958333333334</v>
      </c>
      <c r="AH7" t="n">
        <v>577273.3286514877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2.1943</v>
      </c>
      <c r="E2" t="n">
        <v>45.57</v>
      </c>
      <c r="F2" t="n">
        <v>40.22</v>
      </c>
      <c r="G2" t="n">
        <v>12.01</v>
      </c>
      <c r="H2" t="n">
        <v>0.22</v>
      </c>
      <c r="I2" t="n">
        <v>201</v>
      </c>
      <c r="J2" t="n">
        <v>80.84</v>
      </c>
      <c r="K2" t="n">
        <v>35.1</v>
      </c>
      <c r="L2" t="n">
        <v>1</v>
      </c>
      <c r="M2" t="n">
        <v>199</v>
      </c>
      <c r="N2" t="n">
        <v>9.74</v>
      </c>
      <c r="O2" t="n">
        <v>10204.21</v>
      </c>
      <c r="P2" t="n">
        <v>278.1</v>
      </c>
      <c r="Q2" t="n">
        <v>3665.13</v>
      </c>
      <c r="R2" t="n">
        <v>250.81</v>
      </c>
      <c r="S2" t="n">
        <v>60.59</v>
      </c>
      <c r="T2" t="n">
        <v>94404.88</v>
      </c>
      <c r="U2" t="n">
        <v>0.24</v>
      </c>
      <c r="V2" t="n">
        <v>0.85</v>
      </c>
      <c r="W2" t="n">
        <v>0.49</v>
      </c>
      <c r="X2" t="n">
        <v>5.83</v>
      </c>
      <c r="Y2" t="n">
        <v>0.5</v>
      </c>
      <c r="Z2" t="n">
        <v>10</v>
      </c>
      <c r="AA2" t="n">
        <v>447.1563076282098</v>
      </c>
      <c r="AB2" t="n">
        <v>611.818987240938</v>
      </c>
      <c r="AC2" t="n">
        <v>553.4278417920038</v>
      </c>
      <c r="AD2" t="n">
        <v>447156.3076282098</v>
      </c>
      <c r="AE2" t="n">
        <v>611818.987240938</v>
      </c>
      <c r="AF2" t="n">
        <v>1.330269276299229e-06</v>
      </c>
      <c r="AG2" t="n">
        <v>0.4746875</v>
      </c>
      <c r="AH2" t="n">
        <v>553427.8417920038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2.4247</v>
      </c>
      <c r="E3" t="n">
        <v>41.24</v>
      </c>
      <c r="F3" t="n">
        <v>37.53</v>
      </c>
      <c r="G3" t="n">
        <v>21.24</v>
      </c>
      <c r="H3" t="n">
        <v>0.43</v>
      </c>
      <c r="I3" t="n">
        <v>106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230.24</v>
      </c>
      <c r="Q3" t="n">
        <v>3665.06</v>
      </c>
      <c r="R3" t="n">
        <v>158.31</v>
      </c>
      <c r="S3" t="n">
        <v>60.59</v>
      </c>
      <c r="T3" t="n">
        <v>48628.7</v>
      </c>
      <c r="U3" t="n">
        <v>0.38</v>
      </c>
      <c r="V3" t="n">
        <v>0.92</v>
      </c>
      <c r="W3" t="n">
        <v>0.47</v>
      </c>
      <c r="X3" t="n">
        <v>3.14</v>
      </c>
      <c r="Y3" t="n">
        <v>0.5</v>
      </c>
      <c r="Z3" t="n">
        <v>10</v>
      </c>
      <c r="AA3" t="n">
        <v>348.7418803901531</v>
      </c>
      <c r="AB3" t="n">
        <v>477.1640261557239</v>
      </c>
      <c r="AC3" t="n">
        <v>431.6241612033378</v>
      </c>
      <c r="AD3" t="n">
        <v>348741.8803901532</v>
      </c>
      <c r="AE3" t="n">
        <v>477164.026155724</v>
      </c>
      <c r="AF3" t="n">
        <v>1.469946640952805e-06</v>
      </c>
      <c r="AG3" t="n">
        <v>0.4295833333333334</v>
      </c>
      <c r="AH3" t="n">
        <v>431624.1612033378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1.9867</v>
      </c>
      <c r="E2" t="n">
        <v>50.34</v>
      </c>
      <c r="F2" t="n">
        <v>42.28</v>
      </c>
      <c r="G2" t="n">
        <v>9.359999999999999</v>
      </c>
      <c r="H2" t="n">
        <v>0.16</v>
      </c>
      <c r="I2" t="n">
        <v>271</v>
      </c>
      <c r="J2" t="n">
        <v>107.41</v>
      </c>
      <c r="K2" t="n">
        <v>41.65</v>
      </c>
      <c r="L2" t="n">
        <v>1</v>
      </c>
      <c r="M2" t="n">
        <v>269</v>
      </c>
      <c r="N2" t="n">
        <v>14.77</v>
      </c>
      <c r="O2" t="n">
        <v>13481.73</v>
      </c>
      <c r="P2" t="n">
        <v>374.34</v>
      </c>
      <c r="Q2" t="n">
        <v>3665.2</v>
      </c>
      <c r="R2" t="n">
        <v>318.52</v>
      </c>
      <c r="S2" t="n">
        <v>60.59</v>
      </c>
      <c r="T2" t="n">
        <v>127909.83</v>
      </c>
      <c r="U2" t="n">
        <v>0.19</v>
      </c>
      <c r="V2" t="n">
        <v>0.8100000000000001</v>
      </c>
      <c r="W2" t="n">
        <v>0.59</v>
      </c>
      <c r="X2" t="n">
        <v>7.89</v>
      </c>
      <c r="Y2" t="n">
        <v>0.5</v>
      </c>
      <c r="Z2" t="n">
        <v>10</v>
      </c>
      <c r="AA2" t="n">
        <v>643.4898529215868</v>
      </c>
      <c r="AB2" t="n">
        <v>880.4512055360482</v>
      </c>
      <c r="AC2" t="n">
        <v>796.4221782007149</v>
      </c>
      <c r="AD2" t="n">
        <v>643489.8529215868</v>
      </c>
      <c r="AE2" t="n">
        <v>880451.2055360482</v>
      </c>
      <c r="AF2" t="n">
        <v>1.152224799196438e-06</v>
      </c>
      <c r="AG2" t="n">
        <v>0.524375</v>
      </c>
      <c r="AH2" t="n">
        <v>796422.178200715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2.3906</v>
      </c>
      <c r="E3" t="n">
        <v>41.83</v>
      </c>
      <c r="F3" t="n">
        <v>37.42</v>
      </c>
      <c r="G3" t="n">
        <v>20.98</v>
      </c>
      <c r="H3" t="n">
        <v>0.32</v>
      </c>
      <c r="I3" t="n">
        <v>107</v>
      </c>
      <c r="J3" t="n">
        <v>108.68</v>
      </c>
      <c r="K3" t="n">
        <v>41.65</v>
      </c>
      <c r="L3" t="n">
        <v>2</v>
      </c>
      <c r="M3" t="n">
        <v>105</v>
      </c>
      <c r="N3" t="n">
        <v>15.03</v>
      </c>
      <c r="O3" t="n">
        <v>13638.32</v>
      </c>
      <c r="P3" t="n">
        <v>295.23</v>
      </c>
      <c r="Q3" t="n">
        <v>3664.85</v>
      </c>
      <c r="R3" t="n">
        <v>159.58</v>
      </c>
      <c r="S3" t="n">
        <v>60.59</v>
      </c>
      <c r="T3" t="n">
        <v>49262.37</v>
      </c>
      <c r="U3" t="n">
        <v>0.38</v>
      </c>
      <c r="V3" t="n">
        <v>0.92</v>
      </c>
      <c r="W3" t="n">
        <v>0.33</v>
      </c>
      <c r="X3" t="n">
        <v>3.03</v>
      </c>
      <c r="Y3" t="n">
        <v>0.5</v>
      </c>
      <c r="Z3" t="n">
        <v>10</v>
      </c>
      <c r="AA3" t="n">
        <v>437.3615284447467</v>
      </c>
      <c r="AB3" t="n">
        <v>598.4173382469635</v>
      </c>
      <c r="AC3" t="n">
        <v>541.3052273686816</v>
      </c>
      <c r="AD3" t="n">
        <v>437361.5284447467</v>
      </c>
      <c r="AE3" t="n">
        <v>598417.3382469635</v>
      </c>
      <c r="AF3" t="n">
        <v>1.386474356953242e-06</v>
      </c>
      <c r="AG3" t="n">
        <v>0.4357291666666667</v>
      </c>
      <c r="AH3" t="n">
        <v>541305.2273686816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2.4813</v>
      </c>
      <c r="E4" t="n">
        <v>40.3</v>
      </c>
      <c r="F4" t="n">
        <v>36.6</v>
      </c>
      <c r="G4" t="n">
        <v>29.28</v>
      </c>
      <c r="H4" t="n">
        <v>0.48</v>
      </c>
      <c r="I4" t="n">
        <v>75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265.71</v>
      </c>
      <c r="Q4" t="n">
        <v>3665.07</v>
      </c>
      <c r="R4" t="n">
        <v>129.48</v>
      </c>
      <c r="S4" t="n">
        <v>60.59</v>
      </c>
      <c r="T4" t="n">
        <v>34369.66</v>
      </c>
      <c r="U4" t="n">
        <v>0.47</v>
      </c>
      <c r="V4" t="n">
        <v>0.9399999999999999</v>
      </c>
      <c r="W4" t="n">
        <v>0.38</v>
      </c>
      <c r="X4" t="n">
        <v>2.21</v>
      </c>
      <c r="Y4" t="n">
        <v>0.5</v>
      </c>
      <c r="Z4" t="n">
        <v>10</v>
      </c>
      <c r="AA4" t="n">
        <v>389.7910027277298</v>
      </c>
      <c r="AB4" t="n">
        <v>533.3292462974628</v>
      </c>
      <c r="AC4" t="n">
        <v>482.4290515631305</v>
      </c>
      <c r="AD4" t="n">
        <v>389791.0027277298</v>
      </c>
      <c r="AE4" t="n">
        <v>533329.2462974627</v>
      </c>
      <c r="AF4" t="n">
        <v>1.439077562916456e-06</v>
      </c>
      <c r="AG4" t="n">
        <v>0.4197916666666666</v>
      </c>
      <c r="AH4" t="n">
        <v>482429.0515631305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2.3393</v>
      </c>
      <c r="E2" t="n">
        <v>42.75</v>
      </c>
      <c r="F2" t="n">
        <v>38.84</v>
      </c>
      <c r="G2" t="n">
        <v>15.33</v>
      </c>
      <c r="H2" t="n">
        <v>0.28</v>
      </c>
      <c r="I2" t="n">
        <v>152</v>
      </c>
      <c r="J2" t="n">
        <v>61.76</v>
      </c>
      <c r="K2" t="n">
        <v>28.92</v>
      </c>
      <c r="L2" t="n">
        <v>1</v>
      </c>
      <c r="M2" t="n">
        <v>53</v>
      </c>
      <c r="N2" t="n">
        <v>6.84</v>
      </c>
      <c r="O2" t="n">
        <v>7851.41</v>
      </c>
      <c r="P2" t="n">
        <v>202.29</v>
      </c>
      <c r="Q2" t="n">
        <v>3664.99</v>
      </c>
      <c r="R2" t="n">
        <v>201.31</v>
      </c>
      <c r="S2" t="n">
        <v>60.59</v>
      </c>
      <c r="T2" t="n">
        <v>69897.78999999999</v>
      </c>
      <c r="U2" t="n">
        <v>0.3</v>
      </c>
      <c r="V2" t="n">
        <v>0.88</v>
      </c>
      <c r="W2" t="n">
        <v>0.54</v>
      </c>
      <c r="X2" t="n">
        <v>4.45</v>
      </c>
      <c r="Y2" t="n">
        <v>0.5</v>
      </c>
      <c r="Z2" t="n">
        <v>10</v>
      </c>
      <c r="AA2" t="n">
        <v>320.839209672965</v>
      </c>
      <c r="AB2" t="n">
        <v>438.9863611015131</v>
      </c>
      <c r="AC2" t="n">
        <v>397.0901189192114</v>
      </c>
      <c r="AD2" t="n">
        <v>320839.2096729649</v>
      </c>
      <c r="AE2" t="n">
        <v>438986.3611015131</v>
      </c>
      <c r="AF2" t="n">
        <v>1.472892890339686e-06</v>
      </c>
      <c r="AG2" t="n">
        <v>0.4453125</v>
      </c>
      <c r="AH2" t="n">
        <v>397090.1189192114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2.3461</v>
      </c>
      <c r="E3" t="n">
        <v>42.62</v>
      </c>
      <c r="F3" t="n">
        <v>38.77</v>
      </c>
      <c r="G3" t="n">
        <v>15.72</v>
      </c>
      <c r="H3" t="n">
        <v>0.55</v>
      </c>
      <c r="I3" t="n">
        <v>148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203.95</v>
      </c>
      <c r="Q3" t="n">
        <v>3665.19</v>
      </c>
      <c r="R3" t="n">
        <v>196.9</v>
      </c>
      <c r="S3" t="n">
        <v>60.59</v>
      </c>
      <c r="T3" t="n">
        <v>67717.14999999999</v>
      </c>
      <c r="U3" t="n">
        <v>0.31</v>
      </c>
      <c r="V3" t="n">
        <v>0.89</v>
      </c>
      <c r="W3" t="n">
        <v>0.6</v>
      </c>
      <c r="X3" t="n">
        <v>4.38</v>
      </c>
      <c r="Y3" t="n">
        <v>0.5</v>
      </c>
      <c r="Z3" t="n">
        <v>10</v>
      </c>
      <c r="AA3" t="n">
        <v>321.4293754985474</v>
      </c>
      <c r="AB3" t="n">
        <v>439.7938520203537</v>
      </c>
      <c r="AC3" t="n">
        <v>397.8205440380784</v>
      </c>
      <c r="AD3" t="n">
        <v>321429.3754985473</v>
      </c>
      <c r="AE3" t="n">
        <v>439793.8520203537</v>
      </c>
      <c r="AF3" t="n">
        <v>1.477174372686674e-06</v>
      </c>
      <c r="AG3" t="n">
        <v>0.4439583333333333</v>
      </c>
      <c r="AH3" t="n">
        <v>397820.5440380784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1.5792</v>
      </c>
      <c r="E2" t="n">
        <v>63.32</v>
      </c>
      <c r="F2" t="n">
        <v>46.78</v>
      </c>
      <c r="G2" t="n">
        <v>6.72</v>
      </c>
      <c r="H2" t="n">
        <v>0.11</v>
      </c>
      <c r="I2" t="n">
        <v>418</v>
      </c>
      <c r="J2" t="n">
        <v>167.88</v>
      </c>
      <c r="K2" t="n">
        <v>51.39</v>
      </c>
      <c r="L2" t="n">
        <v>1</v>
      </c>
      <c r="M2" t="n">
        <v>416</v>
      </c>
      <c r="N2" t="n">
        <v>30.49</v>
      </c>
      <c r="O2" t="n">
        <v>20939.59</v>
      </c>
      <c r="P2" t="n">
        <v>577.48</v>
      </c>
      <c r="Q2" t="n">
        <v>3665.68</v>
      </c>
      <c r="R2" t="n">
        <v>465.82</v>
      </c>
      <c r="S2" t="n">
        <v>60.59</v>
      </c>
      <c r="T2" t="n">
        <v>200822.85</v>
      </c>
      <c r="U2" t="n">
        <v>0.13</v>
      </c>
      <c r="V2" t="n">
        <v>0.73</v>
      </c>
      <c r="W2" t="n">
        <v>0.84</v>
      </c>
      <c r="X2" t="n">
        <v>12.39</v>
      </c>
      <c r="Y2" t="n">
        <v>0.5</v>
      </c>
      <c r="Z2" t="n">
        <v>10</v>
      </c>
      <c r="AA2" t="n">
        <v>1206.488978857657</v>
      </c>
      <c r="AB2" t="n">
        <v>1650.771447410254</v>
      </c>
      <c r="AC2" t="n">
        <v>1493.224137341696</v>
      </c>
      <c r="AD2" t="n">
        <v>1206488.978857657</v>
      </c>
      <c r="AE2" t="n">
        <v>1650771.447410254</v>
      </c>
      <c r="AF2" t="n">
        <v>8.50265052057744e-07</v>
      </c>
      <c r="AG2" t="n">
        <v>0.6595833333333333</v>
      </c>
      <c r="AH2" t="n">
        <v>1493224.137341696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2.1149</v>
      </c>
      <c r="E3" t="n">
        <v>47.28</v>
      </c>
      <c r="F3" t="n">
        <v>39.22</v>
      </c>
      <c r="G3" t="n">
        <v>14.01</v>
      </c>
      <c r="H3" t="n">
        <v>0.21</v>
      </c>
      <c r="I3" t="n">
        <v>168</v>
      </c>
      <c r="J3" t="n">
        <v>169.33</v>
      </c>
      <c r="K3" t="n">
        <v>51.39</v>
      </c>
      <c r="L3" t="n">
        <v>2</v>
      </c>
      <c r="M3" t="n">
        <v>166</v>
      </c>
      <c r="N3" t="n">
        <v>30.94</v>
      </c>
      <c r="O3" t="n">
        <v>21118.46</v>
      </c>
      <c r="P3" t="n">
        <v>463.69</v>
      </c>
      <c r="Q3" t="n">
        <v>3665.05</v>
      </c>
      <c r="R3" t="n">
        <v>218.07</v>
      </c>
      <c r="S3" t="n">
        <v>60.59</v>
      </c>
      <c r="T3" t="n">
        <v>78200.46000000001</v>
      </c>
      <c r="U3" t="n">
        <v>0.28</v>
      </c>
      <c r="V3" t="n">
        <v>0.88</v>
      </c>
      <c r="W3" t="n">
        <v>0.44</v>
      </c>
      <c r="X3" t="n">
        <v>4.83</v>
      </c>
      <c r="Y3" t="n">
        <v>0.5</v>
      </c>
      <c r="Z3" t="n">
        <v>10</v>
      </c>
      <c r="AA3" t="n">
        <v>732.7351852766767</v>
      </c>
      <c r="AB3" t="n">
        <v>1002.56060649047</v>
      </c>
      <c r="AC3" t="n">
        <v>906.8776293096674</v>
      </c>
      <c r="AD3" t="n">
        <v>732735.1852766767</v>
      </c>
      <c r="AE3" t="n">
        <v>1002560.60649047</v>
      </c>
      <c r="AF3" t="n">
        <v>1.138693996072013e-06</v>
      </c>
      <c r="AG3" t="n">
        <v>0.4925</v>
      </c>
      <c r="AH3" t="n">
        <v>906877.6293096674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2.3195</v>
      </c>
      <c r="E4" t="n">
        <v>43.11</v>
      </c>
      <c r="F4" t="n">
        <v>37.28</v>
      </c>
      <c r="G4" t="n">
        <v>21.93</v>
      </c>
      <c r="H4" t="n">
        <v>0.31</v>
      </c>
      <c r="I4" t="n">
        <v>102</v>
      </c>
      <c r="J4" t="n">
        <v>170.79</v>
      </c>
      <c r="K4" t="n">
        <v>51.39</v>
      </c>
      <c r="L4" t="n">
        <v>3</v>
      </c>
      <c r="M4" t="n">
        <v>100</v>
      </c>
      <c r="N4" t="n">
        <v>31.4</v>
      </c>
      <c r="O4" t="n">
        <v>21297.94</v>
      </c>
      <c r="P4" t="n">
        <v>419.95</v>
      </c>
      <c r="Q4" t="n">
        <v>3664.9</v>
      </c>
      <c r="R4" t="n">
        <v>155.12</v>
      </c>
      <c r="S4" t="n">
        <v>60.59</v>
      </c>
      <c r="T4" t="n">
        <v>47056.57</v>
      </c>
      <c r="U4" t="n">
        <v>0.39</v>
      </c>
      <c r="V4" t="n">
        <v>0.92</v>
      </c>
      <c r="W4" t="n">
        <v>0.32</v>
      </c>
      <c r="X4" t="n">
        <v>2.9</v>
      </c>
      <c r="Y4" t="n">
        <v>0.5</v>
      </c>
      <c r="Z4" t="n">
        <v>10</v>
      </c>
      <c r="AA4" t="n">
        <v>613.6434137154746</v>
      </c>
      <c r="AB4" t="n">
        <v>839.6139906822779</v>
      </c>
      <c r="AC4" t="n">
        <v>759.4824098171974</v>
      </c>
      <c r="AD4" t="n">
        <v>613643.4137154745</v>
      </c>
      <c r="AE4" t="n">
        <v>839613.9906822778</v>
      </c>
      <c r="AF4" t="n">
        <v>1.248853715962473e-06</v>
      </c>
      <c r="AG4" t="n">
        <v>0.4490625</v>
      </c>
      <c r="AH4" t="n">
        <v>759482.4098171975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2.4292</v>
      </c>
      <c r="E5" t="n">
        <v>41.17</v>
      </c>
      <c r="F5" t="n">
        <v>36.39</v>
      </c>
      <c r="G5" t="n">
        <v>30.75</v>
      </c>
      <c r="H5" t="n">
        <v>0.41</v>
      </c>
      <c r="I5" t="n">
        <v>71</v>
      </c>
      <c r="J5" t="n">
        <v>172.25</v>
      </c>
      <c r="K5" t="n">
        <v>51.39</v>
      </c>
      <c r="L5" t="n">
        <v>4</v>
      </c>
      <c r="M5" t="n">
        <v>69</v>
      </c>
      <c r="N5" t="n">
        <v>31.86</v>
      </c>
      <c r="O5" t="n">
        <v>21478.05</v>
      </c>
      <c r="P5" t="n">
        <v>387.64</v>
      </c>
      <c r="Q5" t="n">
        <v>3665.03</v>
      </c>
      <c r="R5" t="n">
        <v>125.69</v>
      </c>
      <c r="S5" t="n">
        <v>60.59</v>
      </c>
      <c r="T5" t="n">
        <v>32493.79</v>
      </c>
      <c r="U5" t="n">
        <v>0.48</v>
      </c>
      <c r="V5" t="n">
        <v>0.9399999999999999</v>
      </c>
      <c r="W5" t="n">
        <v>0.28</v>
      </c>
      <c r="X5" t="n">
        <v>2</v>
      </c>
      <c r="Y5" t="n">
        <v>0.5</v>
      </c>
      <c r="Z5" t="n">
        <v>10</v>
      </c>
      <c r="AA5" t="n">
        <v>549.8970993868322</v>
      </c>
      <c r="AB5" t="n">
        <v>752.3934711289227</v>
      </c>
      <c r="AC5" t="n">
        <v>680.5860942352464</v>
      </c>
      <c r="AD5" t="n">
        <v>549897.0993868322</v>
      </c>
      <c r="AE5" t="n">
        <v>752393.4711289227</v>
      </c>
      <c r="AF5" t="n">
        <v>1.307917847301591e-06</v>
      </c>
      <c r="AG5" t="n">
        <v>0.4288541666666667</v>
      </c>
      <c r="AH5" t="n">
        <v>680586.0942352464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2.5195</v>
      </c>
      <c r="E6" t="n">
        <v>39.69</v>
      </c>
      <c r="F6" t="n">
        <v>35.56</v>
      </c>
      <c r="G6" t="n">
        <v>41.03</v>
      </c>
      <c r="H6" t="n">
        <v>0.51</v>
      </c>
      <c r="I6" t="n">
        <v>52</v>
      </c>
      <c r="J6" t="n">
        <v>173.71</v>
      </c>
      <c r="K6" t="n">
        <v>51.39</v>
      </c>
      <c r="L6" t="n">
        <v>5</v>
      </c>
      <c r="M6" t="n">
        <v>49</v>
      </c>
      <c r="N6" t="n">
        <v>32.32</v>
      </c>
      <c r="O6" t="n">
        <v>21658.78</v>
      </c>
      <c r="P6" t="n">
        <v>350.91</v>
      </c>
      <c r="Q6" t="n">
        <v>3664.99</v>
      </c>
      <c r="R6" t="n">
        <v>98.62</v>
      </c>
      <c r="S6" t="n">
        <v>60.59</v>
      </c>
      <c r="T6" t="n">
        <v>19055.92</v>
      </c>
      <c r="U6" t="n">
        <v>0.61</v>
      </c>
      <c r="V6" t="n">
        <v>0.97</v>
      </c>
      <c r="W6" t="n">
        <v>0.22</v>
      </c>
      <c r="X6" t="n">
        <v>1.17</v>
      </c>
      <c r="Y6" t="n">
        <v>0.5</v>
      </c>
      <c r="Z6" t="n">
        <v>10</v>
      </c>
      <c r="AA6" t="n">
        <v>491.4452577580079</v>
      </c>
      <c r="AB6" t="n">
        <v>672.417082699109</v>
      </c>
      <c r="AC6" t="n">
        <v>608.242540069608</v>
      </c>
      <c r="AD6" t="n">
        <v>491445.2577580079</v>
      </c>
      <c r="AE6" t="n">
        <v>672417.082699109</v>
      </c>
      <c r="AF6" t="n">
        <v>1.356536726608084e-06</v>
      </c>
      <c r="AG6" t="n">
        <v>0.4134375</v>
      </c>
      <c r="AH6" t="n">
        <v>608242.540069608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2.5251</v>
      </c>
      <c r="E7" t="n">
        <v>39.6</v>
      </c>
      <c r="F7" t="n">
        <v>35.71</v>
      </c>
      <c r="G7" t="n">
        <v>47.61</v>
      </c>
      <c r="H7" t="n">
        <v>0.61</v>
      </c>
      <c r="I7" t="n">
        <v>45</v>
      </c>
      <c r="J7" t="n">
        <v>175.18</v>
      </c>
      <c r="K7" t="n">
        <v>51.39</v>
      </c>
      <c r="L7" t="n">
        <v>6</v>
      </c>
      <c r="M7" t="n">
        <v>3</v>
      </c>
      <c r="N7" t="n">
        <v>32.79</v>
      </c>
      <c r="O7" t="n">
        <v>21840.16</v>
      </c>
      <c r="P7" t="n">
        <v>338.17</v>
      </c>
      <c r="Q7" t="n">
        <v>3664.9</v>
      </c>
      <c r="R7" t="n">
        <v>101.69</v>
      </c>
      <c r="S7" t="n">
        <v>60.59</v>
      </c>
      <c r="T7" t="n">
        <v>20625.8</v>
      </c>
      <c r="U7" t="n">
        <v>0.6</v>
      </c>
      <c r="V7" t="n">
        <v>0.96</v>
      </c>
      <c r="W7" t="n">
        <v>0.29</v>
      </c>
      <c r="X7" t="n">
        <v>1.32</v>
      </c>
      <c r="Y7" t="n">
        <v>0.5</v>
      </c>
      <c r="Z7" t="n">
        <v>10</v>
      </c>
      <c r="AA7" t="n">
        <v>478.7946958896534</v>
      </c>
      <c r="AB7" t="n">
        <v>655.1080258474259</v>
      </c>
      <c r="AC7" t="n">
        <v>592.5854353104359</v>
      </c>
      <c r="AD7" t="n">
        <v>478794.6958896535</v>
      </c>
      <c r="AE7" t="n">
        <v>655108.0258474259</v>
      </c>
      <c r="AF7" t="n">
        <v>1.359551850906161e-06</v>
      </c>
      <c r="AG7" t="n">
        <v>0.4125</v>
      </c>
      <c r="AH7" t="n">
        <v>592585.4353104358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2.5256</v>
      </c>
      <c r="E8" t="n">
        <v>39.59</v>
      </c>
      <c r="F8" t="n">
        <v>35.7</v>
      </c>
      <c r="G8" t="n">
        <v>47.6</v>
      </c>
      <c r="H8" t="n">
        <v>0.7</v>
      </c>
      <c r="I8" t="n">
        <v>45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340.65</v>
      </c>
      <c r="Q8" t="n">
        <v>3664.97</v>
      </c>
      <c r="R8" t="n">
        <v>101.28</v>
      </c>
      <c r="S8" t="n">
        <v>60.59</v>
      </c>
      <c r="T8" t="n">
        <v>20419.51</v>
      </c>
      <c r="U8" t="n">
        <v>0.6</v>
      </c>
      <c r="V8" t="n">
        <v>0.96</v>
      </c>
      <c r="W8" t="n">
        <v>0.3</v>
      </c>
      <c r="X8" t="n">
        <v>1.31</v>
      </c>
      <c r="Y8" t="n">
        <v>0.5</v>
      </c>
      <c r="Z8" t="n">
        <v>10</v>
      </c>
      <c r="AA8" t="n">
        <v>481.0325741032307</v>
      </c>
      <c r="AB8" t="n">
        <v>658.1699895474611</v>
      </c>
      <c r="AC8" t="n">
        <v>595.3551694924327</v>
      </c>
      <c r="AD8" t="n">
        <v>481032.5741032307</v>
      </c>
      <c r="AE8" t="n">
        <v>658169.9895474612</v>
      </c>
      <c r="AF8" t="n">
        <v>1.359821058432775e-06</v>
      </c>
      <c r="AG8" t="n">
        <v>0.4123958333333334</v>
      </c>
      <c r="AH8" t="n">
        <v>595355.1694924326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2.2768</v>
      </c>
      <c r="E2" t="n">
        <v>43.92</v>
      </c>
      <c r="F2" t="n">
        <v>39.91</v>
      </c>
      <c r="G2" t="n">
        <v>12.94</v>
      </c>
      <c r="H2" t="n">
        <v>0.34</v>
      </c>
      <c r="I2" t="n">
        <v>185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184.38</v>
      </c>
      <c r="Q2" t="n">
        <v>3665.25</v>
      </c>
      <c r="R2" t="n">
        <v>232.59</v>
      </c>
      <c r="S2" t="n">
        <v>60.59</v>
      </c>
      <c r="T2" t="n">
        <v>85374.36</v>
      </c>
      <c r="U2" t="n">
        <v>0.26</v>
      </c>
      <c r="V2" t="n">
        <v>0.86</v>
      </c>
      <c r="W2" t="n">
        <v>0.7</v>
      </c>
      <c r="X2" t="n">
        <v>5.52</v>
      </c>
      <c r="Y2" t="n">
        <v>0.5</v>
      </c>
      <c r="Z2" t="n">
        <v>10</v>
      </c>
      <c r="AA2" t="n">
        <v>303.7294765570673</v>
      </c>
      <c r="AB2" t="n">
        <v>415.57606942419</v>
      </c>
      <c r="AC2" t="n">
        <v>375.9140726230212</v>
      </c>
      <c r="AD2" t="n">
        <v>303729.4765570673</v>
      </c>
      <c r="AE2" t="n">
        <v>415576.06942419</v>
      </c>
      <c r="AF2" t="n">
        <v>1.467059810754194e-06</v>
      </c>
      <c r="AG2" t="n">
        <v>0.4575</v>
      </c>
      <c r="AH2" t="n">
        <v>375914.0726230213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1.8008</v>
      </c>
      <c r="E2" t="n">
        <v>55.53</v>
      </c>
      <c r="F2" t="n">
        <v>44.23</v>
      </c>
      <c r="G2" t="n">
        <v>7.92</v>
      </c>
      <c r="H2" t="n">
        <v>0.13</v>
      </c>
      <c r="I2" t="n">
        <v>335</v>
      </c>
      <c r="J2" t="n">
        <v>133.21</v>
      </c>
      <c r="K2" t="n">
        <v>46.47</v>
      </c>
      <c r="L2" t="n">
        <v>1</v>
      </c>
      <c r="M2" t="n">
        <v>333</v>
      </c>
      <c r="N2" t="n">
        <v>20.75</v>
      </c>
      <c r="O2" t="n">
        <v>16663.42</v>
      </c>
      <c r="P2" t="n">
        <v>462.51</v>
      </c>
      <c r="Q2" t="n">
        <v>3665.23</v>
      </c>
      <c r="R2" t="n">
        <v>382.45</v>
      </c>
      <c r="S2" t="n">
        <v>60.59</v>
      </c>
      <c r="T2" t="n">
        <v>159553.48</v>
      </c>
      <c r="U2" t="n">
        <v>0.16</v>
      </c>
      <c r="V2" t="n">
        <v>0.78</v>
      </c>
      <c r="W2" t="n">
        <v>0.7</v>
      </c>
      <c r="X2" t="n">
        <v>9.84</v>
      </c>
      <c r="Y2" t="n">
        <v>0.5</v>
      </c>
      <c r="Z2" t="n">
        <v>10</v>
      </c>
      <c r="AA2" t="n">
        <v>861.4300448270698</v>
      </c>
      <c r="AB2" t="n">
        <v>1178.646590943815</v>
      </c>
      <c r="AC2" t="n">
        <v>1066.158214545017</v>
      </c>
      <c r="AD2" t="n">
        <v>861430.0448270697</v>
      </c>
      <c r="AE2" t="n">
        <v>1178646.590943815</v>
      </c>
      <c r="AF2" t="n">
        <v>1.008020584544252e-06</v>
      </c>
      <c r="AG2" t="n">
        <v>0.5784375</v>
      </c>
      <c r="AH2" t="n">
        <v>1066158.214545017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2.2674</v>
      </c>
      <c r="E3" t="n">
        <v>44.1</v>
      </c>
      <c r="F3" t="n">
        <v>38.25</v>
      </c>
      <c r="G3" t="n">
        <v>17</v>
      </c>
      <c r="H3" t="n">
        <v>0.26</v>
      </c>
      <c r="I3" t="n">
        <v>135</v>
      </c>
      <c r="J3" t="n">
        <v>134.55</v>
      </c>
      <c r="K3" t="n">
        <v>46.47</v>
      </c>
      <c r="L3" t="n">
        <v>2</v>
      </c>
      <c r="M3" t="n">
        <v>133</v>
      </c>
      <c r="N3" t="n">
        <v>21.09</v>
      </c>
      <c r="O3" t="n">
        <v>16828.84</v>
      </c>
      <c r="P3" t="n">
        <v>373.18</v>
      </c>
      <c r="Q3" t="n">
        <v>3664.99</v>
      </c>
      <c r="R3" t="n">
        <v>186.41</v>
      </c>
      <c r="S3" t="n">
        <v>60.59</v>
      </c>
      <c r="T3" t="n">
        <v>62536.06</v>
      </c>
      <c r="U3" t="n">
        <v>0.33</v>
      </c>
      <c r="V3" t="n">
        <v>0.9</v>
      </c>
      <c r="W3" t="n">
        <v>0.38</v>
      </c>
      <c r="X3" t="n">
        <v>3.86</v>
      </c>
      <c r="Y3" t="n">
        <v>0.5</v>
      </c>
      <c r="Z3" t="n">
        <v>10</v>
      </c>
      <c r="AA3" t="n">
        <v>563.758644109136</v>
      </c>
      <c r="AB3" t="n">
        <v>771.3594481461723</v>
      </c>
      <c r="AC3" t="n">
        <v>697.7419850248858</v>
      </c>
      <c r="AD3" t="n">
        <v>563758.644109136</v>
      </c>
      <c r="AE3" t="n">
        <v>771359.4481461723</v>
      </c>
      <c r="AF3" t="n">
        <v>1.269205838180606e-06</v>
      </c>
      <c r="AG3" t="n">
        <v>0.459375</v>
      </c>
      <c r="AH3" t="n">
        <v>697741.9850248859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2.4396</v>
      </c>
      <c r="E4" t="n">
        <v>40.99</v>
      </c>
      <c r="F4" t="n">
        <v>36.63</v>
      </c>
      <c r="G4" t="n">
        <v>27.47</v>
      </c>
      <c r="H4" t="n">
        <v>0.39</v>
      </c>
      <c r="I4" t="n">
        <v>80</v>
      </c>
      <c r="J4" t="n">
        <v>135.9</v>
      </c>
      <c r="K4" t="n">
        <v>46.47</v>
      </c>
      <c r="L4" t="n">
        <v>3</v>
      </c>
      <c r="M4" t="n">
        <v>78</v>
      </c>
      <c r="N4" t="n">
        <v>21.43</v>
      </c>
      <c r="O4" t="n">
        <v>16994.64</v>
      </c>
      <c r="P4" t="n">
        <v>327.51</v>
      </c>
      <c r="Q4" t="n">
        <v>3664.94</v>
      </c>
      <c r="R4" t="n">
        <v>133.65</v>
      </c>
      <c r="S4" t="n">
        <v>60.59</v>
      </c>
      <c r="T4" t="n">
        <v>36430.89</v>
      </c>
      <c r="U4" t="n">
        <v>0.45</v>
      </c>
      <c r="V4" t="n">
        <v>0.9399999999999999</v>
      </c>
      <c r="W4" t="n">
        <v>0.3</v>
      </c>
      <c r="X4" t="n">
        <v>2.24</v>
      </c>
      <c r="Y4" t="n">
        <v>0.5</v>
      </c>
      <c r="Z4" t="n">
        <v>10</v>
      </c>
      <c r="AA4" t="n">
        <v>472.3957839272609</v>
      </c>
      <c r="AB4" t="n">
        <v>646.3527522004082</v>
      </c>
      <c r="AC4" t="n">
        <v>584.6657526921857</v>
      </c>
      <c r="AD4" t="n">
        <v>472395.7839272609</v>
      </c>
      <c r="AE4" t="n">
        <v>646352.7522004081</v>
      </c>
      <c r="AF4" t="n">
        <v>1.365596966933672e-06</v>
      </c>
      <c r="AG4" t="n">
        <v>0.4269791666666667</v>
      </c>
      <c r="AH4" t="n">
        <v>584665.7526921857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2.5097</v>
      </c>
      <c r="E5" t="n">
        <v>39.84</v>
      </c>
      <c r="F5" t="n">
        <v>36.09</v>
      </c>
      <c r="G5" t="n">
        <v>37.33</v>
      </c>
      <c r="H5" t="n">
        <v>0.52</v>
      </c>
      <c r="I5" t="n">
        <v>58</v>
      </c>
      <c r="J5" t="n">
        <v>137.25</v>
      </c>
      <c r="K5" t="n">
        <v>46.47</v>
      </c>
      <c r="L5" t="n">
        <v>4</v>
      </c>
      <c r="M5" t="n">
        <v>5</v>
      </c>
      <c r="N5" t="n">
        <v>21.78</v>
      </c>
      <c r="O5" t="n">
        <v>17160.92</v>
      </c>
      <c r="P5" t="n">
        <v>297.13</v>
      </c>
      <c r="Q5" t="n">
        <v>3664.97</v>
      </c>
      <c r="R5" t="n">
        <v>113.64</v>
      </c>
      <c r="S5" t="n">
        <v>60.59</v>
      </c>
      <c r="T5" t="n">
        <v>26534.77</v>
      </c>
      <c r="U5" t="n">
        <v>0.53</v>
      </c>
      <c r="V5" t="n">
        <v>0.95</v>
      </c>
      <c r="W5" t="n">
        <v>0.33</v>
      </c>
      <c r="X5" t="n">
        <v>1.7</v>
      </c>
      <c r="Y5" t="n">
        <v>0.5</v>
      </c>
      <c r="Z5" t="n">
        <v>10</v>
      </c>
      <c r="AA5" t="n">
        <v>427.8925280703553</v>
      </c>
      <c r="AB5" t="n">
        <v>585.4614341919076</v>
      </c>
      <c r="AC5" t="n">
        <v>529.5858166129148</v>
      </c>
      <c r="AD5" t="n">
        <v>427892.5280703553</v>
      </c>
      <c r="AE5" t="n">
        <v>585461.4341919076</v>
      </c>
      <c r="AF5" t="n">
        <v>1.404836328870895e-06</v>
      </c>
      <c r="AG5" t="n">
        <v>0.415</v>
      </c>
      <c r="AH5" t="n">
        <v>529585.8166129148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2.5097</v>
      </c>
      <c r="E6" t="n">
        <v>39.84</v>
      </c>
      <c r="F6" t="n">
        <v>36.09</v>
      </c>
      <c r="G6" t="n">
        <v>37.33</v>
      </c>
      <c r="H6" t="n">
        <v>0.64</v>
      </c>
      <c r="I6" t="n">
        <v>58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300.17</v>
      </c>
      <c r="Q6" t="n">
        <v>3664.91</v>
      </c>
      <c r="R6" t="n">
        <v>113.5</v>
      </c>
      <c r="S6" t="n">
        <v>60.59</v>
      </c>
      <c r="T6" t="n">
        <v>26466.38</v>
      </c>
      <c r="U6" t="n">
        <v>0.53</v>
      </c>
      <c r="V6" t="n">
        <v>0.95</v>
      </c>
      <c r="W6" t="n">
        <v>0.33</v>
      </c>
      <c r="X6" t="n">
        <v>1.7</v>
      </c>
      <c r="Y6" t="n">
        <v>0.5</v>
      </c>
      <c r="Z6" t="n">
        <v>10</v>
      </c>
      <c r="AA6" t="n">
        <v>430.8222370738315</v>
      </c>
      <c r="AB6" t="n">
        <v>589.4699913001029</v>
      </c>
      <c r="AC6" t="n">
        <v>533.2118026567491</v>
      </c>
      <c r="AD6" t="n">
        <v>430822.2370738315</v>
      </c>
      <c r="AE6" t="n">
        <v>589469.9913001029</v>
      </c>
      <c r="AF6" t="n">
        <v>1.404836328870895e-06</v>
      </c>
      <c r="AG6" t="n">
        <v>0.415</v>
      </c>
      <c r="AH6" t="n">
        <v>533211.8026567491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1.6879</v>
      </c>
      <c r="E2" t="n">
        <v>59.25</v>
      </c>
      <c r="F2" t="n">
        <v>45.48</v>
      </c>
      <c r="G2" t="n">
        <v>7.26</v>
      </c>
      <c r="H2" t="n">
        <v>0.12</v>
      </c>
      <c r="I2" t="n">
        <v>376</v>
      </c>
      <c r="J2" t="n">
        <v>150.44</v>
      </c>
      <c r="K2" t="n">
        <v>49.1</v>
      </c>
      <c r="L2" t="n">
        <v>1</v>
      </c>
      <c r="M2" t="n">
        <v>374</v>
      </c>
      <c r="N2" t="n">
        <v>25.34</v>
      </c>
      <c r="O2" t="n">
        <v>18787.76</v>
      </c>
      <c r="P2" t="n">
        <v>519.5</v>
      </c>
      <c r="Q2" t="n">
        <v>3665.25</v>
      </c>
      <c r="R2" t="n">
        <v>423.61</v>
      </c>
      <c r="S2" t="n">
        <v>60.59</v>
      </c>
      <c r="T2" t="n">
        <v>179929.79</v>
      </c>
      <c r="U2" t="n">
        <v>0.14</v>
      </c>
      <c r="V2" t="n">
        <v>0.76</v>
      </c>
      <c r="W2" t="n">
        <v>0.76</v>
      </c>
      <c r="X2" t="n">
        <v>11.09</v>
      </c>
      <c r="Y2" t="n">
        <v>0.5</v>
      </c>
      <c r="Z2" t="n">
        <v>10</v>
      </c>
      <c r="AA2" t="n">
        <v>1023.236113521055</v>
      </c>
      <c r="AB2" t="n">
        <v>1400.036792510875</v>
      </c>
      <c r="AC2" t="n">
        <v>1266.419245997616</v>
      </c>
      <c r="AD2" t="n">
        <v>1023236.113521055</v>
      </c>
      <c r="AE2" t="n">
        <v>1400036.792510875</v>
      </c>
      <c r="AF2" t="n">
        <v>9.257386769812992e-07</v>
      </c>
      <c r="AG2" t="n">
        <v>0.6171875</v>
      </c>
      <c r="AH2" t="n">
        <v>1266419.245997616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2.1899</v>
      </c>
      <c r="E3" t="n">
        <v>45.66</v>
      </c>
      <c r="F3" t="n">
        <v>38.74</v>
      </c>
      <c r="G3" t="n">
        <v>15.29</v>
      </c>
      <c r="H3" t="n">
        <v>0.23</v>
      </c>
      <c r="I3" t="n">
        <v>152</v>
      </c>
      <c r="J3" t="n">
        <v>151.83</v>
      </c>
      <c r="K3" t="n">
        <v>49.1</v>
      </c>
      <c r="L3" t="n">
        <v>2</v>
      </c>
      <c r="M3" t="n">
        <v>150</v>
      </c>
      <c r="N3" t="n">
        <v>25.73</v>
      </c>
      <c r="O3" t="n">
        <v>18959.54</v>
      </c>
      <c r="P3" t="n">
        <v>419.32</v>
      </c>
      <c r="Q3" t="n">
        <v>3665.11</v>
      </c>
      <c r="R3" t="n">
        <v>202.33</v>
      </c>
      <c r="S3" t="n">
        <v>60.59</v>
      </c>
      <c r="T3" t="n">
        <v>70412.35000000001</v>
      </c>
      <c r="U3" t="n">
        <v>0.3</v>
      </c>
      <c r="V3" t="n">
        <v>0.89</v>
      </c>
      <c r="W3" t="n">
        <v>0.41</v>
      </c>
      <c r="X3" t="n">
        <v>4.35</v>
      </c>
      <c r="Y3" t="n">
        <v>0.5</v>
      </c>
      <c r="Z3" t="n">
        <v>10</v>
      </c>
      <c r="AA3" t="n">
        <v>646.943206236235</v>
      </c>
      <c r="AB3" t="n">
        <v>885.1762358923454</v>
      </c>
      <c r="AC3" t="n">
        <v>800.6962582914291</v>
      </c>
      <c r="AD3" t="n">
        <v>646943.206236235</v>
      </c>
      <c r="AE3" t="n">
        <v>885176.2358923454</v>
      </c>
      <c r="AF3" t="n">
        <v>1.201063527887522e-06</v>
      </c>
      <c r="AG3" t="n">
        <v>0.475625</v>
      </c>
      <c r="AH3" t="n">
        <v>800696.2582914291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2.3798</v>
      </c>
      <c r="E4" t="n">
        <v>42.02</v>
      </c>
      <c r="F4" t="n">
        <v>36.96</v>
      </c>
      <c r="G4" t="n">
        <v>24.37</v>
      </c>
      <c r="H4" t="n">
        <v>0.35</v>
      </c>
      <c r="I4" t="n">
        <v>91</v>
      </c>
      <c r="J4" t="n">
        <v>153.23</v>
      </c>
      <c r="K4" t="n">
        <v>49.1</v>
      </c>
      <c r="L4" t="n">
        <v>3</v>
      </c>
      <c r="M4" t="n">
        <v>89</v>
      </c>
      <c r="N4" t="n">
        <v>26.13</v>
      </c>
      <c r="O4" t="n">
        <v>19131.85</v>
      </c>
      <c r="P4" t="n">
        <v>375.54</v>
      </c>
      <c r="Q4" t="n">
        <v>3664.9</v>
      </c>
      <c r="R4" t="n">
        <v>144.63</v>
      </c>
      <c r="S4" t="n">
        <v>60.59</v>
      </c>
      <c r="T4" t="n">
        <v>41863.15</v>
      </c>
      <c r="U4" t="n">
        <v>0.42</v>
      </c>
      <c r="V4" t="n">
        <v>0.93</v>
      </c>
      <c r="W4" t="n">
        <v>0.31</v>
      </c>
      <c r="X4" t="n">
        <v>2.58</v>
      </c>
      <c r="Y4" t="n">
        <v>0.5</v>
      </c>
      <c r="Z4" t="n">
        <v>10</v>
      </c>
      <c r="AA4" t="n">
        <v>543.3091586644678</v>
      </c>
      <c r="AB4" t="n">
        <v>743.3795599931512</v>
      </c>
      <c r="AC4" t="n">
        <v>672.4324581271692</v>
      </c>
      <c r="AD4" t="n">
        <v>543309.1586644677</v>
      </c>
      <c r="AE4" t="n">
        <v>743379.5599931512</v>
      </c>
      <c r="AF4" t="n">
        <v>1.305215299176548e-06</v>
      </c>
      <c r="AG4" t="n">
        <v>0.4377083333333334</v>
      </c>
      <c r="AH4" t="n">
        <v>672432.4581271692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2.4829</v>
      </c>
      <c r="E5" t="n">
        <v>40.28</v>
      </c>
      <c r="F5" t="n">
        <v>36.1</v>
      </c>
      <c r="G5" t="n">
        <v>34.94</v>
      </c>
      <c r="H5" t="n">
        <v>0.46</v>
      </c>
      <c r="I5" t="n">
        <v>62</v>
      </c>
      <c r="J5" t="n">
        <v>154.63</v>
      </c>
      <c r="K5" t="n">
        <v>49.1</v>
      </c>
      <c r="L5" t="n">
        <v>4</v>
      </c>
      <c r="M5" t="n">
        <v>60</v>
      </c>
      <c r="N5" t="n">
        <v>26.53</v>
      </c>
      <c r="O5" t="n">
        <v>19304.72</v>
      </c>
      <c r="P5" t="n">
        <v>338.74</v>
      </c>
      <c r="Q5" t="n">
        <v>3664.86</v>
      </c>
      <c r="R5" t="n">
        <v>116.45</v>
      </c>
      <c r="S5" t="n">
        <v>60.59</v>
      </c>
      <c r="T5" t="n">
        <v>27918.9</v>
      </c>
      <c r="U5" t="n">
        <v>0.52</v>
      </c>
      <c r="V5" t="n">
        <v>0.95</v>
      </c>
      <c r="W5" t="n">
        <v>0.27</v>
      </c>
      <c r="X5" t="n">
        <v>1.72</v>
      </c>
      <c r="Y5" t="n">
        <v>0.5</v>
      </c>
      <c r="Z5" t="n">
        <v>10</v>
      </c>
      <c r="AA5" t="n">
        <v>481.4283311108516</v>
      </c>
      <c r="AB5" t="n">
        <v>658.7114817448548</v>
      </c>
      <c r="AC5" t="n">
        <v>595.8449824344962</v>
      </c>
      <c r="AD5" t="n">
        <v>481428.3311108515</v>
      </c>
      <c r="AE5" t="n">
        <v>658711.4817448548</v>
      </c>
      <c r="AF5" t="n">
        <v>1.361761100229201e-06</v>
      </c>
      <c r="AG5" t="n">
        <v>0.4195833333333334</v>
      </c>
      <c r="AH5" t="n">
        <v>595844.9824344962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2.5326</v>
      </c>
      <c r="E6" t="n">
        <v>39.49</v>
      </c>
      <c r="F6" t="n">
        <v>35.68</v>
      </c>
      <c r="G6" t="n">
        <v>42.82</v>
      </c>
      <c r="H6" t="n">
        <v>0.57</v>
      </c>
      <c r="I6" t="n">
        <v>50</v>
      </c>
      <c r="J6" t="n">
        <v>156.03</v>
      </c>
      <c r="K6" t="n">
        <v>49.1</v>
      </c>
      <c r="L6" t="n">
        <v>5</v>
      </c>
      <c r="M6" t="n">
        <v>2</v>
      </c>
      <c r="N6" t="n">
        <v>26.94</v>
      </c>
      <c r="O6" t="n">
        <v>19478.15</v>
      </c>
      <c r="P6" t="n">
        <v>316.65</v>
      </c>
      <c r="Q6" t="n">
        <v>3664.9</v>
      </c>
      <c r="R6" t="n">
        <v>99.98999999999999</v>
      </c>
      <c r="S6" t="n">
        <v>60.59</v>
      </c>
      <c r="T6" t="n">
        <v>19747.77</v>
      </c>
      <c r="U6" t="n">
        <v>0.61</v>
      </c>
      <c r="V6" t="n">
        <v>0.96</v>
      </c>
      <c r="W6" t="n">
        <v>0.31</v>
      </c>
      <c r="X6" t="n">
        <v>1.29</v>
      </c>
      <c r="Y6" t="n">
        <v>0.5</v>
      </c>
      <c r="Z6" t="n">
        <v>10</v>
      </c>
      <c r="AA6" t="n">
        <v>449.2214655164922</v>
      </c>
      <c r="AB6" t="n">
        <v>614.6446273720222</v>
      </c>
      <c r="AC6" t="n">
        <v>555.9838067947883</v>
      </c>
      <c r="AD6" t="n">
        <v>449221.4655164923</v>
      </c>
      <c r="AE6" t="n">
        <v>614644.6273720223</v>
      </c>
      <c r="AF6" t="n">
        <v>1.389019357380673e-06</v>
      </c>
      <c r="AG6" t="n">
        <v>0.4113541666666667</v>
      </c>
      <c r="AH6" t="n">
        <v>555983.8067947882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2.5332</v>
      </c>
      <c r="E7" t="n">
        <v>39.48</v>
      </c>
      <c r="F7" t="n">
        <v>35.67</v>
      </c>
      <c r="G7" t="n">
        <v>42.8</v>
      </c>
      <c r="H7" t="n">
        <v>0.67</v>
      </c>
      <c r="I7" t="n">
        <v>50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318.88</v>
      </c>
      <c r="Q7" t="n">
        <v>3664.96</v>
      </c>
      <c r="R7" t="n">
        <v>99.73</v>
      </c>
      <c r="S7" t="n">
        <v>60.59</v>
      </c>
      <c r="T7" t="n">
        <v>19621.84</v>
      </c>
      <c r="U7" t="n">
        <v>0.61</v>
      </c>
      <c r="V7" t="n">
        <v>0.96</v>
      </c>
      <c r="W7" t="n">
        <v>0.31</v>
      </c>
      <c r="X7" t="n">
        <v>1.28</v>
      </c>
      <c r="Y7" t="n">
        <v>0.5</v>
      </c>
      <c r="Z7" t="n">
        <v>10</v>
      </c>
      <c r="AA7" t="n">
        <v>451.2042386284882</v>
      </c>
      <c r="AB7" t="n">
        <v>617.3575450176309</v>
      </c>
      <c r="AC7" t="n">
        <v>558.4378073879039</v>
      </c>
      <c r="AD7" t="n">
        <v>451204.2386284882</v>
      </c>
      <c r="AE7" t="n">
        <v>617357.5450176309</v>
      </c>
      <c r="AF7" t="n">
        <v>1.389348430907653e-06</v>
      </c>
      <c r="AG7" t="n">
        <v>0.4112499999999999</v>
      </c>
      <c r="AH7" t="n">
        <v>558437.8073879039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1.4749</v>
      </c>
      <c r="E2" t="n">
        <v>67.8</v>
      </c>
      <c r="F2" t="n">
        <v>48.14</v>
      </c>
      <c r="G2" t="n">
        <v>6.25</v>
      </c>
      <c r="H2" t="n">
        <v>0.1</v>
      </c>
      <c r="I2" t="n">
        <v>462</v>
      </c>
      <c r="J2" t="n">
        <v>185.69</v>
      </c>
      <c r="K2" t="n">
        <v>53.44</v>
      </c>
      <c r="L2" t="n">
        <v>1</v>
      </c>
      <c r="M2" t="n">
        <v>460</v>
      </c>
      <c r="N2" t="n">
        <v>36.26</v>
      </c>
      <c r="O2" t="n">
        <v>23136.14</v>
      </c>
      <c r="P2" t="n">
        <v>636.98</v>
      </c>
      <c r="Q2" t="n">
        <v>3665.48</v>
      </c>
      <c r="R2" t="n">
        <v>510.64</v>
      </c>
      <c r="S2" t="n">
        <v>60.59</v>
      </c>
      <c r="T2" t="n">
        <v>223013.05</v>
      </c>
      <c r="U2" t="n">
        <v>0.12</v>
      </c>
      <c r="V2" t="n">
        <v>0.71</v>
      </c>
      <c r="W2" t="n">
        <v>0.9</v>
      </c>
      <c r="X2" t="n">
        <v>13.74</v>
      </c>
      <c r="Y2" t="n">
        <v>0.5</v>
      </c>
      <c r="Z2" t="n">
        <v>10</v>
      </c>
      <c r="AA2" t="n">
        <v>1415.319861244983</v>
      </c>
      <c r="AB2" t="n">
        <v>1936.503073660906</v>
      </c>
      <c r="AC2" t="n">
        <v>1751.685938209842</v>
      </c>
      <c r="AD2" t="n">
        <v>1415319.861244984</v>
      </c>
      <c r="AE2" t="n">
        <v>1936503.073660906</v>
      </c>
      <c r="AF2" t="n">
        <v>7.807859222155672e-07</v>
      </c>
      <c r="AG2" t="n">
        <v>0.7062499999999999</v>
      </c>
      <c r="AH2" t="n">
        <v>1751685.938209842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2.0431</v>
      </c>
      <c r="E3" t="n">
        <v>48.95</v>
      </c>
      <c r="F3" t="n">
        <v>39.67</v>
      </c>
      <c r="G3" t="n">
        <v>13.01</v>
      </c>
      <c r="H3" t="n">
        <v>0.19</v>
      </c>
      <c r="I3" t="n">
        <v>183</v>
      </c>
      <c r="J3" t="n">
        <v>187.21</v>
      </c>
      <c r="K3" t="n">
        <v>53.44</v>
      </c>
      <c r="L3" t="n">
        <v>2</v>
      </c>
      <c r="M3" t="n">
        <v>181</v>
      </c>
      <c r="N3" t="n">
        <v>36.77</v>
      </c>
      <c r="O3" t="n">
        <v>23322.88</v>
      </c>
      <c r="P3" t="n">
        <v>506.54</v>
      </c>
      <c r="Q3" t="n">
        <v>3665.18</v>
      </c>
      <c r="R3" t="n">
        <v>232.8</v>
      </c>
      <c r="S3" t="n">
        <v>60.59</v>
      </c>
      <c r="T3" t="n">
        <v>85489.96000000001</v>
      </c>
      <c r="U3" t="n">
        <v>0.26</v>
      </c>
      <c r="V3" t="n">
        <v>0.87</v>
      </c>
      <c r="W3" t="n">
        <v>0.46</v>
      </c>
      <c r="X3" t="n">
        <v>5.28</v>
      </c>
      <c r="Y3" t="n">
        <v>0.5</v>
      </c>
      <c r="Z3" t="n">
        <v>10</v>
      </c>
      <c r="AA3" t="n">
        <v>821.1295601537055</v>
      </c>
      <c r="AB3" t="n">
        <v>1123.505689881815</v>
      </c>
      <c r="AC3" t="n">
        <v>1016.279883689633</v>
      </c>
      <c r="AD3" t="n">
        <v>821129.5601537055</v>
      </c>
      <c r="AE3" t="n">
        <v>1123505.689881815</v>
      </c>
      <c r="AF3" t="n">
        <v>1.08158093272671e-06</v>
      </c>
      <c r="AG3" t="n">
        <v>0.5098958333333333</v>
      </c>
      <c r="AH3" t="n">
        <v>1016279.883689633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2.2617</v>
      </c>
      <c r="E4" t="n">
        <v>44.21</v>
      </c>
      <c r="F4" t="n">
        <v>37.58</v>
      </c>
      <c r="G4" t="n">
        <v>20.13</v>
      </c>
      <c r="H4" t="n">
        <v>0.28</v>
      </c>
      <c r="I4" t="n">
        <v>112</v>
      </c>
      <c r="J4" t="n">
        <v>188.73</v>
      </c>
      <c r="K4" t="n">
        <v>53.44</v>
      </c>
      <c r="L4" t="n">
        <v>3</v>
      </c>
      <c r="M4" t="n">
        <v>110</v>
      </c>
      <c r="N4" t="n">
        <v>37.29</v>
      </c>
      <c r="O4" t="n">
        <v>23510.33</v>
      </c>
      <c r="P4" t="n">
        <v>461.91</v>
      </c>
      <c r="Q4" t="n">
        <v>3665.03</v>
      </c>
      <c r="R4" t="n">
        <v>164.58</v>
      </c>
      <c r="S4" t="n">
        <v>60.59</v>
      </c>
      <c r="T4" t="n">
        <v>51735.64</v>
      </c>
      <c r="U4" t="n">
        <v>0.37</v>
      </c>
      <c r="V4" t="n">
        <v>0.91</v>
      </c>
      <c r="W4" t="n">
        <v>0.34</v>
      </c>
      <c r="X4" t="n">
        <v>3.19</v>
      </c>
      <c r="Y4" t="n">
        <v>0.5</v>
      </c>
      <c r="Z4" t="n">
        <v>10</v>
      </c>
      <c r="AA4" t="n">
        <v>683.8041348045861</v>
      </c>
      <c r="AB4" t="n">
        <v>935.610984548961</v>
      </c>
      <c r="AC4" t="n">
        <v>846.3175853218717</v>
      </c>
      <c r="AD4" t="n">
        <v>683804.1348045861</v>
      </c>
      <c r="AE4" t="n">
        <v>935610.984548961</v>
      </c>
      <c r="AF4" t="n">
        <v>1.197303898755813e-06</v>
      </c>
      <c r="AG4" t="n">
        <v>0.4605208333333333</v>
      </c>
      <c r="AH4" t="n">
        <v>846317.5853218717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2.3848</v>
      </c>
      <c r="E5" t="n">
        <v>41.93</v>
      </c>
      <c r="F5" t="n">
        <v>36.56</v>
      </c>
      <c r="G5" t="n">
        <v>28.12</v>
      </c>
      <c r="H5" t="n">
        <v>0.37</v>
      </c>
      <c r="I5" t="n">
        <v>78</v>
      </c>
      <c r="J5" t="n">
        <v>190.25</v>
      </c>
      <c r="K5" t="n">
        <v>53.44</v>
      </c>
      <c r="L5" t="n">
        <v>4</v>
      </c>
      <c r="M5" t="n">
        <v>76</v>
      </c>
      <c r="N5" t="n">
        <v>37.82</v>
      </c>
      <c r="O5" t="n">
        <v>23698.48</v>
      </c>
      <c r="P5" t="n">
        <v>429.83</v>
      </c>
      <c r="Q5" t="n">
        <v>3664.84</v>
      </c>
      <c r="R5" t="n">
        <v>131.48</v>
      </c>
      <c r="S5" t="n">
        <v>60.59</v>
      </c>
      <c r="T5" t="n">
        <v>35352.72</v>
      </c>
      <c r="U5" t="n">
        <v>0.46</v>
      </c>
      <c r="V5" t="n">
        <v>0.9399999999999999</v>
      </c>
      <c r="W5" t="n">
        <v>0.28</v>
      </c>
      <c r="X5" t="n">
        <v>2.17</v>
      </c>
      <c r="Y5" t="n">
        <v>0.5</v>
      </c>
      <c r="Z5" t="n">
        <v>10</v>
      </c>
      <c r="AA5" t="n">
        <v>611.2465750351985</v>
      </c>
      <c r="AB5" t="n">
        <v>836.3345302588643</v>
      </c>
      <c r="AC5" t="n">
        <v>756.515936493843</v>
      </c>
      <c r="AD5" t="n">
        <v>611246.5750351985</v>
      </c>
      <c r="AE5" t="n">
        <v>836334.5302588643</v>
      </c>
      <c r="AF5" t="n">
        <v>1.262470857210444e-06</v>
      </c>
      <c r="AG5" t="n">
        <v>0.4367708333333333</v>
      </c>
      <c r="AH5" t="n">
        <v>756515.936493843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2.4585</v>
      </c>
      <c r="E6" t="n">
        <v>40.68</v>
      </c>
      <c r="F6" t="n">
        <v>36.01</v>
      </c>
      <c r="G6" t="n">
        <v>36.62</v>
      </c>
      <c r="H6" t="n">
        <v>0.46</v>
      </c>
      <c r="I6" t="n">
        <v>59</v>
      </c>
      <c r="J6" t="n">
        <v>191.78</v>
      </c>
      <c r="K6" t="n">
        <v>53.44</v>
      </c>
      <c r="L6" t="n">
        <v>5</v>
      </c>
      <c r="M6" t="n">
        <v>57</v>
      </c>
      <c r="N6" t="n">
        <v>38.35</v>
      </c>
      <c r="O6" t="n">
        <v>23887.36</v>
      </c>
      <c r="P6" t="n">
        <v>402.18</v>
      </c>
      <c r="Q6" t="n">
        <v>3665.03</v>
      </c>
      <c r="R6" t="n">
        <v>113.51</v>
      </c>
      <c r="S6" t="n">
        <v>60.59</v>
      </c>
      <c r="T6" t="n">
        <v>26463.85</v>
      </c>
      <c r="U6" t="n">
        <v>0.53</v>
      </c>
      <c r="V6" t="n">
        <v>0.95</v>
      </c>
      <c r="W6" t="n">
        <v>0.26</v>
      </c>
      <c r="X6" t="n">
        <v>1.62</v>
      </c>
      <c r="Y6" t="n">
        <v>0.5</v>
      </c>
      <c r="Z6" t="n">
        <v>10</v>
      </c>
      <c r="AA6" t="n">
        <v>563.2545564499819</v>
      </c>
      <c r="AB6" t="n">
        <v>770.6697331721397</v>
      </c>
      <c r="AC6" t="n">
        <v>697.1180954799538</v>
      </c>
      <c r="AD6" t="n">
        <v>563254.5564499819</v>
      </c>
      <c r="AE6" t="n">
        <v>770669.7331721396</v>
      </c>
      <c r="AF6" t="n">
        <v>1.301486331118701e-06</v>
      </c>
      <c r="AG6" t="n">
        <v>0.42375</v>
      </c>
      <c r="AH6" t="n">
        <v>697118.0954799538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2.5086</v>
      </c>
      <c r="E7" t="n">
        <v>39.86</v>
      </c>
      <c r="F7" t="n">
        <v>35.68</v>
      </c>
      <c r="G7" t="n">
        <v>46.54</v>
      </c>
      <c r="H7" t="n">
        <v>0.55</v>
      </c>
      <c r="I7" t="n">
        <v>46</v>
      </c>
      <c r="J7" t="n">
        <v>193.32</v>
      </c>
      <c r="K7" t="n">
        <v>53.44</v>
      </c>
      <c r="L7" t="n">
        <v>6</v>
      </c>
      <c r="M7" t="n">
        <v>43</v>
      </c>
      <c r="N7" t="n">
        <v>38.89</v>
      </c>
      <c r="O7" t="n">
        <v>24076.95</v>
      </c>
      <c r="P7" t="n">
        <v>375.45</v>
      </c>
      <c r="Q7" t="n">
        <v>3664.97</v>
      </c>
      <c r="R7" t="n">
        <v>102.88</v>
      </c>
      <c r="S7" t="n">
        <v>60.59</v>
      </c>
      <c r="T7" t="n">
        <v>21216.63</v>
      </c>
      <c r="U7" t="n">
        <v>0.59</v>
      </c>
      <c r="V7" t="n">
        <v>0.96</v>
      </c>
      <c r="W7" t="n">
        <v>0.24</v>
      </c>
      <c r="X7" t="n">
        <v>1.29</v>
      </c>
      <c r="Y7" t="n">
        <v>0.5</v>
      </c>
      <c r="Z7" t="n">
        <v>10</v>
      </c>
      <c r="AA7" t="n">
        <v>524.7872238995917</v>
      </c>
      <c r="AB7" t="n">
        <v>718.0370317177559</v>
      </c>
      <c r="AC7" t="n">
        <v>649.508585181916</v>
      </c>
      <c r="AD7" t="n">
        <v>524787.2238995917</v>
      </c>
      <c r="AE7" t="n">
        <v>718037.0317177559</v>
      </c>
      <c r="AF7" t="n">
        <v>1.328008383259863e-06</v>
      </c>
      <c r="AG7" t="n">
        <v>0.4152083333333333</v>
      </c>
      <c r="AH7" t="n">
        <v>649508.585181916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2.532</v>
      </c>
      <c r="E8" t="n">
        <v>39.49</v>
      </c>
      <c r="F8" t="n">
        <v>35.54</v>
      </c>
      <c r="G8" t="n">
        <v>53.31</v>
      </c>
      <c r="H8" t="n">
        <v>0.64</v>
      </c>
      <c r="I8" t="n">
        <v>40</v>
      </c>
      <c r="J8" t="n">
        <v>194.86</v>
      </c>
      <c r="K8" t="n">
        <v>53.44</v>
      </c>
      <c r="L8" t="n">
        <v>7</v>
      </c>
      <c r="M8" t="n">
        <v>3</v>
      </c>
      <c r="N8" t="n">
        <v>39.43</v>
      </c>
      <c r="O8" t="n">
        <v>24267.28</v>
      </c>
      <c r="P8" t="n">
        <v>359.66</v>
      </c>
      <c r="Q8" t="n">
        <v>3664.92</v>
      </c>
      <c r="R8" t="n">
        <v>96.52</v>
      </c>
      <c r="S8" t="n">
        <v>60.59</v>
      </c>
      <c r="T8" t="n">
        <v>18065.92</v>
      </c>
      <c r="U8" t="n">
        <v>0.63</v>
      </c>
      <c r="V8" t="n">
        <v>0.97</v>
      </c>
      <c r="W8" t="n">
        <v>0.28</v>
      </c>
      <c r="X8" t="n">
        <v>1.15</v>
      </c>
      <c r="Y8" t="n">
        <v>0.5</v>
      </c>
      <c r="Z8" t="n">
        <v>10</v>
      </c>
      <c r="AA8" t="n">
        <v>504.2474548629455</v>
      </c>
      <c r="AB8" t="n">
        <v>689.9336135711598</v>
      </c>
      <c r="AC8" t="n">
        <v>624.0873178198358</v>
      </c>
      <c r="AD8" t="n">
        <v>504247.4548629455</v>
      </c>
      <c r="AE8" t="n">
        <v>689933.6135711598</v>
      </c>
      <c r="AF8" t="n">
        <v>1.340395928571304e-06</v>
      </c>
      <c r="AG8" t="n">
        <v>0.4113541666666667</v>
      </c>
      <c r="AH8" t="n">
        <v>624087.3178198357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2.5322</v>
      </c>
      <c r="E9" t="n">
        <v>39.49</v>
      </c>
      <c r="F9" t="n">
        <v>35.53</v>
      </c>
      <c r="G9" t="n">
        <v>53.3</v>
      </c>
      <c r="H9" t="n">
        <v>0.72</v>
      </c>
      <c r="I9" t="n">
        <v>40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362.06</v>
      </c>
      <c r="Q9" t="n">
        <v>3664.95</v>
      </c>
      <c r="R9" t="n">
        <v>96.33</v>
      </c>
      <c r="S9" t="n">
        <v>60.59</v>
      </c>
      <c r="T9" t="n">
        <v>17971.39</v>
      </c>
      <c r="U9" t="n">
        <v>0.63</v>
      </c>
      <c r="V9" t="n">
        <v>0.97</v>
      </c>
      <c r="W9" t="n">
        <v>0.28</v>
      </c>
      <c r="X9" t="n">
        <v>1.15</v>
      </c>
      <c r="Y9" t="n">
        <v>0.5</v>
      </c>
      <c r="Z9" t="n">
        <v>10</v>
      </c>
      <c r="AA9" t="n">
        <v>506.4558216555072</v>
      </c>
      <c r="AB9" t="n">
        <v>692.9551984430095</v>
      </c>
      <c r="AC9" t="n">
        <v>626.8205268723373</v>
      </c>
      <c r="AD9" t="n">
        <v>506455.8216555072</v>
      </c>
      <c r="AE9" t="n">
        <v>692955.1984430095</v>
      </c>
      <c r="AF9" t="n">
        <v>1.340501805026957e-06</v>
      </c>
      <c r="AG9" t="n">
        <v>0.4113541666666667</v>
      </c>
      <c r="AH9" t="n">
        <v>626820.5268723372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1.9215</v>
      </c>
      <c r="E2" t="n">
        <v>52.04</v>
      </c>
      <c r="F2" t="n">
        <v>42.96</v>
      </c>
      <c r="G2" t="n">
        <v>8.800000000000001</v>
      </c>
      <c r="H2" t="n">
        <v>0.15</v>
      </c>
      <c r="I2" t="n">
        <v>293</v>
      </c>
      <c r="J2" t="n">
        <v>116.05</v>
      </c>
      <c r="K2" t="n">
        <v>43.4</v>
      </c>
      <c r="L2" t="n">
        <v>1</v>
      </c>
      <c r="M2" t="n">
        <v>291</v>
      </c>
      <c r="N2" t="n">
        <v>16.65</v>
      </c>
      <c r="O2" t="n">
        <v>14546.17</v>
      </c>
      <c r="P2" t="n">
        <v>404.52</v>
      </c>
      <c r="Q2" t="n">
        <v>3665.13</v>
      </c>
      <c r="R2" t="n">
        <v>340.66</v>
      </c>
      <c r="S2" t="n">
        <v>60.59</v>
      </c>
      <c r="T2" t="n">
        <v>138868.9</v>
      </c>
      <c r="U2" t="n">
        <v>0.18</v>
      </c>
      <c r="V2" t="n">
        <v>0.8</v>
      </c>
      <c r="W2" t="n">
        <v>0.63</v>
      </c>
      <c r="X2" t="n">
        <v>8.57</v>
      </c>
      <c r="Y2" t="n">
        <v>0.5</v>
      </c>
      <c r="Z2" t="n">
        <v>10</v>
      </c>
      <c r="AA2" t="n">
        <v>713.9554058235227</v>
      </c>
      <c r="AB2" t="n">
        <v>976.8652837372682</v>
      </c>
      <c r="AC2" t="n">
        <v>883.6346320964193</v>
      </c>
      <c r="AD2" t="n">
        <v>713955.4058235227</v>
      </c>
      <c r="AE2" t="n">
        <v>976865.2837372682</v>
      </c>
      <c r="AF2" t="n">
        <v>1.100463508239927e-06</v>
      </c>
      <c r="AG2" t="n">
        <v>0.5420833333333334</v>
      </c>
      <c r="AH2" t="n">
        <v>883634.6320964193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2.3475</v>
      </c>
      <c r="E3" t="n">
        <v>42.6</v>
      </c>
      <c r="F3" t="n">
        <v>37.72</v>
      </c>
      <c r="G3" t="n">
        <v>19.34</v>
      </c>
      <c r="H3" t="n">
        <v>0.3</v>
      </c>
      <c r="I3" t="n">
        <v>117</v>
      </c>
      <c r="J3" t="n">
        <v>117.34</v>
      </c>
      <c r="K3" t="n">
        <v>43.4</v>
      </c>
      <c r="L3" t="n">
        <v>2</v>
      </c>
      <c r="M3" t="n">
        <v>115</v>
      </c>
      <c r="N3" t="n">
        <v>16.94</v>
      </c>
      <c r="O3" t="n">
        <v>14705.49</v>
      </c>
      <c r="P3" t="n">
        <v>323.13</v>
      </c>
      <c r="Q3" t="n">
        <v>3665.01</v>
      </c>
      <c r="R3" t="n">
        <v>169.4</v>
      </c>
      <c r="S3" t="n">
        <v>60.59</v>
      </c>
      <c r="T3" t="n">
        <v>54119.99</v>
      </c>
      <c r="U3" t="n">
        <v>0.36</v>
      </c>
      <c r="V3" t="n">
        <v>0.91</v>
      </c>
      <c r="W3" t="n">
        <v>0.35</v>
      </c>
      <c r="X3" t="n">
        <v>3.33</v>
      </c>
      <c r="Y3" t="n">
        <v>0.5</v>
      </c>
      <c r="Z3" t="n">
        <v>10</v>
      </c>
      <c r="AA3" t="n">
        <v>480.6992908727125</v>
      </c>
      <c r="AB3" t="n">
        <v>657.7139767280476</v>
      </c>
      <c r="AC3" t="n">
        <v>594.9426778964859</v>
      </c>
      <c r="AD3" t="n">
        <v>480699.2908727126</v>
      </c>
      <c r="AE3" t="n">
        <v>657713.9767280476</v>
      </c>
      <c r="AF3" t="n">
        <v>1.344438243868451e-06</v>
      </c>
      <c r="AG3" t="n">
        <v>0.44375</v>
      </c>
      <c r="AH3" t="n">
        <v>594942.6778964859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2.4933</v>
      </c>
      <c r="E4" t="n">
        <v>40.11</v>
      </c>
      <c r="F4" t="n">
        <v>36.37</v>
      </c>
      <c r="G4" t="n">
        <v>31.63</v>
      </c>
      <c r="H4" t="n">
        <v>0.45</v>
      </c>
      <c r="I4" t="n">
        <v>69</v>
      </c>
      <c r="J4" t="n">
        <v>118.63</v>
      </c>
      <c r="K4" t="n">
        <v>43.4</v>
      </c>
      <c r="L4" t="n">
        <v>3</v>
      </c>
      <c r="M4" t="n">
        <v>23</v>
      </c>
      <c r="N4" t="n">
        <v>17.23</v>
      </c>
      <c r="O4" t="n">
        <v>14865.24</v>
      </c>
      <c r="P4" t="n">
        <v>276.51</v>
      </c>
      <c r="Q4" t="n">
        <v>3664.87</v>
      </c>
      <c r="R4" t="n">
        <v>123.5</v>
      </c>
      <c r="S4" t="n">
        <v>60.59</v>
      </c>
      <c r="T4" t="n">
        <v>31409.63</v>
      </c>
      <c r="U4" t="n">
        <v>0.49</v>
      </c>
      <c r="V4" t="n">
        <v>0.9399999999999999</v>
      </c>
      <c r="W4" t="n">
        <v>0.33</v>
      </c>
      <c r="X4" t="n">
        <v>1.99</v>
      </c>
      <c r="Y4" t="n">
        <v>0.5</v>
      </c>
      <c r="Z4" t="n">
        <v>10</v>
      </c>
      <c r="AA4" t="n">
        <v>402.5769448242471</v>
      </c>
      <c r="AB4" t="n">
        <v>550.8235363498725</v>
      </c>
      <c r="AC4" t="n">
        <v>498.2537111263285</v>
      </c>
      <c r="AD4" t="n">
        <v>402576.944824247</v>
      </c>
      <c r="AE4" t="n">
        <v>550823.5363498725</v>
      </c>
      <c r="AF4" t="n">
        <v>1.427939456203284e-06</v>
      </c>
      <c r="AG4" t="n">
        <v>0.4178125</v>
      </c>
      <c r="AH4" t="n">
        <v>498253.7111263286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2.4941</v>
      </c>
      <c r="E5" t="n">
        <v>40.09</v>
      </c>
      <c r="F5" t="n">
        <v>36.39</v>
      </c>
      <c r="G5" t="n">
        <v>32.11</v>
      </c>
      <c r="H5" t="n">
        <v>0.59</v>
      </c>
      <c r="I5" t="n">
        <v>68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278.08</v>
      </c>
      <c r="Q5" t="n">
        <v>3664.92</v>
      </c>
      <c r="R5" t="n">
        <v>122.9</v>
      </c>
      <c r="S5" t="n">
        <v>60.59</v>
      </c>
      <c r="T5" t="n">
        <v>31114.03</v>
      </c>
      <c r="U5" t="n">
        <v>0.49</v>
      </c>
      <c r="V5" t="n">
        <v>0.9399999999999999</v>
      </c>
      <c r="W5" t="n">
        <v>0.36</v>
      </c>
      <c r="X5" t="n">
        <v>2</v>
      </c>
      <c r="Y5" t="n">
        <v>0.5</v>
      </c>
      <c r="Z5" t="n">
        <v>10</v>
      </c>
      <c r="AA5" t="n">
        <v>404.0429737320056</v>
      </c>
      <c r="AB5" t="n">
        <v>552.8294217780983</v>
      </c>
      <c r="AC5" t="n">
        <v>500.0681576645625</v>
      </c>
      <c r="AD5" t="n">
        <v>404042.9737320056</v>
      </c>
      <c r="AE5" t="n">
        <v>552829.4217780983</v>
      </c>
      <c r="AF5" t="n">
        <v>1.428397624720896e-06</v>
      </c>
      <c r="AG5" t="n">
        <v>0.4176041666666667</v>
      </c>
      <c r="AH5" t="n">
        <v>500068.1576645625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2.1202</v>
      </c>
      <c r="E2" t="n">
        <v>47.17</v>
      </c>
      <c r="F2" t="n">
        <v>40.96</v>
      </c>
      <c r="G2" t="n">
        <v>10.87</v>
      </c>
      <c r="H2" t="n">
        <v>0.2</v>
      </c>
      <c r="I2" t="n">
        <v>226</v>
      </c>
      <c r="J2" t="n">
        <v>89.87</v>
      </c>
      <c r="K2" t="n">
        <v>37.55</v>
      </c>
      <c r="L2" t="n">
        <v>1</v>
      </c>
      <c r="M2" t="n">
        <v>224</v>
      </c>
      <c r="N2" t="n">
        <v>11.32</v>
      </c>
      <c r="O2" t="n">
        <v>11317.98</v>
      </c>
      <c r="P2" t="n">
        <v>312.32</v>
      </c>
      <c r="Q2" t="n">
        <v>3665.25</v>
      </c>
      <c r="R2" t="n">
        <v>275.03</v>
      </c>
      <c r="S2" t="n">
        <v>60.59</v>
      </c>
      <c r="T2" t="n">
        <v>106387.85</v>
      </c>
      <c r="U2" t="n">
        <v>0.22</v>
      </c>
      <c r="V2" t="n">
        <v>0.84</v>
      </c>
      <c r="W2" t="n">
        <v>0.53</v>
      </c>
      <c r="X2" t="n">
        <v>6.57</v>
      </c>
      <c r="Y2" t="n">
        <v>0.5</v>
      </c>
      <c r="Z2" t="n">
        <v>10</v>
      </c>
      <c r="AA2" t="n">
        <v>512.4464277267994</v>
      </c>
      <c r="AB2" t="n">
        <v>701.151809956639</v>
      </c>
      <c r="AC2" t="n">
        <v>634.2348652871225</v>
      </c>
      <c r="AD2" t="n">
        <v>512446.4277267993</v>
      </c>
      <c r="AE2" t="n">
        <v>701151.809956639</v>
      </c>
      <c r="AF2" t="n">
        <v>1.264857568439569e-06</v>
      </c>
      <c r="AG2" t="n">
        <v>0.4913541666666667</v>
      </c>
      <c r="AH2" t="n">
        <v>634234.8652871224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2.4466</v>
      </c>
      <c r="E3" t="n">
        <v>40.87</v>
      </c>
      <c r="F3" t="n">
        <v>37.16</v>
      </c>
      <c r="G3" t="n">
        <v>23.72</v>
      </c>
      <c r="H3" t="n">
        <v>0.39</v>
      </c>
      <c r="I3" t="n">
        <v>94</v>
      </c>
      <c r="J3" t="n">
        <v>91.09999999999999</v>
      </c>
      <c r="K3" t="n">
        <v>37.55</v>
      </c>
      <c r="L3" t="n">
        <v>2</v>
      </c>
      <c r="M3" t="n">
        <v>13</v>
      </c>
      <c r="N3" t="n">
        <v>11.54</v>
      </c>
      <c r="O3" t="n">
        <v>11468.97</v>
      </c>
      <c r="P3" t="n">
        <v>241.73</v>
      </c>
      <c r="Q3" t="n">
        <v>3665.1</v>
      </c>
      <c r="R3" t="n">
        <v>147.5</v>
      </c>
      <c r="S3" t="n">
        <v>60.59</v>
      </c>
      <c r="T3" t="n">
        <v>43285.24</v>
      </c>
      <c r="U3" t="n">
        <v>0.41</v>
      </c>
      <c r="V3" t="n">
        <v>0.92</v>
      </c>
      <c r="W3" t="n">
        <v>0.42</v>
      </c>
      <c r="X3" t="n">
        <v>2.77</v>
      </c>
      <c r="Y3" t="n">
        <v>0.5</v>
      </c>
      <c r="Z3" t="n">
        <v>10</v>
      </c>
      <c r="AA3" t="n">
        <v>362.1941617175646</v>
      </c>
      <c r="AB3" t="n">
        <v>495.5700309406552</v>
      </c>
      <c r="AC3" t="n">
        <v>448.2735227245851</v>
      </c>
      <c r="AD3" t="n">
        <v>362194.1617175646</v>
      </c>
      <c r="AE3" t="n">
        <v>495570.0309406552</v>
      </c>
      <c r="AF3" t="n">
        <v>1.459579533508277e-06</v>
      </c>
      <c r="AG3" t="n">
        <v>0.4257291666666667</v>
      </c>
      <c r="AH3" t="n">
        <v>448273.5227245851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2.4481</v>
      </c>
      <c r="E4" t="n">
        <v>40.85</v>
      </c>
      <c r="F4" t="n">
        <v>37.15</v>
      </c>
      <c r="G4" t="n">
        <v>23.97</v>
      </c>
      <c r="H4" t="n">
        <v>0.57</v>
      </c>
      <c r="I4" t="n">
        <v>93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244.93</v>
      </c>
      <c r="Q4" t="n">
        <v>3664.96</v>
      </c>
      <c r="R4" t="n">
        <v>146.92</v>
      </c>
      <c r="S4" t="n">
        <v>60.59</v>
      </c>
      <c r="T4" t="n">
        <v>43000.81</v>
      </c>
      <c r="U4" t="n">
        <v>0.41</v>
      </c>
      <c r="V4" t="n">
        <v>0.92</v>
      </c>
      <c r="W4" t="n">
        <v>0.43</v>
      </c>
      <c r="X4" t="n">
        <v>2.76</v>
      </c>
      <c r="Y4" t="n">
        <v>0.5</v>
      </c>
      <c r="Z4" t="n">
        <v>10</v>
      </c>
      <c r="AA4" t="n">
        <v>365.1024734495344</v>
      </c>
      <c r="AB4" t="n">
        <v>499.5493113579946</v>
      </c>
      <c r="AC4" t="n">
        <v>451.8730262038488</v>
      </c>
      <c r="AD4" t="n">
        <v>365102.4734495344</v>
      </c>
      <c r="AE4" t="n">
        <v>499549.3113579946</v>
      </c>
      <c r="AF4" t="n">
        <v>1.4604743954801e-06</v>
      </c>
      <c r="AG4" t="n">
        <v>0.4255208333333333</v>
      </c>
      <c r="AH4" t="n">
        <v>451873.0262038488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1.4251</v>
      </c>
      <c r="E2" t="n">
        <v>70.17</v>
      </c>
      <c r="F2" t="n">
        <v>48.83</v>
      </c>
      <c r="G2" t="n">
        <v>6.05</v>
      </c>
      <c r="H2" t="n">
        <v>0.09</v>
      </c>
      <c r="I2" t="n">
        <v>484</v>
      </c>
      <c r="J2" t="n">
        <v>194.77</v>
      </c>
      <c r="K2" t="n">
        <v>54.38</v>
      </c>
      <c r="L2" t="n">
        <v>1</v>
      </c>
      <c r="M2" t="n">
        <v>482</v>
      </c>
      <c r="N2" t="n">
        <v>39.4</v>
      </c>
      <c r="O2" t="n">
        <v>24256.19</v>
      </c>
      <c r="P2" t="n">
        <v>667.6</v>
      </c>
      <c r="Q2" t="n">
        <v>3665.47</v>
      </c>
      <c r="R2" t="n">
        <v>533.22</v>
      </c>
      <c r="S2" t="n">
        <v>60.59</v>
      </c>
      <c r="T2" t="n">
        <v>234194.61</v>
      </c>
      <c r="U2" t="n">
        <v>0.11</v>
      </c>
      <c r="V2" t="n">
        <v>0.7</v>
      </c>
      <c r="W2" t="n">
        <v>0.9399999999999999</v>
      </c>
      <c r="X2" t="n">
        <v>14.44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2.0062</v>
      </c>
      <c r="E3" t="n">
        <v>49.84</v>
      </c>
      <c r="F3" t="n">
        <v>39.9</v>
      </c>
      <c r="G3" t="n">
        <v>12.53</v>
      </c>
      <c r="H3" t="n">
        <v>0.18</v>
      </c>
      <c r="I3" t="n">
        <v>191</v>
      </c>
      <c r="J3" t="n">
        <v>196.32</v>
      </c>
      <c r="K3" t="n">
        <v>54.38</v>
      </c>
      <c r="L3" t="n">
        <v>2</v>
      </c>
      <c r="M3" t="n">
        <v>189</v>
      </c>
      <c r="N3" t="n">
        <v>39.95</v>
      </c>
      <c r="O3" t="n">
        <v>24447.22</v>
      </c>
      <c r="P3" t="n">
        <v>528</v>
      </c>
      <c r="Q3" t="n">
        <v>3665.17</v>
      </c>
      <c r="R3" t="n">
        <v>240.27</v>
      </c>
      <c r="S3" t="n">
        <v>60.59</v>
      </c>
      <c r="T3" t="n">
        <v>89183.75</v>
      </c>
      <c r="U3" t="n">
        <v>0.25</v>
      </c>
      <c r="V3" t="n">
        <v>0.86</v>
      </c>
      <c r="W3" t="n">
        <v>0.47</v>
      </c>
      <c r="X3" t="n">
        <v>5.51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2.2322</v>
      </c>
      <c r="E4" t="n">
        <v>44.8</v>
      </c>
      <c r="F4" t="n">
        <v>37.73</v>
      </c>
      <c r="G4" t="n">
        <v>19.35</v>
      </c>
      <c r="H4" t="n">
        <v>0.27</v>
      </c>
      <c r="I4" t="n">
        <v>117</v>
      </c>
      <c r="J4" t="n">
        <v>197.88</v>
      </c>
      <c r="K4" t="n">
        <v>54.38</v>
      </c>
      <c r="L4" t="n">
        <v>3</v>
      </c>
      <c r="M4" t="n">
        <v>115</v>
      </c>
      <c r="N4" t="n">
        <v>40.5</v>
      </c>
      <c r="O4" t="n">
        <v>24639</v>
      </c>
      <c r="P4" t="n">
        <v>482.3</v>
      </c>
      <c r="Q4" t="n">
        <v>3664.94</v>
      </c>
      <c r="R4" t="n">
        <v>169.48</v>
      </c>
      <c r="S4" t="n">
        <v>60.59</v>
      </c>
      <c r="T4" t="n">
        <v>54162.33</v>
      </c>
      <c r="U4" t="n">
        <v>0.36</v>
      </c>
      <c r="V4" t="n">
        <v>0.91</v>
      </c>
      <c r="W4" t="n">
        <v>0.36</v>
      </c>
      <c r="X4" t="n">
        <v>3.34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2.3578</v>
      </c>
      <c r="E5" t="n">
        <v>42.41</v>
      </c>
      <c r="F5" t="n">
        <v>36.71</v>
      </c>
      <c r="G5" t="n">
        <v>26.86</v>
      </c>
      <c r="H5" t="n">
        <v>0.36</v>
      </c>
      <c r="I5" t="n">
        <v>82</v>
      </c>
      <c r="J5" t="n">
        <v>199.44</v>
      </c>
      <c r="K5" t="n">
        <v>54.38</v>
      </c>
      <c r="L5" t="n">
        <v>4</v>
      </c>
      <c r="M5" t="n">
        <v>80</v>
      </c>
      <c r="N5" t="n">
        <v>41.06</v>
      </c>
      <c r="O5" t="n">
        <v>24831.54</v>
      </c>
      <c r="P5" t="n">
        <v>451.57</v>
      </c>
      <c r="Q5" t="n">
        <v>3664.89</v>
      </c>
      <c r="R5" t="n">
        <v>136.11</v>
      </c>
      <c r="S5" t="n">
        <v>60.59</v>
      </c>
      <c r="T5" t="n">
        <v>37650.07</v>
      </c>
      <c r="U5" t="n">
        <v>0.45</v>
      </c>
      <c r="V5" t="n">
        <v>0.9399999999999999</v>
      </c>
      <c r="W5" t="n">
        <v>0.29</v>
      </c>
      <c r="X5" t="n">
        <v>2.32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2.4369</v>
      </c>
      <c r="E6" t="n">
        <v>41.04</v>
      </c>
      <c r="F6" t="n">
        <v>36.11</v>
      </c>
      <c r="G6" t="n">
        <v>34.94</v>
      </c>
      <c r="H6" t="n">
        <v>0.44</v>
      </c>
      <c r="I6" t="n">
        <v>62</v>
      </c>
      <c r="J6" t="n">
        <v>201.01</v>
      </c>
      <c r="K6" t="n">
        <v>54.38</v>
      </c>
      <c r="L6" t="n">
        <v>5</v>
      </c>
      <c r="M6" t="n">
        <v>60</v>
      </c>
      <c r="N6" t="n">
        <v>41.63</v>
      </c>
      <c r="O6" t="n">
        <v>25024.84</v>
      </c>
      <c r="P6" t="n">
        <v>424.9</v>
      </c>
      <c r="Q6" t="n">
        <v>3664.88</v>
      </c>
      <c r="R6" t="n">
        <v>116.54</v>
      </c>
      <c r="S6" t="n">
        <v>60.59</v>
      </c>
      <c r="T6" t="n">
        <v>27963.07</v>
      </c>
      <c r="U6" t="n">
        <v>0.52</v>
      </c>
      <c r="V6" t="n">
        <v>0.95</v>
      </c>
      <c r="W6" t="n">
        <v>0.27</v>
      </c>
      <c r="X6" t="n">
        <v>1.72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2.4856</v>
      </c>
      <c r="E7" t="n">
        <v>40.23</v>
      </c>
      <c r="F7" t="n">
        <v>35.81</v>
      </c>
      <c r="G7" t="n">
        <v>43.85</v>
      </c>
      <c r="H7" t="n">
        <v>0.53</v>
      </c>
      <c r="I7" t="n">
        <v>49</v>
      </c>
      <c r="J7" t="n">
        <v>202.58</v>
      </c>
      <c r="K7" t="n">
        <v>54.38</v>
      </c>
      <c r="L7" t="n">
        <v>6</v>
      </c>
      <c r="M7" t="n">
        <v>47</v>
      </c>
      <c r="N7" t="n">
        <v>42.2</v>
      </c>
      <c r="O7" t="n">
        <v>25218.93</v>
      </c>
      <c r="P7" t="n">
        <v>400.72</v>
      </c>
      <c r="Q7" t="n">
        <v>3664.89</v>
      </c>
      <c r="R7" t="n">
        <v>107.07</v>
      </c>
      <c r="S7" t="n">
        <v>60.59</v>
      </c>
      <c r="T7" t="n">
        <v>23293.26</v>
      </c>
      <c r="U7" t="n">
        <v>0.57</v>
      </c>
      <c r="V7" t="n">
        <v>0.96</v>
      </c>
      <c r="W7" t="n">
        <v>0.24</v>
      </c>
      <c r="X7" t="n">
        <v>1.42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2.5253</v>
      </c>
      <c r="E8" t="n">
        <v>39.6</v>
      </c>
      <c r="F8" t="n">
        <v>35.53</v>
      </c>
      <c r="G8" t="n">
        <v>53.29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28</v>
      </c>
      <c r="N8" t="n">
        <v>42.78</v>
      </c>
      <c r="O8" t="n">
        <v>25413.94</v>
      </c>
      <c r="P8" t="n">
        <v>374.73</v>
      </c>
      <c r="Q8" t="n">
        <v>3664.89</v>
      </c>
      <c r="R8" t="n">
        <v>97.39</v>
      </c>
      <c r="S8" t="n">
        <v>60.59</v>
      </c>
      <c r="T8" t="n">
        <v>18501.97</v>
      </c>
      <c r="U8" t="n">
        <v>0.62</v>
      </c>
      <c r="V8" t="n">
        <v>0.97</v>
      </c>
      <c r="W8" t="n">
        <v>0.24</v>
      </c>
      <c r="X8" t="n">
        <v>1.14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2.5334</v>
      </c>
      <c r="E9" t="n">
        <v>39.47</v>
      </c>
      <c r="F9" t="n">
        <v>35.48</v>
      </c>
      <c r="G9" t="n">
        <v>56.02</v>
      </c>
      <c r="H9" t="n">
        <v>0.6899999999999999</v>
      </c>
      <c r="I9" t="n">
        <v>38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370.74</v>
      </c>
      <c r="Q9" t="n">
        <v>3664.94</v>
      </c>
      <c r="R9" t="n">
        <v>94.55</v>
      </c>
      <c r="S9" t="n">
        <v>60.59</v>
      </c>
      <c r="T9" t="n">
        <v>17087.72</v>
      </c>
      <c r="U9" t="n">
        <v>0.64</v>
      </c>
      <c r="V9" t="n">
        <v>0.97</v>
      </c>
      <c r="W9" t="n">
        <v>0.27</v>
      </c>
      <c r="X9" t="n">
        <v>1.09</v>
      </c>
      <c r="Y9" t="n">
        <v>0.5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2.1202</v>
      </c>
      <c r="E10" t="n">
        <v>47.17</v>
      </c>
      <c r="F10" t="n">
        <v>40.96</v>
      </c>
      <c r="G10" t="n">
        <v>10.87</v>
      </c>
      <c r="H10" t="n">
        <v>0.2</v>
      </c>
      <c r="I10" t="n">
        <v>226</v>
      </c>
      <c r="J10" t="n">
        <v>89.87</v>
      </c>
      <c r="K10" t="n">
        <v>37.55</v>
      </c>
      <c r="L10" t="n">
        <v>1</v>
      </c>
      <c r="M10" t="n">
        <v>224</v>
      </c>
      <c r="N10" t="n">
        <v>11.32</v>
      </c>
      <c r="O10" t="n">
        <v>11317.98</v>
      </c>
      <c r="P10" t="n">
        <v>312.32</v>
      </c>
      <c r="Q10" t="n">
        <v>3665.25</v>
      </c>
      <c r="R10" t="n">
        <v>275.03</v>
      </c>
      <c r="S10" t="n">
        <v>60.59</v>
      </c>
      <c r="T10" t="n">
        <v>106387.85</v>
      </c>
      <c r="U10" t="n">
        <v>0.22</v>
      </c>
      <c r="V10" t="n">
        <v>0.84</v>
      </c>
      <c r="W10" t="n">
        <v>0.53</v>
      </c>
      <c r="X10" t="n">
        <v>6.57</v>
      </c>
      <c r="Y10" t="n">
        <v>0.5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2.4466</v>
      </c>
      <c r="E11" t="n">
        <v>40.87</v>
      </c>
      <c r="F11" t="n">
        <v>37.16</v>
      </c>
      <c r="G11" t="n">
        <v>23.72</v>
      </c>
      <c r="H11" t="n">
        <v>0.39</v>
      </c>
      <c r="I11" t="n">
        <v>94</v>
      </c>
      <c r="J11" t="n">
        <v>91.09999999999999</v>
      </c>
      <c r="K11" t="n">
        <v>37.55</v>
      </c>
      <c r="L11" t="n">
        <v>2</v>
      </c>
      <c r="M11" t="n">
        <v>13</v>
      </c>
      <c r="N11" t="n">
        <v>11.54</v>
      </c>
      <c r="O11" t="n">
        <v>11468.97</v>
      </c>
      <c r="P11" t="n">
        <v>241.73</v>
      </c>
      <c r="Q11" t="n">
        <v>3665.1</v>
      </c>
      <c r="R11" t="n">
        <v>147.5</v>
      </c>
      <c r="S11" t="n">
        <v>60.59</v>
      </c>
      <c r="T11" t="n">
        <v>43285.24</v>
      </c>
      <c r="U11" t="n">
        <v>0.41</v>
      </c>
      <c r="V11" t="n">
        <v>0.92</v>
      </c>
      <c r="W11" t="n">
        <v>0.42</v>
      </c>
      <c r="X11" t="n">
        <v>2.77</v>
      </c>
      <c r="Y11" t="n">
        <v>0.5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2.4481</v>
      </c>
      <c r="E12" t="n">
        <v>40.85</v>
      </c>
      <c r="F12" t="n">
        <v>37.15</v>
      </c>
      <c r="G12" t="n">
        <v>23.97</v>
      </c>
      <c r="H12" t="n">
        <v>0.57</v>
      </c>
      <c r="I12" t="n">
        <v>93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244.93</v>
      </c>
      <c r="Q12" t="n">
        <v>3664.96</v>
      </c>
      <c r="R12" t="n">
        <v>146.92</v>
      </c>
      <c r="S12" t="n">
        <v>60.59</v>
      </c>
      <c r="T12" t="n">
        <v>43000.81</v>
      </c>
      <c r="U12" t="n">
        <v>0.41</v>
      </c>
      <c r="V12" t="n">
        <v>0.92</v>
      </c>
      <c r="W12" t="n">
        <v>0.43</v>
      </c>
      <c r="X12" t="n">
        <v>2.76</v>
      </c>
      <c r="Y12" t="n">
        <v>0.5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2.2751</v>
      </c>
      <c r="E13" t="n">
        <v>43.95</v>
      </c>
      <c r="F13" t="n">
        <v>39.4</v>
      </c>
      <c r="G13" t="n">
        <v>13.59</v>
      </c>
      <c r="H13" t="n">
        <v>0.24</v>
      </c>
      <c r="I13" t="n">
        <v>174</v>
      </c>
      <c r="J13" t="n">
        <v>71.52</v>
      </c>
      <c r="K13" t="n">
        <v>32.27</v>
      </c>
      <c r="L13" t="n">
        <v>1</v>
      </c>
      <c r="M13" t="n">
        <v>172</v>
      </c>
      <c r="N13" t="n">
        <v>8.25</v>
      </c>
      <c r="O13" t="n">
        <v>9054.6</v>
      </c>
      <c r="P13" t="n">
        <v>240.58</v>
      </c>
      <c r="Q13" t="n">
        <v>3665.08</v>
      </c>
      <c r="R13" t="n">
        <v>224.08</v>
      </c>
      <c r="S13" t="n">
        <v>60.59</v>
      </c>
      <c r="T13" t="n">
        <v>81177.25</v>
      </c>
      <c r="U13" t="n">
        <v>0.27</v>
      </c>
      <c r="V13" t="n">
        <v>0.87</v>
      </c>
      <c r="W13" t="n">
        <v>0.44</v>
      </c>
      <c r="X13" t="n">
        <v>5.01</v>
      </c>
      <c r="Y13" t="n">
        <v>0.5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2.389</v>
      </c>
      <c r="E14" t="n">
        <v>41.86</v>
      </c>
      <c r="F14" t="n">
        <v>38.09</v>
      </c>
      <c r="G14" t="n">
        <v>18.43</v>
      </c>
      <c r="H14" t="n">
        <v>0.48</v>
      </c>
      <c r="I14" t="n">
        <v>124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218.4</v>
      </c>
      <c r="Q14" t="n">
        <v>3665.09</v>
      </c>
      <c r="R14" t="n">
        <v>175.85</v>
      </c>
      <c r="S14" t="n">
        <v>60.59</v>
      </c>
      <c r="T14" t="n">
        <v>57307.99</v>
      </c>
      <c r="U14" t="n">
        <v>0.34</v>
      </c>
      <c r="V14" t="n">
        <v>0.9</v>
      </c>
      <c r="W14" t="n">
        <v>0.53</v>
      </c>
      <c r="X14" t="n">
        <v>3.7</v>
      </c>
      <c r="Y14" t="n">
        <v>0.5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2.1654</v>
      </c>
      <c r="E15" t="n">
        <v>46.18</v>
      </c>
      <c r="F15" t="n">
        <v>41.75</v>
      </c>
      <c r="G15" t="n">
        <v>10.18</v>
      </c>
      <c r="H15" t="n">
        <v>0.43</v>
      </c>
      <c r="I15" t="n">
        <v>246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163.54</v>
      </c>
      <c r="Q15" t="n">
        <v>3665.07</v>
      </c>
      <c r="R15" t="n">
        <v>289.81</v>
      </c>
      <c r="S15" t="n">
        <v>60.59</v>
      </c>
      <c r="T15" t="n">
        <v>113679.95</v>
      </c>
      <c r="U15" t="n">
        <v>0.21</v>
      </c>
      <c r="V15" t="n">
        <v>0.82</v>
      </c>
      <c r="W15" t="n">
        <v>0.89</v>
      </c>
      <c r="X15" t="n">
        <v>7.36</v>
      </c>
      <c r="Y15" t="n">
        <v>0.5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1.7443</v>
      </c>
      <c r="E16" t="n">
        <v>57.33</v>
      </c>
      <c r="F16" t="n">
        <v>44.85</v>
      </c>
      <c r="G16" t="n">
        <v>7.58</v>
      </c>
      <c r="H16" t="n">
        <v>0.12</v>
      </c>
      <c r="I16" t="n">
        <v>355</v>
      </c>
      <c r="J16" t="n">
        <v>141.81</v>
      </c>
      <c r="K16" t="n">
        <v>47.83</v>
      </c>
      <c r="L16" t="n">
        <v>1</v>
      </c>
      <c r="M16" t="n">
        <v>353</v>
      </c>
      <c r="N16" t="n">
        <v>22.98</v>
      </c>
      <c r="O16" t="n">
        <v>17723.39</v>
      </c>
      <c r="P16" t="n">
        <v>490.89</v>
      </c>
      <c r="Q16" t="n">
        <v>3665.49</v>
      </c>
      <c r="R16" t="n">
        <v>402.23</v>
      </c>
      <c r="S16" t="n">
        <v>60.59</v>
      </c>
      <c r="T16" t="n">
        <v>169342.93</v>
      </c>
      <c r="U16" t="n">
        <v>0.15</v>
      </c>
      <c r="V16" t="n">
        <v>0.77</v>
      </c>
      <c r="W16" t="n">
        <v>0.73</v>
      </c>
      <c r="X16" t="n">
        <v>10.45</v>
      </c>
      <c r="Y16" t="n">
        <v>0.5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2.2264</v>
      </c>
      <c r="E17" t="n">
        <v>44.92</v>
      </c>
      <c r="F17" t="n">
        <v>38.53</v>
      </c>
      <c r="G17" t="n">
        <v>16.05</v>
      </c>
      <c r="H17" t="n">
        <v>0.25</v>
      </c>
      <c r="I17" t="n">
        <v>144</v>
      </c>
      <c r="J17" t="n">
        <v>143.17</v>
      </c>
      <c r="K17" t="n">
        <v>47.83</v>
      </c>
      <c r="L17" t="n">
        <v>2</v>
      </c>
      <c r="M17" t="n">
        <v>142</v>
      </c>
      <c r="N17" t="n">
        <v>23.34</v>
      </c>
      <c r="O17" t="n">
        <v>17891.86</v>
      </c>
      <c r="P17" t="n">
        <v>397.15</v>
      </c>
      <c r="Q17" t="n">
        <v>3665.04</v>
      </c>
      <c r="R17" t="n">
        <v>195.68</v>
      </c>
      <c r="S17" t="n">
        <v>60.59</v>
      </c>
      <c r="T17" t="n">
        <v>67126.53</v>
      </c>
      <c r="U17" t="n">
        <v>0.31</v>
      </c>
      <c r="V17" t="n">
        <v>0.89</v>
      </c>
      <c r="W17" t="n">
        <v>0.4</v>
      </c>
      <c r="X17" t="n">
        <v>4.14</v>
      </c>
      <c r="Y17" t="n">
        <v>0.5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2.4121</v>
      </c>
      <c r="E18" t="n">
        <v>41.46</v>
      </c>
      <c r="F18" t="n">
        <v>36.77</v>
      </c>
      <c r="G18" t="n">
        <v>25.96</v>
      </c>
      <c r="H18" t="n">
        <v>0.37</v>
      </c>
      <c r="I18" t="n">
        <v>85</v>
      </c>
      <c r="J18" t="n">
        <v>144.54</v>
      </c>
      <c r="K18" t="n">
        <v>47.83</v>
      </c>
      <c r="L18" t="n">
        <v>3</v>
      </c>
      <c r="M18" t="n">
        <v>83</v>
      </c>
      <c r="N18" t="n">
        <v>23.71</v>
      </c>
      <c r="O18" t="n">
        <v>18060.85</v>
      </c>
      <c r="P18" t="n">
        <v>351.64</v>
      </c>
      <c r="Q18" t="n">
        <v>3664.86</v>
      </c>
      <c r="R18" t="n">
        <v>138.5</v>
      </c>
      <c r="S18" t="n">
        <v>60.59</v>
      </c>
      <c r="T18" t="n">
        <v>38827.91</v>
      </c>
      <c r="U18" t="n">
        <v>0.44</v>
      </c>
      <c r="V18" t="n">
        <v>0.93</v>
      </c>
      <c r="W18" t="n">
        <v>0.3</v>
      </c>
      <c r="X18" t="n">
        <v>2.39</v>
      </c>
      <c r="Y18" t="n">
        <v>0.5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2.5066</v>
      </c>
      <c r="E19" t="n">
        <v>39.9</v>
      </c>
      <c r="F19" t="n">
        <v>35.99</v>
      </c>
      <c r="G19" t="n">
        <v>37.23</v>
      </c>
      <c r="H19" t="n">
        <v>0.49</v>
      </c>
      <c r="I19" t="n">
        <v>58</v>
      </c>
      <c r="J19" t="n">
        <v>145.92</v>
      </c>
      <c r="K19" t="n">
        <v>47.83</v>
      </c>
      <c r="L19" t="n">
        <v>4</v>
      </c>
      <c r="M19" t="n">
        <v>49</v>
      </c>
      <c r="N19" t="n">
        <v>24.09</v>
      </c>
      <c r="O19" t="n">
        <v>18230.35</v>
      </c>
      <c r="P19" t="n">
        <v>312.79</v>
      </c>
      <c r="Q19" t="n">
        <v>3664.86</v>
      </c>
      <c r="R19" t="n">
        <v>112.54</v>
      </c>
      <c r="S19" t="n">
        <v>60.59</v>
      </c>
      <c r="T19" t="n">
        <v>25985.52</v>
      </c>
      <c r="U19" t="n">
        <v>0.54</v>
      </c>
      <c r="V19" t="n">
        <v>0.95</v>
      </c>
      <c r="W19" t="n">
        <v>0.27</v>
      </c>
      <c r="X19" t="n">
        <v>1.6</v>
      </c>
      <c r="Y19" t="n">
        <v>0.5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2.5121</v>
      </c>
      <c r="E20" t="n">
        <v>39.81</v>
      </c>
      <c r="F20" t="n">
        <v>36.02</v>
      </c>
      <c r="G20" t="n">
        <v>40.02</v>
      </c>
      <c r="H20" t="n">
        <v>0.6</v>
      </c>
      <c r="I20" t="n">
        <v>54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308.88</v>
      </c>
      <c r="Q20" t="n">
        <v>3664.96</v>
      </c>
      <c r="R20" t="n">
        <v>111.66</v>
      </c>
      <c r="S20" t="n">
        <v>60.59</v>
      </c>
      <c r="T20" t="n">
        <v>25564.43</v>
      </c>
      <c r="U20" t="n">
        <v>0.54</v>
      </c>
      <c r="V20" t="n">
        <v>0.95</v>
      </c>
      <c r="W20" t="n">
        <v>0.32</v>
      </c>
      <c r="X20" t="n">
        <v>1.63</v>
      </c>
      <c r="Y20" t="n">
        <v>0.5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1.5261</v>
      </c>
      <c r="E21" t="n">
        <v>65.53</v>
      </c>
      <c r="F21" t="n">
        <v>47.46</v>
      </c>
      <c r="G21" t="n">
        <v>6.47</v>
      </c>
      <c r="H21" t="n">
        <v>0.1</v>
      </c>
      <c r="I21" t="n">
        <v>440</v>
      </c>
      <c r="J21" t="n">
        <v>176.73</v>
      </c>
      <c r="K21" t="n">
        <v>52.44</v>
      </c>
      <c r="L21" t="n">
        <v>1</v>
      </c>
      <c r="M21" t="n">
        <v>438</v>
      </c>
      <c r="N21" t="n">
        <v>33.29</v>
      </c>
      <c r="O21" t="n">
        <v>22031.19</v>
      </c>
      <c r="P21" t="n">
        <v>607.16</v>
      </c>
      <c r="Q21" t="n">
        <v>3665.58</v>
      </c>
      <c r="R21" t="n">
        <v>488.12</v>
      </c>
      <c r="S21" t="n">
        <v>60.59</v>
      </c>
      <c r="T21" t="n">
        <v>211865.8</v>
      </c>
      <c r="U21" t="n">
        <v>0.12</v>
      </c>
      <c r="V21" t="n">
        <v>0.72</v>
      </c>
      <c r="W21" t="n">
        <v>0.87</v>
      </c>
      <c r="X21" t="n">
        <v>13.07</v>
      </c>
      <c r="Y21" t="n">
        <v>0.5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2.0806</v>
      </c>
      <c r="E22" t="n">
        <v>48.06</v>
      </c>
      <c r="F22" t="n">
        <v>39.42</v>
      </c>
      <c r="G22" t="n">
        <v>13.52</v>
      </c>
      <c r="H22" t="n">
        <v>0.2</v>
      </c>
      <c r="I22" t="n">
        <v>175</v>
      </c>
      <c r="J22" t="n">
        <v>178.21</v>
      </c>
      <c r="K22" t="n">
        <v>52.44</v>
      </c>
      <c r="L22" t="n">
        <v>2</v>
      </c>
      <c r="M22" t="n">
        <v>173</v>
      </c>
      <c r="N22" t="n">
        <v>33.77</v>
      </c>
      <c r="O22" t="n">
        <v>22213.89</v>
      </c>
      <c r="P22" t="n">
        <v>484.56</v>
      </c>
      <c r="Q22" t="n">
        <v>3665.12</v>
      </c>
      <c r="R22" t="n">
        <v>224.74</v>
      </c>
      <c r="S22" t="n">
        <v>60.59</v>
      </c>
      <c r="T22" t="n">
        <v>81497.87</v>
      </c>
      <c r="U22" t="n">
        <v>0.27</v>
      </c>
      <c r="V22" t="n">
        <v>0.87</v>
      </c>
      <c r="W22" t="n">
        <v>0.45</v>
      </c>
      <c r="X22" t="n">
        <v>5.03</v>
      </c>
      <c r="Y22" t="n">
        <v>0.5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2.291</v>
      </c>
      <c r="E23" t="n">
        <v>43.65</v>
      </c>
      <c r="F23" t="n">
        <v>37.42</v>
      </c>
      <c r="G23" t="n">
        <v>20.99</v>
      </c>
      <c r="H23" t="n">
        <v>0.3</v>
      </c>
      <c r="I23" t="n">
        <v>107</v>
      </c>
      <c r="J23" t="n">
        <v>179.7</v>
      </c>
      <c r="K23" t="n">
        <v>52.44</v>
      </c>
      <c r="L23" t="n">
        <v>3</v>
      </c>
      <c r="M23" t="n">
        <v>105</v>
      </c>
      <c r="N23" t="n">
        <v>34.26</v>
      </c>
      <c r="O23" t="n">
        <v>22397.24</v>
      </c>
      <c r="P23" t="n">
        <v>441.18</v>
      </c>
      <c r="Q23" t="n">
        <v>3664.98</v>
      </c>
      <c r="R23" t="n">
        <v>159.61</v>
      </c>
      <c r="S23" t="n">
        <v>60.59</v>
      </c>
      <c r="T23" t="n">
        <v>49273.87</v>
      </c>
      <c r="U23" t="n">
        <v>0.38</v>
      </c>
      <c r="V23" t="n">
        <v>0.92</v>
      </c>
      <c r="W23" t="n">
        <v>0.33</v>
      </c>
      <c r="X23" t="n">
        <v>3.04</v>
      </c>
      <c r="Y23" t="n">
        <v>0.5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2.4039</v>
      </c>
      <c r="E24" t="n">
        <v>41.6</v>
      </c>
      <c r="F24" t="n">
        <v>36.51</v>
      </c>
      <c r="G24" t="n">
        <v>29.21</v>
      </c>
      <c r="H24" t="n">
        <v>0.39</v>
      </c>
      <c r="I24" t="n">
        <v>75</v>
      </c>
      <c r="J24" t="n">
        <v>181.19</v>
      </c>
      <c r="K24" t="n">
        <v>52.44</v>
      </c>
      <c r="L24" t="n">
        <v>4</v>
      </c>
      <c r="M24" t="n">
        <v>73</v>
      </c>
      <c r="N24" t="n">
        <v>34.75</v>
      </c>
      <c r="O24" t="n">
        <v>22581.25</v>
      </c>
      <c r="P24" t="n">
        <v>409.56</v>
      </c>
      <c r="Q24" t="n">
        <v>3665.04</v>
      </c>
      <c r="R24" t="n">
        <v>129.71</v>
      </c>
      <c r="S24" t="n">
        <v>60.59</v>
      </c>
      <c r="T24" t="n">
        <v>34486.07</v>
      </c>
      <c r="U24" t="n">
        <v>0.47</v>
      </c>
      <c r="V24" t="n">
        <v>0.9399999999999999</v>
      </c>
      <c r="W24" t="n">
        <v>0.29</v>
      </c>
      <c r="X24" t="n">
        <v>2.12</v>
      </c>
      <c r="Y24" t="n">
        <v>0.5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2.4817</v>
      </c>
      <c r="E25" t="n">
        <v>40.3</v>
      </c>
      <c r="F25" t="n">
        <v>35.88</v>
      </c>
      <c r="G25" t="n">
        <v>38.45</v>
      </c>
      <c r="H25" t="n">
        <v>0.49</v>
      </c>
      <c r="I25" t="n">
        <v>56</v>
      </c>
      <c r="J25" t="n">
        <v>182.69</v>
      </c>
      <c r="K25" t="n">
        <v>52.44</v>
      </c>
      <c r="L25" t="n">
        <v>5</v>
      </c>
      <c r="M25" t="n">
        <v>54</v>
      </c>
      <c r="N25" t="n">
        <v>35.25</v>
      </c>
      <c r="O25" t="n">
        <v>22766.06</v>
      </c>
      <c r="P25" t="n">
        <v>378.55</v>
      </c>
      <c r="Q25" t="n">
        <v>3664.98</v>
      </c>
      <c r="R25" t="n">
        <v>108.96</v>
      </c>
      <c r="S25" t="n">
        <v>60.59</v>
      </c>
      <c r="T25" t="n">
        <v>24204.41</v>
      </c>
      <c r="U25" t="n">
        <v>0.5600000000000001</v>
      </c>
      <c r="V25" t="n">
        <v>0.96</v>
      </c>
      <c r="W25" t="n">
        <v>0.26</v>
      </c>
      <c r="X25" t="n">
        <v>1.5</v>
      </c>
      <c r="Y25" t="n">
        <v>0.5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2.5219</v>
      </c>
      <c r="E26" t="n">
        <v>39.65</v>
      </c>
      <c r="F26" t="n">
        <v>35.67</v>
      </c>
      <c r="G26" t="n">
        <v>48.64</v>
      </c>
      <c r="H26" t="n">
        <v>0.58</v>
      </c>
      <c r="I26" t="n">
        <v>44</v>
      </c>
      <c r="J26" t="n">
        <v>184.19</v>
      </c>
      <c r="K26" t="n">
        <v>52.44</v>
      </c>
      <c r="L26" t="n">
        <v>6</v>
      </c>
      <c r="M26" t="n">
        <v>23</v>
      </c>
      <c r="N26" t="n">
        <v>35.75</v>
      </c>
      <c r="O26" t="n">
        <v>22951.43</v>
      </c>
      <c r="P26" t="n">
        <v>351.95</v>
      </c>
      <c r="Q26" t="n">
        <v>3664.97</v>
      </c>
      <c r="R26" t="n">
        <v>101.65</v>
      </c>
      <c r="S26" t="n">
        <v>60.59</v>
      </c>
      <c r="T26" t="n">
        <v>20608.79</v>
      </c>
      <c r="U26" t="n">
        <v>0.6</v>
      </c>
      <c r="V26" t="n">
        <v>0.96</v>
      </c>
      <c r="W26" t="n">
        <v>0.26</v>
      </c>
      <c r="X26" t="n">
        <v>1.28</v>
      </c>
      <c r="Y26" t="n">
        <v>0.5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2.5307</v>
      </c>
      <c r="E27" t="n">
        <v>39.51</v>
      </c>
      <c r="F27" t="n">
        <v>35.6</v>
      </c>
      <c r="G27" t="n">
        <v>50.86</v>
      </c>
      <c r="H27" t="n">
        <v>0.67</v>
      </c>
      <c r="I27" t="n">
        <v>42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349.43</v>
      </c>
      <c r="Q27" t="n">
        <v>3664.97</v>
      </c>
      <c r="R27" t="n">
        <v>98.42</v>
      </c>
      <c r="S27" t="n">
        <v>60.59</v>
      </c>
      <c r="T27" t="n">
        <v>19003.09</v>
      </c>
      <c r="U27" t="n">
        <v>0.62</v>
      </c>
      <c r="V27" t="n">
        <v>0.96</v>
      </c>
      <c r="W27" t="n">
        <v>0.28</v>
      </c>
      <c r="X27" t="n">
        <v>1.21</v>
      </c>
      <c r="Y27" t="n">
        <v>0.5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1.9568</v>
      </c>
      <c r="E28" t="n">
        <v>51.1</v>
      </c>
      <c r="F28" t="n">
        <v>45.38</v>
      </c>
      <c r="G28" t="n">
        <v>7.42</v>
      </c>
      <c r="H28" t="n">
        <v>0.64</v>
      </c>
      <c r="I28" t="n">
        <v>367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132.23</v>
      </c>
      <c r="Q28" t="n">
        <v>3665.46</v>
      </c>
      <c r="R28" t="n">
        <v>402.56</v>
      </c>
      <c r="S28" t="n">
        <v>60.59</v>
      </c>
      <c r="T28" t="n">
        <v>169450.07</v>
      </c>
      <c r="U28" t="n">
        <v>0.15</v>
      </c>
      <c r="V28" t="n">
        <v>0.76</v>
      </c>
      <c r="W28" t="n">
        <v>1.24</v>
      </c>
      <c r="X28" t="n">
        <v>10.99</v>
      </c>
      <c r="Y28" t="n">
        <v>0.5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2.0513</v>
      </c>
      <c r="E29" t="n">
        <v>48.75</v>
      </c>
      <c r="F29" t="n">
        <v>41.64</v>
      </c>
      <c r="G29" t="n">
        <v>10.03</v>
      </c>
      <c r="H29" t="n">
        <v>0.18</v>
      </c>
      <c r="I29" t="n">
        <v>249</v>
      </c>
      <c r="J29" t="n">
        <v>98.70999999999999</v>
      </c>
      <c r="K29" t="n">
        <v>39.72</v>
      </c>
      <c r="L29" t="n">
        <v>1</v>
      </c>
      <c r="M29" t="n">
        <v>247</v>
      </c>
      <c r="N29" t="n">
        <v>12.99</v>
      </c>
      <c r="O29" t="n">
        <v>12407.75</v>
      </c>
      <c r="P29" t="n">
        <v>343.98</v>
      </c>
      <c r="Q29" t="n">
        <v>3665.26</v>
      </c>
      <c r="R29" t="n">
        <v>297.58</v>
      </c>
      <c r="S29" t="n">
        <v>60.59</v>
      </c>
      <c r="T29" t="n">
        <v>117547.62</v>
      </c>
      <c r="U29" t="n">
        <v>0.2</v>
      </c>
      <c r="V29" t="n">
        <v>0.82</v>
      </c>
      <c r="W29" t="n">
        <v>0.57</v>
      </c>
      <c r="X29" t="n">
        <v>7.25</v>
      </c>
      <c r="Y29" t="n">
        <v>0.5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2.4314</v>
      </c>
      <c r="E30" t="n">
        <v>41.13</v>
      </c>
      <c r="F30" t="n">
        <v>37.15</v>
      </c>
      <c r="G30" t="n">
        <v>22.98</v>
      </c>
      <c r="H30" t="n">
        <v>0.35</v>
      </c>
      <c r="I30" t="n">
        <v>97</v>
      </c>
      <c r="J30" t="n">
        <v>99.95</v>
      </c>
      <c r="K30" t="n">
        <v>39.72</v>
      </c>
      <c r="L30" t="n">
        <v>2</v>
      </c>
      <c r="M30" t="n">
        <v>90</v>
      </c>
      <c r="N30" t="n">
        <v>13.24</v>
      </c>
      <c r="O30" t="n">
        <v>12561.45</v>
      </c>
      <c r="P30" t="n">
        <v>265.73</v>
      </c>
      <c r="Q30" t="n">
        <v>3664.95</v>
      </c>
      <c r="R30" t="n">
        <v>150.27</v>
      </c>
      <c r="S30" t="n">
        <v>60.59</v>
      </c>
      <c r="T30" t="n">
        <v>44653.59</v>
      </c>
      <c r="U30" t="n">
        <v>0.4</v>
      </c>
      <c r="V30" t="n">
        <v>0.92</v>
      </c>
      <c r="W30" t="n">
        <v>0.33</v>
      </c>
      <c r="X30" t="n">
        <v>2.76</v>
      </c>
      <c r="Y30" t="n">
        <v>0.5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2.4664</v>
      </c>
      <c r="E31" t="n">
        <v>40.54</v>
      </c>
      <c r="F31" t="n">
        <v>36.85</v>
      </c>
      <c r="G31" t="n">
        <v>26.64</v>
      </c>
      <c r="H31" t="n">
        <v>0.52</v>
      </c>
      <c r="I31" t="n">
        <v>83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255.06</v>
      </c>
      <c r="Q31" t="n">
        <v>3664.89</v>
      </c>
      <c r="R31" t="n">
        <v>137.3</v>
      </c>
      <c r="S31" t="n">
        <v>60.59</v>
      </c>
      <c r="T31" t="n">
        <v>38241.31</v>
      </c>
      <c r="U31" t="n">
        <v>0.44</v>
      </c>
      <c r="V31" t="n">
        <v>0.93</v>
      </c>
      <c r="W31" t="n">
        <v>0.41</v>
      </c>
      <c r="X31" t="n">
        <v>2.46</v>
      </c>
      <c r="Y31" t="n">
        <v>0.5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1.8606</v>
      </c>
      <c r="E32" t="n">
        <v>53.75</v>
      </c>
      <c r="F32" t="n">
        <v>43.59</v>
      </c>
      <c r="G32" t="n">
        <v>8.33</v>
      </c>
      <c r="H32" t="n">
        <v>0.14</v>
      </c>
      <c r="I32" t="n">
        <v>314</v>
      </c>
      <c r="J32" t="n">
        <v>124.63</v>
      </c>
      <c r="K32" t="n">
        <v>45</v>
      </c>
      <c r="L32" t="n">
        <v>1</v>
      </c>
      <c r="M32" t="n">
        <v>312</v>
      </c>
      <c r="N32" t="n">
        <v>18.64</v>
      </c>
      <c r="O32" t="n">
        <v>15605.44</v>
      </c>
      <c r="P32" t="n">
        <v>433.51</v>
      </c>
      <c r="Q32" t="n">
        <v>3665.34</v>
      </c>
      <c r="R32" t="n">
        <v>361.17</v>
      </c>
      <c r="S32" t="n">
        <v>60.59</v>
      </c>
      <c r="T32" t="n">
        <v>149018.76</v>
      </c>
      <c r="U32" t="n">
        <v>0.17</v>
      </c>
      <c r="V32" t="n">
        <v>0.79</v>
      </c>
      <c r="W32" t="n">
        <v>0.67</v>
      </c>
      <c r="X32" t="n">
        <v>9.199999999999999</v>
      </c>
      <c r="Y32" t="n">
        <v>0.5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2.3076</v>
      </c>
      <c r="E33" t="n">
        <v>43.34</v>
      </c>
      <c r="F33" t="n">
        <v>37.98</v>
      </c>
      <c r="G33" t="n">
        <v>18.09</v>
      </c>
      <c r="H33" t="n">
        <v>0.28</v>
      </c>
      <c r="I33" t="n">
        <v>126</v>
      </c>
      <c r="J33" t="n">
        <v>125.95</v>
      </c>
      <c r="K33" t="n">
        <v>45</v>
      </c>
      <c r="L33" t="n">
        <v>2</v>
      </c>
      <c r="M33" t="n">
        <v>124</v>
      </c>
      <c r="N33" t="n">
        <v>18.95</v>
      </c>
      <c r="O33" t="n">
        <v>15767.7</v>
      </c>
      <c r="P33" t="n">
        <v>348.32</v>
      </c>
      <c r="Q33" t="n">
        <v>3665.04</v>
      </c>
      <c r="R33" t="n">
        <v>178.01</v>
      </c>
      <c r="S33" t="n">
        <v>60.59</v>
      </c>
      <c r="T33" t="n">
        <v>58380.98</v>
      </c>
      <c r="U33" t="n">
        <v>0.34</v>
      </c>
      <c r="V33" t="n">
        <v>0.9</v>
      </c>
      <c r="W33" t="n">
        <v>0.36</v>
      </c>
      <c r="X33" t="n">
        <v>3.59</v>
      </c>
      <c r="Y33" t="n">
        <v>0.5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2.4723</v>
      </c>
      <c r="E34" t="n">
        <v>40.45</v>
      </c>
      <c r="F34" t="n">
        <v>36.45</v>
      </c>
      <c r="G34" t="n">
        <v>29.96</v>
      </c>
      <c r="H34" t="n">
        <v>0.42</v>
      </c>
      <c r="I34" t="n">
        <v>73</v>
      </c>
      <c r="J34" t="n">
        <v>127.27</v>
      </c>
      <c r="K34" t="n">
        <v>45</v>
      </c>
      <c r="L34" t="n">
        <v>3</v>
      </c>
      <c r="M34" t="n">
        <v>71</v>
      </c>
      <c r="N34" t="n">
        <v>19.27</v>
      </c>
      <c r="O34" t="n">
        <v>15930.42</v>
      </c>
      <c r="P34" t="n">
        <v>300.61</v>
      </c>
      <c r="Q34" t="n">
        <v>3664.85</v>
      </c>
      <c r="R34" t="n">
        <v>127.73</v>
      </c>
      <c r="S34" t="n">
        <v>60.59</v>
      </c>
      <c r="T34" t="n">
        <v>33506.55</v>
      </c>
      <c r="U34" t="n">
        <v>0.47</v>
      </c>
      <c r="V34" t="n">
        <v>0.9399999999999999</v>
      </c>
      <c r="W34" t="n">
        <v>0.28</v>
      </c>
      <c r="X34" t="n">
        <v>2.06</v>
      </c>
      <c r="Y34" t="n">
        <v>0.5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2.4994</v>
      </c>
      <c r="E35" t="n">
        <v>40.01</v>
      </c>
      <c r="F35" t="n">
        <v>36.27</v>
      </c>
      <c r="G35" t="n">
        <v>34.54</v>
      </c>
      <c r="H35" t="n">
        <v>0.55</v>
      </c>
      <c r="I35" t="n">
        <v>63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287.77</v>
      </c>
      <c r="Q35" t="n">
        <v>3664.99</v>
      </c>
      <c r="R35" t="n">
        <v>119.29</v>
      </c>
      <c r="S35" t="n">
        <v>60.59</v>
      </c>
      <c r="T35" t="n">
        <v>29335.52</v>
      </c>
      <c r="U35" t="n">
        <v>0.51</v>
      </c>
      <c r="V35" t="n">
        <v>0.95</v>
      </c>
      <c r="W35" t="n">
        <v>0.35</v>
      </c>
      <c r="X35" t="n">
        <v>1.88</v>
      </c>
      <c r="Y35" t="n">
        <v>0.5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1.6327</v>
      </c>
      <c r="E36" t="n">
        <v>61.25</v>
      </c>
      <c r="F36" t="n">
        <v>46.13</v>
      </c>
      <c r="G36" t="n">
        <v>6.97</v>
      </c>
      <c r="H36" t="n">
        <v>0.11</v>
      </c>
      <c r="I36" t="n">
        <v>397</v>
      </c>
      <c r="J36" t="n">
        <v>159.12</v>
      </c>
      <c r="K36" t="n">
        <v>50.28</v>
      </c>
      <c r="L36" t="n">
        <v>1</v>
      </c>
      <c r="M36" t="n">
        <v>395</v>
      </c>
      <c r="N36" t="n">
        <v>27.84</v>
      </c>
      <c r="O36" t="n">
        <v>19859.16</v>
      </c>
      <c r="P36" t="n">
        <v>548.38</v>
      </c>
      <c r="Q36" t="n">
        <v>3665.5</v>
      </c>
      <c r="R36" t="n">
        <v>444.43</v>
      </c>
      <c r="S36" t="n">
        <v>60.59</v>
      </c>
      <c r="T36" t="n">
        <v>190234.16</v>
      </c>
      <c r="U36" t="n">
        <v>0.14</v>
      </c>
      <c r="V36" t="n">
        <v>0.74</v>
      </c>
      <c r="W36" t="n">
        <v>0.8</v>
      </c>
      <c r="X36" t="n">
        <v>11.74</v>
      </c>
      <c r="Y36" t="n">
        <v>0.5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2.1533</v>
      </c>
      <c r="E37" t="n">
        <v>46.44</v>
      </c>
      <c r="F37" t="n">
        <v>38.96</v>
      </c>
      <c r="G37" t="n">
        <v>14.61</v>
      </c>
      <c r="H37" t="n">
        <v>0.22</v>
      </c>
      <c r="I37" t="n">
        <v>160</v>
      </c>
      <c r="J37" t="n">
        <v>160.54</v>
      </c>
      <c r="K37" t="n">
        <v>50.28</v>
      </c>
      <c r="L37" t="n">
        <v>2</v>
      </c>
      <c r="M37" t="n">
        <v>158</v>
      </c>
      <c r="N37" t="n">
        <v>28.26</v>
      </c>
      <c r="O37" t="n">
        <v>20034.4</v>
      </c>
      <c r="P37" t="n">
        <v>441.55</v>
      </c>
      <c r="Q37" t="n">
        <v>3665.18</v>
      </c>
      <c r="R37" t="n">
        <v>209.4</v>
      </c>
      <c r="S37" t="n">
        <v>60.59</v>
      </c>
      <c r="T37" t="n">
        <v>73904.06</v>
      </c>
      <c r="U37" t="n">
        <v>0.29</v>
      </c>
      <c r="V37" t="n">
        <v>0.88</v>
      </c>
      <c r="W37" t="n">
        <v>0.42</v>
      </c>
      <c r="X37" t="n">
        <v>4.57</v>
      </c>
      <c r="Y37" t="n">
        <v>0.5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2.3472</v>
      </c>
      <c r="E38" t="n">
        <v>42.6</v>
      </c>
      <c r="F38" t="n">
        <v>37.15</v>
      </c>
      <c r="G38" t="n">
        <v>22.98</v>
      </c>
      <c r="H38" t="n">
        <v>0.33</v>
      </c>
      <c r="I38" t="n">
        <v>97</v>
      </c>
      <c r="J38" t="n">
        <v>161.97</v>
      </c>
      <c r="K38" t="n">
        <v>50.28</v>
      </c>
      <c r="L38" t="n">
        <v>3</v>
      </c>
      <c r="M38" t="n">
        <v>95</v>
      </c>
      <c r="N38" t="n">
        <v>28.69</v>
      </c>
      <c r="O38" t="n">
        <v>20210.21</v>
      </c>
      <c r="P38" t="n">
        <v>398.36</v>
      </c>
      <c r="Q38" t="n">
        <v>3664.89</v>
      </c>
      <c r="R38" t="n">
        <v>150.76</v>
      </c>
      <c r="S38" t="n">
        <v>60.59</v>
      </c>
      <c r="T38" t="n">
        <v>44900.78</v>
      </c>
      <c r="U38" t="n">
        <v>0.4</v>
      </c>
      <c r="V38" t="n">
        <v>0.92</v>
      </c>
      <c r="W38" t="n">
        <v>0.32</v>
      </c>
      <c r="X38" t="n">
        <v>2.77</v>
      </c>
      <c r="Y38" t="n">
        <v>0.5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2.4542</v>
      </c>
      <c r="E39" t="n">
        <v>40.75</v>
      </c>
      <c r="F39" t="n">
        <v>36.26</v>
      </c>
      <c r="G39" t="n">
        <v>32.47</v>
      </c>
      <c r="H39" t="n">
        <v>0.43</v>
      </c>
      <c r="I39" t="n">
        <v>67</v>
      </c>
      <c r="J39" t="n">
        <v>163.4</v>
      </c>
      <c r="K39" t="n">
        <v>50.28</v>
      </c>
      <c r="L39" t="n">
        <v>4</v>
      </c>
      <c r="M39" t="n">
        <v>65</v>
      </c>
      <c r="N39" t="n">
        <v>29.12</v>
      </c>
      <c r="O39" t="n">
        <v>20386.62</v>
      </c>
      <c r="P39" t="n">
        <v>363.72</v>
      </c>
      <c r="Q39" t="n">
        <v>3664.88</v>
      </c>
      <c r="R39" t="n">
        <v>121.74</v>
      </c>
      <c r="S39" t="n">
        <v>60.59</v>
      </c>
      <c r="T39" t="n">
        <v>30537.57</v>
      </c>
      <c r="U39" t="n">
        <v>0.5</v>
      </c>
      <c r="V39" t="n">
        <v>0.95</v>
      </c>
      <c r="W39" t="n">
        <v>0.27</v>
      </c>
      <c r="X39" t="n">
        <v>1.88</v>
      </c>
      <c r="Y39" t="n">
        <v>0.5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2.5168</v>
      </c>
      <c r="E40" t="n">
        <v>39.73</v>
      </c>
      <c r="F40" t="n">
        <v>35.83</v>
      </c>
      <c r="G40" t="n">
        <v>43.87</v>
      </c>
      <c r="H40" t="n">
        <v>0.54</v>
      </c>
      <c r="I40" t="n">
        <v>49</v>
      </c>
      <c r="J40" t="n">
        <v>164.83</v>
      </c>
      <c r="K40" t="n">
        <v>50.28</v>
      </c>
      <c r="L40" t="n">
        <v>5</v>
      </c>
      <c r="M40" t="n">
        <v>33</v>
      </c>
      <c r="N40" t="n">
        <v>29.55</v>
      </c>
      <c r="O40" t="n">
        <v>20563.61</v>
      </c>
      <c r="P40" t="n">
        <v>331.75</v>
      </c>
      <c r="Q40" t="n">
        <v>3664.85</v>
      </c>
      <c r="R40" t="n">
        <v>107.2</v>
      </c>
      <c r="S40" t="n">
        <v>60.59</v>
      </c>
      <c r="T40" t="n">
        <v>23360.43</v>
      </c>
      <c r="U40" t="n">
        <v>0.57</v>
      </c>
      <c r="V40" t="n">
        <v>0.96</v>
      </c>
      <c r="W40" t="n">
        <v>0.26</v>
      </c>
      <c r="X40" t="n">
        <v>1.44</v>
      </c>
      <c r="Y40" t="n">
        <v>0.5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2.526</v>
      </c>
      <c r="E41" t="n">
        <v>39.59</v>
      </c>
      <c r="F41" t="n">
        <v>35.75</v>
      </c>
      <c r="G41" t="n">
        <v>45.64</v>
      </c>
      <c r="H41" t="n">
        <v>0.64</v>
      </c>
      <c r="I41" t="n">
        <v>47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329.1</v>
      </c>
      <c r="Q41" t="n">
        <v>3664.84</v>
      </c>
      <c r="R41" t="n">
        <v>103.23</v>
      </c>
      <c r="S41" t="n">
        <v>60.59</v>
      </c>
      <c r="T41" t="n">
        <v>21385.66</v>
      </c>
      <c r="U41" t="n">
        <v>0.59</v>
      </c>
      <c r="V41" t="n">
        <v>0.96</v>
      </c>
      <c r="W41" t="n">
        <v>0.29</v>
      </c>
      <c r="X41" t="n">
        <v>1.36</v>
      </c>
      <c r="Y41" t="n">
        <v>0.5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2.1943</v>
      </c>
      <c r="E42" t="n">
        <v>45.57</v>
      </c>
      <c r="F42" t="n">
        <v>40.22</v>
      </c>
      <c r="G42" t="n">
        <v>12.01</v>
      </c>
      <c r="H42" t="n">
        <v>0.22</v>
      </c>
      <c r="I42" t="n">
        <v>201</v>
      </c>
      <c r="J42" t="n">
        <v>80.84</v>
      </c>
      <c r="K42" t="n">
        <v>35.1</v>
      </c>
      <c r="L42" t="n">
        <v>1</v>
      </c>
      <c r="M42" t="n">
        <v>199</v>
      </c>
      <c r="N42" t="n">
        <v>9.74</v>
      </c>
      <c r="O42" t="n">
        <v>10204.21</v>
      </c>
      <c r="P42" t="n">
        <v>278.1</v>
      </c>
      <c r="Q42" t="n">
        <v>3665.13</v>
      </c>
      <c r="R42" t="n">
        <v>250.81</v>
      </c>
      <c r="S42" t="n">
        <v>60.59</v>
      </c>
      <c r="T42" t="n">
        <v>94404.88</v>
      </c>
      <c r="U42" t="n">
        <v>0.24</v>
      </c>
      <c r="V42" t="n">
        <v>0.85</v>
      </c>
      <c r="W42" t="n">
        <v>0.49</v>
      </c>
      <c r="X42" t="n">
        <v>5.83</v>
      </c>
      <c r="Y42" t="n">
        <v>0.5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2.4247</v>
      </c>
      <c r="E43" t="n">
        <v>41.24</v>
      </c>
      <c r="F43" t="n">
        <v>37.53</v>
      </c>
      <c r="G43" t="n">
        <v>21.24</v>
      </c>
      <c r="H43" t="n">
        <v>0.43</v>
      </c>
      <c r="I43" t="n">
        <v>106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230.24</v>
      </c>
      <c r="Q43" t="n">
        <v>3665.06</v>
      </c>
      <c r="R43" t="n">
        <v>158.31</v>
      </c>
      <c r="S43" t="n">
        <v>60.59</v>
      </c>
      <c r="T43" t="n">
        <v>48628.7</v>
      </c>
      <c r="U43" t="n">
        <v>0.38</v>
      </c>
      <c r="V43" t="n">
        <v>0.92</v>
      </c>
      <c r="W43" t="n">
        <v>0.47</v>
      </c>
      <c r="X43" t="n">
        <v>3.14</v>
      </c>
      <c r="Y43" t="n">
        <v>0.5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1.9867</v>
      </c>
      <c r="E44" t="n">
        <v>50.34</v>
      </c>
      <c r="F44" t="n">
        <v>42.28</v>
      </c>
      <c r="G44" t="n">
        <v>9.359999999999999</v>
      </c>
      <c r="H44" t="n">
        <v>0.16</v>
      </c>
      <c r="I44" t="n">
        <v>271</v>
      </c>
      <c r="J44" t="n">
        <v>107.41</v>
      </c>
      <c r="K44" t="n">
        <v>41.65</v>
      </c>
      <c r="L44" t="n">
        <v>1</v>
      </c>
      <c r="M44" t="n">
        <v>269</v>
      </c>
      <c r="N44" t="n">
        <v>14.77</v>
      </c>
      <c r="O44" t="n">
        <v>13481.73</v>
      </c>
      <c r="P44" t="n">
        <v>374.34</v>
      </c>
      <c r="Q44" t="n">
        <v>3665.2</v>
      </c>
      <c r="R44" t="n">
        <v>318.52</v>
      </c>
      <c r="S44" t="n">
        <v>60.59</v>
      </c>
      <c r="T44" t="n">
        <v>127909.83</v>
      </c>
      <c r="U44" t="n">
        <v>0.19</v>
      </c>
      <c r="V44" t="n">
        <v>0.8100000000000001</v>
      </c>
      <c r="W44" t="n">
        <v>0.59</v>
      </c>
      <c r="X44" t="n">
        <v>7.89</v>
      </c>
      <c r="Y44" t="n">
        <v>0.5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2.3906</v>
      </c>
      <c r="E45" t="n">
        <v>41.83</v>
      </c>
      <c r="F45" t="n">
        <v>37.42</v>
      </c>
      <c r="G45" t="n">
        <v>20.98</v>
      </c>
      <c r="H45" t="n">
        <v>0.32</v>
      </c>
      <c r="I45" t="n">
        <v>107</v>
      </c>
      <c r="J45" t="n">
        <v>108.68</v>
      </c>
      <c r="K45" t="n">
        <v>41.65</v>
      </c>
      <c r="L45" t="n">
        <v>2</v>
      </c>
      <c r="M45" t="n">
        <v>105</v>
      </c>
      <c r="N45" t="n">
        <v>15.03</v>
      </c>
      <c r="O45" t="n">
        <v>13638.32</v>
      </c>
      <c r="P45" t="n">
        <v>295.23</v>
      </c>
      <c r="Q45" t="n">
        <v>3664.85</v>
      </c>
      <c r="R45" t="n">
        <v>159.58</v>
      </c>
      <c r="S45" t="n">
        <v>60.59</v>
      </c>
      <c r="T45" t="n">
        <v>49262.37</v>
      </c>
      <c r="U45" t="n">
        <v>0.38</v>
      </c>
      <c r="V45" t="n">
        <v>0.92</v>
      </c>
      <c r="W45" t="n">
        <v>0.33</v>
      </c>
      <c r="X45" t="n">
        <v>3.03</v>
      </c>
      <c r="Y45" t="n">
        <v>0.5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2.4813</v>
      </c>
      <c r="E46" t="n">
        <v>40.3</v>
      </c>
      <c r="F46" t="n">
        <v>36.6</v>
      </c>
      <c r="G46" t="n">
        <v>29.28</v>
      </c>
      <c r="H46" t="n">
        <v>0.48</v>
      </c>
      <c r="I46" t="n">
        <v>75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265.71</v>
      </c>
      <c r="Q46" t="n">
        <v>3665.07</v>
      </c>
      <c r="R46" t="n">
        <v>129.48</v>
      </c>
      <c r="S46" t="n">
        <v>60.59</v>
      </c>
      <c r="T46" t="n">
        <v>34369.66</v>
      </c>
      <c r="U46" t="n">
        <v>0.47</v>
      </c>
      <c r="V46" t="n">
        <v>0.9399999999999999</v>
      </c>
      <c r="W46" t="n">
        <v>0.38</v>
      </c>
      <c r="X46" t="n">
        <v>2.21</v>
      </c>
      <c r="Y46" t="n">
        <v>0.5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2.3393</v>
      </c>
      <c r="E47" t="n">
        <v>42.75</v>
      </c>
      <c r="F47" t="n">
        <v>38.84</v>
      </c>
      <c r="G47" t="n">
        <v>15.33</v>
      </c>
      <c r="H47" t="n">
        <v>0.28</v>
      </c>
      <c r="I47" t="n">
        <v>152</v>
      </c>
      <c r="J47" t="n">
        <v>61.76</v>
      </c>
      <c r="K47" t="n">
        <v>28.92</v>
      </c>
      <c r="L47" t="n">
        <v>1</v>
      </c>
      <c r="M47" t="n">
        <v>53</v>
      </c>
      <c r="N47" t="n">
        <v>6.84</v>
      </c>
      <c r="O47" t="n">
        <v>7851.41</v>
      </c>
      <c r="P47" t="n">
        <v>202.29</v>
      </c>
      <c r="Q47" t="n">
        <v>3664.99</v>
      </c>
      <c r="R47" t="n">
        <v>201.31</v>
      </c>
      <c r="S47" t="n">
        <v>60.59</v>
      </c>
      <c r="T47" t="n">
        <v>69897.78999999999</v>
      </c>
      <c r="U47" t="n">
        <v>0.3</v>
      </c>
      <c r="V47" t="n">
        <v>0.88</v>
      </c>
      <c r="W47" t="n">
        <v>0.54</v>
      </c>
      <c r="X47" t="n">
        <v>4.45</v>
      </c>
      <c r="Y47" t="n">
        <v>0.5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2.3461</v>
      </c>
      <c r="E48" t="n">
        <v>42.62</v>
      </c>
      <c r="F48" t="n">
        <v>38.77</v>
      </c>
      <c r="G48" t="n">
        <v>15.72</v>
      </c>
      <c r="H48" t="n">
        <v>0.55</v>
      </c>
      <c r="I48" t="n">
        <v>148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203.95</v>
      </c>
      <c r="Q48" t="n">
        <v>3665.19</v>
      </c>
      <c r="R48" t="n">
        <v>196.9</v>
      </c>
      <c r="S48" t="n">
        <v>60.59</v>
      </c>
      <c r="T48" t="n">
        <v>67717.14999999999</v>
      </c>
      <c r="U48" t="n">
        <v>0.31</v>
      </c>
      <c r="V48" t="n">
        <v>0.89</v>
      </c>
      <c r="W48" t="n">
        <v>0.6</v>
      </c>
      <c r="X48" t="n">
        <v>4.38</v>
      </c>
      <c r="Y48" t="n">
        <v>0.5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1.5792</v>
      </c>
      <c r="E49" t="n">
        <v>63.32</v>
      </c>
      <c r="F49" t="n">
        <v>46.78</v>
      </c>
      <c r="G49" t="n">
        <v>6.72</v>
      </c>
      <c r="H49" t="n">
        <v>0.11</v>
      </c>
      <c r="I49" t="n">
        <v>418</v>
      </c>
      <c r="J49" t="n">
        <v>167.88</v>
      </c>
      <c r="K49" t="n">
        <v>51.39</v>
      </c>
      <c r="L49" t="n">
        <v>1</v>
      </c>
      <c r="M49" t="n">
        <v>416</v>
      </c>
      <c r="N49" t="n">
        <v>30.49</v>
      </c>
      <c r="O49" t="n">
        <v>20939.59</v>
      </c>
      <c r="P49" t="n">
        <v>577.48</v>
      </c>
      <c r="Q49" t="n">
        <v>3665.68</v>
      </c>
      <c r="R49" t="n">
        <v>465.82</v>
      </c>
      <c r="S49" t="n">
        <v>60.59</v>
      </c>
      <c r="T49" t="n">
        <v>200822.85</v>
      </c>
      <c r="U49" t="n">
        <v>0.13</v>
      </c>
      <c r="V49" t="n">
        <v>0.73</v>
      </c>
      <c r="W49" t="n">
        <v>0.84</v>
      </c>
      <c r="X49" t="n">
        <v>12.39</v>
      </c>
      <c r="Y49" t="n">
        <v>0.5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2.1149</v>
      </c>
      <c r="E50" t="n">
        <v>47.28</v>
      </c>
      <c r="F50" t="n">
        <v>39.22</v>
      </c>
      <c r="G50" t="n">
        <v>14.01</v>
      </c>
      <c r="H50" t="n">
        <v>0.21</v>
      </c>
      <c r="I50" t="n">
        <v>168</v>
      </c>
      <c r="J50" t="n">
        <v>169.33</v>
      </c>
      <c r="K50" t="n">
        <v>51.39</v>
      </c>
      <c r="L50" t="n">
        <v>2</v>
      </c>
      <c r="M50" t="n">
        <v>166</v>
      </c>
      <c r="N50" t="n">
        <v>30.94</v>
      </c>
      <c r="O50" t="n">
        <v>21118.46</v>
      </c>
      <c r="P50" t="n">
        <v>463.69</v>
      </c>
      <c r="Q50" t="n">
        <v>3665.05</v>
      </c>
      <c r="R50" t="n">
        <v>218.07</v>
      </c>
      <c r="S50" t="n">
        <v>60.59</v>
      </c>
      <c r="T50" t="n">
        <v>78200.46000000001</v>
      </c>
      <c r="U50" t="n">
        <v>0.28</v>
      </c>
      <c r="V50" t="n">
        <v>0.88</v>
      </c>
      <c r="W50" t="n">
        <v>0.44</v>
      </c>
      <c r="X50" t="n">
        <v>4.83</v>
      </c>
      <c r="Y50" t="n">
        <v>0.5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2.3195</v>
      </c>
      <c r="E51" t="n">
        <v>43.11</v>
      </c>
      <c r="F51" t="n">
        <v>37.28</v>
      </c>
      <c r="G51" t="n">
        <v>21.93</v>
      </c>
      <c r="H51" t="n">
        <v>0.31</v>
      </c>
      <c r="I51" t="n">
        <v>102</v>
      </c>
      <c r="J51" t="n">
        <v>170.79</v>
      </c>
      <c r="K51" t="n">
        <v>51.39</v>
      </c>
      <c r="L51" t="n">
        <v>3</v>
      </c>
      <c r="M51" t="n">
        <v>100</v>
      </c>
      <c r="N51" t="n">
        <v>31.4</v>
      </c>
      <c r="O51" t="n">
        <v>21297.94</v>
      </c>
      <c r="P51" t="n">
        <v>419.95</v>
      </c>
      <c r="Q51" t="n">
        <v>3664.9</v>
      </c>
      <c r="R51" t="n">
        <v>155.12</v>
      </c>
      <c r="S51" t="n">
        <v>60.59</v>
      </c>
      <c r="T51" t="n">
        <v>47056.57</v>
      </c>
      <c r="U51" t="n">
        <v>0.39</v>
      </c>
      <c r="V51" t="n">
        <v>0.92</v>
      </c>
      <c r="W51" t="n">
        <v>0.32</v>
      </c>
      <c r="X51" t="n">
        <v>2.9</v>
      </c>
      <c r="Y51" t="n">
        <v>0.5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2.4292</v>
      </c>
      <c r="E52" t="n">
        <v>41.17</v>
      </c>
      <c r="F52" t="n">
        <v>36.39</v>
      </c>
      <c r="G52" t="n">
        <v>30.75</v>
      </c>
      <c r="H52" t="n">
        <v>0.41</v>
      </c>
      <c r="I52" t="n">
        <v>71</v>
      </c>
      <c r="J52" t="n">
        <v>172.25</v>
      </c>
      <c r="K52" t="n">
        <v>51.39</v>
      </c>
      <c r="L52" t="n">
        <v>4</v>
      </c>
      <c r="M52" t="n">
        <v>69</v>
      </c>
      <c r="N52" t="n">
        <v>31.86</v>
      </c>
      <c r="O52" t="n">
        <v>21478.05</v>
      </c>
      <c r="P52" t="n">
        <v>387.64</v>
      </c>
      <c r="Q52" t="n">
        <v>3665.03</v>
      </c>
      <c r="R52" t="n">
        <v>125.69</v>
      </c>
      <c r="S52" t="n">
        <v>60.59</v>
      </c>
      <c r="T52" t="n">
        <v>32493.79</v>
      </c>
      <c r="U52" t="n">
        <v>0.48</v>
      </c>
      <c r="V52" t="n">
        <v>0.9399999999999999</v>
      </c>
      <c r="W52" t="n">
        <v>0.28</v>
      </c>
      <c r="X52" t="n">
        <v>2</v>
      </c>
      <c r="Y52" t="n">
        <v>0.5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2.5195</v>
      </c>
      <c r="E53" t="n">
        <v>39.69</v>
      </c>
      <c r="F53" t="n">
        <v>35.56</v>
      </c>
      <c r="G53" t="n">
        <v>41.03</v>
      </c>
      <c r="H53" t="n">
        <v>0.51</v>
      </c>
      <c r="I53" t="n">
        <v>52</v>
      </c>
      <c r="J53" t="n">
        <v>173.71</v>
      </c>
      <c r="K53" t="n">
        <v>51.39</v>
      </c>
      <c r="L53" t="n">
        <v>5</v>
      </c>
      <c r="M53" t="n">
        <v>49</v>
      </c>
      <c r="N53" t="n">
        <v>32.32</v>
      </c>
      <c r="O53" t="n">
        <v>21658.78</v>
      </c>
      <c r="P53" t="n">
        <v>350.91</v>
      </c>
      <c r="Q53" t="n">
        <v>3664.99</v>
      </c>
      <c r="R53" t="n">
        <v>98.62</v>
      </c>
      <c r="S53" t="n">
        <v>60.59</v>
      </c>
      <c r="T53" t="n">
        <v>19055.92</v>
      </c>
      <c r="U53" t="n">
        <v>0.61</v>
      </c>
      <c r="V53" t="n">
        <v>0.97</v>
      </c>
      <c r="W53" t="n">
        <v>0.22</v>
      </c>
      <c r="X53" t="n">
        <v>1.17</v>
      </c>
      <c r="Y53" t="n">
        <v>0.5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2.5251</v>
      </c>
      <c r="E54" t="n">
        <v>39.6</v>
      </c>
      <c r="F54" t="n">
        <v>35.71</v>
      </c>
      <c r="G54" t="n">
        <v>47.61</v>
      </c>
      <c r="H54" t="n">
        <v>0.61</v>
      </c>
      <c r="I54" t="n">
        <v>45</v>
      </c>
      <c r="J54" t="n">
        <v>175.18</v>
      </c>
      <c r="K54" t="n">
        <v>51.39</v>
      </c>
      <c r="L54" t="n">
        <v>6</v>
      </c>
      <c r="M54" t="n">
        <v>3</v>
      </c>
      <c r="N54" t="n">
        <v>32.79</v>
      </c>
      <c r="O54" t="n">
        <v>21840.16</v>
      </c>
      <c r="P54" t="n">
        <v>338.17</v>
      </c>
      <c r="Q54" t="n">
        <v>3664.9</v>
      </c>
      <c r="R54" t="n">
        <v>101.69</v>
      </c>
      <c r="S54" t="n">
        <v>60.59</v>
      </c>
      <c r="T54" t="n">
        <v>20625.8</v>
      </c>
      <c r="U54" t="n">
        <v>0.6</v>
      </c>
      <c r="V54" t="n">
        <v>0.96</v>
      </c>
      <c r="W54" t="n">
        <v>0.29</v>
      </c>
      <c r="X54" t="n">
        <v>1.32</v>
      </c>
      <c r="Y54" t="n">
        <v>0.5</v>
      </c>
      <c r="Z54" t="n">
        <v>10</v>
      </c>
    </row>
    <row r="55">
      <c r="A55" t="n">
        <v>6</v>
      </c>
      <c r="B55" t="n">
        <v>85</v>
      </c>
      <c r="C55" t="inlineStr">
        <is>
          <t xml:space="preserve">CONCLUIDO	</t>
        </is>
      </c>
      <c r="D55" t="n">
        <v>2.5256</v>
      </c>
      <c r="E55" t="n">
        <v>39.59</v>
      </c>
      <c r="F55" t="n">
        <v>35.7</v>
      </c>
      <c r="G55" t="n">
        <v>47.6</v>
      </c>
      <c r="H55" t="n">
        <v>0.7</v>
      </c>
      <c r="I55" t="n">
        <v>45</v>
      </c>
      <c r="J55" t="n">
        <v>176.66</v>
      </c>
      <c r="K55" t="n">
        <v>51.39</v>
      </c>
      <c r="L55" t="n">
        <v>7</v>
      </c>
      <c r="M55" t="n">
        <v>0</v>
      </c>
      <c r="N55" t="n">
        <v>33.27</v>
      </c>
      <c r="O55" t="n">
        <v>22022.17</v>
      </c>
      <c r="P55" t="n">
        <v>340.65</v>
      </c>
      <c r="Q55" t="n">
        <v>3664.97</v>
      </c>
      <c r="R55" t="n">
        <v>101.28</v>
      </c>
      <c r="S55" t="n">
        <v>60.59</v>
      </c>
      <c r="T55" t="n">
        <v>20419.51</v>
      </c>
      <c r="U55" t="n">
        <v>0.6</v>
      </c>
      <c r="V55" t="n">
        <v>0.96</v>
      </c>
      <c r="W55" t="n">
        <v>0.3</v>
      </c>
      <c r="X55" t="n">
        <v>1.31</v>
      </c>
      <c r="Y55" t="n">
        <v>0.5</v>
      </c>
      <c r="Z55" t="n">
        <v>10</v>
      </c>
    </row>
    <row r="56">
      <c r="A56" t="n">
        <v>0</v>
      </c>
      <c r="B56" t="n">
        <v>20</v>
      </c>
      <c r="C56" t="inlineStr">
        <is>
          <t xml:space="preserve">CONCLUIDO	</t>
        </is>
      </c>
      <c r="D56" t="n">
        <v>2.2768</v>
      </c>
      <c r="E56" t="n">
        <v>43.92</v>
      </c>
      <c r="F56" t="n">
        <v>39.91</v>
      </c>
      <c r="G56" t="n">
        <v>12.94</v>
      </c>
      <c r="H56" t="n">
        <v>0.34</v>
      </c>
      <c r="I56" t="n">
        <v>185</v>
      </c>
      <c r="J56" t="n">
        <v>51.33</v>
      </c>
      <c r="K56" t="n">
        <v>24.83</v>
      </c>
      <c r="L56" t="n">
        <v>1</v>
      </c>
      <c r="M56" t="n">
        <v>0</v>
      </c>
      <c r="N56" t="n">
        <v>5.51</v>
      </c>
      <c r="O56" t="n">
        <v>6564.78</v>
      </c>
      <c r="P56" t="n">
        <v>184.38</v>
      </c>
      <c r="Q56" t="n">
        <v>3665.25</v>
      </c>
      <c r="R56" t="n">
        <v>232.59</v>
      </c>
      <c r="S56" t="n">
        <v>60.59</v>
      </c>
      <c r="T56" t="n">
        <v>85374.36</v>
      </c>
      <c r="U56" t="n">
        <v>0.26</v>
      </c>
      <c r="V56" t="n">
        <v>0.86</v>
      </c>
      <c r="W56" t="n">
        <v>0.7</v>
      </c>
      <c r="X56" t="n">
        <v>5.52</v>
      </c>
      <c r="Y56" t="n">
        <v>0.5</v>
      </c>
      <c r="Z56" t="n">
        <v>10</v>
      </c>
    </row>
    <row r="57">
      <c r="A57" t="n">
        <v>0</v>
      </c>
      <c r="B57" t="n">
        <v>65</v>
      </c>
      <c r="C57" t="inlineStr">
        <is>
          <t xml:space="preserve">CONCLUIDO	</t>
        </is>
      </c>
      <c r="D57" t="n">
        <v>1.8008</v>
      </c>
      <c r="E57" t="n">
        <v>55.53</v>
      </c>
      <c r="F57" t="n">
        <v>44.23</v>
      </c>
      <c r="G57" t="n">
        <v>7.92</v>
      </c>
      <c r="H57" t="n">
        <v>0.13</v>
      </c>
      <c r="I57" t="n">
        <v>335</v>
      </c>
      <c r="J57" t="n">
        <v>133.21</v>
      </c>
      <c r="K57" t="n">
        <v>46.47</v>
      </c>
      <c r="L57" t="n">
        <v>1</v>
      </c>
      <c r="M57" t="n">
        <v>333</v>
      </c>
      <c r="N57" t="n">
        <v>20.75</v>
      </c>
      <c r="O57" t="n">
        <v>16663.42</v>
      </c>
      <c r="P57" t="n">
        <v>462.51</v>
      </c>
      <c r="Q57" t="n">
        <v>3665.23</v>
      </c>
      <c r="R57" t="n">
        <v>382.45</v>
      </c>
      <c r="S57" t="n">
        <v>60.59</v>
      </c>
      <c r="T57" t="n">
        <v>159553.48</v>
      </c>
      <c r="U57" t="n">
        <v>0.16</v>
      </c>
      <c r="V57" t="n">
        <v>0.78</v>
      </c>
      <c r="W57" t="n">
        <v>0.7</v>
      </c>
      <c r="X57" t="n">
        <v>9.84</v>
      </c>
      <c r="Y57" t="n">
        <v>0.5</v>
      </c>
      <c r="Z57" t="n">
        <v>10</v>
      </c>
    </row>
    <row r="58">
      <c r="A58" t="n">
        <v>1</v>
      </c>
      <c r="B58" t="n">
        <v>65</v>
      </c>
      <c r="C58" t="inlineStr">
        <is>
          <t xml:space="preserve">CONCLUIDO	</t>
        </is>
      </c>
      <c r="D58" t="n">
        <v>2.2674</v>
      </c>
      <c r="E58" t="n">
        <v>44.1</v>
      </c>
      <c r="F58" t="n">
        <v>38.25</v>
      </c>
      <c r="G58" t="n">
        <v>17</v>
      </c>
      <c r="H58" t="n">
        <v>0.26</v>
      </c>
      <c r="I58" t="n">
        <v>135</v>
      </c>
      <c r="J58" t="n">
        <v>134.55</v>
      </c>
      <c r="K58" t="n">
        <v>46.47</v>
      </c>
      <c r="L58" t="n">
        <v>2</v>
      </c>
      <c r="M58" t="n">
        <v>133</v>
      </c>
      <c r="N58" t="n">
        <v>21.09</v>
      </c>
      <c r="O58" t="n">
        <v>16828.84</v>
      </c>
      <c r="P58" t="n">
        <v>373.18</v>
      </c>
      <c r="Q58" t="n">
        <v>3664.99</v>
      </c>
      <c r="R58" t="n">
        <v>186.41</v>
      </c>
      <c r="S58" t="n">
        <v>60.59</v>
      </c>
      <c r="T58" t="n">
        <v>62536.06</v>
      </c>
      <c r="U58" t="n">
        <v>0.33</v>
      </c>
      <c r="V58" t="n">
        <v>0.9</v>
      </c>
      <c r="W58" t="n">
        <v>0.38</v>
      </c>
      <c r="X58" t="n">
        <v>3.86</v>
      </c>
      <c r="Y58" t="n">
        <v>0.5</v>
      </c>
      <c r="Z58" t="n">
        <v>10</v>
      </c>
    </row>
    <row r="59">
      <c r="A59" t="n">
        <v>2</v>
      </c>
      <c r="B59" t="n">
        <v>65</v>
      </c>
      <c r="C59" t="inlineStr">
        <is>
          <t xml:space="preserve">CONCLUIDO	</t>
        </is>
      </c>
      <c r="D59" t="n">
        <v>2.4396</v>
      </c>
      <c r="E59" t="n">
        <v>40.99</v>
      </c>
      <c r="F59" t="n">
        <v>36.63</v>
      </c>
      <c r="G59" t="n">
        <v>27.47</v>
      </c>
      <c r="H59" t="n">
        <v>0.39</v>
      </c>
      <c r="I59" t="n">
        <v>80</v>
      </c>
      <c r="J59" t="n">
        <v>135.9</v>
      </c>
      <c r="K59" t="n">
        <v>46.47</v>
      </c>
      <c r="L59" t="n">
        <v>3</v>
      </c>
      <c r="M59" t="n">
        <v>78</v>
      </c>
      <c r="N59" t="n">
        <v>21.43</v>
      </c>
      <c r="O59" t="n">
        <v>16994.64</v>
      </c>
      <c r="P59" t="n">
        <v>327.51</v>
      </c>
      <c r="Q59" t="n">
        <v>3664.94</v>
      </c>
      <c r="R59" t="n">
        <v>133.65</v>
      </c>
      <c r="S59" t="n">
        <v>60.59</v>
      </c>
      <c r="T59" t="n">
        <v>36430.89</v>
      </c>
      <c r="U59" t="n">
        <v>0.45</v>
      </c>
      <c r="V59" t="n">
        <v>0.9399999999999999</v>
      </c>
      <c r="W59" t="n">
        <v>0.3</v>
      </c>
      <c r="X59" t="n">
        <v>2.24</v>
      </c>
      <c r="Y59" t="n">
        <v>0.5</v>
      </c>
      <c r="Z59" t="n">
        <v>10</v>
      </c>
    </row>
    <row r="60">
      <c r="A60" t="n">
        <v>3</v>
      </c>
      <c r="B60" t="n">
        <v>65</v>
      </c>
      <c r="C60" t="inlineStr">
        <is>
          <t xml:space="preserve">CONCLUIDO	</t>
        </is>
      </c>
      <c r="D60" t="n">
        <v>2.5097</v>
      </c>
      <c r="E60" t="n">
        <v>39.84</v>
      </c>
      <c r="F60" t="n">
        <v>36.09</v>
      </c>
      <c r="G60" t="n">
        <v>37.33</v>
      </c>
      <c r="H60" t="n">
        <v>0.52</v>
      </c>
      <c r="I60" t="n">
        <v>58</v>
      </c>
      <c r="J60" t="n">
        <v>137.25</v>
      </c>
      <c r="K60" t="n">
        <v>46.47</v>
      </c>
      <c r="L60" t="n">
        <v>4</v>
      </c>
      <c r="M60" t="n">
        <v>5</v>
      </c>
      <c r="N60" t="n">
        <v>21.78</v>
      </c>
      <c r="O60" t="n">
        <v>17160.92</v>
      </c>
      <c r="P60" t="n">
        <v>297.13</v>
      </c>
      <c r="Q60" t="n">
        <v>3664.97</v>
      </c>
      <c r="R60" t="n">
        <v>113.64</v>
      </c>
      <c r="S60" t="n">
        <v>60.59</v>
      </c>
      <c r="T60" t="n">
        <v>26534.77</v>
      </c>
      <c r="U60" t="n">
        <v>0.53</v>
      </c>
      <c r="V60" t="n">
        <v>0.95</v>
      </c>
      <c r="W60" t="n">
        <v>0.33</v>
      </c>
      <c r="X60" t="n">
        <v>1.7</v>
      </c>
      <c r="Y60" t="n">
        <v>0.5</v>
      </c>
      <c r="Z60" t="n">
        <v>10</v>
      </c>
    </row>
    <row r="61">
      <c r="A61" t="n">
        <v>4</v>
      </c>
      <c r="B61" t="n">
        <v>65</v>
      </c>
      <c r="C61" t="inlineStr">
        <is>
          <t xml:space="preserve">CONCLUIDO	</t>
        </is>
      </c>
      <c r="D61" t="n">
        <v>2.5097</v>
      </c>
      <c r="E61" t="n">
        <v>39.84</v>
      </c>
      <c r="F61" t="n">
        <v>36.09</v>
      </c>
      <c r="G61" t="n">
        <v>37.33</v>
      </c>
      <c r="H61" t="n">
        <v>0.64</v>
      </c>
      <c r="I61" t="n">
        <v>58</v>
      </c>
      <c r="J61" t="n">
        <v>138.6</v>
      </c>
      <c r="K61" t="n">
        <v>46.47</v>
      </c>
      <c r="L61" t="n">
        <v>5</v>
      </c>
      <c r="M61" t="n">
        <v>0</v>
      </c>
      <c r="N61" t="n">
        <v>22.13</v>
      </c>
      <c r="O61" t="n">
        <v>17327.69</v>
      </c>
      <c r="P61" t="n">
        <v>300.17</v>
      </c>
      <c r="Q61" t="n">
        <v>3664.91</v>
      </c>
      <c r="R61" t="n">
        <v>113.5</v>
      </c>
      <c r="S61" t="n">
        <v>60.59</v>
      </c>
      <c r="T61" t="n">
        <v>26466.38</v>
      </c>
      <c r="U61" t="n">
        <v>0.53</v>
      </c>
      <c r="V61" t="n">
        <v>0.95</v>
      </c>
      <c r="W61" t="n">
        <v>0.33</v>
      </c>
      <c r="X61" t="n">
        <v>1.7</v>
      </c>
      <c r="Y61" t="n">
        <v>0.5</v>
      </c>
      <c r="Z61" t="n">
        <v>10</v>
      </c>
    </row>
    <row r="62">
      <c r="A62" t="n">
        <v>0</v>
      </c>
      <c r="B62" t="n">
        <v>75</v>
      </c>
      <c r="C62" t="inlineStr">
        <is>
          <t xml:space="preserve">CONCLUIDO	</t>
        </is>
      </c>
      <c r="D62" t="n">
        <v>1.6879</v>
      </c>
      <c r="E62" t="n">
        <v>59.25</v>
      </c>
      <c r="F62" t="n">
        <v>45.48</v>
      </c>
      <c r="G62" t="n">
        <v>7.26</v>
      </c>
      <c r="H62" t="n">
        <v>0.12</v>
      </c>
      <c r="I62" t="n">
        <v>376</v>
      </c>
      <c r="J62" t="n">
        <v>150.44</v>
      </c>
      <c r="K62" t="n">
        <v>49.1</v>
      </c>
      <c r="L62" t="n">
        <v>1</v>
      </c>
      <c r="M62" t="n">
        <v>374</v>
      </c>
      <c r="N62" t="n">
        <v>25.34</v>
      </c>
      <c r="O62" t="n">
        <v>18787.76</v>
      </c>
      <c r="P62" t="n">
        <v>519.5</v>
      </c>
      <c r="Q62" t="n">
        <v>3665.25</v>
      </c>
      <c r="R62" t="n">
        <v>423.61</v>
      </c>
      <c r="S62" t="n">
        <v>60.59</v>
      </c>
      <c r="T62" t="n">
        <v>179929.79</v>
      </c>
      <c r="U62" t="n">
        <v>0.14</v>
      </c>
      <c r="V62" t="n">
        <v>0.76</v>
      </c>
      <c r="W62" t="n">
        <v>0.76</v>
      </c>
      <c r="X62" t="n">
        <v>11.09</v>
      </c>
      <c r="Y62" t="n">
        <v>0.5</v>
      </c>
      <c r="Z62" t="n">
        <v>10</v>
      </c>
    </row>
    <row r="63">
      <c r="A63" t="n">
        <v>1</v>
      </c>
      <c r="B63" t="n">
        <v>75</v>
      </c>
      <c r="C63" t="inlineStr">
        <is>
          <t xml:space="preserve">CONCLUIDO	</t>
        </is>
      </c>
      <c r="D63" t="n">
        <v>2.1899</v>
      </c>
      <c r="E63" t="n">
        <v>45.66</v>
      </c>
      <c r="F63" t="n">
        <v>38.74</v>
      </c>
      <c r="G63" t="n">
        <v>15.29</v>
      </c>
      <c r="H63" t="n">
        <v>0.23</v>
      </c>
      <c r="I63" t="n">
        <v>152</v>
      </c>
      <c r="J63" t="n">
        <v>151.83</v>
      </c>
      <c r="K63" t="n">
        <v>49.1</v>
      </c>
      <c r="L63" t="n">
        <v>2</v>
      </c>
      <c r="M63" t="n">
        <v>150</v>
      </c>
      <c r="N63" t="n">
        <v>25.73</v>
      </c>
      <c r="O63" t="n">
        <v>18959.54</v>
      </c>
      <c r="P63" t="n">
        <v>419.32</v>
      </c>
      <c r="Q63" t="n">
        <v>3665.11</v>
      </c>
      <c r="R63" t="n">
        <v>202.33</v>
      </c>
      <c r="S63" t="n">
        <v>60.59</v>
      </c>
      <c r="T63" t="n">
        <v>70412.35000000001</v>
      </c>
      <c r="U63" t="n">
        <v>0.3</v>
      </c>
      <c r="V63" t="n">
        <v>0.89</v>
      </c>
      <c r="W63" t="n">
        <v>0.41</v>
      </c>
      <c r="X63" t="n">
        <v>4.35</v>
      </c>
      <c r="Y63" t="n">
        <v>0.5</v>
      </c>
      <c r="Z63" t="n">
        <v>10</v>
      </c>
    </row>
    <row r="64">
      <c r="A64" t="n">
        <v>2</v>
      </c>
      <c r="B64" t="n">
        <v>75</v>
      </c>
      <c r="C64" t="inlineStr">
        <is>
          <t xml:space="preserve">CONCLUIDO	</t>
        </is>
      </c>
      <c r="D64" t="n">
        <v>2.3798</v>
      </c>
      <c r="E64" t="n">
        <v>42.02</v>
      </c>
      <c r="F64" t="n">
        <v>36.96</v>
      </c>
      <c r="G64" t="n">
        <v>24.37</v>
      </c>
      <c r="H64" t="n">
        <v>0.35</v>
      </c>
      <c r="I64" t="n">
        <v>91</v>
      </c>
      <c r="J64" t="n">
        <v>153.23</v>
      </c>
      <c r="K64" t="n">
        <v>49.1</v>
      </c>
      <c r="L64" t="n">
        <v>3</v>
      </c>
      <c r="M64" t="n">
        <v>89</v>
      </c>
      <c r="N64" t="n">
        <v>26.13</v>
      </c>
      <c r="O64" t="n">
        <v>19131.85</v>
      </c>
      <c r="P64" t="n">
        <v>375.54</v>
      </c>
      <c r="Q64" t="n">
        <v>3664.9</v>
      </c>
      <c r="R64" t="n">
        <v>144.63</v>
      </c>
      <c r="S64" t="n">
        <v>60.59</v>
      </c>
      <c r="T64" t="n">
        <v>41863.15</v>
      </c>
      <c r="U64" t="n">
        <v>0.42</v>
      </c>
      <c r="V64" t="n">
        <v>0.93</v>
      </c>
      <c r="W64" t="n">
        <v>0.31</v>
      </c>
      <c r="X64" t="n">
        <v>2.58</v>
      </c>
      <c r="Y64" t="n">
        <v>0.5</v>
      </c>
      <c r="Z64" t="n">
        <v>10</v>
      </c>
    </row>
    <row r="65">
      <c r="A65" t="n">
        <v>3</v>
      </c>
      <c r="B65" t="n">
        <v>75</v>
      </c>
      <c r="C65" t="inlineStr">
        <is>
          <t xml:space="preserve">CONCLUIDO	</t>
        </is>
      </c>
      <c r="D65" t="n">
        <v>2.4829</v>
      </c>
      <c r="E65" t="n">
        <v>40.28</v>
      </c>
      <c r="F65" t="n">
        <v>36.1</v>
      </c>
      <c r="G65" t="n">
        <v>34.94</v>
      </c>
      <c r="H65" t="n">
        <v>0.46</v>
      </c>
      <c r="I65" t="n">
        <v>62</v>
      </c>
      <c r="J65" t="n">
        <v>154.63</v>
      </c>
      <c r="K65" t="n">
        <v>49.1</v>
      </c>
      <c r="L65" t="n">
        <v>4</v>
      </c>
      <c r="M65" t="n">
        <v>60</v>
      </c>
      <c r="N65" t="n">
        <v>26.53</v>
      </c>
      <c r="O65" t="n">
        <v>19304.72</v>
      </c>
      <c r="P65" t="n">
        <v>338.74</v>
      </c>
      <c r="Q65" t="n">
        <v>3664.86</v>
      </c>
      <c r="R65" t="n">
        <v>116.45</v>
      </c>
      <c r="S65" t="n">
        <v>60.59</v>
      </c>
      <c r="T65" t="n">
        <v>27918.9</v>
      </c>
      <c r="U65" t="n">
        <v>0.52</v>
      </c>
      <c r="V65" t="n">
        <v>0.95</v>
      </c>
      <c r="W65" t="n">
        <v>0.27</v>
      </c>
      <c r="X65" t="n">
        <v>1.72</v>
      </c>
      <c r="Y65" t="n">
        <v>0.5</v>
      </c>
      <c r="Z65" t="n">
        <v>10</v>
      </c>
    </row>
    <row r="66">
      <c r="A66" t="n">
        <v>4</v>
      </c>
      <c r="B66" t="n">
        <v>75</v>
      </c>
      <c r="C66" t="inlineStr">
        <is>
          <t xml:space="preserve">CONCLUIDO	</t>
        </is>
      </c>
      <c r="D66" t="n">
        <v>2.5326</v>
      </c>
      <c r="E66" t="n">
        <v>39.49</v>
      </c>
      <c r="F66" t="n">
        <v>35.68</v>
      </c>
      <c r="G66" t="n">
        <v>42.82</v>
      </c>
      <c r="H66" t="n">
        <v>0.57</v>
      </c>
      <c r="I66" t="n">
        <v>50</v>
      </c>
      <c r="J66" t="n">
        <v>156.03</v>
      </c>
      <c r="K66" t="n">
        <v>49.1</v>
      </c>
      <c r="L66" t="n">
        <v>5</v>
      </c>
      <c r="M66" t="n">
        <v>2</v>
      </c>
      <c r="N66" t="n">
        <v>26.94</v>
      </c>
      <c r="O66" t="n">
        <v>19478.15</v>
      </c>
      <c r="P66" t="n">
        <v>316.65</v>
      </c>
      <c r="Q66" t="n">
        <v>3664.9</v>
      </c>
      <c r="R66" t="n">
        <v>99.98999999999999</v>
      </c>
      <c r="S66" t="n">
        <v>60.59</v>
      </c>
      <c r="T66" t="n">
        <v>19747.77</v>
      </c>
      <c r="U66" t="n">
        <v>0.61</v>
      </c>
      <c r="V66" t="n">
        <v>0.96</v>
      </c>
      <c r="W66" t="n">
        <v>0.31</v>
      </c>
      <c r="X66" t="n">
        <v>1.29</v>
      </c>
      <c r="Y66" t="n">
        <v>0.5</v>
      </c>
      <c r="Z66" t="n">
        <v>10</v>
      </c>
    </row>
    <row r="67">
      <c r="A67" t="n">
        <v>5</v>
      </c>
      <c r="B67" t="n">
        <v>75</v>
      </c>
      <c r="C67" t="inlineStr">
        <is>
          <t xml:space="preserve">CONCLUIDO	</t>
        </is>
      </c>
      <c r="D67" t="n">
        <v>2.5332</v>
      </c>
      <c r="E67" t="n">
        <v>39.48</v>
      </c>
      <c r="F67" t="n">
        <v>35.67</v>
      </c>
      <c r="G67" t="n">
        <v>42.8</v>
      </c>
      <c r="H67" t="n">
        <v>0.67</v>
      </c>
      <c r="I67" t="n">
        <v>50</v>
      </c>
      <c r="J67" t="n">
        <v>157.44</v>
      </c>
      <c r="K67" t="n">
        <v>49.1</v>
      </c>
      <c r="L67" t="n">
        <v>6</v>
      </c>
      <c r="M67" t="n">
        <v>0</v>
      </c>
      <c r="N67" t="n">
        <v>27.35</v>
      </c>
      <c r="O67" t="n">
        <v>19652.13</v>
      </c>
      <c r="P67" t="n">
        <v>318.88</v>
      </c>
      <c r="Q67" t="n">
        <v>3664.96</v>
      </c>
      <c r="R67" t="n">
        <v>99.73</v>
      </c>
      <c r="S67" t="n">
        <v>60.59</v>
      </c>
      <c r="T67" t="n">
        <v>19621.84</v>
      </c>
      <c r="U67" t="n">
        <v>0.61</v>
      </c>
      <c r="V67" t="n">
        <v>0.96</v>
      </c>
      <c r="W67" t="n">
        <v>0.31</v>
      </c>
      <c r="X67" t="n">
        <v>1.28</v>
      </c>
      <c r="Y67" t="n">
        <v>0.5</v>
      </c>
      <c r="Z67" t="n">
        <v>10</v>
      </c>
    </row>
    <row r="68">
      <c r="A68" t="n">
        <v>0</v>
      </c>
      <c r="B68" t="n">
        <v>95</v>
      </c>
      <c r="C68" t="inlineStr">
        <is>
          <t xml:space="preserve">CONCLUIDO	</t>
        </is>
      </c>
      <c r="D68" t="n">
        <v>1.4749</v>
      </c>
      <c r="E68" t="n">
        <v>67.8</v>
      </c>
      <c r="F68" t="n">
        <v>48.14</v>
      </c>
      <c r="G68" t="n">
        <v>6.25</v>
      </c>
      <c r="H68" t="n">
        <v>0.1</v>
      </c>
      <c r="I68" t="n">
        <v>462</v>
      </c>
      <c r="J68" t="n">
        <v>185.69</v>
      </c>
      <c r="K68" t="n">
        <v>53.44</v>
      </c>
      <c r="L68" t="n">
        <v>1</v>
      </c>
      <c r="M68" t="n">
        <v>460</v>
      </c>
      <c r="N68" t="n">
        <v>36.26</v>
      </c>
      <c r="O68" t="n">
        <v>23136.14</v>
      </c>
      <c r="P68" t="n">
        <v>636.98</v>
      </c>
      <c r="Q68" t="n">
        <v>3665.48</v>
      </c>
      <c r="R68" t="n">
        <v>510.64</v>
      </c>
      <c r="S68" t="n">
        <v>60.59</v>
      </c>
      <c r="T68" t="n">
        <v>223013.05</v>
      </c>
      <c r="U68" t="n">
        <v>0.12</v>
      </c>
      <c r="V68" t="n">
        <v>0.71</v>
      </c>
      <c r="W68" t="n">
        <v>0.9</v>
      </c>
      <c r="X68" t="n">
        <v>13.74</v>
      </c>
      <c r="Y68" t="n">
        <v>0.5</v>
      </c>
      <c r="Z68" t="n">
        <v>10</v>
      </c>
    </row>
    <row r="69">
      <c r="A69" t="n">
        <v>1</v>
      </c>
      <c r="B69" t="n">
        <v>95</v>
      </c>
      <c r="C69" t="inlineStr">
        <is>
          <t xml:space="preserve">CONCLUIDO	</t>
        </is>
      </c>
      <c r="D69" t="n">
        <v>2.0431</v>
      </c>
      <c r="E69" t="n">
        <v>48.95</v>
      </c>
      <c r="F69" t="n">
        <v>39.67</v>
      </c>
      <c r="G69" t="n">
        <v>13.01</v>
      </c>
      <c r="H69" t="n">
        <v>0.19</v>
      </c>
      <c r="I69" t="n">
        <v>183</v>
      </c>
      <c r="J69" t="n">
        <v>187.21</v>
      </c>
      <c r="K69" t="n">
        <v>53.44</v>
      </c>
      <c r="L69" t="n">
        <v>2</v>
      </c>
      <c r="M69" t="n">
        <v>181</v>
      </c>
      <c r="N69" t="n">
        <v>36.77</v>
      </c>
      <c r="O69" t="n">
        <v>23322.88</v>
      </c>
      <c r="P69" t="n">
        <v>506.54</v>
      </c>
      <c r="Q69" t="n">
        <v>3665.18</v>
      </c>
      <c r="R69" t="n">
        <v>232.8</v>
      </c>
      <c r="S69" t="n">
        <v>60.59</v>
      </c>
      <c r="T69" t="n">
        <v>85489.96000000001</v>
      </c>
      <c r="U69" t="n">
        <v>0.26</v>
      </c>
      <c r="V69" t="n">
        <v>0.87</v>
      </c>
      <c r="W69" t="n">
        <v>0.46</v>
      </c>
      <c r="X69" t="n">
        <v>5.28</v>
      </c>
      <c r="Y69" t="n">
        <v>0.5</v>
      </c>
      <c r="Z69" t="n">
        <v>10</v>
      </c>
    </row>
    <row r="70">
      <c r="A70" t="n">
        <v>2</v>
      </c>
      <c r="B70" t="n">
        <v>95</v>
      </c>
      <c r="C70" t="inlineStr">
        <is>
          <t xml:space="preserve">CONCLUIDO	</t>
        </is>
      </c>
      <c r="D70" t="n">
        <v>2.2617</v>
      </c>
      <c r="E70" t="n">
        <v>44.21</v>
      </c>
      <c r="F70" t="n">
        <v>37.58</v>
      </c>
      <c r="G70" t="n">
        <v>20.13</v>
      </c>
      <c r="H70" t="n">
        <v>0.28</v>
      </c>
      <c r="I70" t="n">
        <v>112</v>
      </c>
      <c r="J70" t="n">
        <v>188.73</v>
      </c>
      <c r="K70" t="n">
        <v>53.44</v>
      </c>
      <c r="L70" t="n">
        <v>3</v>
      </c>
      <c r="M70" t="n">
        <v>110</v>
      </c>
      <c r="N70" t="n">
        <v>37.29</v>
      </c>
      <c r="O70" t="n">
        <v>23510.33</v>
      </c>
      <c r="P70" t="n">
        <v>461.91</v>
      </c>
      <c r="Q70" t="n">
        <v>3665.03</v>
      </c>
      <c r="R70" t="n">
        <v>164.58</v>
      </c>
      <c r="S70" t="n">
        <v>60.59</v>
      </c>
      <c r="T70" t="n">
        <v>51735.64</v>
      </c>
      <c r="U70" t="n">
        <v>0.37</v>
      </c>
      <c r="V70" t="n">
        <v>0.91</v>
      </c>
      <c r="W70" t="n">
        <v>0.34</v>
      </c>
      <c r="X70" t="n">
        <v>3.19</v>
      </c>
      <c r="Y70" t="n">
        <v>0.5</v>
      </c>
      <c r="Z70" t="n">
        <v>10</v>
      </c>
    </row>
    <row r="71">
      <c r="A71" t="n">
        <v>3</v>
      </c>
      <c r="B71" t="n">
        <v>95</v>
      </c>
      <c r="C71" t="inlineStr">
        <is>
          <t xml:space="preserve">CONCLUIDO	</t>
        </is>
      </c>
      <c r="D71" t="n">
        <v>2.3848</v>
      </c>
      <c r="E71" t="n">
        <v>41.93</v>
      </c>
      <c r="F71" t="n">
        <v>36.56</v>
      </c>
      <c r="G71" t="n">
        <v>28.12</v>
      </c>
      <c r="H71" t="n">
        <v>0.37</v>
      </c>
      <c r="I71" t="n">
        <v>78</v>
      </c>
      <c r="J71" t="n">
        <v>190.25</v>
      </c>
      <c r="K71" t="n">
        <v>53.44</v>
      </c>
      <c r="L71" t="n">
        <v>4</v>
      </c>
      <c r="M71" t="n">
        <v>76</v>
      </c>
      <c r="N71" t="n">
        <v>37.82</v>
      </c>
      <c r="O71" t="n">
        <v>23698.48</v>
      </c>
      <c r="P71" t="n">
        <v>429.83</v>
      </c>
      <c r="Q71" t="n">
        <v>3664.84</v>
      </c>
      <c r="R71" t="n">
        <v>131.48</v>
      </c>
      <c r="S71" t="n">
        <v>60.59</v>
      </c>
      <c r="T71" t="n">
        <v>35352.72</v>
      </c>
      <c r="U71" t="n">
        <v>0.46</v>
      </c>
      <c r="V71" t="n">
        <v>0.9399999999999999</v>
      </c>
      <c r="W71" t="n">
        <v>0.28</v>
      </c>
      <c r="X71" t="n">
        <v>2.17</v>
      </c>
      <c r="Y71" t="n">
        <v>0.5</v>
      </c>
      <c r="Z71" t="n">
        <v>10</v>
      </c>
    </row>
    <row r="72">
      <c r="A72" t="n">
        <v>4</v>
      </c>
      <c r="B72" t="n">
        <v>95</v>
      </c>
      <c r="C72" t="inlineStr">
        <is>
          <t xml:space="preserve">CONCLUIDO	</t>
        </is>
      </c>
      <c r="D72" t="n">
        <v>2.4585</v>
      </c>
      <c r="E72" t="n">
        <v>40.68</v>
      </c>
      <c r="F72" t="n">
        <v>36.01</v>
      </c>
      <c r="G72" t="n">
        <v>36.62</v>
      </c>
      <c r="H72" t="n">
        <v>0.46</v>
      </c>
      <c r="I72" t="n">
        <v>59</v>
      </c>
      <c r="J72" t="n">
        <v>191.78</v>
      </c>
      <c r="K72" t="n">
        <v>53.44</v>
      </c>
      <c r="L72" t="n">
        <v>5</v>
      </c>
      <c r="M72" t="n">
        <v>57</v>
      </c>
      <c r="N72" t="n">
        <v>38.35</v>
      </c>
      <c r="O72" t="n">
        <v>23887.36</v>
      </c>
      <c r="P72" t="n">
        <v>402.18</v>
      </c>
      <c r="Q72" t="n">
        <v>3665.03</v>
      </c>
      <c r="R72" t="n">
        <v>113.51</v>
      </c>
      <c r="S72" t="n">
        <v>60.59</v>
      </c>
      <c r="T72" t="n">
        <v>26463.85</v>
      </c>
      <c r="U72" t="n">
        <v>0.53</v>
      </c>
      <c r="V72" t="n">
        <v>0.95</v>
      </c>
      <c r="W72" t="n">
        <v>0.26</v>
      </c>
      <c r="X72" t="n">
        <v>1.62</v>
      </c>
      <c r="Y72" t="n">
        <v>0.5</v>
      </c>
      <c r="Z72" t="n">
        <v>10</v>
      </c>
    </row>
    <row r="73">
      <c r="A73" t="n">
        <v>5</v>
      </c>
      <c r="B73" t="n">
        <v>95</v>
      </c>
      <c r="C73" t="inlineStr">
        <is>
          <t xml:space="preserve">CONCLUIDO	</t>
        </is>
      </c>
      <c r="D73" t="n">
        <v>2.5086</v>
      </c>
      <c r="E73" t="n">
        <v>39.86</v>
      </c>
      <c r="F73" t="n">
        <v>35.68</v>
      </c>
      <c r="G73" t="n">
        <v>46.54</v>
      </c>
      <c r="H73" t="n">
        <v>0.55</v>
      </c>
      <c r="I73" t="n">
        <v>46</v>
      </c>
      <c r="J73" t="n">
        <v>193.32</v>
      </c>
      <c r="K73" t="n">
        <v>53.44</v>
      </c>
      <c r="L73" t="n">
        <v>6</v>
      </c>
      <c r="M73" t="n">
        <v>43</v>
      </c>
      <c r="N73" t="n">
        <v>38.89</v>
      </c>
      <c r="O73" t="n">
        <v>24076.95</v>
      </c>
      <c r="P73" t="n">
        <v>375.45</v>
      </c>
      <c r="Q73" t="n">
        <v>3664.97</v>
      </c>
      <c r="R73" t="n">
        <v>102.88</v>
      </c>
      <c r="S73" t="n">
        <v>60.59</v>
      </c>
      <c r="T73" t="n">
        <v>21216.63</v>
      </c>
      <c r="U73" t="n">
        <v>0.59</v>
      </c>
      <c r="V73" t="n">
        <v>0.96</v>
      </c>
      <c r="W73" t="n">
        <v>0.24</v>
      </c>
      <c r="X73" t="n">
        <v>1.29</v>
      </c>
      <c r="Y73" t="n">
        <v>0.5</v>
      </c>
      <c r="Z73" t="n">
        <v>10</v>
      </c>
    </row>
    <row r="74">
      <c r="A74" t="n">
        <v>6</v>
      </c>
      <c r="B74" t="n">
        <v>95</v>
      </c>
      <c r="C74" t="inlineStr">
        <is>
          <t xml:space="preserve">CONCLUIDO	</t>
        </is>
      </c>
      <c r="D74" t="n">
        <v>2.532</v>
      </c>
      <c r="E74" t="n">
        <v>39.49</v>
      </c>
      <c r="F74" t="n">
        <v>35.54</v>
      </c>
      <c r="G74" t="n">
        <v>53.31</v>
      </c>
      <c r="H74" t="n">
        <v>0.64</v>
      </c>
      <c r="I74" t="n">
        <v>40</v>
      </c>
      <c r="J74" t="n">
        <v>194.86</v>
      </c>
      <c r="K74" t="n">
        <v>53.44</v>
      </c>
      <c r="L74" t="n">
        <v>7</v>
      </c>
      <c r="M74" t="n">
        <v>3</v>
      </c>
      <c r="N74" t="n">
        <v>39.43</v>
      </c>
      <c r="O74" t="n">
        <v>24267.28</v>
      </c>
      <c r="P74" t="n">
        <v>359.66</v>
      </c>
      <c r="Q74" t="n">
        <v>3664.92</v>
      </c>
      <c r="R74" t="n">
        <v>96.52</v>
      </c>
      <c r="S74" t="n">
        <v>60.59</v>
      </c>
      <c r="T74" t="n">
        <v>18065.92</v>
      </c>
      <c r="U74" t="n">
        <v>0.63</v>
      </c>
      <c r="V74" t="n">
        <v>0.97</v>
      </c>
      <c r="W74" t="n">
        <v>0.28</v>
      </c>
      <c r="X74" t="n">
        <v>1.15</v>
      </c>
      <c r="Y74" t="n">
        <v>0.5</v>
      </c>
      <c r="Z74" t="n">
        <v>10</v>
      </c>
    </row>
    <row r="75">
      <c r="A75" t="n">
        <v>7</v>
      </c>
      <c r="B75" t="n">
        <v>95</v>
      </c>
      <c r="C75" t="inlineStr">
        <is>
          <t xml:space="preserve">CONCLUIDO	</t>
        </is>
      </c>
      <c r="D75" t="n">
        <v>2.5322</v>
      </c>
      <c r="E75" t="n">
        <v>39.49</v>
      </c>
      <c r="F75" t="n">
        <v>35.53</v>
      </c>
      <c r="G75" t="n">
        <v>53.3</v>
      </c>
      <c r="H75" t="n">
        <v>0.72</v>
      </c>
      <c r="I75" t="n">
        <v>40</v>
      </c>
      <c r="J75" t="n">
        <v>196.41</v>
      </c>
      <c r="K75" t="n">
        <v>53.44</v>
      </c>
      <c r="L75" t="n">
        <v>8</v>
      </c>
      <c r="M75" t="n">
        <v>0</v>
      </c>
      <c r="N75" t="n">
        <v>39.98</v>
      </c>
      <c r="O75" t="n">
        <v>24458.36</v>
      </c>
      <c r="P75" t="n">
        <v>362.06</v>
      </c>
      <c r="Q75" t="n">
        <v>3664.95</v>
      </c>
      <c r="R75" t="n">
        <v>96.33</v>
      </c>
      <c r="S75" t="n">
        <v>60.59</v>
      </c>
      <c r="T75" t="n">
        <v>17971.39</v>
      </c>
      <c r="U75" t="n">
        <v>0.63</v>
      </c>
      <c r="V75" t="n">
        <v>0.97</v>
      </c>
      <c r="W75" t="n">
        <v>0.28</v>
      </c>
      <c r="X75" t="n">
        <v>1.15</v>
      </c>
      <c r="Y75" t="n">
        <v>0.5</v>
      </c>
      <c r="Z75" t="n">
        <v>10</v>
      </c>
    </row>
    <row r="76">
      <c r="A76" t="n">
        <v>0</v>
      </c>
      <c r="B76" t="n">
        <v>55</v>
      </c>
      <c r="C76" t="inlineStr">
        <is>
          <t xml:space="preserve">CONCLUIDO	</t>
        </is>
      </c>
      <c r="D76" t="n">
        <v>1.9215</v>
      </c>
      <c r="E76" t="n">
        <v>52.04</v>
      </c>
      <c r="F76" t="n">
        <v>42.96</v>
      </c>
      <c r="G76" t="n">
        <v>8.800000000000001</v>
      </c>
      <c r="H76" t="n">
        <v>0.15</v>
      </c>
      <c r="I76" t="n">
        <v>293</v>
      </c>
      <c r="J76" t="n">
        <v>116.05</v>
      </c>
      <c r="K76" t="n">
        <v>43.4</v>
      </c>
      <c r="L76" t="n">
        <v>1</v>
      </c>
      <c r="M76" t="n">
        <v>291</v>
      </c>
      <c r="N76" t="n">
        <v>16.65</v>
      </c>
      <c r="O76" t="n">
        <v>14546.17</v>
      </c>
      <c r="P76" t="n">
        <v>404.52</v>
      </c>
      <c r="Q76" t="n">
        <v>3665.13</v>
      </c>
      <c r="R76" t="n">
        <v>340.66</v>
      </c>
      <c r="S76" t="n">
        <v>60.59</v>
      </c>
      <c r="T76" t="n">
        <v>138868.9</v>
      </c>
      <c r="U76" t="n">
        <v>0.18</v>
      </c>
      <c r="V76" t="n">
        <v>0.8</v>
      </c>
      <c r="W76" t="n">
        <v>0.63</v>
      </c>
      <c r="X76" t="n">
        <v>8.57</v>
      </c>
      <c r="Y76" t="n">
        <v>0.5</v>
      </c>
      <c r="Z76" t="n">
        <v>10</v>
      </c>
    </row>
    <row r="77">
      <c r="A77" t="n">
        <v>1</v>
      </c>
      <c r="B77" t="n">
        <v>55</v>
      </c>
      <c r="C77" t="inlineStr">
        <is>
          <t xml:space="preserve">CONCLUIDO	</t>
        </is>
      </c>
      <c r="D77" t="n">
        <v>2.3475</v>
      </c>
      <c r="E77" t="n">
        <v>42.6</v>
      </c>
      <c r="F77" t="n">
        <v>37.72</v>
      </c>
      <c r="G77" t="n">
        <v>19.34</v>
      </c>
      <c r="H77" t="n">
        <v>0.3</v>
      </c>
      <c r="I77" t="n">
        <v>117</v>
      </c>
      <c r="J77" t="n">
        <v>117.34</v>
      </c>
      <c r="K77" t="n">
        <v>43.4</v>
      </c>
      <c r="L77" t="n">
        <v>2</v>
      </c>
      <c r="M77" t="n">
        <v>115</v>
      </c>
      <c r="N77" t="n">
        <v>16.94</v>
      </c>
      <c r="O77" t="n">
        <v>14705.49</v>
      </c>
      <c r="P77" t="n">
        <v>323.13</v>
      </c>
      <c r="Q77" t="n">
        <v>3665.01</v>
      </c>
      <c r="R77" t="n">
        <v>169.4</v>
      </c>
      <c r="S77" t="n">
        <v>60.59</v>
      </c>
      <c r="T77" t="n">
        <v>54119.99</v>
      </c>
      <c r="U77" t="n">
        <v>0.36</v>
      </c>
      <c r="V77" t="n">
        <v>0.91</v>
      </c>
      <c r="W77" t="n">
        <v>0.35</v>
      </c>
      <c r="X77" t="n">
        <v>3.33</v>
      </c>
      <c r="Y77" t="n">
        <v>0.5</v>
      </c>
      <c r="Z77" t="n">
        <v>10</v>
      </c>
    </row>
    <row r="78">
      <c r="A78" t="n">
        <v>2</v>
      </c>
      <c r="B78" t="n">
        <v>55</v>
      </c>
      <c r="C78" t="inlineStr">
        <is>
          <t xml:space="preserve">CONCLUIDO	</t>
        </is>
      </c>
      <c r="D78" t="n">
        <v>2.4933</v>
      </c>
      <c r="E78" t="n">
        <v>40.11</v>
      </c>
      <c r="F78" t="n">
        <v>36.37</v>
      </c>
      <c r="G78" t="n">
        <v>31.63</v>
      </c>
      <c r="H78" t="n">
        <v>0.45</v>
      </c>
      <c r="I78" t="n">
        <v>69</v>
      </c>
      <c r="J78" t="n">
        <v>118.63</v>
      </c>
      <c r="K78" t="n">
        <v>43.4</v>
      </c>
      <c r="L78" t="n">
        <v>3</v>
      </c>
      <c r="M78" t="n">
        <v>23</v>
      </c>
      <c r="N78" t="n">
        <v>17.23</v>
      </c>
      <c r="O78" t="n">
        <v>14865.24</v>
      </c>
      <c r="P78" t="n">
        <v>276.51</v>
      </c>
      <c r="Q78" t="n">
        <v>3664.87</v>
      </c>
      <c r="R78" t="n">
        <v>123.5</v>
      </c>
      <c r="S78" t="n">
        <v>60.59</v>
      </c>
      <c r="T78" t="n">
        <v>31409.63</v>
      </c>
      <c r="U78" t="n">
        <v>0.49</v>
      </c>
      <c r="V78" t="n">
        <v>0.9399999999999999</v>
      </c>
      <c r="W78" t="n">
        <v>0.33</v>
      </c>
      <c r="X78" t="n">
        <v>1.99</v>
      </c>
      <c r="Y78" t="n">
        <v>0.5</v>
      </c>
      <c r="Z78" t="n">
        <v>10</v>
      </c>
    </row>
    <row r="79">
      <c r="A79" t="n">
        <v>3</v>
      </c>
      <c r="B79" t="n">
        <v>55</v>
      </c>
      <c r="C79" t="inlineStr">
        <is>
          <t xml:space="preserve">CONCLUIDO	</t>
        </is>
      </c>
      <c r="D79" t="n">
        <v>2.4941</v>
      </c>
      <c r="E79" t="n">
        <v>40.09</v>
      </c>
      <c r="F79" t="n">
        <v>36.39</v>
      </c>
      <c r="G79" t="n">
        <v>32.11</v>
      </c>
      <c r="H79" t="n">
        <v>0.59</v>
      </c>
      <c r="I79" t="n">
        <v>68</v>
      </c>
      <c r="J79" t="n">
        <v>119.93</v>
      </c>
      <c r="K79" t="n">
        <v>43.4</v>
      </c>
      <c r="L79" t="n">
        <v>4</v>
      </c>
      <c r="M79" t="n">
        <v>0</v>
      </c>
      <c r="N79" t="n">
        <v>17.53</v>
      </c>
      <c r="O79" t="n">
        <v>15025.44</v>
      </c>
      <c r="P79" t="n">
        <v>278.08</v>
      </c>
      <c r="Q79" t="n">
        <v>3664.92</v>
      </c>
      <c r="R79" t="n">
        <v>122.9</v>
      </c>
      <c r="S79" t="n">
        <v>60.59</v>
      </c>
      <c r="T79" t="n">
        <v>31114.03</v>
      </c>
      <c r="U79" t="n">
        <v>0.49</v>
      </c>
      <c r="V79" t="n">
        <v>0.9399999999999999</v>
      </c>
      <c r="W79" t="n">
        <v>0.36</v>
      </c>
      <c r="X79" t="n">
        <v>2</v>
      </c>
      <c r="Y79" t="n">
        <v>0.5</v>
      </c>
      <c r="Z7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INDEX(resultados!$A$2:$ZZ$79, 1, MATCH($B$1, resultados!$A$1:$ZZ$1, 0))</f>
        <v/>
      </c>
      <c r="B7">
        <f>INDEX(resultados!$A$2:$ZZ$79, 1, MATCH($B$2, resultados!$A$1:$ZZ$1, 0))</f>
        <v/>
      </c>
      <c r="C7">
        <f>INDEX(resultados!$A$2:$ZZ$79, 1, MATCH($B$3, resultados!$A$1:$ZZ$1, 0))</f>
        <v/>
      </c>
    </row>
    <row r="8">
      <c r="A8">
        <f>INDEX(resultados!$A$2:$ZZ$79, 2, MATCH($B$1, resultados!$A$1:$ZZ$1, 0))</f>
        <v/>
      </c>
      <c r="B8">
        <f>INDEX(resultados!$A$2:$ZZ$79, 2, MATCH($B$2, resultados!$A$1:$ZZ$1, 0))</f>
        <v/>
      </c>
      <c r="C8">
        <f>INDEX(resultados!$A$2:$ZZ$79, 2, MATCH($B$3, resultados!$A$1:$ZZ$1, 0))</f>
        <v/>
      </c>
    </row>
    <row r="9">
      <c r="A9">
        <f>INDEX(resultados!$A$2:$ZZ$79, 3, MATCH($B$1, resultados!$A$1:$ZZ$1, 0))</f>
        <v/>
      </c>
      <c r="B9">
        <f>INDEX(resultados!$A$2:$ZZ$79, 3, MATCH($B$2, resultados!$A$1:$ZZ$1, 0))</f>
        <v/>
      </c>
      <c r="C9">
        <f>INDEX(resultados!$A$2:$ZZ$79, 3, MATCH($B$3, resultados!$A$1:$ZZ$1, 0))</f>
        <v/>
      </c>
    </row>
    <row r="10">
      <c r="A10">
        <f>INDEX(resultados!$A$2:$ZZ$79, 4, MATCH($B$1, resultados!$A$1:$ZZ$1, 0))</f>
        <v/>
      </c>
      <c r="B10">
        <f>INDEX(resultados!$A$2:$ZZ$79, 4, MATCH($B$2, resultados!$A$1:$ZZ$1, 0))</f>
        <v/>
      </c>
      <c r="C10">
        <f>INDEX(resultados!$A$2:$ZZ$79, 4, MATCH($B$3, resultados!$A$1:$ZZ$1, 0))</f>
        <v/>
      </c>
    </row>
    <row r="11">
      <c r="A11">
        <f>INDEX(resultados!$A$2:$ZZ$79, 5, MATCH($B$1, resultados!$A$1:$ZZ$1, 0))</f>
        <v/>
      </c>
      <c r="B11">
        <f>INDEX(resultados!$A$2:$ZZ$79, 5, MATCH($B$2, resultados!$A$1:$ZZ$1, 0))</f>
        <v/>
      </c>
      <c r="C11">
        <f>INDEX(resultados!$A$2:$ZZ$79, 5, MATCH($B$3, resultados!$A$1:$ZZ$1, 0))</f>
        <v/>
      </c>
    </row>
    <row r="12">
      <c r="A12">
        <f>INDEX(resultados!$A$2:$ZZ$79, 6, MATCH($B$1, resultados!$A$1:$ZZ$1, 0))</f>
        <v/>
      </c>
      <c r="B12">
        <f>INDEX(resultados!$A$2:$ZZ$79, 6, MATCH($B$2, resultados!$A$1:$ZZ$1, 0))</f>
        <v/>
      </c>
      <c r="C12">
        <f>INDEX(resultados!$A$2:$ZZ$79, 6, MATCH($B$3, resultados!$A$1:$ZZ$1, 0))</f>
        <v/>
      </c>
    </row>
    <row r="13">
      <c r="A13">
        <f>INDEX(resultados!$A$2:$ZZ$79, 7, MATCH($B$1, resultados!$A$1:$ZZ$1, 0))</f>
        <v/>
      </c>
      <c r="B13">
        <f>INDEX(resultados!$A$2:$ZZ$79, 7, MATCH($B$2, resultados!$A$1:$ZZ$1, 0))</f>
        <v/>
      </c>
      <c r="C13">
        <f>INDEX(resultados!$A$2:$ZZ$79, 7, MATCH($B$3, resultados!$A$1:$ZZ$1, 0))</f>
        <v/>
      </c>
    </row>
    <row r="14">
      <c r="A14">
        <f>INDEX(resultados!$A$2:$ZZ$79, 8, MATCH($B$1, resultados!$A$1:$ZZ$1, 0))</f>
        <v/>
      </c>
      <c r="B14">
        <f>INDEX(resultados!$A$2:$ZZ$79, 8, MATCH($B$2, resultados!$A$1:$ZZ$1, 0))</f>
        <v/>
      </c>
      <c r="C14">
        <f>INDEX(resultados!$A$2:$ZZ$79, 8, MATCH($B$3, resultados!$A$1:$ZZ$1, 0))</f>
        <v/>
      </c>
    </row>
    <row r="15">
      <c r="A15">
        <f>INDEX(resultados!$A$2:$ZZ$79, 9, MATCH($B$1, resultados!$A$1:$ZZ$1, 0))</f>
        <v/>
      </c>
      <c r="B15">
        <f>INDEX(resultados!$A$2:$ZZ$79, 9, MATCH($B$2, resultados!$A$1:$ZZ$1, 0))</f>
        <v/>
      </c>
      <c r="C15">
        <f>INDEX(resultados!$A$2:$ZZ$79, 9, MATCH($B$3, resultados!$A$1:$ZZ$1, 0))</f>
        <v/>
      </c>
    </row>
    <row r="16">
      <c r="A16">
        <f>INDEX(resultados!$A$2:$ZZ$79, 10, MATCH($B$1, resultados!$A$1:$ZZ$1, 0))</f>
        <v/>
      </c>
      <c r="B16">
        <f>INDEX(resultados!$A$2:$ZZ$79, 10, MATCH($B$2, resultados!$A$1:$ZZ$1, 0))</f>
        <v/>
      </c>
      <c r="C16">
        <f>INDEX(resultados!$A$2:$ZZ$79, 10, MATCH($B$3, resultados!$A$1:$ZZ$1, 0))</f>
        <v/>
      </c>
    </row>
    <row r="17">
      <c r="A17">
        <f>INDEX(resultados!$A$2:$ZZ$79, 11, MATCH($B$1, resultados!$A$1:$ZZ$1, 0))</f>
        <v/>
      </c>
      <c r="B17">
        <f>INDEX(resultados!$A$2:$ZZ$79, 11, MATCH($B$2, resultados!$A$1:$ZZ$1, 0))</f>
        <v/>
      </c>
      <c r="C17">
        <f>INDEX(resultados!$A$2:$ZZ$79, 11, MATCH($B$3, resultados!$A$1:$ZZ$1, 0))</f>
        <v/>
      </c>
    </row>
    <row r="18">
      <c r="A18">
        <f>INDEX(resultados!$A$2:$ZZ$79, 12, MATCH($B$1, resultados!$A$1:$ZZ$1, 0))</f>
        <v/>
      </c>
      <c r="B18">
        <f>INDEX(resultados!$A$2:$ZZ$79, 12, MATCH($B$2, resultados!$A$1:$ZZ$1, 0))</f>
        <v/>
      </c>
      <c r="C18">
        <f>INDEX(resultados!$A$2:$ZZ$79, 12, MATCH($B$3, resultados!$A$1:$ZZ$1, 0))</f>
        <v/>
      </c>
    </row>
    <row r="19">
      <c r="A19">
        <f>INDEX(resultados!$A$2:$ZZ$79, 13, MATCH($B$1, resultados!$A$1:$ZZ$1, 0))</f>
        <v/>
      </c>
      <c r="B19">
        <f>INDEX(resultados!$A$2:$ZZ$79, 13, MATCH($B$2, resultados!$A$1:$ZZ$1, 0))</f>
        <v/>
      </c>
      <c r="C19">
        <f>INDEX(resultados!$A$2:$ZZ$79, 13, MATCH($B$3, resultados!$A$1:$ZZ$1, 0))</f>
        <v/>
      </c>
    </row>
    <row r="20">
      <c r="A20">
        <f>INDEX(resultados!$A$2:$ZZ$79, 14, MATCH($B$1, resultados!$A$1:$ZZ$1, 0))</f>
        <v/>
      </c>
      <c r="B20">
        <f>INDEX(resultados!$A$2:$ZZ$79, 14, MATCH($B$2, resultados!$A$1:$ZZ$1, 0))</f>
        <v/>
      </c>
      <c r="C20">
        <f>INDEX(resultados!$A$2:$ZZ$79, 14, MATCH($B$3, resultados!$A$1:$ZZ$1, 0))</f>
        <v/>
      </c>
    </row>
    <row r="21">
      <c r="A21">
        <f>INDEX(resultados!$A$2:$ZZ$79, 15, MATCH($B$1, resultados!$A$1:$ZZ$1, 0))</f>
        <v/>
      </c>
      <c r="B21">
        <f>INDEX(resultados!$A$2:$ZZ$79, 15, MATCH($B$2, resultados!$A$1:$ZZ$1, 0))</f>
        <v/>
      </c>
      <c r="C21">
        <f>INDEX(resultados!$A$2:$ZZ$79, 15, MATCH($B$3, resultados!$A$1:$ZZ$1, 0))</f>
        <v/>
      </c>
    </row>
    <row r="22">
      <c r="A22">
        <f>INDEX(resultados!$A$2:$ZZ$79, 16, MATCH($B$1, resultados!$A$1:$ZZ$1, 0))</f>
        <v/>
      </c>
      <c r="B22">
        <f>INDEX(resultados!$A$2:$ZZ$79, 16, MATCH($B$2, resultados!$A$1:$ZZ$1, 0))</f>
        <v/>
      </c>
      <c r="C22">
        <f>INDEX(resultados!$A$2:$ZZ$79, 16, MATCH($B$3, resultados!$A$1:$ZZ$1, 0))</f>
        <v/>
      </c>
    </row>
    <row r="23">
      <c r="A23">
        <f>INDEX(resultados!$A$2:$ZZ$79, 17, MATCH($B$1, resultados!$A$1:$ZZ$1, 0))</f>
        <v/>
      </c>
      <c r="B23">
        <f>INDEX(resultados!$A$2:$ZZ$79, 17, MATCH($B$2, resultados!$A$1:$ZZ$1, 0))</f>
        <v/>
      </c>
      <c r="C23">
        <f>INDEX(resultados!$A$2:$ZZ$79, 17, MATCH($B$3, resultados!$A$1:$ZZ$1, 0))</f>
        <v/>
      </c>
    </row>
    <row r="24">
      <c r="A24">
        <f>INDEX(resultados!$A$2:$ZZ$79, 18, MATCH($B$1, resultados!$A$1:$ZZ$1, 0))</f>
        <v/>
      </c>
      <c r="B24">
        <f>INDEX(resultados!$A$2:$ZZ$79, 18, MATCH($B$2, resultados!$A$1:$ZZ$1, 0))</f>
        <v/>
      </c>
      <c r="C24">
        <f>INDEX(resultados!$A$2:$ZZ$79, 18, MATCH($B$3, resultados!$A$1:$ZZ$1, 0))</f>
        <v/>
      </c>
    </row>
    <row r="25">
      <c r="A25">
        <f>INDEX(resultados!$A$2:$ZZ$79, 19, MATCH($B$1, resultados!$A$1:$ZZ$1, 0))</f>
        <v/>
      </c>
      <c r="B25">
        <f>INDEX(resultados!$A$2:$ZZ$79, 19, MATCH($B$2, resultados!$A$1:$ZZ$1, 0))</f>
        <v/>
      </c>
      <c r="C25">
        <f>INDEX(resultados!$A$2:$ZZ$79, 19, MATCH($B$3, resultados!$A$1:$ZZ$1, 0))</f>
        <v/>
      </c>
    </row>
    <row r="26">
      <c r="A26">
        <f>INDEX(resultados!$A$2:$ZZ$79, 20, MATCH($B$1, resultados!$A$1:$ZZ$1, 0))</f>
        <v/>
      </c>
      <c r="B26">
        <f>INDEX(resultados!$A$2:$ZZ$79, 20, MATCH($B$2, resultados!$A$1:$ZZ$1, 0))</f>
        <v/>
      </c>
      <c r="C26">
        <f>INDEX(resultados!$A$2:$ZZ$79, 20, MATCH($B$3, resultados!$A$1:$ZZ$1, 0))</f>
        <v/>
      </c>
    </row>
    <row r="27">
      <c r="A27">
        <f>INDEX(resultados!$A$2:$ZZ$79, 21, MATCH($B$1, resultados!$A$1:$ZZ$1, 0))</f>
        <v/>
      </c>
      <c r="B27">
        <f>INDEX(resultados!$A$2:$ZZ$79, 21, MATCH($B$2, resultados!$A$1:$ZZ$1, 0))</f>
        <v/>
      </c>
      <c r="C27">
        <f>INDEX(resultados!$A$2:$ZZ$79, 21, MATCH($B$3, resultados!$A$1:$ZZ$1, 0))</f>
        <v/>
      </c>
    </row>
    <row r="28">
      <c r="A28">
        <f>INDEX(resultados!$A$2:$ZZ$79, 22, MATCH($B$1, resultados!$A$1:$ZZ$1, 0))</f>
        <v/>
      </c>
      <c r="B28">
        <f>INDEX(resultados!$A$2:$ZZ$79, 22, MATCH($B$2, resultados!$A$1:$ZZ$1, 0))</f>
        <v/>
      </c>
      <c r="C28">
        <f>INDEX(resultados!$A$2:$ZZ$79, 22, MATCH($B$3, resultados!$A$1:$ZZ$1, 0))</f>
        <v/>
      </c>
    </row>
    <row r="29">
      <c r="A29">
        <f>INDEX(resultados!$A$2:$ZZ$79, 23, MATCH($B$1, resultados!$A$1:$ZZ$1, 0))</f>
        <v/>
      </c>
      <c r="B29">
        <f>INDEX(resultados!$A$2:$ZZ$79, 23, MATCH($B$2, resultados!$A$1:$ZZ$1, 0))</f>
        <v/>
      </c>
      <c r="C29">
        <f>INDEX(resultados!$A$2:$ZZ$79, 23, MATCH($B$3, resultados!$A$1:$ZZ$1, 0))</f>
        <v/>
      </c>
    </row>
    <row r="30">
      <c r="A30">
        <f>INDEX(resultados!$A$2:$ZZ$79, 24, MATCH($B$1, resultados!$A$1:$ZZ$1, 0))</f>
        <v/>
      </c>
      <c r="B30">
        <f>INDEX(resultados!$A$2:$ZZ$79, 24, MATCH($B$2, resultados!$A$1:$ZZ$1, 0))</f>
        <v/>
      </c>
      <c r="C30">
        <f>INDEX(resultados!$A$2:$ZZ$79, 24, MATCH($B$3, resultados!$A$1:$ZZ$1, 0))</f>
        <v/>
      </c>
    </row>
    <row r="31">
      <c r="A31">
        <f>INDEX(resultados!$A$2:$ZZ$79, 25, MATCH($B$1, resultados!$A$1:$ZZ$1, 0))</f>
        <v/>
      </c>
      <c r="B31">
        <f>INDEX(resultados!$A$2:$ZZ$79, 25, MATCH($B$2, resultados!$A$1:$ZZ$1, 0))</f>
        <v/>
      </c>
      <c r="C31">
        <f>INDEX(resultados!$A$2:$ZZ$79, 25, MATCH($B$3, resultados!$A$1:$ZZ$1, 0))</f>
        <v/>
      </c>
    </row>
    <row r="32">
      <c r="A32">
        <f>INDEX(resultados!$A$2:$ZZ$79, 26, MATCH($B$1, resultados!$A$1:$ZZ$1, 0))</f>
        <v/>
      </c>
      <c r="B32">
        <f>INDEX(resultados!$A$2:$ZZ$79, 26, MATCH($B$2, resultados!$A$1:$ZZ$1, 0))</f>
        <v/>
      </c>
      <c r="C32">
        <f>INDEX(resultados!$A$2:$ZZ$79, 26, MATCH($B$3, resultados!$A$1:$ZZ$1, 0))</f>
        <v/>
      </c>
    </row>
    <row r="33">
      <c r="A33">
        <f>INDEX(resultados!$A$2:$ZZ$79, 27, MATCH($B$1, resultados!$A$1:$ZZ$1, 0))</f>
        <v/>
      </c>
      <c r="B33">
        <f>INDEX(resultados!$A$2:$ZZ$79, 27, MATCH($B$2, resultados!$A$1:$ZZ$1, 0))</f>
        <v/>
      </c>
      <c r="C33">
        <f>INDEX(resultados!$A$2:$ZZ$79, 27, MATCH($B$3, resultados!$A$1:$ZZ$1, 0))</f>
        <v/>
      </c>
    </row>
    <row r="34">
      <c r="A34">
        <f>INDEX(resultados!$A$2:$ZZ$79, 28, MATCH($B$1, resultados!$A$1:$ZZ$1, 0))</f>
        <v/>
      </c>
      <c r="B34">
        <f>INDEX(resultados!$A$2:$ZZ$79, 28, MATCH($B$2, resultados!$A$1:$ZZ$1, 0))</f>
        <v/>
      </c>
      <c r="C34">
        <f>INDEX(resultados!$A$2:$ZZ$79, 28, MATCH($B$3, resultados!$A$1:$ZZ$1, 0))</f>
        <v/>
      </c>
    </row>
    <row r="35">
      <c r="A35">
        <f>INDEX(resultados!$A$2:$ZZ$79, 29, MATCH($B$1, resultados!$A$1:$ZZ$1, 0))</f>
        <v/>
      </c>
      <c r="B35">
        <f>INDEX(resultados!$A$2:$ZZ$79, 29, MATCH($B$2, resultados!$A$1:$ZZ$1, 0))</f>
        <v/>
      </c>
      <c r="C35">
        <f>INDEX(resultados!$A$2:$ZZ$79, 29, MATCH($B$3, resultados!$A$1:$ZZ$1, 0))</f>
        <v/>
      </c>
    </row>
    <row r="36">
      <c r="A36">
        <f>INDEX(resultados!$A$2:$ZZ$79, 30, MATCH($B$1, resultados!$A$1:$ZZ$1, 0))</f>
        <v/>
      </c>
      <c r="B36">
        <f>INDEX(resultados!$A$2:$ZZ$79, 30, MATCH($B$2, resultados!$A$1:$ZZ$1, 0))</f>
        <v/>
      </c>
      <c r="C36">
        <f>INDEX(resultados!$A$2:$ZZ$79, 30, MATCH($B$3, resultados!$A$1:$ZZ$1, 0))</f>
        <v/>
      </c>
    </row>
    <row r="37">
      <c r="A37">
        <f>INDEX(resultados!$A$2:$ZZ$79, 31, MATCH($B$1, resultados!$A$1:$ZZ$1, 0))</f>
        <v/>
      </c>
      <c r="B37">
        <f>INDEX(resultados!$A$2:$ZZ$79, 31, MATCH($B$2, resultados!$A$1:$ZZ$1, 0))</f>
        <v/>
      </c>
      <c r="C37">
        <f>INDEX(resultados!$A$2:$ZZ$79, 31, MATCH($B$3, resultados!$A$1:$ZZ$1, 0))</f>
        <v/>
      </c>
    </row>
    <row r="38">
      <c r="A38">
        <f>INDEX(resultados!$A$2:$ZZ$79, 32, MATCH($B$1, resultados!$A$1:$ZZ$1, 0))</f>
        <v/>
      </c>
      <c r="B38">
        <f>INDEX(resultados!$A$2:$ZZ$79, 32, MATCH($B$2, resultados!$A$1:$ZZ$1, 0))</f>
        <v/>
      </c>
      <c r="C38">
        <f>INDEX(resultados!$A$2:$ZZ$79, 32, MATCH($B$3, resultados!$A$1:$ZZ$1, 0))</f>
        <v/>
      </c>
    </row>
    <row r="39">
      <c r="A39">
        <f>INDEX(resultados!$A$2:$ZZ$79, 33, MATCH($B$1, resultados!$A$1:$ZZ$1, 0))</f>
        <v/>
      </c>
      <c r="B39">
        <f>INDEX(resultados!$A$2:$ZZ$79, 33, MATCH($B$2, resultados!$A$1:$ZZ$1, 0))</f>
        <v/>
      </c>
      <c r="C39">
        <f>INDEX(resultados!$A$2:$ZZ$79, 33, MATCH($B$3, resultados!$A$1:$ZZ$1, 0))</f>
        <v/>
      </c>
    </row>
    <row r="40">
      <c r="A40">
        <f>INDEX(resultados!$A$2:$ZZ$79, 34, MATCH($B$1, resultados!$A$1:$ZZ$1, 0))</f>
        <v/>
      </c>
      <c r="B40">
        <f>INDEX(resultados!$A$2:$ZZ$79, 34, MATCH($B$2, resultados!$A$1:$ZZ$1, 0))</f>
        <v/>
      </c>
      <c r="C40">
        <f>INDEX(resultados!$A$2:$ZZ$79, 34, MATCH($B$3, resultados!$A$1:$ZZ$1, 0))</f>
        <v/>
      </c>
    </row>
    <row r="41">
      <c r="A41">
        <f>INDEX(resultados!$A$2:$ZZ$79, 35, MATCH($B$1, resultados!$A$1:$ZZ$1, 0))</f>
        <v/>
      </c>
      <c r="B41">
        <f>INDEX(resultados!$A$2:$ZZ$79, 35, MATCH($B$2, resultados!$A$1:$ZZ$1, 0))</f>
        <v/>
      </c>
      <c r="C41">
        <f>INDEX(resultados!$A$2:$ZZ$79, 35, MATCH($B$3, resultados!$A$1:$ZZ$1, 0))</f>
        <v/>
      </c>
    </row>
    <row r="42">
      <c r="A42">
        <f>INDEX(resultados!$A$2:$ZZ$79, 36, MATCH($B$1, resultados!$A$1:$ZZ$1, 0))</f>
        <v/>
      </c>
      <c r="B42">
        <f>INDEX(resultados!$A$2:$ZZ$79, 36, MATCH($B$2, resultados!$A$1:$ZZ$1, 0))</f>
        <v/>
      </c>
      <c r="C42">
        <f>INDEX(resultados!$A$2:$ZZ$79, 36, MATCH($B$3, resultados!$A$1:$ZZ$1, 0))</f>
        <v/>
      </c>
    </row>
    <row r="43">
      <c r="A43">
        <f>INDEX(resultados!$A$2:$ZZ$79, 37, MATCH($B$1, resultados!$A$1:$ZZ$1, 0))</f>
        <v/>
      </c>
      <c r="B43">
        <f>INDEX(resultados!$A$2:$ZZ$79, 37, MATCH($B$2, resultados!$A$1:$ZZ$1, 0))</f>
        <v/>
      </c>
      <c r="C43">
        <f>INDEX(resultados!$A$2:$ZZ$79, 37, MATCH($B$3, resultados!$A$1:$ZZ$1, 0))</f>
        <v/>
      </c>
    </row>
    <row r="44">
      <c r="A44">
        <f>INDEX(resultados!$A$2:$ZZ$79, 38, MATCH($B$1, resultados!$A$1:$ZZ$1, 0))</f>
        <v/>
      </c>
      <c r="B44">
        <f>INDEX(resultados!$A$2:$ZZ$79, 38, MATCH($B$2, resultados!$A$1:$ZZ$1, 0))</f>
        <v/>
      </c>
      <c r="C44">
        <f>INDEX(resultados!$A$2:$ZZ$79, 38, MATCH($B$3, resultados!$A$1:$ZZ$1, 0))</f>
        <v/>
      </c>
    </row>
    <row r="45">
      <c r="A45">
        <f>INDEX(resultados!$A$2:$ZZ$79, 39, MATCH($B$1, resultados!$A$1:$ZZ$1, 0))</f>
        <v/>
      </c>
      <c r="B45">
        <f>INDEX(resultados!$A$2:$ZZ$79, 39, MATCH($B$2, resultados!$A$1:$ZZ$1, 0))</f>
        <v/>
      </c>
      <c r="C45">
        <f>INDEX(resultados!$A$2:$ZZ$79, 39, MATCH($B$3, resultados!$A$1:$ZZ$1, 0))</f>
        <v/>
      </c>
    </row>
    <row r="46">
      <c r="A46">
        <f>INDEX(resultados!$A$2:$ZZ$79, 40, MATCH($B$1, resultados!$A$1:$ZZ$1, 0))</f>
        <v/>
      </c>
      <c r="B46">
        <f>INDEX(resultados!$A$2:$ZZ$79, 40, MATCH($B$2, resultados!$A$1:$ZZ$1, 0))</f>
        <v/>
      </c>
      <c r="C46">
        <f>INDEX(resultados!$A$2:$ZZ$79, 40, MATCH($B$3, resultados!$A$1:$ZZ$1, 0))</f>
        <v/>
      </c>
    </row>
    <row r="47">
      <c r="A47">
        <f>INDEX(resultados!$A$2:$ZZ$79, 41, MATCH($B$1, resultados!$A$1:$ZZ$1, 0))</f>
        <v/>
      </c>
      <c r="B47">
        <f>INDEX(resultados!$A$2:$ZZ$79, 41, MATCH($B$2, resultados!$A$1:$ZZ$1, 0))</f>
        <v/>
      </c>
      <c r="C47">
        <f>INDEX(resultados!$A$2:$ZZ$79, 41, MATCH($B$3, resultados!$A$1:$ZZ$1, 0))</f>
        <v/>
      </c>
    </row>
    <row r="48">
      <c r="A48">
        <f>INDEX(resultados!$A$2:$ZZ$79, 42, MATCH($B$1, resultados!$A$1:$ZZ$1, 0))</f>
        <v/>
      </c>
      <c r="B48">
        <f>INDEX(resultados!$A$2:$ZZ$79, 42, MATCH($B$2, resultados!$A$1:$ZZ$1, 0))</f>
        <v/>
      </c>
      <c r="C48">
        <f>INDEX(resultados!$A$2:$ZZ$79, 42, MATCH($B$3, resultados!$A$1:$ZZ$1, 0))</f>
        <v/>
      </c>
    </row>
    <row r="49">
      <c r="A49">
        <f>INDEX(resultados!$A$2:$ZZ$79, 43, MATCH($B$1, resultados!$A$1:$ZZ$1, 0))</f>
        <v/>
      </c>
      <c r="B49">
        <f>INDEX(resultados!$A$2:$ZZ$79, 43, MATCH($B$2, resultados!$A$1:$ZZ$1, 0))</f>
        <v/>
      </c>
      <c r="C49">
        <f>INDEX(resultados!$A$2:$ZZ$79, 43, MATCH($B$3, resultados!$A$1:$ZZ$1, 0))</f>
        <v/>
      </c>
    </row>
    <row r="50">
      <c r="A50">
        <f>INDEX(resultados!$A$2:$ZZ$79, 44, MATCH($B$1, resultados!$A$1:$ZZ$1, 0))</f>
        <v/>
      </c>
      <c r="B50">
        <f>INDEX(resultados!$A$2:$ZZ$79, 44, MATCH($B$2, resultados!$A$1:$ZZ$1, 0))</f>
        <v/>
      </c>
      <c r="C50">
        <f>INDEX(resultados!$A$2:$ZZ$79, 44, MATCH($B$3, resultados!$A$1:$ZZ$1, 0))</f>
        <v/>
      </c>
    </row>
    <row r="51">
      <c r="A51">
        <f>INDEX(resultados!$A$2:$ZZ$79, 45, MATCH($B$1, resultados!$A$1:$ZZ$1, 0))</f>
        <v/>
      </c>
      <c r="B51">
        <f>INDEX(resultados!$A$2:$ZZ$79, 45, MATCH($B$2, resultados!$A$1:$ZZ$1, 0))</f>
        <v/>
      </c>
      <c r="C51">
        <f>INDEX(resultados!$A$2:$ZZ$79, 45, MATCH($B$3, resultados!$A$1:$ZZ$1, 0))</f>
        <v/>
      </c>
    </row>
    <row r="52">
      <c r="A52">
        <f>INDEX(resultados!$A$2:$ZZ$79, 46, MATCH($B$1, resultados!$A$1:$ZZ$1, 0))</f>
        <v/>
      </c>
      <c r="B52">
        <f>INDEX(resultados!$A$2:$ZZ$79, 46, MATCH($B$2, resultados!$A$1:$ZZ$1, 0))</f>
        <v/>
      </c>
      <c r="C52">
        <f>INDEX(resultados!$A$2:$ZZ$79, 46, MATCH($B$3, resultados!$A$1:$ZZ$1, 0))</f>
        <v/>
      </c>
    </row>
    <row r="53">
      <c r="A53">
        <f>INDEX(resultados!$A$2:$ZZ$79, 47, MATCH($B$1, resultados!$A$1:$ZZ$1, 0))</f>
        <v/>
      </c>
      <c r="B53">
        <f>INDEX(resultados!$A$2:$ZZ$79, 47, MATCH($B$2, resultados!$A$1:$ZZ$1, 0))</f>
        <v/>
      </c>
      <c r="C53">
        <f>INDEX(resultados!$A$2:$ZZ$79, 47, MATCH($B$3, resultados!$A$1:$ZZ$1, 0))</f>
        <v/>
      </c>
    </row>
    <row r="54">
      <c r="A54">
        <f>INDEX(resultados!$A$2:$ZZ$79, 48, MATCH($B$1, resultados!$A$1:$ZZ$1, 0))</f>
        <v/>
      </c>
      <c r="B54">
        <f>INDEX(resultados!$A$2:$ZZ$79, 48, MATCH($B$2, resultados!$A$1:$ZZ$1, 0))</f>
        <v/>
      </c>
      <c r="C54">
        <f>INDEX(resultados!$A$2:$ZZ$79, 48, MATCH($B$3, resultados!$A$1:$ZZ$1, 0))</f>
        <v/>
      </c>
    </row>
    <row r="55">
      <c r="A55">
        <f>INDEX(resultados!$A$2:$ZZ$79, 49, MATCH($B$1, resultados!$A$1:$ZZ$1, 0))</f>
        <v/>
      </c>
      <c r="B55">
        <f>INDEX(resultados!$A$2:$ZZ$79, 49, MATCH($B$2, resultados!$A$1:$ZZ$1, 0))</f>
        <v/>
      </c>
      <c r="C55">
        <f>INDEX(resultados!$A$2:$ZZ$79, 49, MATCH($B$3, resultados!$A$1:$ZZ$1, 0))</f>
        <v/>
      </c>
    </row>
    <row r="56">
      <c r="A56">
        <f>INDEX(resultados!$A$2:$ZZ$79, 50, MATCH($B$1, resultados!$A$1:$ZZ$1, 0))</f>
        <v/>
      </c>
      <c r="B56">
        <f>INDEX(resultados!$A$2:$ZZ$79, 50, MATCH($B$2, resultados!$A$1:$ZZ$1, 0))</f>
        <v/>
      </c>
      <c r="C56">
        <f>INDEX(resultados!$A$2:$ZZ$79, 50, MATCH($B$3, resultados!$A$1:$ZZ$1, 0))</f>
        <v/>
      </c>
    </row>
    <row r="57">
      <c r="A57">
        <f>INDEX(resultados!$A$2:$ZZ$79, 51, MATCH($B$1, resultados!$A$1:$ZZ$1, 0))</f>
        <v/>
      </c>
      <c r="B57">
        <f>INDEX(resultados!$A$2:$ZZ$79, 51, MATCH($B$2, resultados!$A$1:$ZZ$1, 0))</f>
        <v/>
      </c>
      <c r="C57">
        <f>INDEX(resultados!$A$2:$ZZ$79, 51, MATCH($B$3, resultados!$A$1:$ZZ$1, 0))</f>
        <v/>
      </c>
    </row>
    <row r="58">
      <c r="A58">
        <f>INDEX(resultados!$A$2:$ZZ$79, 52, MATCH($B$1, resultados!$A$1:$ZZ$1, 0))</f>
        <v/>
      </c>
      <c r="B58">
        <f>INDEX(resultados!$A$2:$ZZ$79, 52, MATCH($B$2, resultados!$A$1:$ZZ$1, 0))</f>
        <v/>
      </c>
      <c r="C58">
        <f>INDEX(resultados!$A$2:$ZZ$79, 52, MATCH($B$3, resultados!$A$1:$ZZ$1, 0))</f>
        <v/>
      </c>
    </row>
    <row r="59">
      <c r="A59">
        <f>INDEX(resultados!$A$2:$ZZ$79, 53, MATCH($B$1, resultados!$A$1:$ZZ$1, 0))</f>
        <v/>
      </c>
      <c r="B59">
        <f>INDEX(resultados!$A$2:$ZZ$79, 53, MATCH($B$2, resultados!$A$1:$ZZ$1, 0))</f>
        <v/>
      </c>
      <c r="C59">
        <f>INDEX(resultados!$A$2:$ZZ$79, 53, MATCH($B$3, resultados!$A$1:$ZZ$1, 0))</f>
        <v/>
      </c>
    </row>
    <row r="60">
      <c r="A60">
        <f>INDEX(resultados!$A$2:$ZZ$79, 54, MATCH($B$1, resultados!$A$1:$ZZ$1, 0))</f>
        <v/>
      </c>
      <c r="B60">
        <f>INDEX(resultados!$A$2:$ZZ$79, 54, MATCH($B$2, resultados!$A$1:$ZZ$1, 0))</f>
        <v/>
      </c>
      <c r="C60">
        <f>INDEX(resultados!$A$2:$ZZ$79, 54, MATCH($B$3, resultados!$A$1:$ZZ$1, 0))</f>
        <v/>
      </c>
    </row>
    <row r="61">
      <c r="A61">
        <f>INDEX(resultados!$A$2:$ZZ$79, 55, MATCH($B$1, resultados!$A$1:$ZZ$1, 0))</f>
        <v/>
      </c>
      <c r="B61">
        <f>INDEX(resultados!$A$2:$ZZ$79, 55, MATCH($B$2, resultados!$A$1:$ZZ$1, 0))</f>
        <v/>
      </c>
      <c r="C61">
        <f>INDEX(resultados!$A$2:$ZZ$79, 55, MATCH($B$3, resultados!$A$1:$ZZ$1, 0))</f>
        <v/>
      </c>
    </row>
    <row r="62">
      <c r="A62">
        <f>INDEX(resultados!$A$2:$ZZ$79, 56, MATCH($B$1, resultados!$A$1:$ZZ$1, 0))</f>
        <v/>
      </c>
      <c r="B62">
        <f>INDEX(resultados!$A$2:$ZZ$79, 56, MATCH($B$2, resultados!$A$1:$ZZ$1, 0))</f>
        <v/>
      </c>
      <c r="C62">
        <f>INDEX(resultados!$A$2:$ZZ$79, 56, MATCH($B$3, resultados!$A$1:$ZZ$1, 0))</f>
        <v/>
      </c>
    </row>
    <row r="63">
      <c r="A63">
        <f>INDEX(resultados!$A$2:$ZZ$79, 57, MATCH($B$1, resultados!$A$1:$ZZ$1, 0))</f>
        <v/>
      </c>
      <c r="B63">
        <f>INDEX(resultados!$A$2:$ZZ$79, 57, MATCH($B$2, resultados!$A$1:$ZZ$1, 0))</f>
        <v/>
      </c>
      <c r="C63">
        <f>INDEX(resultados!$A$2:$ZZ$79, 57, MATCH($B$3, resultados!$A$1:$ZZ$1, 0))</f>
        <v/>
      </c>
    </row>
    <row r="64">
      <c r="A64">
        <f>INDEX(resultados!$A$2:$ZZ$79, 58, MATCH($B$1, resultados!$A$1:$ZZ$1, 0))</f>
        <v/>
      </c>
      <c r="B64">
        <f>INDEX(resultados!$A$2:$ZZ$79, 58, MATCH($B$2, resultados!$A$1:$ZZ$1, 0))</f>
        <v/>
      </c>
      <c r="C64">
        <f>INDEX(resultados!$A$2:$ZZ$79, 58, MATCH($B$3, resultados!$A$1:$ZZ$1, 0))</f>
        <v/>
      </c>
    </row>
    <row r="65">
      <c r="A65">
        <f>INDEX(resultados!$A$2:$ZZ$79, 59, MATCH($B$1, resultados!$A$1:$ZZ$1, 0))</f>
        <v/>
      </c>
      <c r="B65">
        <f>INDEX(resultados!$A$2:$ZZ$79, 59, MATCH($B$2, resultados!$A$1:$ZZ$1, 0))</f>
        <v/>
      </c>
      <c r="C65">
        <f>INDEX(resultados!$A$2:$ZZ$79, 59, MATCH($B$3, resultados!$A$1:$ZZ$1, 0))</f>
        <v/>
      </c>
    </row>
    <row r="66">
      <c r="A66">
        <f>INDEX(resultados!$A$2:$ZZ$79, 60, MATCH($B$1, resultados!$A$1:$ZZ$1, 0))</f>
        <v/>
      </c>
      <c r="B66">
        <f>INDEX(resultados!$A$2:$ZZ$79, 60, MATCH($B$2, resultados!$A$1:$ZZ$1, 0))</f>
        <v/>
      </c>
      <c r="C66">
        <f>INDEX(resultados!$A$2:$ZZ$79, 60, MATCH($B$3, resultados!$A$1:$ZZ$1, 0))</f>
        <v/>
      </c>
    </row>
    <row r="67">
      <c r="A67">
        <f>INDEX(resultados!$A$2:$ZZ$79, 61, MATCH($B$1, resultados!$A$1:$ZZ$1, 0))</f>
        <v/>
      </c>
      <c r="B67">
        <f>INDEX(resultados!$A$2:$ZZ$79, 61, MATCH($B$2, resultados!$A$1:$ZZ$1, 0))</f>
        <v/>
      </c>
      <c r="C67">
        <f>INDEX(resultados!$A$2:$ZZ$79, 61, MATCH($B$3, resultados!$A$1:$ZZ$1, 0))</f>
        <v/>
      </c>
    </row>
    <row r="68">
      <c r="A68">
        <f>INDEX(resultados!$A$2:$ZZ$79, 62, MATCH($B$1, resultados!$A$1:$ZZ$1, 0))</f>
        <v/>
      </c>
      <c r="B68">
        <f>INDEX(resultados!$A$2:$ZZ$79, 62, MATCH($B$2, resultados!$A$1:$ZZ$1, 0))</f>
        <v/>
      </c>
      <c r="C68">
        <f>INDEX(resultados!$A$2:$ZZ$79, 62, MATCH($B$3, resultados!$A$1:$ZZ$1, 0))</f>
        <v/>
      </c>
    </row>
    <row r="69">
      <c r="A69">
        <f>INDEX(resultados!$A$2:$ZZ$79, 63, MATCH($B$1, resultados!$A$1:$ZZ$1, 0))</f>
        <v/>
      </c>
      <c r="B69">
        <f>INDEX(resultados!$A$2:$ZZ$79, 63, MATCH($B$2, resultados!$A$1:$ZZ$1, 0))</f>
        <v/>
      </c>
      <c r="C69">
        <f>INDEX(resultados!$A$2:$ZZ$79, 63, MATCH($B$3, resultados!$A$1:$ZZ$1, 0))</f>
        <v/>
      </c>
    </row>
    <row r="70">
      <c r="A70">
        <f>INDEX(resultados!$A$2:$ZZ$79, 64, MATCH($B$1, resultados!$A$1:$ZZ$1, 0))</f>
        <v/>
      </c>
      <c r="B70">
        <f>INDEX(resultados!$A$2:$ZZ$79, 64, MATCH($B$2, resultados!$A$1:$ZZ$1, 0))</f>
        <v/>
      </c>
      <c r="C70">
        <f>INDEX(resultados!$A$2:$ZZ$79, 64, MATCH($B$3, resultados!$A$1:$ZZ$1, 0))</f>
        <v/>
      </c>
    </row>
    <row r="71">
      <c r="A71">
        <f>INDEX(resultados!$A$2:$ZZ$79, 65, MATCH($B$1, resultados!$A$1:$ZZ$1, 0))</f>
        <v/>
      </c>
      <c r="B71">
        <f>INDEX(resultados!$A$2:$ZZ$79, 65, MATCH($B$2, resultados!$A$1:$ZZ$1, 0))</f>
        <v/>
      </c>
      <c r="C71">
        <f>INDEX(resultados!$A$2:$ZZ$79, 65, MATCH($B$3, resultados!$A$1:$ZZ$1, 0))</f>
        <v/>
      </c>
    </row>
    <row r="72">
      <c r="A72">
        <f>INDEX(resultados!$A$2:$ZZ$79, 66, MATCH($B$1, resultados!$A$1:$ZZ$1, 0))</f>
        <v/>
      </c>
      <c r="B72">
        <f>INDEX(resultados!$A$2:$ZZ$79, 66, MATCH($B$2, resultados!$A$1:$ZZ$1, 0))</f>
        <v/>
      </c>
      <c r="C72">
        <f>INDEX(resultados!$A$2:$ZZ$79, 66, MATCH($B$3, resultados!$A$1:$ZZ$1, 0))</f>
        <v/>
      </c>
    </row>
    <row r="73">
      <c r="A73">
        <f>INDEX(resultados!$A$2:$ZZ$79, 67, MATCH($B$1, resultados!$A$1:$ZZ$1, 0))</f>
        <v/>
      </c>
      <c r="B73">
        <f>INDEX(resultados!$A$2:$ZZ$79, 67, MATCH($B$2, resultados!$A$1:$ZZ$1, 0))</f>
        <v/>
      </c>
      <c r="C73">
        <f>INDEX(resultados!$A$2:$ZZ$79, 67, MATCH($B$3, resultados!$A$1:$ZZ$1, 0))</f>
        <v/>
      </c>
    </row>
    <row r="74">
      <c r="A74">
        <f>INDEX(resultados!$A$2:$ZZ$79, 68, MATCH($B$1, resultados!$A$1:$ZZ$1, 0))</f>
        <v/>
      </c>
      <c r="B74">
        <f>INDEX(resultados!$A$2:$ZZ$79, 68, MATCH($B$2, resultados!$A$1:$ZZ$1, 0))</f>
        <v/>
      </c>
      <c r="C74">
        <f>INDEX(resultados!$A$2:$ZZ$79, 68, MATCH($B$3, resultados!$A$1:$ZZ$1, 0))</f>
        <v/>
      </c>
    </row>
    <row r="75">
      <c r="A75">
        <f>INDEX(resultados!$A$2:$ZZ$79, 69, MATCH($B$1, resultados!$A$1:$ZZ$1, 0))</f>
        <v/>
      </c>
      <c r="B75">
        <f>INDEX(resultados!$A$2:$ZZ$79, 69, MATCH($B$2, resultados!$A$1:$ZZ$1, 0))</f>
        <v/>
      </c>
      <c r="C75">
        <f>INDEX(resultados!$A$2:$ZZ$79, 69, MATCH($B$3, resultados!$A$1:$ZZ$1, 0))</f>
        <v/>
      </c>
    </row>
    <row r="76">
      <c r="A76">
        <f>INDEX(resultados!$A$2:$ZZ$79, 70, MATCH($B$1, resultados!$A$1:$ZZ$1, 0))</f>
        <v/>
      </c>
      <c r="B76">
        <f>INDEX(resultados!$A$2:$ZZ$79, 70, MATCH($B$2, resultados!$A$1:$ZZ$1, 0))</f>
        <v/>
      </c>
      <c r="C76">
        <f>INDEX(resultados!$A$2:$ZZ$79, 70, MATCH($B$3, resultados!$A$1:$ZZ$1, 0))</f>
        <v/>
      </c>
    </row>
    <row r="77">
      <c r="A77">
        <f>INDEX(resultados!$A$2:$ZZ$79, 71, MATCH($B$1, resultados!$A$1:$ZZ$1, 0))</f>
        <v/>
      </c>
      <c r="B77">
        <f>INDEX(resultados!$A$2:$ZZ$79, 71, MATCH($B$2, resultados!$A$1:$ZZ$1, 0))</f>
        <v/>
      </c>
      <c r="C77">
        <f>INDEX(resultados!$A$2:$ZZ$79, 71, MATCH($B$3, resultados!$A$1:$ZZ$1, 0))</f>
        <v/>
      </c>
    </row>
    <row r="78">
      <c r="A78">
        <f>INDEX(resultados!$A$2:$ZZ$79, 72, MATCH($B$1, resultados!$A$1:$ZZ$1, 0))</f>
        <v/>
      </c>
      <c r="B78">
        <f>INDEX(resultados!$A$2:$ZZ$79, 72, MATCH($B$2, resultados!$A$1:$ZZ$1, 0))</f>
        <v/>
      </c>
      <c r="C78">
        <f>INDEX(resultados!$A$2:$ZZ$79, 72, MATCH($B$3, resultados!$A$1:$ZZ$1, 0))</f>
        <v/>
      </c>
    </row>
    <row r="79">
      <c r="A79">
        <f>INDEX(resultados!$A$2:$ZZ$79, 73, MATCH($B$1, resultados!$A$1:$ZZ$1, 0))</f>
        <v/>
      </c>
      <c r="B79">
        <f>INDEX(resultados!$A$2:$ZZ$79, 73, MATCH($B$2, resultados!$A$1:$ZZ$1, 0))</f>
        <v/>
      </c>
      <c r="C79">
        <f>INDEX(resultados!$A$2:$ZZ$79, 73, MATCH($B$3, resultados!$A$1:$ZZ$1, 0))</f>
        <v/>
      </c>
    </row>
    <row r="80">
      <c r="A80">
        <f>INDEX(resultados!$A$2:$ZZ$79, 74, MATCH($B$1, resultados!$A$1:$ZZ$1, 0))</f>
        <v/>
      </c>
      <c r="B80">
        <f>INDEX(resultados!$A$2:$ZZ$79, 74, MATCH($B$2, resultados!$A$1:$ZZ$1, 0))</f>
        <v/>
      </c>
      <c r="C80">
        <f>INDEX(resultados!$A$2:$ZZ$79, 74, MATCH($B$3, resultados!$A$1:$ZZ$1, 0))</f>
        <v/>
      </c>
    </row>
    <row r="81">
      <c r="A81">
        <f>INDEX(resultados!$A$2:$ZZ$79, 75, MATCH($B$1, resultados!$A$1:$ZZ$1, 0))</f>
        <v/>
      </c>
      <c r="B81">
        <f>INDEX(resultados!$A$2:$ZZ$79, 75, MATCH($B$2, resultados!$A$1:$ZZ$1, 0))</f>
        <v/>
      </c>
      <c r="C81">
        <f>INDEX(resultados!$A$2:$ZZ$79, 75, MATCH($B$3, resultados!$A$1:$ZZ$1, 0))</f>
        <v/>
      </c>
    </row>
    <row r="82">
      <c r="A82">
        <f>INDEX(resultados!$A$2:$ZZ$79, 76, MATCH($B$1, resultados!$A$1:$ZZ$1, 0))</f>
        <v/>
      </c>
      <c r="B82">
        <f>INDEX(resultados!$A$2:$ZZ$79, 76, MATCH($B$2, resultados!$A$1:$ZZ$1, 0))</f>
        <v/>
      </c>
      <c r="C82">
        <f>INDEX(resultados!$A$2:$ZZ$79, 76, MATCH($B$3, resultados!$A$1:$ZZ$1, 0))</f>
        <v/>
      </c>
    </row>
    <row r="83">
      <c r="A83">
        <f>INDEX(resultados!$A$2:$ZZ$79, 77, MATCH($B$1, resultados!$A$1:$ZZ$1, 0))</f>
        <v/>
      </c>
      <c r="B83">
        <f>INDEX(resultados!$A$2:$ZZ$79, 77, MATCH($B$2, resultados!$A$1:$ZZ$1, 0))</f>
        <v/>
      </c>
      <c r="C83">
        <f>INDEX(resultados!$A$2:$ZZ$79, 77, MATCH($B$3, resultados!$A$1:$ZZ$1, 0))</f>
        <v/>
      </c>
    </row>
    <row r="84">
      <c r="A84">
        <f>INDEX(resultados!$A$2:$ZZ$79, 78, MATCH($B$1, resultados!$A$1:$ZZ$1, 0))</f>
        <v/>
      </c>
      <c r="B84">
        <f>INDEX(resultados!$A$2:$ZZ$79, 78, MATCH($B$2, resultados!$A$1:$ZZ$1, 0))</f>
        <v/>
      </c>
      <c r="C84">
        <f>INDEX(resultados!$A$2:$ZZ$79, 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2.2751</v>
      </c>
      <c r="E2" t="n">
        <v>43.95</v>
      </c>
      <c r="F2" t="n">
        <v>39.4</v>
      </c>
      <c r="G2" t="n">
        <v>13.59</v>
      </c>
      <c r="H2" t="n">
        <v>0.24</v>
      </c>
      <c r="I2" t="n">
        <v>174</v>
      </c>
      <c r="J2" t="n">
        <v>71.52</v>
      </c>
      <c r="K2" t="n">
        <v>32.27</v>
      </c>
      <c r="L2" t="n">
        <v>1</v>
      </c>
      <c r="M2" t="n">
        <v>172</v>
      </c>
      <c r="N2" t="n">
        <v>8.25</v>
      </c>
      <c r="O2" t="n">
        <v>9054.6</v>
      </c>
      <c r="P2" t="n">
        <v>240.58</v>
      </c>
      <c r="Q2" t="n">
        <v>3665.08</v>
      </c>
      <c r="R2" t="n">
        <v>224.08</v>
      </c>
      <c r="S2" t="n">
        <v>60.59</v>
      </c>
      <c r="T2" t="n">
        <v>81177.25</v>
      </c>
      <c r="U2" t="n">
        <v>0.27</v>
      </c>
      <c r="V2" t="n">
        <v>0.87</v>
      </c>
      <c r="W2" t="n">
        <v>0.44</v>
      </c>
      <c r="X2" t="n">
        <v>5.01</v>
      </c>
      <c r="Y2" t="n">
        <v>0.5</v>
      </c>
      <c r="Z2" t="n">
        <v>10</v>
      </c>
      <c r="AA2" t="n">
        <v>380.8664901793431</v>
      </c>
      <c r="AB2" t="n">
        <v>521.118334507054</v>
      </c>
      <c r="AC2" t="n">
        <v>471.383532055876</v>
      </c>
      <c r="AD2" t="n">
        <v>380866.4901793431</v>
      </c>
      <c r="AE2" t="n">
        <v>521118.334507054</v>
      </c>
      <c r="AF2" t="n">
        <v>1.404030202414897e-06</v>
      </c>
      <c r="AG2" t="n">
        <v>0.4578125</v>
      </c>
      <c r="AH2" t="n">
        <v>471383.532055876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2.389</v>
      </c>
      <c r="E3" t="n">
        <v>41.86</v>
      </c>
      <c r="F3" t="n">
        <v>38.09</v>
      </c>
      <c r="G3" t="n">
        <v>18.43</v>
      </c>
      <c r="H3" t="n">
        <v>0.48</v>
      </c>
      <c r="I3" t="n">
        <v>124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218.4</v>
      </c>
      <c r="Q3" t="n">
        <v>3665.09</v>
      </c>
      <c r="R3" t="n">
        <v>175.85</v>
      </c>
      <c r="S3" t="n">
        <v>60.59</v>
      </c>
      <c r="T3" t="n">
        <v>57307.99</v>
      </c>
      <c r="U3" t="n">
        <v>0.34</v>
      </c>
      <c r="V3" t="n">
        <v>0.9</v>
      </c>
      <c r="W3" t="n">
        <v>0.53</v>
      </c>
      <c r="X3" t="n">
        <v>3.7</v>
      </c>
      <c r="Y3" t="n">
        <v>0.5</v>
      </c>
      <c r="Z3" t="n">
        <v>10</v>
      </c>
      <c r="AA3" t="n">
        <v>336.4573460376641</v>
      </c>
      <c r="AB3" t="n">
        <v>460.3557842992421</v>
      </c>
      <c r="AC3" t="n">
        <v>416.420074359123</v>
      </c>
      <c r="AD3" t="n">
        <v>336457.3460376641</v>
      </c>
      <c r="AE3" t="n">
        <v>460355.7842992421</v>
      </c>
      <c r="AF3" t="n">
        <v>1.474321196241567e-06</v>
      </c>
      <c r="AG3" t="n">
        <v>0.4360416666666667</v>
      </c>
      <c r="AH3" t="n">
        <v>416420.074359123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2.1654</v>
      </c>
      <c r="E2" t="n">
        <v>46.18</v>
      </c>
      <c r="F2" t="n">
        <v>41.75</v>
      </c>
      <c r="G2" t="n">
        <v>10.18</v>
      </c>
      <c r="H2" t="n">
        <v>0.43</v>
      </c>
      <c r="I2" t="n">
        <v>246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163.54</v>
      </c>
      <c r="Q2" t="n">
        <v>3665.07</v>
      </c>
      <c r="R2" t="n">
        <v>289.81</v>
      </c>
      <c r="S2" t="n">
        <v>60.59</v>
      </c>
      <c r="T2" t="n">
        <v>113679.95</v>
      </c>
      <c r="U2" t="n">
        <v>0.21</v>
      </c>
      <c r="V2" t="n">
        <v>0.82</v>
      </c>
      <c r="W2" t="n">
        <v>0.89</v>
      </c>
      <c r="X2" t="n">
        <v>7.36</v>
      </c>
      <c r="Y2" t="n">
        <v>0.5</v>
      </c>
      <c r="Z2" t="n">
        <v>10</v>
      </c>
      <c r="AA2" t="n">
        <v>288.3856678212579</v>
      </c>
      <c r="AB2" t="n">
        <v>394.5819933907888</v>
      </c>
      <c r="AC2" t="n">
        <v>356.923641740877</v>
      </c>
      <c r="AD2" t="n">
        <v>288385.6678212578</v>
      </c>
      <c r="AE2" t="n">
        <v>394581.9933907888</v>
      </c>
      <c r="AF2" t="n">
        <v>1.434290974488025e-06</v>
      </c>
      <c r="AG2" t="n">
        <v>0.4810416666666666</v>
      </c>
      <c r="AH2" t="n">
        <v>356923.641740877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1.7443</v>
      </c>
      <c r="E2" t="n">
        <v>57.33</v>
      </c>
      <c r="F2" t="n">
        <v>44.85</v>
      </c>
      <c r="G2" t="n">
        <v>7.58</v>
      </c>
      <c r="H2" t="n">
        <v>0.12</v>
      </c>
      <c r="I2" t="n">
        <v>355</v>
      </c>
      <c r="J2" t="n">
        <v>141.81</v>
      </c>
      <c r="K2" t="n">
        <v>47.83</v>
      </c>
      <c r="L2" t="n">
        <v>1</v>
      </c>
      <c r="M2" t="n">
        <v>353</v>
      </c>
      <c r="N2" t="n">
        <v>22.98</v>
      </c>
      <c r="O2" t="n">
        <v>17723.39</v>
      </c>
      <c r="P2" t="n">
        <v>490.89</v>
      </c>
      <c r="Q2" t="n">
        <v>3665.49</v>
      </c>
      <c r="R2" t="n">
        <v>402.23</v>
      </c>
      <c r="S2" t="n">
        <v>60.59</v>
      </c>
      <c r="T2" t="n">
        <v>169342.93</v>
      </c>
      <c r="U2" t="n">
        <v>0.15</v>
      </c>
      <c r="V2" t="n">
        <v>0.77</v>
      </c>
      <c r="W2" t="n">
        <v>0.73</v>
      </c>
      <c r="X2" t="n">
        <v>10.45</v>
      </c>
      <c r="Y2" t="n">
        <v>0.5</v>
      </c>
      <c r="Z2" t="n">
        <v>10</v>
      </c>
      <c r="AA2" t="n">
        <v>939.6087279501778</v>
      </c>
      <c r="AB2" t="n">
        <v>1285.614114192932</v>
      </c>
      <c r="AC2" t="n">
        <v>1162.9169075051</v>
      </c>
      <c r="AD2" t="n">
        <v>939608.7279501779</v>
      </c>
      <c r="AE2" t="n">
        <v>1285614.114192932</v>
      </c>
      <c r="AF2" t="n">
        <v>9.662219227858503e-07</v>
      </c>
      <c r="AG2" t="n">
        <v>0.5971875</v>
      </c>
      <c r="AH2" t="n">
        <v>1162916.9075051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2.2264</v>
      </c>
      <c r="E3" t="n">
        <v>44.92</v>
      </c>
      <c r="F3" t="n">
        <v>38.53</v>
      </c>
      <c r="G3" t="n">
        <v>16.05</v>
      </c>
      <c r="H3" t="n">
        <v>0.25</v>
      </c>
      <c r="I3" t="n">
        <v>144</v>
      </c>
      <c r="J3" t="n">
        <v>143.17</v>
      </c>
      <c r="K3" t="n">
        <v>47.83</v>
      </c>
      <c r="L3" t="n">
        <v>2</v>
      </c>
      <c r="M3" t="n">
        <v>142</v>
      </c>
      <c r="N3" t="n">
        <v>23.34</v>
      </c>
      <c r="O3" t="n">
        <v>17891.86</v>
      </c>
      <c r="P3" t="n">
        <v>397.15</v>
      </c>
      <c r="Q3" t="n">
        <v>3665.04</v>
      </c>
      <c r="R3" t="n">
        <v>195.68</v>
      </c>
      <c r="S3" t="n">
        <v>60.59</v>
      </c>
      <c r="T3" t="n">
        <v>67126.53</v>
      </c>
      <c r="U3" t="n">
        <v>0.31</v>
      </c>
      <c r="V3" t="n">
        <v>0.89</v>
      </c>
      <c r="W3" t="n">
        <v>0.4</v>
      </c>
      <c r="X3" t="n">
        <v>4.14</v>
      </c>
      <c r="Y3" t="n">
        <v>0.5</v>
      </c>
      <c r="Z3" t="n">
        <v>10</v>
      </c>
      <c r="AA3" t="n">
        <v>606.4458674662571</v>
      </c>
      <c r="AB3" t="n">
        <v>829.7659903707683</v>
      </c>
      <c r="AC3" t="n">
        <v>750.5742888336632</v>
      </c>
      <c r="AD3" t="n">
        <v>606445.8674662572</v>
      </c>
      <c r="AE3" t="n">
        <v>829765.9903707684</v>
      </c>
      <c r="AF3" t="n">
        <v>1.233272079854622e-06</v>
      </c>
      <c r="AG3" t="n">
        <v>0.4679166666666667</v>
      </c>
      <c r="AH3" t="n">
        <v>750574.2888336632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2.4121</v>
      </c>
      <c r="E4" t="n">
        <v>41.46</v>
      </c>
      <c r="F4" t="n">
        <v>36.77</v>
      </c>
      <c r="G4" t="n">
        <v>25.96</v>
      </c>
      <c r="H4" t="n">
        <v>0.37</v>
      </c>
      <c r="I4" t="n">
        <v>85</v>
      </c>
      <c r="J4" t="n">
        <v>144.54</v>
      </c>
      <c r="K4" t="n">
        <v>47.83</v>
      </c>
      <c r="L4" t="n">
        <v>3</v>
      </c>
      <c r="M4" t="n">
        <v>83</v>
      </c>
      <c r="N4" t="n">
        <v>23.71</v>
      </c>
      <c r="O4" t="n">
        <v>18060.85</v>
      </c>
      <c r="P4" t="n">
        <v>351.64</v>
      </c>
      <c r="Q4" t="n">
        <v>3664.86</v>
      </c>
      <c r="R4" t="n">
        <v>138.5</v>
      </c>
      <c r="S4" t="n">
        <v>60.59</v>
      </c>
      <c r="T4" t="n">
        <v>38827.91</v>
      </c>
      <c r="U4" t="n">
        <v>0.44</v>
      </c>
      <c r="V4" t="n">
        <v>0.93</v>
      </c>
      <c r="W4" t="n">
        <v>0.3</v>
      </c>
      <c r="X4" t="n">
        <v>2.39</v>
      </c>
      <c r="Y4" t="n">
        <v>0.5</v>
      </c>
      <c r="Z4" t="n">
        <v>10</v>
      </c>
      <c r="AA4" t="n">
        <v>506.9955753967072</v>
      </c>
      <c r="AB4" t="n">
        <v>693.6937133239738</v>
      </c>
      <c r="AC4" t="n">
        <v>627.4885589295744</v>
      </c>
      <c r="AD4" t="n">
        <v>506995.5753967072</v>
      </c>
      <c r="AE4" t="n">
        <v>693693.7133239738</v>
      </c>
      <c r="AF4" t="n">
        <v>1.336137075016769e-06</v>
      </c>
      <c r="AG4" t="n">
        <v>0.431875</v>
      </c>
      <c r="AH4" t="n">
        <v>627488.5589295744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2.5066</v>
      </c>
      <c r="E5" t="n">
        <v>39.9</v>
      </c>
      <c r="F5" t="n">
        <v>35.99</v>
      </c>
      <c r="G5" t="n">
        <v>37.23</v>
      </c>
      <c r="H5" t="n">
        <v>0.49</v>
      </c>
      <c r="I5" t="n">
        <v>58</v>
      </c>
      <c r="J5" t="n">
        <v>145.92</v>
      </c>
      <c r="K5" t="n">
        <v>47.83</v>
      </c>
      <c r="L5" t="n">
        <v>4</v>
      </c>
      <c r="M5" t="n">
        <v>49</v>
      </c>
      <c r="N5" t="n">
        <v>24.09</v>
      </c>
      <c r="O5" t="n">
        <v>18230.35</v>
      </c>
      <c r="P5" t="n">
        <v>312.79</v>
      </c>
      <c r="Q5" t="n">
        <v>3664.86</v>
      </c>
      <c r="R5" t="n">
        <v>112.54</v>
      </c>
      <c r="S5" t="n">
        <v>60.59</v>
      </c>
      <c r="T5" t="n">
        <v>25985.52</v>
      </c>
      <c r="U5" t="n">
        <v>0.54</v>
      </c>
      <c r="V5" t="n">
        <v>0.95</v>
      </c>
      <c r="W5" t="n">
        <v>0.27</v>
      </c>
      <c r="X5" t="n">
        <v>1.6</v>
      </c>
      <c r="Y5" t="n">
        <v>0.5</v>
      </c>
      <c r="Z5" t="n">
        <v>10</v>
      </c>
      <c r="AA5" t="n">
        <v>447.3627674548148</v>
      </c>
      <c r="AB5" t="n">
        <v>612.101474684064</v>
      </c>
      <c r="AC5" t="n">
        <v>553.6833690300315</v>
      </c>
      <c r="AD5" t="n">
        <v>447362.7674548148</v>
      </c>
      <c r="AE5" t="n">
        <v>612101.474684064</v>
      </c>
      <c r="AF5" t="n">
        <v>1.388483558823031e-06</v>
      </c>
      <c r="AG5" t="n">
        <v>0.415625</v>
      </c>
      <c r="AH5" t="n">
        <v>553683.3690300315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2.5121</v>
      </c>
      <c r="E6" t="n">
        <v>39.81</v>
      </c>
      <c r="F6" t="n">
        <v>36.02</v>
      </c>
      <c r="G6" t="n">
        <v>40.02</v>
      </c>
      <c r="H6" t="n">
        <v>0.6</v>
      </c>
      <c r="I6" t="n">
        <v>54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308.88</v>
      </c>
      <c r="Q6" t="n">
        <v>3664.96</v>
      </c>
      <c r="R6" t="n">
        <v>111.66</v>
      </c>
      <c r="S6" t="n">
        <v>60.59</v>
      </c>
      <c r="T6" t="n">
        <v>25564.43</v>
      </c>
      <c r="U6" t="n">
        <v>0.54</v>
      </c>
      <c r="V6" t="n">
        <v>0.95</v>
      </c>
      <c r="W6" t="n">
        <v>0.32</v>
      </c>
      <c r="X6" t="n">
        <v>1.63</v>
      </c>
      <c r="Y6" t="n">
        <v>0.5</v>
      </c>
      <c r="Z6" t="n">
        <v>10</v>
      </c>
      <c r="AA6" t="n">
        <v>442.7409880345721</v>
      </c>
      <c r="AB6" t="n">
        <v>605.7777521827701</v>
      </c>
      <c r="AC6" t="n">
        <v>547.9631737288609</v>
      </c>
      <c r="AD6" t="n">
        <v>442740.988034572</v>
      </c>
      <c r="AE6" t="n">
        <v>605777.7521827701</v>
      </c>
      <c r="AF6" t="n">
        <v>1.39153017957366e-06</v>
      </c>
      <c r="AG6" t="n">
        <v>0.4146875</v>
      </c>
      <c r="AH6" t="n">
        <v>547963.1737288608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1.5261</v>
      </c>
      <c r="E2" t="n">
        <v>65.53</v>
      </c>
      <c r="F2" t="n">
        <v>47.46</v>
      </c>
      <c r="G2" t="n">
        <v>6.47</v>
      </c>
      <c r="H2" t="n">
        <v>0.1</v>
      </c>
      <c r="I2" t="n">
        <v>440</v>
      </c>
      <c r="J2" t="n">
        <v>176.73</v>
      </c>
      <c r="K2" t="n">
        <v>52.44</v>
      </c>
      <c r="L2" t="n">
        <v>1</v>
      </c>
      <c r="M2" t="n">
        <v>438</v>
      </c>
      <c r="N2" t="n">
        <v>33.29</v>
      </c>
      <c r="O2" t="n">
        <v>22031.19</v>
      </c>
      <c r="P2" t="n">
        <v>607.16</v>
      </c>
      <c r="Q2" t="n">
        <v>3665.58</v>
      </c>
      <c r="R2" t="n">
        <v>488.12</v>
      </c>
      <c r="S2" t="n">
        <v>60.59</v>
      </c>
      <c r="T2" t="n">
        <v>211865.8</v>
      </c>
      <c r="U2" t="n">
        <v>0.12</v>
      </c>
      <c r="V2" t="n">
        <v>0.72</v>
      </c>
      <c r="W2" t="n">
        <v>0.87</v>
      </c>
      <c r="X2" t="n">
        <v>13.07</v>
      </c>
      <c r="Y2" t="n">
        <v>0.5</v>
      </c>
      <c r="Z2" t="n">
        <v>10</v>
      </c>
      <c r="AA2" t="n">
        <v>1308.05818961663</v>
      </c>
      <c r="AB2" t="n">
        <v>1789.742922488012</v>
      </c>
      <c r="AC2" t="n">
        <v>1618.932369885723</v>
      </c>
      <c r="AD2" t="n">
        <v>1308058.18961663</v>
      </c>
      <c r="AE2" t="n">
        <v>1789742.922488012</v>
      </c>
      <c r="AF2" t="n">
        <v>8.146101774944797e-07</v>
      </c>
      <c r="AG2" t="n">
        <v>0.6826041666666667</v>
      </c>
      <c r="AH2" t="n">
        <v>1618932.369885723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2.0806</v>
      </c>
      <c r="E3" t="n">
        <v>48.06</v>
      </c>
      <c r="F3" t="n">
        <v>39.42</v>
      </c>
      <c r="G3" t="n">
        <v>13.52</v>
      </c>
      <c r="H3" t="n">
        <v>0.2</v>
      </c>
      <c r="I3" t="n">
        <v>175</v>
      </c>
      <c r="J3" t="n">
        <v>178.21</v>
      </c>
      <c r="K3" t="n">
        <v>52.44</v>
      </c>
      <c r="L3" t="n">
        <v>2</v>
      </c>
      <c r="M3" t="n">
        <v>173</v>
      </c>
      <c r="N3" t="n">
        <v>33.77</v>
      </c>
      <c r="O3" t="n">
        <v>22213.89</v>
      </c>
      <c r="P3" t="n">
        <v>484.56</v>
      </c>
      <c r="Q3" t="n">
        <v>3665.12</v>
      </c>
      <c r="R3" t="n">
        <v>224.74</v>
      </c>
      <c r="S3" t="n">
        <v>60.59</v>
      </c>
      <c r="T3" t="n">
        <v>81497.87</v>
      </c>
      <c r="U3" t="n">
        <v>0.27</v>
      </c>
      <c r="V3" t="n">
        <v>0.87</v>
      </c>
      <c r="W3" t="n">
        <v>0.45</v>
      </c>
      <c r="X3" t="n">
        <v>5.03</v>
      </c>
      <c r="Y3" t="n">
        <v>0.5</v>
      </c>
      <c r="Z3" t="n">
        <v>10</v>
      </c>
      <c r="AA3" t="n">
        <v>774.8471650140364</v>
      </c>
      <c r="AB3" t="n">
        <v>1060.180075016551</v>
      </c>
      <c r="AC3" t="n">
        <v>958.9979766290511</v>
      </c>
      <c r="AD3" t="n">
        <v>774847.1650140363</v>
      </c>
      <c r="AE3" t="n">
        <v>1060180.075016551</v>
      </c>
      <c r="AF3" t="n">
        <v>1.11059428300571e-06</v>
      </c>
      <c r="AG3" t="n">
        <v>0.500625</v>
      </c>
      <c r="AH3" t="n">
        <v>958997.9766290511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2.291</v>
      </c>
      <c r="E4" t="n">
        <v>43.65</v>
      </c>
      <c r="F4" t="n">
        <v>37.42</v>
      </c>
      <c r="G4" t="n">
        <v>20.99</v>
      </c>
      <c r="H4" t="n">
        <v>0.3</v>
      </c>
      <c r="I4" t="n">
        <v>107</v>
      </c>
      <c r="J4" t="n">
        <v>179.7</v>
      </c>
      <c r="K4" t="n">
        <v>52.44</v>
      </c>
      <c r="L4" t="n">
        <v>3</v>
      </c>
      <c r="M4" t="n">
        <v>105</v>
      </c>
      <c r="N4" t="n">
        <v>34.26</v>
      </c>
      <c r="O4" t="n">
        <v>22397.24</v>
      </c>
      <c r="P4" t="n">
        <v>441.18</v>
      </c>
      <c r="Q4" t="n">
        <v>3664.98</v>
      </c>
      <c r="R4" t="n">
        <v>159.61</v>
      </c>
      <c r="S4" t="n">
        <v>60.59</v>
      </c>
      <c r="T4" t="n">
        <v>49273.87</v>
      </c>
      <c r="U4" t="n">
        <v>0.38</v>
      </c>
      <c r="V4" t="n">
        <v>0.92</v>
      </c>
      <c r="W4" t="n">
        <v>0.33</v>
      </c>
      <c r="X4" t="n">
        <v>3.04</v>
      </c>
      <c r="Y4" t="n">
        <v>0.5</v>
      </c>
      <c r="Z4" t="n">
        <v>10</v>
      </c>
      <c r="AA4" t="n">
        <v>648.4351985508674</v>
      </c>
      <c r="AB4" t="n">
        <v>887.217645599281</v>
      </c>
      <c r="AC4" t="n">
        <v>802.5428387210711</v>
      </c>
      <c r="AD4" t="n">
        <v>648435.1985508674</v>
      </c>
      <c r="AE4" t="n">
        <v>887217.6455992811</v>
      </c>
      <c r="AF4" t="n">
        <v>1.222902769569394e-06</v>
      </c>
      <c r="AG4" t="n">
        <v>0.4546875</v>
      </c>
      <c r="AH4" t="n">
        <v>802542.8387210711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2.4039</v>
      </c>
      <c r="E5" t="n">
        <v>41.6</v>
      </c>
      <c r="F5" t="n">
        <v>36.51</v>
      </c>
      <c r="G5" t="n">
        <v>29.21</v>
      </c>
      <c r="H5" t="n">
        <v>0.39</v>
      </c>
      <c r="I5" t="n">
        <v>75</v>
      </c>
      <c r="J5" t="n">
        <v>181.19</v>
      </c>
      <c r="K5" t="n">
        <v>52.44</v>
      </c>
      <c r="L5" t="n">
        <v>4</v>
      </c>
      <c r="M5" t="n">
        <v>73</v>
      </c>
      <c r="N5" t="n">
        <v>34.75</v>
      </c>
      <c r="O5" t="n">
        <v>22581.25</v>
      </c>
      <c r="P5" t="n">
        <v>409.56</v>
      </c>
      <c r="Q5" t="n">
        <v>3665.04</v>
      </c>
      <c r="R5" t="n">
        <v>129.71</v>
      </c>
      <c r="S5" t="n">
        <v>60.59</v>
      </c>
      <c r="T5" t="n">
        <v>34486.07</v>
      </c>
      <c r="U5" t="n">
        <v>0.47</v>
      </c>
      <c r="V5" t="n">
        <v>0.9399999999999999</v>
      </c>
      <c r="W5" t="n">
        <v>0.29</v>
      </c>
      <c r="X5" t="n">
        <v>2.12</v>
      </c>
      <c r="Y5" t="n">
        <v>0.5</v>
      </c>
      <c r="Z5" t="n">
        <v>10</v>
      </c>
      <c r="AA5" t="n">
        <v>582.0789296111361</v>
      </c>
      <c r="AB5" t="n">
        <v>796.4260710039626</v>
      </c>
      <c r="AC5" t="n">
        <v>720.4162845783549</v>
      </c>
      <c r="AD5" t="n">
        <v>582078.9296111361</v>
      </c>
      <c r="AE5" t="n">
        <v>796426.0710039627</v>
      </c>
      <c r="AF5" t="n">
        <v>1.283167161836695e-06</v>
      </c>
      <c r="AG5" t="n">
        <v>0.4333333333333333</v>
      </c>
      <c r="AH5" t="n">
        <v>720416.2845783549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2.4817</v>
      </c>
      <c r="E6" t="n">
        <v>40.3</v>
      </c>
      <c r="F6" t="n">
        <v>35.88</v>
      </c>
      <c r="G6" t="n">
        <v>38.45</v>
      </c>
      <c r="H6" t="n">
        <v>0.49</v>
      </c>
      <c r="I6" t="n">
        <v>56</v>
      </c>
      <c r="J6" t="n">
        <v>182.69</v>
      </c>
      <c r="K6" t="n">
        <v>52.44</v>
      </c>
      <c r="L6" t="n">
        <v>5</v>
      </c>
      <c r="M6" t="n">
        <v>54</v>
      </c>
      <c r="N6" t="n">
        <v>35.25</v>
      </c>
      <c r="O6" t="n">
        <v>22766.06</v>
      </c>
      <c r="P6" t="n">
        <v>378.55</v>
      </c>
      <c r="Q6" t="n">
        <v>3664.98</v>
      </c>
      <c r="R6" t="n">
        <v>108.96</v>
      </c>
      <c r="S6" t="n">
        <v>60.59</v>
      </c>
      <c r="T6" t="n">
        <v>24204.41</v>
      </c>
      <c r="U6" t="n">
        <v>0.5600000000000001</v>
      </c>
      <c r="V6" t="n">
        <v>0.96</v>
      </c>
      <c r="W6" t="n">
        <v>0.26</v>
      </c>
      <c r="X6" t="n">
        <v>1.5</v>
      </c>
      <c r="Y6" t="n">
        <v>0.5</v>
      </c>
      <c r="Z6" t="n">
        <v>10</v>
      </c>
      <c r="AA6" t="n">
        <v>530.867182423756</v>
      </c>
      <c r="AB6" t="n">
        <v>726.3558991993573</v>
      </c>
      <c r="AC6" t="n">
        <v>657.033511626677</v>
      </c>
      <c r="AD6" t="n">
        <v>530867.182423756</v>
      </c>
      <c r="AE6" t="n">
        <v>726355.8991993573</v>
      </c>
      <c r="AF6" t="n">
        <v>1.324695680157297e-06</v>
      </c>
      <c r="AG6" t="n">
        <v>0.4197916666666666</v>
      </c>
      <c r="AH6" t="n">
        <v>657033.511626677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2.5219</v>
      </c>
      <c r="E7" t="n">
        <v>39.65</v>
      </c>
      <c r="F7" t="n">
        <v>35.67</v>
      </c>
      <c r="G7" t="n">
        <v>48.64</v>
      </c>
      <c r="H7" t="n">
        <v>0.58</v>
      </c>
      <c r="I7" t="n">
        <v>44</v>
      </c>
      <c r="J7" t="n">
        <v>184.19</v>
      </c>
      <c r="K7" t="n">
        <v>52.44</v>
      </c>
      <c r="L7" t="n">
        <v>6</v>
      </c>
      <c r="M7" t="n">
        <v>23</v>
      </c>
      <c r="N7" t="n">
        <v>35.75</v>
      </c>
      <c r="O7" t="n">
        <v>22951.43</v>
      </c>
      <c r="P7" t="n">
        <v>351.95</v>
      </c>
      <c r="Q7" t="n">
        <v>3664.97</v>
      </c>
      <c r="R7" t="n">
        <v>101.65</v>
      </c>
      <c r="S7" t="n">
        <v>60.59</v>
      </c>
      <c r="T7" t="n">
        <v>20608.79</v>
      </c>
      <c r="U7" t="n">
        <v>0.6</v>
      </c>
      <c r="V7" t="n">
        <v>0.96</v>
      </c>
      <c r="W7" t="n">
        <v>0.26</v>
      </c>
      <c r="X7" t="n">
        <v>1.28</v>
      </c>
      <c r="Y7" t="n">
        <v>0.5</v>
      </c>
      <c r="Z7" t="n">
        <v>10</v>
      </c>
      <c r="AA7" t="n">
        <v>496.0036444245966</v>
      </c>
      <c r="AB7" t="n">
        <v>678.6540684381622</v>
      </c>
      <c r="AC7" t="n">
        <v>613.8842766433904</v>
      </c>
      <c r="AD7" t="n">
        <v>496003.6444245966</v>
      </c>
      <c r="AE7" t="n">
        <v>678654.0684381622</v>
      </c>
      <c r="AF7" t="n">
        <v>1.346153860574883e-06</v>
      </c>
      <c r="AG7" t="n">
        <v>0.4130208333333333</v>
      </c>
      <c r="AH7" t="n">
        <v>613884.2766433904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2.5307</v>
      </c>
      <c r="E8" t="n">
        <v>39.51</v>
      </c>
      <c r="F8" t="n">
        <v>35.6</v>
      </c>
      <c r="G8" t="n">
        <v>50.86</v>
      </c>
      <c r="H8" t="n">
        <v>0.67</v>
      </c>
      <c r="I8" t="n">
        <v>42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349.43</v>
      </c>
      <c r="Q8" t="n">
        <v>3664.97</v>
      </c>
      <c r="R8" t="n">
        <v>98.42</v>
      </c>
      <c r="S8" t="n">
        <v>60.59</v>
      </c>
      <c r="T8" t="n">
        <v>19003.09</v>
      </c>
      <c r="U8" t="n">
        <v>0.62</v>
      </c>
      <c r="V8" t="n">
        <v>0.96</v>
      </c>
      <c r="W8" t="n">
        <v>0.28</v>
      </c>
      <c r="X8" t="n">
        <v>1.21</v>
      </c>
      <c r="Y8" t="n">
        <v>0.5</v>
      </c>
      <c r="Z8" t="n">
        <v>10</v>
      </c>
      <c r="AA8" t="n">
        <v>491.571752176741</v>
      </c>
      <c r="AB8" t="n">
        <v>672.5901579433594</v>
      </c>
      <c r="AC8" t="n">
        <v>608.3990972554599</v>
      </c>
      <c r="AD8" t="n">
        <v>491571.752176741</v>
      </c>
      <c r="AE8" t="n">
        <v>672590.1579433593</v>
      </c>
      <c r="AF8" t="n">
        <v>1.35085117370112e-06</v>
      </c>
      <c r="AG8" t="n">
        <v>0.4115625</v>
      </c>
      <c r="AH8" t="n">
        <v>608399.0972554599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1.9568</v>
      </c>
      <c r="E2" t="n">
        <v>51.1</v>
      </c>
      <c r="F2" t="n">
        <v>45.38</v>
      </c>
      <c r="G2" t="n">
        <v>7.42</v>
      </c>
      <c r="H2" t="n">
        <v>0.64</v>
      </c>
      <c r="I2" t="n">
        <v>367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132.23</v>
      </c>
      <c r="Q2" t="n">
        <v>3665.46</v>
      </c>
      <c r="R2" t="n">
        <v>402.56</v>
      </c>
      <c r="S2" t="n">
        <v>60.59</v>
      </c>
      <c r="T2" t="n">
        <v>169450.07</v>
      </c>
      <c r="U2" t="n">
        <v>0.15</v>
      </c>
      <c r="V2" t="n">
        <v>0.76</v>
      </c>
      <c r="W2" t="n">
        <v>1.24</v>
      </c>
      <c r="X2" t="n">
        <v>10.99</v>
      </c>
      <c r="Y2" t="n">
        <v>0.5</v>
      </c>
      <c r="Z2" t="n">
        <v>10</v>
      </c>
      <c r="AA2" t="n">
        <v>271.4276533794474</v>
      </c>
      <c r="AB2" t="n">
        <v>371.3792898967073</v>
      </c>
      <c r="AC2" t="n">
        <v>335.9353717030718</v>
      </c>
      <c r="AD2" t="n">
        <v>271427.6533794474</v>
      </c>
      <c r="AE2" t="n">
        <v>371379.2898967073</v>
      </c>
      <c r="AF2" t="n">
        <v>1.342136252559374e-06</v>
      </c>
      <c r="AG2" t="n">
        <v>0.5322916666666667</v>
      </c>
      <c r="AH2" t="n">
        <v>335935.3717030718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2.0513</v>
      </c>
      <c r="E2" t="n">
        <v>48.75</v>
      </c>
      <c r="F2" t="n">
        <v>41.64</v>
      </c>
      <c r="G2" t="n">
        <v>10.03</v>
      </c>
      <c r="H2" t="n">
        <v>0.18</v>
      </c>
      <c r="I2" t="n">
        <v>249</v>
      </c>
      <c r="J2" t="n">
        <v>98.70999999999999</v>
      </c>
      <c r="K2" t="n">
        <v>39.72</v>
      </c>
      <c r="L2" t="n">
        <v>1</v>
      </c>
      <c r="M2" t="n">
        <v>247</v>
      </c>
      <c r="N2" t="n">
        <v>12.99</v>
      </c>
      <c r="O2" t="n">
        <v>12407.75</v>
      </c>
      <c r="P2" t="n">
        <v>343.98</v>
      </c>
      <c r="Q2" t="n">
        <v>3665.26</v>
      </c>
      <c r="R2" t="n">
        <v>297.58</v>
      </c>
      <c r="S2" t="n">
        <v>60.59</v>
      </c>
      <c r="T2" t="n">
        <v>117547.62</v>
      </c>
      <c r="U2" t="n">
        <v>0.2</v>
      </c>
      <c r="V2" t="n">
        <v>0.82</v>
      </c>
      <c r="W2" t="n">
        <v>0.57</v>
      </c>
      <c r="X2" t="n">
        <v>7.25</v>
      </c>
      <c r="Y2" t="n">
        <v>0.5</v>
      </c>
      <c r="Z2" t="n">
        <v>10</v>
      </c>
      <c r="AA2" t="n">
        <v>577.419805138075</v>
      </c>
      <c r="AB2" t="n">
        <v>790.0512513538557</v>
      </c>
      <c r="AC2" t="n">
        <v>714.6498687685385</v>
      </c>
      <c r="AD2" t="n">
        <v>577419.805138075</v>
      </c>
      <c r="AE2" t="n">
        <v>790051.2513538557</v>
      </c>
      <c r="AF2" t="n">
        <v>1.205916358401373e-06</v>
      </c>
      <c r="AG2" t="n">
        <v>0.5078125</v>
      </c>
      <c r="AH2" t="n">
        <v>714649.8687685385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2.4314</v>
      </c>
      <c r="E3" t="n">
        <v>41.13</v>
      </c>
      <c r="F3" t="n">
        <v>37.15</v>
      </c>
      <c r="G3" t="n">
        <v>22.98</v>
      </c>
      <c r="H3" t="n">
        <v>0.35</v>
      </c>
      <c r="I3" t="n">
        <v>97</v>
      </c>
      <c r="J3" t="n">
        <v>99.95</v>
      </c>
      <c r="K3" t="n">
        <v>39.72</v>
      </c>
      <c r="L3" t="n">
        <v>2</v>
      </c>
      <c r="M3" t="n">
        <v>90</v>
      </c>
      <c r="N3" t="n">
        <v>13.24</v>
      </c>
      <c r="O3" t="n">
        <v>12561.45</v>
      </c>
      <c r="P3" t="n">
        <v>265.73</v>
      </c>
      <c r="Q3" t="n">
        <v>3664.95</v>
      </c>
      <c r="R3" t="n">
        <v>150.27</v>
      </c>
      <c r="S3" t="n">
        <v>60.59</v>
      </c>
      <c r="T3" t="n">
        <v>44653.59</v>
      </c>
      <c r="U3" t="n">
        <v>0.4</v>
      </c>
      <c r="V3" t="n">
        <v>0.92</v>
      </c>
      <c r="W3" t="n">
        <v>0.33</v>
      </c>
      <c r="X3" t="n">
        <v>2.76</v>
      </c>
      <c r="Y3" t="n">
        <v>0.5</v>
      </c>
      <c r="Z3" t="n">
        <v>10</v>
      </c>
      <c r="AA3" t="n">
        <v>394.2054834894574</v>
      </c>
      <c r="AB3" t="n">
        <v>539.3693336288046</v>
      </c>
      <c r="AC3" t="n">
        <v>487.892681436885</v>
      </c>
      <c r="AD3" t="n">
        <v>394205.4834894575</v>
      </c>
      <c r="AE3" t="n">
        <v>539369.3336288047</v>
      </c>
      <c r="AF3" t="n">
        <v>1.429369197005362e-06</v>
      </c>
      <c r="AG3" t="n">
        <v>0.4284375</v>
      </c>
      <c r="AH3" t="n">
        <v>487892.681436885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2.4664</v>
      </c>
      <c r="E4" t="n">
        <v>40.54</v>
      </c>
      <c r="F4" t="n">
        <v>36.85</v>
      </c>
      <c r="G4" t="n">
        <v>26.64</v>
      </c>
      <c r="H4" t="n">
        <v>0.52</v>
      </c>
      <c r="I4" t="n">
        <v>83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255.06</v>
      </c>
      <c r="Q4" t="n">
        <v>3664.89</v>
      </c>
      <c r="R4" t="n">
        <v>137.3</v>
      </c>
      <c r="S4" t="n">
        <v>60.59</v>
      </c>
      <c r="T4" t="n">
        <v>38241.31</v>
      </c>
      <c r="U4" t="n">
        <v>0.44</v>
      </c>
      <c r="V4" t="n">
        <v>0.93</v>
      </c>
      <c r="W4" t="n">
        <v>0.41</v>
      </c>
      <c r="X4" t="n">
        <v>2.46</v>
      </c>
      <c r="Y4" t="n">
        <v>0.5</v>
      </c>
      <c r="Z4" t="n">
        <v>10</v>
      </c>
      <c r="AA4" t="n">
        <v>377.1591420038406</v>
      </c>
      <c r="AB4" t="n">
        <v>516.0457771766731</v>
      </c>
      <c r="AC4" t="n">
        <v>466.7950924777278</v>
      </c>
      <c r="AD4" t="n">
        <v>377159.1420038406</v>
      </c>
      <c r="AE4" t="n">
        <v>516045.7771766731</v>
      </c>
      <c r="AF4" t="n">
        <v>1.449944964832617e-06</v>
      </c>
      <c r="AG4" t="n">
        <v>0.4222916666666667</v>
      </c>
      <c r="AH4" t="n">
        <v>466795.0924777278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1.8606</v>
      </c>
      <c r="E2" t="n">
        <v>53.75</v>
      </c>
      <c r="F2" t="n">
        <v>43.59</v>
      </c>
      <c r="G2" t="n">
        <v>8.33</v>
      </c>
      <c r="H2" t="n">
        <v>0.14</v>
      </c>
      <c r="I2" t="n">
        <v>314</v>
      </c>
      <c r="J2" t="n">
        <v>124.63</v>
      </c>
      <c r="K2" t="n">
        <v>45</v>
      </c>
      <c r="L2" t="n">
        <v>1</v>
      </c>
      <c r="M2" t="n">
        <v>312</v>
      </c>
      <c r="N2" t="n">
        <v>18.64</v>
      </c>
      <c r="O2" t="n">
        <v>15605.44</v>
      </c>
      <c r="P2" t="n">
        <v>433.51</v>
      </c>
      <c r="Q2" t="n">
        <v>3665.34</v>
      </c>
      <c r="R2" t="n">
        <v>361.17</v>
      </c>
      <c r="S2" t="n">
        <v>60.59</v>
      </c>
      <c r="T2" t="n">
        <v>149018.76</v>
      </c>
      <c r="U2" t="n">
        <v>0.17</v>
      </c>
      <c r="V2" t="n">
        <v>0.79</v>
      </c>
      <c r="W2" t="n">
        <v>0.67</v>
      </c>
      <c r="X2" t="n">
        <v>9.199999999999999</v>
      </c>
      <c r="Y2" t="n">
        <v>0.5</v>
      </c>
      <c r="Z2" t="n">
        <v>10</v>
      </c>
      <c r="AA2" t="n">
        <v>785.5784606852183</v>
      </c>
      <c r="AB2" t="n">
        <v>1074.863107185214</v>
      </c>
      <c r="AC2" t="n">
        <v>972.2796808153022</v>
      </c>
      <c r="AD2" t="n">
        <v>785578.4606852182</v>
      </c>
      <c r="AE2" t="n">
        <v>1074863.107185214</v>
      </c>
      <c r="AF2" t="n">
        <v>1.053102476890703e-06</v>
      </c>
      <c r="AG2" t="n">
        <v>0.5598958333333334</v>
      </c>
      <c r="AH2" t="n">
        <v>972279.6808153022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2.3076</v>
      </c>
      <c r="E3" t="n">
        <v>43.34</v>
      </c>
      <c r="F3" t="n">
        <v>37.98</v>
      </c>
      <c r="G3" t="n">
        <v>18.09</v>
      </c>
      <c r="H3" t="n">
        <v>0.28</v>
      </c>
      <c r="I3" t="n">
        <v>126</v>
      </c>
      <c r="J3" t="n">
        <v>125.95</v>
      </c>
      <c r="K3" t="n">
        <v>45</v>
      </c>
      <c r="L3" t="n">
        <v>2</v>
      </c>
      <c r="M3" t="n">
        <v>124</v>
      </c>
      <c r="N3" t="n">
        <v>18.95</v>
      </c>
      <c r="O3" t="n">
        <v>15767.7</v>
      </c>
      <c r="P3" t="n">
        <v>348.32</v>
      </c>
      <c r="Q3" t="n">
        <v>3665.04</v>
      </c>
      <c r="R3" t="n">
        <v>178.01</v>
      </c>
      <c r="S3" t="n">
        <v>60.59</v>
      </c>
      <c r="T3" t="n">
        <v>58380.98</v>
      </c>
      <c r="U3" t="n">
        <v>0.34</v>
      </c>
      <c r="V3" t="n">
        <v>0.9</v>
      </c>
      <c r="W3" t="n">
        <v>0.36</v>
      </c>
      <c r="X3" t="n">
        <v>3.59</v>
      </c>
      <c r="Y3" t="n">
        <v>0.5</v>
      </c>
      <c r="Z3" t="n">
        <v>10</v>
      </c>
      <c r="AA3" t="n">
        <v>521.7203156801505</v>
      </c>
      <c r="AB3" t="n">
        <v>713.8407525894752</v>
      </c>
      <c r="AC3" t="n">
        <v>645.7127930441236</v>
      </c>
      <c r="AD3" t="n">
        <v>521720.3156801505</v>
      </c>
      <c r="AE3" t="n">
        <v>713840.7525894751</v>
      </c>
      <c r="AF3" t="n">
        <v>1.306105168049547e-06</v>
      </c>
      <c r="AG3" t="n">
        <v>0.4514583333333334</v>
      </c>
      <c r="AH3" t="n">
        <v>645712.7930441236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2.4723</v>
      </c>
      <c r="E4" t="n">
        <v>40.45</v>
      </c>
      <c r="F4" t="n">
        <v>36.45</v>
      </c>
      <c r="G4" t="n">
        <v>29.96</v>
      </c>
      <c r="H4" t="n">
        <v>0.42</v>
      </c>
      <c r="I4" t="n">
        <v>73</v>
      </c>
      <c r="J4" t="n">
        <v>127.27</v>
      </c>
      <c r="K4" t="n">
        <v>45</v>
      </c>
      <c r="L4" t="n">
        <v>3</v>
      </c>
      <c r="M4" t="n">
        <v>71</v>
      </c>
      <c r="N4" t="n">
        <v>19.27</v>
      </c>
      <c r="O4" t="n">
        <v>15930.42</v>
      </c>
      <c r="P4" t="n">
        <v>300.61</v>
      </c>
      <c r="Q4" t="n">
        <v>3664.85</v>
      </c>
      <c r="R4" t="n">
        <v>127.73</v>
      </c>
      <c r="S4" t="n">
        <v>60.59</v>
      </c>
      <c r="T4" t="n">
        <v>33506.55</v>
      </c>
      <c r="U4" t="n">
        <v>0.47</v>
      </c>
      <c r="V4" t="n">
        <v>0.9399999999999999</v>
      </c>
      <c r="W4" t="n">
        <v>0.28</v>
      </c>
      <c r="X4" t="n">
        <v>2.06</v>
      </c>
      <c r="Y4" t="n">
        <v>0.5</v>
      </c>
      <c r="Z4" t="n">
        <v>10</v>
      </c>
      <c r="AA4" t="n">
        <v>434.6167370398052</v>
      </c>
      <c r="AB4" t="n">
        <v>594.661793555072</v>
      </c>
      <c r="AC4" t="n">
        <v>537.9081065912443</v>
      </c>
      <c r="AD4" t="n">
        <v>434616.7370398052</v>
      </c>
      <c r="AE4" t="n">
        <v>594661.793555072</v>
      </c>
      <c r="AF4" t="n">
        <v>1.39932562271143e-06</v>
      </c>
      <c r="AG4" t="n">
        <v>0.4213541666666667</v>
      </c>
      <c r="AH4" t="n">
        <v>537908.1065912443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2.4994</v>
      </c>
      <c r="E5" t="n">
        <v>40.01</v>
      </c>
      <c r="F5" t="n">
        <v>36.27</v>
      </c>
      <c r="G5" t="n">
        <v>34.54</v>
      </c>
      <c r="H5" t="n">
        <v>0.55</v>
      </c>
      <c r="I5" t="n">
        <v>63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287.77</v>
      </c>
      <c r="Q5" t="n">
        <v>3664.99</v>
      </c>
      <c r="R5" t="n">
        <v>119.29</v>
      </c>
      <c r="S5" t="n">
        <v>60.59</v>
      </c>
      <c r="T5" t="n">
        <v>29335.52</v>
      </c>
      <c r="U5" t="n">
        <v>0.51</v>
      </c>
      <c r="V5" t="n">
        <v>0.95</v>
      </c>
      <c r="W5" t="n">
        <v>0.35</v>
      </c>
      <c r="X5" t="n">
        <v>1.88</v>
      </c>
      <c r="Y5" t="n">
        <v>0.5</v>
      </c>
      <c r="Z5" t="n">
        <v>10</v>
      </c>
      <c r="AA5" t="n">
        <v>416.8240507362053</v>
      </c>
      <c r="AB5" t="n">
        <v>570.3170551965665</v>
      </c>
      <c r="AC5" t="n">
        <v>515.8867958936197</v>
      </c>
      <c r="AD5" t="n">
        <v>416824.0507362052</v>
      </c>
      <c r="AE5" t="n">
        <v>570317.0551965665</v>
      </c>
      <c r="AF5" t="n">
        <v>1.414664264613901e-06</v>
      </c>
      <c r="AG5" t="n">
        <v>0.4167708333333333</v>
      </c>
      <c r="AH5" t="n">
        <v>515886.7958936197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2024-09-25T21:09:56Z</dcterms:created>
  <dcterms:modified xmlns:dcterms="http://purl.org/dc/terms/" xmlns:xsi="http://www.w3.org/2001/XMLSchema-instance" xsi:type="dcterms:W3CDTF">2024-09-25T21:09:56Z</dcterms:modified>
</cp:coreProperties>
</file>