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gráficos!$A$7:$A$110</f>
              <numCache>
                <formatCode>General</formatCode>
                <ptCount val="10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</numCache>
            </numRef>
          </xVal>
          <yVal>
            <numRef>
              <f>gráficos!$B$7:$B$110</f>
              <numCache>
                <formatCode>General</formatCode>
                <ptCount val="10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13.0114</v>
      </c>
      <c r="E2" t="n">
        <v>7.69</v>
      </c>
      <c r="F2" t="n">
        <v>3.69</v>
      </c>
      <c r="G2" t="n">
        <v>5.83</v>
      </c>
      <c r="H2" t="n">
        <v>0.09</v>
      </c>
      <c r="I2" t="n">
        <v>38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51.26</v>
      </c>
      <c r="Q2" t="n">
        <v>209.65</v>
      </c>
      <c r="R2" t="n">
        <v>40.81</v>
      </c>
      <c r="S2" t="n">
        <v>13.38</v>
      </c>
      <c r="T2" t="n">
        <v>11938.96</v>
      </c>
      <c r="U2" t="n">
        <v>0.33</v>
      </c>
      <c r="V2" t="n">
        <v>0.6</v>
      </c>
      <c r="W2" t="n">
        <v>0.7</v>
      </c>
      <c r="X2" t="n">
        <v>0.77</v>
      </c>
      <c r="Y2" t="n">
        <v>2</v>
      </c>
      <c r="Z2" t="n">
        <v>10</v>
      </c>
      <c r="AA2" t="n">
        <v>30.63654598172711</v>
      </c>
      <c r="AB2" t="n">
        <v>41.91827380111135</v>
      </c>
      <c r="AC2" t="n">
        <v>37.91765258226776</v>
      </c>
      <c r="AD2" t="n">
        <v>30636.54598172711</v>
      </c>
      <c r="AE2" t="n">
        <v>41918.27380111135</v>
      </c>
      <c r="AF2" t="n">
        <v>3.037057024069888e-06</v>
      </c>
      <c r="AG2" t="n">
        <v>0.08010416666666667</v>
      </c>
      <c r="AH2" t="n">
        <v>37917.65258226776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15.5635</v>
      </c>
      <c r="E3" t="n">
        <v>6.43</v>
      </c>
      <c r="F3" t="n">
        <v>3.25</v>
      </c>
      <c r="G3" t="n">
        <v>11.46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15</v>
      </c>
      <c r="N3" t="n">
        <v>39.95</v>
      </c>
      <c r="O3" t="n">
        <v>24447.22</v>
      </c>
      <c r="P3" t="n">
        <v>44.27</v>
      </c>
      <c r="Q3" t="n">
        <v>209.63</v>
      </c>
      <c r="R3" t="n">
        <v>26.96</v>
      </c>
      <c r="S3" t="n">
        <v>13.38</v>
      </c>
      <c r="T3" t="n">
        <v>5118.73</v>
      </c>
      <c r="U3" t="n">
        <v>0.5</v>
      </c>
      <c r="V3" t="n">
        <v>0.68</v>
      </c>
      <c r="W3" t="n">
        <v>0.67</v>
      </c>
      <c r="X3" t="n">
        <v>0.32</v>
      </c>
      <c r="Y3" t="n">
        <v>2</v>
      </c>
      <c r="Z3" t="n">
        <v>10</v>
      </c>
      <c r="AA3" t="n">
        <v>22.70616318882452</v>
      </c>
      <c r="AB3" t="n">
        <v>31.06757420011785</v>
      </c>
      <c r="AC3" t="n">
        <v>28.10252852210825</v>
      </c>
      <c r="AD3" t="n">
        <v>22706.16318882452</v>
      </c>
      <c r="AE3" t="n">
        <v>31067.57420011786</v>
      </c>
      <c r="AF3" t="n">
        <v>3.632755659968313e-06</v>
      </c>
      <c r="AG3" t="n">
        <v>0.06697916666666666</v>
      </c>
      <c r="AH3" t="n">
        <v>28102.52852210825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16.2682</v>
      </c>
      <c r="E4" t="n">
        <v>6.15</v>
      </c>
      <c r="F4" t="n">
        <v>3.16</v>
      </c>
      <c r="G4" t="n">
        <v>15.82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42.32</v>
      </c>
      <c r="Q4" t="n">
        <v>209.56</v>
      </c>
      <c r="R4" t="n">
        <v>24.52</v>
      </c>
      <c r="S4" t="n">
        <v>13.38</v>
      </c>
      <c r="T4" t="n">
        <v>3927.33</v>
      </c>
      <c r="U4" t="n">
        <v>0.55</v>
      </c>
      <c r="V4" t="n">
        <v>0.7</v>
      </c>
      <c r="W4" t="n">
        <v>0.66</v>
      </c>
      <c r="X4" t="n">
        <v>0.24</v>
      </c>
      <c r="Y4" t="n">
        <v>2</v>
      </c>
      <c r="Z4" t="n">
        <v>10</v>
      </c>
      <c r="AA4" t="n">
        <v>20.99806589157747</v>
      </c>
      <c r="AB4" t="n">
        <v>28.73048012210135</v>
      </c>
      <c r="AC4" t="n">
        <v>25.98848342275855</v>
      </c>
      <c r="AD4" t="n">
        <v>20998.06589157747</v>
      </c>
      <c r="AE4" t="n">
        <v>28730.48012210135</v>
      </c>
      <c r="AF4" t="n">
        <v>3.797243269669194e-06</v>
      </c>
      <c r="AG4" t="n">
        <v>0.06406250000000001</v>
      </c>
      <c r="AH4" t="n">
        <v>25988.48342275855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16.7965</v>
      </c>
      <c r="E5" t="n">
        <v>5.95</v>
      </c>
      <c r="F5" t="n">
        <v>3.09</v>
      </c>
      <c r="G5" t="n">
        <v>20.58</v>
      </c>
      <c r="H5" t="n">
        <v>0.36</v>
      </c>
      <c r="I5" t="n">
        <v>9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40.48</v>
      </c>
      <c r="Q5" t="n">
        <v>209.58</v>
      </c>
      <c r="R5" t="n">
        <v>22.01</v>
      </c>
      <c r="S5" t="n">
        <v>13.38</v>
      </c>
      <c r="T5" t="n">
        <v>2685.54</v>
      </c>
      <c r="U5" t="n">
        <v>0.61</v>
      </c>
      <c r="V5" t="n">
        <v>0.71</v>
      </c>
      <c r="W5" t="n">
        <v>0.65</v>
      </c>
      <c r="X5" t="n">
        <v>0.16</v>
      </c>
      <c r="Y5" t="n">
        <v>2</v>
      </c>
      <c r="Z5" t="n">
        <v>10</v>
      </c>
      <c r="AA5" t="n">
        <v>19.6849704137348</v>
      </c>
      <c r="AB5" t="n">
        <v>26.93384495964169</v>
      </c>
      <c r="AC5" t="n">
        <v>24.36331659860541</v>
      </c>
      <c r="AD5" t="n">
        <v>19684.9704137348</v>
      </c>
      <c r="AE5" t="n">
        <v>26933.84495964169</v>
      </c>
      <c r="AF5" t="n">
        <v>3.920556458550955e-06</v>
      </c>
      <c r="AG5" t="n">
        <v>0.06197916666666667</v>
      </c>
      <c r="AH5" t="n">
        <v>24363.31659860541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17.1396</v>
      </c>
      <c r="E6" t="n">
        <v>5.83</v>
      </c>
      <c r="F6" t="n">
        <v>3.05</v>
      </c>
      <c r="G6" t="n">
        <v>26.1</v>
      </c>
      <c r="H6" t="n">
        <v>0.44</v>
      </c>
      <c r="I6" t="n">
        <v>7</v>
      </c>
      <c r="J6" t="n">
        <v>201.01</v>
      </c>
      <c r="K6" t="n">
        <v>54.38</v>
      </c>
      <c r="L6" t="n">
        <v>5</v>
      </c>
      <c r="M6" t="n">
        <v>5</v>
      </c>
      <c r="N6" t="n">
        <v>41.63</v>
      </c>
      <c r="O6" t="n">
        <v>25024.84</v>
      </c>
      <c r="P6" t="n">
        <v>39.23</v>
      </c>
      <c r="Q6" t="n">
        <v>209.55</v>
      </c>
      <c r="R6" t="n">
        <v>20.81</v>
      </c>
      <c r="S6" t="n">
        <v>13.38</v>
      </c>
      <c r="T6" t="n">
        <v>2095.04</v>
      </c>
      <c r="U6" t="n">
        <v>0.64</v>
      </c>
      <c r="V6" t="n">
        <v>0.72</v>
      </c>
      <c r="W6" t="n">
        <v>0.65</v>
      </c>
      <c r="X6" t="n">
        <v>0.12</v>
      </c>
      <c r="Y6" t="n">
        <v>2</v>
      </c>
      <c r="Z6" t="n">
        <v>10</v>
      </c>
      <c r="AA6" t="n">
        <v>18.86640831312874</v>
      </c>
      <c r="AB6" t="n">
        <v>25.81385218118671</v>
      </c>
      <c r="AC6" t="n">
        <v>23.35021435900309</v>
      </c>
      <c r="AD6" t="n">
        <v>18866.40831312874</v>
      </c>
      <c r="AE6" t="n">
        <v>25813.85218118671</v>
      </c>
      <c r="AF6" t="n">
        <v>4.000641173874315e-06</v>
      </c>
      <c r="AG6" t="n">
        <v>0.06072916666666667</v>
      </c>
      <c r="AH6" t="n">
        <v>23350.21435900309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17.316</v>
      </c>
      <c r="E7" t="n">
        <v>5.78</v>
      </c>
      <c r="F7" t="n">
        <v>3.02</v>
      </c>
      <c r="G7" t="n">
        <v>30.25</v>
      </c>
      <c r="H7" t="n">
        <v>0.53</v>
      </c>
      <c r="I7" t="n">
        <v>6</v>
      </c>
      <c r="J7" t="n">
        <v>202.58</v>
      </c>
      <c r="K7" t="n">
        <v>54.38</v>
      </c>
      <c r="L7" t="n">
        <v>6</v>
      </c>
      <c r="M7" t="n">
        <v>4</v>
      </c>
      <c r="N7" t="n">
        <v>42.2</v>
      </c>
      <c r="O7" t="n">
        <v>25218.93</v>
      </c>
      <c r="P7" t="n">
        <v>38.09</v>
      </c>
      <c r="Q7" t="n">
        <v>209.56</v>
      </c>
      <c r="R7" t="n">
        <v>20.07</v>
      </c>
      <c r="S7" t="n">
        <v>13.38</v>
      </c>
      <c r="T7" t="n">
        <v>1731.29</v>
      </c>
      <c r="U7" t="n">
        <v>0.67</v>
      </c>
      <c r="V7" t="n">
        <v>0.73</v>
      </c>
      <c r="W7" t="n">
        <v>0.65</v>
      </c>
      <c r="X7" t="n">
        <v>0.1</v>
      </c>
      <c r="Y7" t="n">
        <v>2</v>
      </c>
      <c r="Z7" t="n">
        <v>10</v>
      </c>
      <c r="AA7" t="n">
        <v>18.28811722368267</v>
      </c>
      <c r="AB7" t="n">
        <v>25.02260880020812</v>
      </c>
      <c r="AC7" t="n">
        <v>22.63448613578569</v>
      </c>
      <c r="AD7" t="n">
        <v>18288.11722368266</v>
      </c>
      <c r="AE7" t="n">
        <v>25022.60880020812</v>
      </c>
      <c r="AF7" t="n">
        <v>4.041815594693437e-06</v>
      </c>
      <c r="AG7" t="n">
        <v>0.06020833333333334</v>
      </c>
      <c r="AH7" t="n">
        <v>22634.48613578569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17.4978</v>
      </c>
      <c r="E8" t="n">
        <v>5.72</v>
      </c>
      <c r="F8" t="n">
        <v>3</v>
      </c>
      <c r="G8" t="n">
        <v>36.05</v>
      </c>
      <c r="H8" t="n">
        <v>0.61</v>
      </c>
      <c r="I8" t="n">
        <v>5</v>
      </c>
      <c r="J8" t="n">
        <v>204.16</v>
      </c>
      <c r="K8" t="n">
        <v>54.38</v>
      </c>
      <c r="L8" t="n">
        <v>7</v>
      </c>
      <c r="M8" t="n">
        <v>3</v>
      </c>
      <c r="N8" t="n">
        <v>42.78</v>
      </c>
      <c r="O8" t="n">
        <v>25413.94</v>
      </c>
      <c r="P8" t="n">
        <v>36.86</v>
      </c>
      <c r="Q8" t="n">
        <v>209.54</v>
      </c>
      <c r="R8" t="n">
        <v>19.56</v>
      </c>
      <c r="S8" t="n">
        <v>13.38</v>
      </c>
      <c r="T8" t="n">
        <v>1481.94</v>
      </c>
      <c r="U8" t="n">
        <v>0.68</v>
      </c>
      <c r="V8" t="n">
        <v>0.73</v>
      </c>
      <c r="W8" t="n">
        <v>0.64</v>
      </c>
      <c r="X8" t="n">
        <v>0.08</v>
      </c>
      <c r="Y8" t="n">
        <v>2</v>
      </c>
      <c r="Z8" t="n">
        <v>10</v>
      </c>
      <c r="AA8" t="n">
        <v>17.70300834852245</v>
      </c>
      <c r="AB8" t="n">
        <v>24.22203702386459</v>
      </c>
      <c r="AC8" t="n">
        <v>21.91031980628598</v>
      </c>
      <c r="AD8" t="n">
        <v>17703.00834852245</v>
      </c>
      <c r="AE8" t="n">
        <v>24222.0370238646</v>
      </c>
      <c r="AF8" t="n">
        <v>4.084250456966206e-06</v>
      </c>
      <c r="AG8" t="n">
        <v>0.05958333333333333</v>
      </c>
      <c r="AH8" t="n">
        <v>21910.31980628598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17.5165</v>
      </c>
      <c r="E9" t="n">
        <v>5.71</v>
      </c>
      <c r="F9" t="n">
        <v>3</v>
      </c>
      <c r="G9" t="n">
        <v>35.97</v>
      </c>
      <c r="H9" t="n">
        <v>0.6899999999999999</v>
      </c>
      <c r="I9" t="n">
        <v>5</v>
      </c>
      <c r="J9" t="n">
        <v>205.75</v>
      </c>
      <c r="K9" t="n">
        <v>54.38</v>
      </c>
      <c r="L9" t="n">
        <v>8</v>
      </c>
      <c r="M9" t="n">
        <v>3</v>
      </c>
      <c r="N9" t="n">
        <v>43.37</v>
      </c>
      <c r="O9" t="n">
        <v>25609.61</v>
      </c>
      <c r="P9" t="n">
        <v>35.68</v>
      </c>
      <c r="Q9" t="n">
        <v>209.54</v>
      </c>
      <c r="R9" t="n">
        <v>19.32</v>
      </c>
      <c r="S9" t="n">
        <v>13.38</v>
      </c>
      <c r="T9" t="n">
        <v>1358.52</v>
      </c>
      <c r="U9" t="n">
        <v>0.6899999999999999</v>
      </c>
      <c r="V9" t="n">
        <v>0.73</v>
      </c>
      <c r="W9" t="n">
        <v>0.64</v>
      </c>
      <c r="X9" t="n">
        <v>0.07000000000000001</v>
      </c>
      <c r="Y9" t="n">
        <v>2</v>
      </c>
      <c r="Z9" t="n">
        <v>10</v>
      </c>
      <c r="AA9" t="n">
        <v>17.31913346780181</v>
      </c>
      <c r="AB9" t="n">
        <v>23.69680247672032</v>
      </c>
      <c r="AC9" t="n">
        <v>21.43521290713669</v>
      </c>
      <c r="AD9" t="n">
        <v>17319.13346780181</v>
      </c>
      <c r="AE9" t="n">
        <v>23696.80247672032</v>
      </c>
      <c r="AF9" t="n">
        <v>4.088615319037167e-06</v>
      </c>
      <c r="AG9" t="n">
        <v>0.05947916666666667</v>
      </c>
      <c r="AH9" t="n">
        <v>21435.21290713669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17.6748</v>
      </c>
      <c r="E10" t="n">
        <v>5.66</v>
      </c>
      <c r="F10" t="n">
        <v>2.99</v>
      </c>
      <c r="G10" t="n">
        <v>44.78</v>
      </c>
      <c r="H10" t="n">
        <v>0.77</v>
      </c>
      <c r="I10" t="n">
        <v>4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34.98</v>
      </c>
      <c r="Q10" t="n">
        <v>209.54</v>
      </c>
      <c r="R10" t="n">
        <v>18.93</v>
      </c>
      <c r="S10" t="n">
        <v>13.38</v>
      </c>
      <c r="T10" t="n">
        <v>1170.16</v>
      </c>
      <c r="U10" t="n">
        <v>0.71</v>
      </c>
      <c r="V10" t="n">
        <v>0.74</v>
      </c>
      <c r="W10" t="n">
        <v>0.64</v>
      </c>
      <c r="X10" t="n">
        <v>0.06</v>
      </c>
      <c r="Y10" t="n">
        <v>2</v>
      </c>
      <c r="Z10" t="n">
        <v>10</v>
      </c>
      <c r="AA10" t="n">
        <v>16.94853855504734</v>
      </c>
      <c r="AB10" t="n">
        <v>23.18973816761743</v>
      </c>
      <c r="AC10" t="n">
        <v>20.97654210401265</v>
      </c>
      <c r="AD10" t="n">
        <v>16948.53855504734</v>
      </c>
      <c r="AE10" t="n">
        <v>23189.73816761743</v>
      </c>
      <c r="AF10" t="n">
        <v>4.125564926835734e-06</v>
      </c>
      <c r="AG10" t="n">
        <v>0.05895833333333333</v>
      </c>
      <c r="AH10" t="n">
        <v>20976.54210401265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17.7061</v>
      </c>
      <c r="E11" t="n">
        <v>5.65</v>
      </c>
      <c r="F11" t="n">
        <v>2.98</v>
      </c>
      <c r="G11" t="n">
        <v>44.63</v>
      </c>
      <c r="H11" t="n">
        <v>0.85</v>
      </c>
      <c r="I11" t="n">
        <v>4</v>
      </c>
      <c r="J11" t="n">
        <v>208.94</v>
      </c>
      <c r="K11" t="n">
        <v>54.38</v>
      </c>
      <c r="L11" t="n">
        <v>10</v>
      </c>
      <c r="M11" t="n">
        <v>2</v>
      </c>
      <c r="N11" t="n">
        <v>44.56</v>
      </c>
      <c r="O11" t="n">
        <v>26003.41</v>
      </c>
      <c r="P11" t="n">
        <v>33.5</v>
      </c>
      <c r="Q11" t="n">
        <v>209.54</v>
      </c>
      <c r="R11" t="n">
        <v>18.61</v>
      </c>
      <c r="S11" t="n">
        <v>13.38</v>
      </c>
      <c r="T11" t="n">
        <v>1010.55</v>
      </c>
      <c r="U11" t="n">
        <v>0.72</v>
      </c>
      <c r="V11" t="n">
        <v>0.74</v>
      </c>
      <c r="W11" t="n">
        <v>0.64</v>
      </c>
      <c r="X11" t="n">
        <v>0.05</v>
      </c>
      <c r="Y11" t="n">
        <v>2</v>
      </c>
      <c r="Z11" t="n">
        <v>10</v>
      </c>
      <c r="AA11" t="n">
        <v>16.45199896280594</v>
      </c>
      <c r="AB11" t="n">
        <v>22.5103507917607</v>
      </c>
      <c r="AC11" t="n">
        <v>20.3619945057645</v>
      </c>
      <c r="AD11" t="n">
        <v>16451.99896280594</v>
      </c>
      <c r="AE11" t="n">
        <v>22510.3507917607</v>
      </c>
      <c r="AF11" t="n">
        <v>4.132870818965203e-06</v>
      </c>
      <c r="AG11" t="n">
        <v>0.05885416666666667</v>
      </c>
      <c r="AH11" t="n">
        <v>20361.9945057645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17.7069</v>
      </c>
      <c r="E12" t="n">
        <v>5.65</v>
      </c>
      <c r="F12" t="n">
        <v>2.98</v>
      </c>
      <c r="G12" t="n">
        <v>44.63</v>
      </c>
      <c r="H12" t="n">
        <v>0.93</v>
      </c>
      <c r="I12" t="n">
        <v>4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32.39</v>
      </c>
      <c r="Q12" t="n">
        <v>209.57</v>
      </c>
      <c r="R12" t="n">
        <v>18.46</v>
      </c>
      <c r="S12" t="n">
        <v>13.38</v>
      </c>
      <c r="T12" t="n">
        <v>938.14</v>
      </c>
      <c r="U12" t="n">
        <v>0.72</v>
      </c>
      <c r="V12" t="n">
        <v>0.74</v>
      </c>
      <c r="W12" t="n">
        <v>0.65</v>
      </c>
      <c r="X12" t="n">
        <v>0.05</v>
      </c>
      <c r="Y12" t="n">
        <v>2</v>
      </c>
      <c r="Z12" t="n">
        <v>10</v>
      </c>
      <c r="AA12" t="n">
        <v>16.11019498690679</v>
      </c>
      <c r="AB12" t="n">
        <v>22.04267951262808</v>
      </c>
      <c r="AC12" t="n">
        <v>19.93895711711982</v>
      </c>
      <c r="AD12" t="n">
        <v>16110.19498690679</v>
      </c>
      <c r="AE12" t="n">
        <v>22042.67951262808</v>
      </c>
      <c r="AF12" t="n">
        <v>4.13305755103241e-06</v>
      </c>
      <c r="AG12" t="n">
        <v>0.05885416666666667</v>
      </c>
      <c r="AH12" t="n">
        <v>19938.95711711982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17.7743</v>
      </c>
      <c r="E2" t="n">
        <v>5.63</v>
      </c>
      <c r="F2" t="n">
        <v>3.31</v>
      </c>
      <c r="G2" t="n">
        <v>9.93</v>
      </c>
      <c r="H2" t="n">
        <v>0.2</v>
      </c>
      <c r="I2" t="n">
        <v>20</v>
      </c>
      <c r="J2" t="n">
        <v>89.87</v>
      </c>
      <c r="K2" t="n">
        <v>37.55</v>
      </c>
      <c r="L2" t="n">
        <v>1</v>
      </c>
      <c r="M2" t="n">
        <v>18</v>
      </c>
      <c r="N2" t="n">
        <v>11.32</v>
      </c>
      <c r="O2" t="n">
        <v>11317.98</v>
      </c>
      <c r="P2" t="n">
        <v>26.48</v>
      </c>
      <c r="Q2" t="n">
        <v>209.63</v>
      </c>
      <c r="R2" t="n">
        <v>29.01</v>
      </c>
      <c r="S2" t="n">
        <v>13.38</v>
      </c>
      <c r="T2" t="n">
        <v>6129.45</v>
      </c>
      <c r="U2" t="n">
        <v>0.46</v>
      </c>
      <c r="V2" t="n">
        <v>0.67</v>
      </c>
      <c r="W2" t="n">
        <v>0.67</v>
      </c>
      <c r="X2" t="n">
        <v>0.38</v>
      </c>
      <c r="Y2" t="n">
        <v>2</v>
      </c>
      <c r="Z2" t="n">
        <v>10</v>
      </c>
      <c r="AA2" t="n">
        <v>13.21640486107299</v>
      </c>
      <c r="AB2" t="n">
        <v>18.08326819761944</v>
      </c>
      <c r="AC2" t="n">
        <v>16.35742646084778</v>
      </c>
      <c r="AD2" t="n">
        <v>13216.40486107299</v>
      </c>
      <c r="AE2" t="n">
        <v>18083.26819761944</v>
      </c>
      <c r="AF2" t="n">
        <v>4.712754117266806e-06</v>
      </c>
      <c r="AG2" t="n">
        <v>0.05864583333333333</v>
      </c>
      <c r="AH2" t="n">
        <v>16357.42646084778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19.0739</v>
      </c>
      <c r="E3" t="n">
        <v>5.24</v>
      </c>
      <c r="F3" t="n">
        <v>3.11</v>
      </c>
      <c r="G3" t="n">
        <v>18.68</v>
      </c>
      <c r="H3" t="n">
        <v>0.39</v>
      </c>
      <c r="I3" t="n">
        <v>10</v>
      </c>
      <c r="J3" t="n">
        <v>91.09999999999999</v>
      </c>
      <c r="K3" t="n">
        <v>37.55</v>
      </c>
      <c r="L3" t="n">
        <v>2</v>
      </c>
      <c r="M3" t="n">
        <v>8</v>
      </c>
      <c r="N3" t="n">
        <v>11.54</v>
      </c>
      <c r="O3" t="n">
        <v>11468.97</v>
      </c>
      <c r="P3" t="n">
        <v>22.75</v>
      </c>
      <c r="Q3" t="n">
        <v>209.55</v>
      </c>
      <c r="R3" t="n">
        <v>22.92</v>
      </c>
      <c r="S3" t="n">
        <v>13.38</v>
      </c>
      <c r="T3" t="n">
        <v>3137.68</v>
      </c>
      <c r="U3" t="n">
        <v>0.58</v>
      </c>
      <c r="V3" t="n">
        <v>0.71</v>
      </c>
      <c r="W3" t="n">
        <v>0.65</v>
      </c>
      <c r="X3" t="n">
        <v>0.19</v>
      </c>
      <c r="Y3" t="n">
        <v>2</v>
      </c>
      <c r="Z3" t="n">
        <v>10</v>
      </c>
      <c r="AA3" t="n">
        <v>11.17562539586165</v>
      </c>
      <c r="AB3" t="n">
        <v>15.29098370043662</v>
      </c>
      <c r="AC3" t="n">
        <v>13.8316336770858</v>
      </c>
      <c r="AD3" t="n">
        <v>11175.62539586165</v>
      </c>
      <c r="AE3" t="n">
        <v>15290.98370043662</v>
      </c>
      <c r="AF3" t="n">
        <v>5.05733563388349e-06</v>
      </c>
      <c r="AG3" t="n">
        <v>0.05458333333333334</v>
      </c>
      <c r="AH3" t="n">
        <v>13831.6336770858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19.5302</v>
      </c>
      <c r="E4" t="n">
        <v>5.12</v>
      </c>
      <c r="F4" t="n">
        <v>3.05</v>
      </c>
      <c r="G4" t="n">
        <v>26.13</v>
      </c>
      <c r="H4" t="n">
        <v>0.57</v>
      </c>
      <c r="I4" t="n">
        <v>7</v>
      </c>
      <c r="J4" t="n">
        <v>92.31999999999999</v>
      </c>
      <c r="K4" t="n">
        <v>37.55</v>
      </c>
      <c r="L4" t="n">
        <v>3</v>
      </c>
      <c r="M4" t="n">
        <v>1</v>
      </c>
      <c r="N4" t="n">
        <v>11.77</v>
      </c>
      <c r="O4" t="n">
        <v>11620.34</v>
      </c>
      <c r="P4" t="n">
        <v>20.85</v>
      </c>
      <c r="Q4" t="n">
        <v>209.69</v>
      </c>
      <c r="R4" t="n">
        <v>20.7</v>
      </c>
      <c r="S4" t="n">
        <v>13.38</v>
      </c>
      <c r="T4" t="n">
        <v>2040.88</v>
      </c>
      <c r="U4" t="n">
        <v>0.65</v>
      </c>
      <c r="V4" t="n">
        <v>0.72</v>
      </c>
      <c r="W4" t="n">
        <v>0.65</v>
      </c>
      <c r="X4" t="n">
        <v>0.12</v>
      </c>
      <c r="Y4" t="n">
        <v>2</v>
      </c>
      <c r="Z4" t="n">
        <v>10</v>
      </c>
      <c r="AA4" t="n">
        <v>10.3684775739167</v>
      </c>
      <c r="AB4" t="n">
        <v>14.18660844160811</v>
      </c>
      <c r="AC4" t="n">
        <v>12.83265844295619</v>
      </c>
      <c r="AD4" t="n">
        <v>10368.4775739167</v>
      </c>
      <c r="AE4" t="n">
        <v>14186.60844160811</v>
      </c>
      <c r="AF4" t="n">
        <v>5.178320972473975e-06</v>
      </c>
      <c r="AG4" t="n">
        <v>0.05333333333333334</v>
      </c>
      <c r="AH4" t="n">
        <v>12832.6584429562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19.5281</v>
      </c>
      <c r="E5" t="n">
        <v>5.12</v>
      </c>
      <c r="F5" t="n">
        <v>3.05</v>
      </c>
      <c r="G5" t="n">
        <v>26.13</v>
      </c>
      <c r="H5" t="n">
        <v>0.75</v>
      </c>
      <c r="I5" t="n">
        <v>7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21.03</v>
      </c>
      <c r="Q5" t="n">
        <v>209.69</v>
      </c>
      <c r="R5" t="n">
        <v>20.66</v>
      </c>
      <c r="S5" t="n">
        <v>13.38</v>
      </c>
      <c r="T5" t="n">
        <v>2020.26</v>
      </c>
      <c r="U5" t="n">
        <v>0.65</v>
      </c>
      <c r="V5" t="n">
        <v>0.72</v>
      </c>
      <c r="W5" t="n">
        <v>0.65</v>
      </c>
      <c r="X5" t="n">
        <v>0.12</v>
      </c>
      <c r="Y5" t="n">
        <v>2</v>
      </c>
      <c r="Z5" t="n">
        <v>10</v>
      </c>
      <c r="AA5" t="n">
        <v>10.41956326803878</v>
      </c>
      <c r="AB5" t="n">
        <v>14.25650614204736</v>
      </c>
      <c r="AC5" t="n">
        <v>12.89588520496777</v>
      </c>
      <c r="AD5" t="n">
        <v>10419.56326803878</v>
      </c>
      <c r="AE5" t="n">
        <v>14256.50614204736</v>
      </c>
      <c r="AF5" t="n">
        <v>5.177764169469284e-06</v>
      </c>
      <c r="AG5" t="n">
        <v>0.05333333333333334</v>
      </c>
      <c r="AH5" t="n">
        <v>12895.88520496777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18.6316</v>
      </c>
      <c r="E2" t="n">
        <v>5.37</v>
      </c>
      <c r="F2" t="n">
        <v>3.26</v>
      </c>
      <c r="G2" t="n">
        <v>11.5</v>
      </c>
      <c r="H2" t="n">
        <v>0.24</v>
      </c>
      <c r="I2" t="n">
        <v>17</v>
      </c>
      <c r="J2" t="n">
        <v>71.52</v>
      </c>
      <c r="K2" t="n">
        <v>32.27</v>
      </c>
      <c r="L2" t="n">
        <v>1</v>
      </c>
      <c r="M2" t="n">
        <v>15</v>
      </c>
      <c r="N2" t="n">
        <v>8.25</v>
      </c>
      <c r="O2" t="n">
        <v>9054.6</v>
      </c>
      <c r="P2" t="n">
        <v>21.48</v>
      </c>
      <c r="Q2" t="n">
        <v>209.62</v>
      </c>
      <c r="R2" t="n">
        <v>27.37</v>
      </c>
      <c r="S2" t="n">
        <v>13.38</v>
      </c>
      <c r="T2" t="n">
        <v>5327.47</v>
      </c>
      <c r="U2" t="n">
        <v>0.49</v>
      </c>
      <c r="V2" t="n">
        <v>0.68</v>
      </c>
      <c r="W2" t="n">
        <v>0.67</v>
      </c>
      <c r="X2" t="n">
        <v>0.33</v>
      </c>
      <c r="Y2" t="n">
        <v>2</v>
      </c>
      <c r="Z2" t="n">
        <v>10</v>
      </c>
      <c r="AA2" t="n">
        <v>10.82759105352586</v>
      </c>
      <c r="AB2" t="n">
        <v>14.81478775906355</v>
      </c>
      <c r="AC2" t="n">
        <v>13.40088520801076</v>
      </c>
      <c r="AD2" t="n">
        <v>10827.59105352586</v>
      </c>
      <c r="AE2" t="n">
        <v>14814.78775906355</v>
      </c>
      <c r="AF2" t="n">
        <v>5.110267020118948e-06</v>
      </c>
      <c r="AG2" t="n">
        <v>0.0559375</v>
      </c>
      <c r="AH2" t="n">
        <v>13400.88520801076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19.6915</v>
      </c>
      <c r="E3" t="n">
        <v>5.08</v>
      </c>
      <c r="F3" t="n">
        <v>3.09</v>
      </c>
      <c r="G3" t="n">
        <v>20.63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18.18</v>
      </c>
      <c r="Q3" t="n">
        <v>209.64</v>
      </c>
      <c r="R3" t="n">
        <v>22.01</v>
      </c>
      <c r="S3" t="n">
        <v>13.38</v>
      </c>
      <c r="T3" t="n">
        <v>2685.44</v>
      </c>
      <c r="U3" t="n">
        <v>0.61</v>
      </c>
      <c r="V3" t="n">
        <v>0.71</v>
      </c>
      <c r="W3" t="n">
        <v>0.66</v>
      </c>
      <c r="X3" t="n">
        <v>0.17</v>
      </c>
      <c r="Y3" t="n">
        <v>2</v>
      </c>
      <c r="Z3" t="n">
        <v>10</v>
      </c>
      <c r="AA3" t="n">
        <v>9.283454354505162</v>
      </c>
      <c r="AB3" t="n">
        <v>12.70203180497033</v>
      </c>
      <c r="AC3" t="n">
        <v>11.48976771689831</v>
      </c>
      <c r="AD3" t="n">
        <v>9283.454354505162</v>
      </c>
      <c r="AE3" t="n">
        <v>12702.03180497033</v>
      </c>
      <c r="AF3" t="n">
        <v>5.400975924057638e-06</v>
      </c>
      <c r="AG3" t="n">
        <v>0.05291666666666667</v>
      </c>
      <c r="AH3" t="n">
        <v>11489.76771689831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19.8511</v>
      </c>
      <c r="E4" t="n">
        <v>5.04</v>
      </c>
      <c r="F4" t="n">
        <v>3.07</v>
      </c>
      <c r="G4" t="n">
        <v>23.02</v>
      </c>
      <c r="H4" t="n">
        <v>0.71</v>
      </c>
      <c r="I4" t="n">
        <v>8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18.16</v>
      </c>
      <c r="Q4" t="n">
        <v>209.57</v>
      </c>
      <c r="R4" t="n">
        <v>21.26</v>
      </c>
      <c r="S4" t="n">
        <v>13.38</v>
      </c>
      <c r="T4" t="n">
        <v>2317.29</v>
      </c>
      <c r="U4" t="n">
        <v>0.63</v>
      </c>
      <c r="V4" t="n">
        <v>0.72</v>
      </c>
      <c r="W4" t="n">
        <v>0.66</v>
      </c>
      <c r="X4" t="n">
        <v>0.15</v>
      </c>
      <c r="Y4" t="n">
        <v>2</v>
      </c>
      <c r="Z4" t="n">
        <v>10</v>
      </c>
      <c r="AA4" t="n">
        <v>9.200470921908247</v>
      </c>
      <c r="AB4" t="n">
        <v>12.58849021152112</v>
      </c>
      <c r="AC4" t="n">
        <v>11.38706237377093</v>
      </c>
      <c r="AD4" t="n">
        <v>9200.470921908247</v>
      </c>
      <c r="AE4" t="n">
        <v>12588.49021152112</v>
      </c>
      <c r="AF4" t="n">
        <v>5.444750941576851e-06</v>
      </c>
      <c r="AG4" t="n">
        <v>0.0525</v>
      </c>
      <c r="AH4" t="n">
        <v>11387.06237377092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19.6378</v>
      </c>
      <c r="E2" t="n">
        <v>5.09</v>
      </c>
      <c r="F2" t="n">
        <v>3.23</v>
      </c>
      <c r="G2" t="n">
        <v>12.91</v>
      </c>
      <c r="H2" t="n">
        <v>0.43</v>
      </c>
      <c r="I2" t="n">
        <v>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12.74</v>
      </c>
      <c r="Q2" t="n">
        <v>209.6</v>
      </c>
      <c r="R2" t="n">
        <v>25.63</v>
      </c>
      <c r="S2" t="n">
        <v>13.38</v>
      </c>
      <c r="T2" t="n">
        <v>4467.79</v>
      </c>
      <c r="U2" t="n">
        <v>0.52</v>
      </c>
      <c r="V2" t="n">
        <v>0.68</v>
      </c>
      <c r="W2" t="n">
        <v>0.6899999999999999</v>
      </c>
      <c r="X2" t="n">
        <v>0.3</v>
      </c>
      <c r="Y2" t="n">
        <v>2</v>
      </c>
      <c r="Z2" t="n">
        <v>10</v>
      </c>
      <c r="AA2" t="n">
        <v>7.262478363409174</v>
      </c>
      <c r="AB2" t="n">
        <v>9.936843294797994</v>
      </c>
      <c r="AC2" t="n">
        <v>8.988484917162143</v>
      </c>
      <c r="AD2" t="n">
        <v>7262.478363409174</v>
      </c>
      <c r="AE2" t="n">
        <v>9936.843294797995</v>
      </c>
      <c r="AF2" t="n">
        <v>5.781086234783603e-06</v>
      </c>
      <c r="AG2" t="n">
        <v>0.05302083333333333</v>
      </c>
      <c r="AH2" t="n">
        <v>8988.484917162143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15.0659</v>
      </c>
      <c r="E2" t="n">
        <v>6.64</v>
      </c>
      <c r="F2" t="n">
        <v>3.54</v>
      </c>
      <c r="G2" t="n">
        <v>7.08</v>
      </c>
      <c r="H2" t="n">
        <v>0.12</v>
      </c>
      <c r="I2" t="n">
        <v>30</v>
      </c>
      <c r="J2" t="n">
        <v>141.81</v>
      </c>
      <c r="K2" t="n">
        <v>47.83</v>
      </c>
      <c r="L2" t="n">
        <v>1</v>
      </c>
      <c r="M2" t="n">
        <v>28</v>
      </c>
      <c r="N2" t="n">
        <v>22.98</v>
      </c>
      <c r="O2" t="n">
        <v>17723.39</v>
      </c>
      <c r="P2" t="n">
        <v>39.75</v>
      </c>
      <c r="Q2" t="n">
        <v>209.54</v>
      </c>
      <c r="R2" t="n">
        <v>35.91</v>
      </c>
      <c r="S2" t="n">
        <v>13.38</v>
      </c>
      <c r="T2" t="n">
        <v>9530.73</v>
      </c>
      <c r="U2" t="n">
        <v>0.37</v>
      </c>
      <c r="V2" t="n">
        <v>0.62</v>
      </c>
      <c r="W2" t="n">
        <v>0.7</v>
      </c>
      <c r="X2" t="n">
        <v>0.62</v>
      </c>
      <c r="Y2" t="n">
        <v>2</v>
      </c>
      <c r="Z2" t="n">
        <v>10</v>
      </c>
      <c r="AA2" t="n">
        <v>21.44172225913058</v>
      </c>
      <c r="AB2" t="n">
        <v>29.33751033692214</v>
      </c>
      <c r="AC2" t="n">
        <v>26.53757952585091</v>
      </c>
      <c r="AD2" t="n">
        <v>21441.72225913058</v>
      </c>
      <c r="AE2" t="n">
        <v>29337.51033692214</v>
      </c>
      <c r="AF2" t="n">
        <v>3.709097661971843e-06</v>
      </c>
      <c r="AG2" t="n">
        <v>0.06916666666666667</v>
      </c>
      <c r="AH2" t="n">
        <v>26537.57952585091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17.1903</v>
      </c>
      <c r="E3" t="n">
        <v>5.82</v>
      </c>
      <c r="F3" t="n">
        <v>3.18</v>
      </c>
      <c r="G3" t="n">
        <v>13.65</v>
      </c>
      <c r="H3" t="n">
        <v>0.25</v>
      </c>
      <c r="I3" t="n">
        <v>14</v>
      </c>
      <c r="J3" t="n">
        <v>143.17</v>
      </c>
      <c r="K3" t="n">
        <v>47.83</v>
      </c>
      <c r="L3" t="n">
        <v>2</v>
      </c>
      <c r="M3" t="n">
        <v>12</v>
      </c>
      <c r="N3" t="n">
        <v>23.34</v>
      </c>
      <c r="O3" t="n">
        <v>17891.86</v>
      </c>
      <c r="P3" t="n">
        <v>34.57</v>
      </c>
      <c r="Q3" t="n">
        <v>209.54</v>
      </c>
      <c r="R3" t="n">
        <v>25.19</v>
      </c>
      <c r="S3" t="n">
        <v>13.38</v>
      </c>
      <c r="T3" t="n">
        <v>4252.75</v>
      </c>
      <c r="U3" t="n">
        <v>0.53</v>
      </c>
      <c r="V3" t="n">
        <v>0.6899999999999999</v>
      </c>
      <c r="W3" t="n">
        <v>0.66</v>
      </c>
      <c r="X3" t="n">
        <v>0.26</v>
      </c>
      <c r="Y3" t="n">
        <v>2</v>
      </c>
      <c r="Z3" t="n">
        <v>10</v>
      </c>
      <c r="AA3" t="n">
        <v>16.88543693162853</v>
      </c>
      <c r="AB3" t="n">
        <v>23.10339974261231</v>
      </c>
      <c r="AC3" t="n">
        <v>20.89844369711112</v>
      </c>
      <c r="AD3" t="n">
        <v>16885.43693162853</v>
      </c>
      <c r="AE3" t="n">
        <v>23103.39974261231</v>
      </c>
      <c r="AF3" t="n">
        <v>4.232107045619218e-06</v>
      </c>
      <c r="AG3" t="n">
        <v>0.06062500000000001</v>
      </c>
      <c r="AH3" t="n">
        <v>20898.44369711112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17.9542</v>
      </c>
      <c r="E4" t="n">
        <v>5.57</v>
      </c>
      <c r="F4" t="n">
        <v>3.08</v>
      </c>
      <c r="G4" t="n">
        <v>20.54</v>
      </c>
      <c r="H4" t="n">
        <v>0.37</v>
      </c>
      <c r="I4" t="n">
        <v>9</v>
      </c>
      <c r="J4" t="n">
        <v>144.54</v>
      </c>
      <c r="K4" t="n">
        <v>47.83</v>
      </c>
      <c r="L4" t="n">
        <v>3</v>
      </c>
      <c r="M4" t="n">
        <v>7</v>
      </c>
      <c r="N4" t="n">
        <v>23.71</v>
      </c>
      <c r="O4" t="n">
        <v>18060.85</v>
      </c>
      <c r="P4" t="n">
        <v>32.1</v>
      </c>
      <c r="Q4" t="n">
        <v>209.56</v>
      </c>
      <c r="R4" t="n">
        <v>21.91</v>
      </c>
      <c r="S4" t="n">
        <v>13.38</v>
      </c>
      <c r="T4" t="n">
        <v>2634.03</v>
      </c>
      <c r="U4" t="n">
        <v>0.61</v>
      </c>
      <c r="V4" t="n">
        <v>0.71</v>
      </c>
      <c r="W4" t="n">
        <v>0.65</v>
      </c>
      <c r="X4" t="n">
        <v>0.16</v>
      </c>
      <c r="Y4" t="n">
        <v>2</v>
      </c>
      <c r="Z4" t="n">
        <v>10</v>
      </c>
      <c r="AA4" t="n">
        <v>15.36316018847636</v>
      </c>
      <c r="AB4" t="n">
        <v>21.02055353952477</v>
      </c>
      <c r="AC4" t="n">
        <v>19.01438141685694</v>
      </c>
      <c r="AD4" t="n">
        <v>15363.16018847636</v>
      </c>
      <c r="AE4" t="n">
        <v>21020.55353952476</v>
      </c>
      <c r="AF4" t="n">
        <v>4.420172790379259e-06</v>
      </c>
      <c r="AG4" t="n">
        <v>0.05802083333333333</v>
      </c>
      <c r="AH4" t="n">
        <v>19014.38141685694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18.2445</v>
      </c>
      <c r="E5" t="n">
        <v>5.48</v>
      </c>
      <c r="F5" t="n">
        <v>3.05</v>
      </c>
      <c r="G5" t="n">
        <v>26.15</v>
      </c>
      <c r="H5" t="n">
        <v>0.49</v>
      </c>
      <c r="I5" t="n">
        <v>7</v>
      </c>
      <c r="J5" t="n">
        <v>145.92</v>
      </c>
      <c r="K5" t="n">
        <v>47.83</v>
      </c>
      <c r="L5" t="n">
        <v>4</v>
      </c>
      <c r="M5" t="n">
        <v>5</v>
      </c>
      <c r="N5" t="n">
        <v>24.09</v>
      </c>
      <c r="O5" t="n">
        <v>18230.35</v>
      </c>
      <c r="P5" t="n">
        <v>30.82</v>
      </c>
      <c r="Q5" t="n">
        <v>209.54</v>
      </c>
      <c r="R5" t="n">
        <v>20.97</v>
      </c>
      <c r="S5" t="n">
        <v>13.38</v>
      </c>
      <c r="T5" t="n">
        <v>2174.61</v>
      </c>
      <c r="U5" t="n">
        <v>0.64</v>
      </c>
      <c r="V5" t="n">
        <v>0.72</v>
      </c>
      <c r="W5" t="n">
        <v>0.65</v>
      </c>
      <c r="X5" t="n">
        <v>0.13</v>
      </c>
      <c r="Y5" t="n">
        <v>2</v>
      </c>
      <c r="Z5" t="n">
        <v>10</v>
      </c>
      <c r="AA5" t="n">
        <v>14.72606795773561</v>
      </c>
      <c r="AB5" t="n">
        <v>20.14885584802124</v>
      </c>
      <c r="AC5" t="n">
        <v>18.22587732501743</v>
      </c>
      <c r="AD5" t="n">
        <v>14726.06795773561</v>
      </c>
      <c r="AE5" t="n">
        <v>20148.85584802124</v>
      </c>
      <c r="AF5" t="n">
        <v>4.491642204836439e-06</v>
      </c>
      <c r="AG5" t="n">
        <v>0.05708333333333334</v>
      </c>
      <c r="AH5" t="n">
        <v>18225.87732501743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18.4426</v>
      </c>
      <c r="E6" t="n">
        <v>5.42</v>
      </c>
      <c r="F6" t="n">
        <v>3.02</v>
      </c>
      <c r="G6" t="n">
        <v>30.21</v>
      </c>
      <c r="H6" t="n">
        <v>0.6</v>
      </c>
      <c r="I6" t="n">
        <v>6</v>
      </c>
      <c r="J6" t="n">
        <v>147.3</v>
      </c>
      <c r="K6" t="n">
        <v>47.83</v>
      </c>
      <c r="L6" t="n">
        <v>5</v>
      </c>
      <c r="M6" t="n">
        <v>4</v>
      </c>
      <c r="N6" t="n">
        <v>24.47</v>
      </c>
      <c r="O6" t="n">
        <v>18400.38</v>
      </c>
      <c r="P6" t="n">
        <v>29.05</v>
      </c>
      <c r="Q6" t="n">
        <v>209.56</v>
      </c>
      <c r="R6" t="n">
        <v>20.04</v>
      </c>
      <c r="S6" t="n">
        <v>13.38</v>
      </c>
      <c r="T6" t="n">
        <v>1713.8</v>
      </c>
      <c r="U6" t="n">
        <v>0.67</v>
      </c>
      <c r="V6" t="n">
        <v>0.73</v>
      </c>
      <c r="W6" t="n">
        <v>0.65</v>
      </c>
      <c r="X6" t="n">
        <v>0.1</v>
      </c>
      <c r="Y6" t="n">
        <v>2</v>
      </c>
      <c r="Z6" t="n">
        <v>10</v>
      </c>
      <c r="AA6" t="n">
        <v>14.02672386223641</v>
      </c>
      <c r="AB6" t="n">
        <v>19.19198240371567</v>
      </c>
      <c r="AC6" t="n">
        <v>17.36032653923211</v>
      </c>
      <c r="AD6" t="n">
        <v>14026.72386223641</v>
      </c>
      <c r="AE6" t="n">
        <v>19191.98240371567</v>
      </c>
      <c r="AF6" t="n">
        <v>4.540412756004083e-06</v>
      </c>
      <c r="AG6" t="n">
        <v>0.05645833333333333</v>
      </c>
      <c r="AH6" t="n">
        <v>17360.32653923211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18.6018</v>
      </c>
      <c r="E7" t="n">
        <v>5.38</v>
      </c>
      <c r="F7" t="n">
        <v>3</v>
      </c>
      <c r="G7" t="n">
        <v>36.04</v>
      </c>
      <c r="H7" t="n">
        <v>0.71</v>
      </c>
      <c r="I7" t="n">
        <v>5</v>
      </c>
      <c r="J7" t="n">
        <v>148.68</v>
      </c>
      <c r="K7" t="n">
        <v>47.83</v>
      </c>
      <c r="L7" t="n">
        <v>6</v>
      </c>
      <c r="M7" t="n">
        <v>2</v>
      </c>
      <c r="N7" t="n">
        <v>24.85</v>
      </c>
      <c r="O7" t="n">
        <v>18570.94</v>
      </c>
      <c r="P7" t="n">
        <v>27.03</v>
      </c>
      <c r="Q7" t="n">
        <v>209.54</v>
      </c>
      <c r="R7" t="n">
        <v>19.4</v>
      </c>
      <c r="S7" t="n">
        <v>13.38</v>
      </c>
      <c r="T7" t="n">
        <v>1399.57</v>
      </c>
      <c r="U7" t="n">
        <v>0.6899999999999999</v>
      </c>
      <c r="V7" t="n">
        <v>0.73</v>
      </c>
      <c r="W7" t="n">
        <v>0.65</v>
      </c>
      <c r="X7" t="n">
        <v>0.08</v>
      </c>
      <c r="Y7" t="n">
        <v>2</v>
      </c>
      <c r="Z7" t="n">
        <v>10</v>
      </c>
      <c r="AA7" t="n">
        <v>13.30583879343803</v>
      </c>
      <c r="AB7" t="n">
        <v>18.20563564942275</v>
      </c>
      <c r="AC7" t="n">
        <v>16.46811533479784</v>
      </c>
      <c r="AD7" t="n">
        <v>13305.83879343804</v>
      </c>
      <c r="AE7" t="n">
        <v>18205.63564942275</v>
      </c>
      <c r="AF7" t="n">
        <v>4.579606454872782e-06</v>
      </c>
      <c r="AG7" t="n">
        <v>0.05604166666666666</v>
      </c>
      <c r="AH7" t="n">
        <v>16468.11533479784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18.7735</v>
      </c>
      <c r="E8" t="n">
        <v>5.33</v>
      </c>
      <c r="F8" t="n">
        <v>2.98</v>
      </c>
      <c r="G8" t="n">
        <v>44.74</v>
      </c>
      <c r="H8" t="n">
        <v>0.83</v>
      </c>
      <c r="I8" t="n">
        <v>4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26.25</v>
      </c>
      <c r="Q8" t="n">
        <v>209.54</v>
      </c>
      <c r="R8" t="n">
        <v>18.75</v>
      </c>
      <c r="S8" t="n">
        <v>13.38</v>
      </c>
      <c r="T8" t="n">
        <v>1078.7</v>
      </c>
      <c r="U8" t="n">
        <v>0.71</v>
      </c>
      <c r="V8" t="n">
        <v>0.74</v>
      </c>
      <c r="W8" t="n">
        <v>0.65</v>
      </c>
      <c r="X8" t="n">
        <v>0.06</v>
      </c>
      <c r="Y8" t="n">
        <v>2</v>
      </c>
      <c r="Z8" t="n">
        <v>10</v>
      </c>
      <c r="AA8" t="n">
        <v>12.94912306103892</v>
      </c>
      <c r="AB8" t="n">
        <v>17.71756144718747</v>
      </c>
      <c r="AC8" t="n">
        <v>16.02662224939523</v>
      </c>
      <c r="AD8" t="n">
        <v>12949.12306103892</v>
      </c>
      <c r="AE8" t="n">
        <v>17717.56144718747</v>
      </c>
      <c r="AF8" t="n">
        <v>4.621877548439084e-06</v>
      </c>
      <c r="AG8" t="n">
        <v>0.05552083333333333</v>
      </c>
      <c r="AH8" t="n">
        <v>16026.62224939524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13.7384</v>
      </c>
      <c r="E2" t="n">
        <v>7.28</v>
      </c>
      <c r="F2" t="n">
        <v>3.61</v>
      </c>
      <c r="G2" t="n">
        <v>6.2</v>
      </c>
      <c r="H2" t="n">
        <v>0.1</v>
      </c>
      <c r="I2" t="n">
        <v>35</v>
      </c>
      <c r="J2" t="n">
        <v>176.73</v>
      </c>
      <c r="K2" t="n">
        <v>52.44</v>
      </c>
      <c r="L2" t="n">
        <v>1</v>
      </c>
      <c r="M2" t="n">
        <v>33</v>
      </c>
      <c r="N2" t="n">
        <v>33.29</v>
      </c>
      <c r="O2" t="n">
        <v>22031.19</v>
      </c>
      <c r="P2" t="n">
        <v>47.03</v>
      </c>
      <c r="Q2" t="n">
        <v>209.6</v>
      </c>
      <c r="R2" t="n">
        <v>38.18</v>
      </c>
      <c r="S2" t="n">
        <v>13.38</v>
      </c>
      <c r="T2" t="n">
        <v>10639.63</v>
      </c>
      <c r="U2" t="n">
        <v>0.35</v>
      </c>
      <c r="V2" t="n">
        <v>0.61</v>
      </c>
      <c r="W2" t="n">
        <v>0.7</v>
      </c>
      <c r="X2" t="n">
        <v>0.6899999999999999</v>
      </c>
      <c r="Y2" t="n">
        <v>2</v>
      </c>
      <c r="Z2" t="n">
        <v>10</v>
      </c>
      <c r="AA2" t="n">
        <v>26.98931075629733</v>
      </c>
      <c r="AB2" t="n">
        <v>36.9279656610404</v>
      </c>
      <c r="AC2" t="n">
        <v>33.40361244712887</v>
      </c>
      <c r="AD2" t="n">
        <v>26989.31075629733</v>
      </c>
      <c r="AE2" t="n">
        <v>36927.96566104041</v>
      </c>
      <c r="AF2" t="n">
        <v>3.259271043106294e-06</v>
      </c>
      <c r="AG2" t="n">
        <v>0.07583333333333334</v>
      </c>
      <c r="AH2" t="n">
        <v>33403.61244712887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16.0858</v>
      </c>
      <c r="E3" t="n">
        <v>6.22</v>
      </c>
      <c r="F3" t="n">
        <v>3.23</v>
      </c>
      <c r="G3" t="n">
        <v>12.1</v>
      </c>
      <c r="H3" t="n">
        <v>0.2</v>
      </c>
      <c r="I3" t="n">
        <v>16</v>
      </c>
      <c r="J3" t="n">
        <v>178.21</v>
      </c>
      <c r="K3" t="n">
        <v>52.44</v>
      </c>
      <c r="L3" t="n">
        <v>2</v>
      </c>
      <c r="M3" t="n">
        <v>14</v>
      </c>
      <c r="N3" t="n">
        <v>33.77</v>
      </c>
      <c r="O3" t="n">
        <v>22213.89</v>
      </c>
      <c r="P3" t="n">
        <v>41.07</v>
      </c>
      <c r="Q3" t="n">
        <v>209.54</v>
      </c>
      <c r="R3" t="n">
        <v>26.46</v>
      </c>
      <c r="S3" t="n">
        <v>13.38</v>
      </c>
      <c r="T3" t="n">
        <v>4874.38</v>
      </c>
      <c r="U3" t="n">
        <v>0.51</v>
      </c>
      <c r="V3" t="n">
        <v>0.68</v>
      </c>
      <c r="W3" t="n">
        <v>0.66</v>
      </c>
      <c r="X3" t="n">
        <v>0.3</v>
      </c>
      <c r="Y3" t="n">
        <v>2</v>
      </c>
      <c r="Z3" t="n">
        <v>10</v>
      </c>
      <c r="AA3" t="n">
        <v>20.68798823685139</v>
      </c>
      <c r="AB3" t="n">
        <v>28.30621819524653</v>
      </c>
      <c r="AC3" t="n">
        <v>25.60471245874612</v>
      </c>
      <c r="AD3" t="n">
        <v>20687.98823685139</v>
      </c>
      <c r="AE3" t="n">
        <v>28306.21819524653</v>
      </c>
      <c r="AF3" t="n">
        <v>3.816163610405813e-06</v>
      </c>
      <c r="AG3" t="n">
        <v>0.06479166666666666</v>
      </c>
      <c r="AH3" t="n">
        <v>25604.71245874613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16.8761</v>
      </c>
      <c r="E4" t="n">
        <v>5.93</v>
      </c>
      <c r="F4" t="n">
        <v>3.11</v>
      </c>
      <c r="G4" t="n">
        <v>16.98</v>
      </c>
      <c r="H4" t="n">
        <v>0.3</v>
      </c>
      <c r="I4" t="n">
        <v>11</v>
      </c>
      <c r="J4" t="n">
        <v>179.7</v>
      </c>
      <c r="K4" t="n">
        <v>52.44</v>
      </c>
      <c r="L4" t="n">
        <v>3</v>
      </c>
      <c r="M4" t="n">
        <v>9</v>
      </c>
      <c r="N4" t="n">
        <v>34.26</v>
      </c>
      <c r="O4" t="n">
        <v>22397.24</v>
      </c>
      <c r="P4" t="n">
        <v>38.81</v>
      </c>
      <c r="Q4" t="n">
        <v>209.56</v>
      </c>
      <c r="R4" t="n">
        <v>22.98</v>
      </c>
      <c r="S4" t="n">
        <v>13.38</v>
      </c>
      <c r="T4" t="n">
        <v>3162.81</v>
      </c>
      <c r="U4" t="n">
        <v>0.58</v>
      </c>
      <c r="V4" t="n">
        <v>0.71</v>
      </c>
      <c r="W4" t="n">
        <v>0.65</v>
      </c>
      <c r="X4" t="n">
        <v>0.19</v>
      </c>
      <c r="Y4" t="n">
        <v>2</v>
      </c>
      <c r="Z4" t="n">
        <v>10</v>
      </c>
      <c r="AA4" t="n">
        <v>18.89088327728154</v>
      </c>
      <c r="AB4" t="n">
        <v>25.84733990689962</v>
      </c>
      <c r="AC4" t="n">
        <v>23.38050606317437</v>
      </c>
      <c r="AD4" t="n">
        <v>18890.88327728154</v>
      </c>
      <c r="AE4" t="n">
        <v>25847.33990689962</v>
      </c>
      <c r="AF4" t="n">
        <v>4.00365283079297e-06</v>
      </c>
      <c r="AG4" t="n">
        <v>0.06177083333333333</v>
      </c>
      <c r="AH4" t="n">
        <v>23380.50606317437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17.306</v>
      </c>
      <c r="E5" t="n">
        <v>5.78</v>
      </c>
      <c r="F5" t="n">
        <v>3.07</v>
      </c>
      <c r="G5" t="n">
        <v>23.05</v>
      </c>
      <c r="H5" t="n">
        <v>0.39</v>
      </c>
      <c r="I5" t="n">
        <v>8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37.35</v>
      </c>
      <c r="Q5" t="n">
        <v>209.58</v>
      </c>
      <c r="R5" t="n">
        <v>21.64</v>
      </c>
      <c r="S5" t="n">
        <v>13.38</v>
      </c>
      <c r="T5" t="n">
        <v>2505.16</v>
      </c>
      <c r="U5" t="n">
        <v>0.62</v>
      </c>
      <c r="V5" t="n">
        <v>0.72</v>
      </c>
      <c r="W5" t="n">
        <v>0.65</v>
      </c>
      <c r="X5" t="n">
        <v>0.15</v>
      </c>
      <c r="Y5" t="n">
        <v>2</v>
      </c>
      <c r="Z5" t="n">
        <v>10</v>
      </c>
      <c r="AA5" t="n">
        <v>17.94576916933378</v>
      </c>
      <c r="AB5" t="n">
        <v>24.55419308873617</v>
      </c>
      <c r="AC5" t="n">
        <v>22.2107753625185</v>
      </c>
      <c r="AD5" t="n">
        <v>17945.76916933378</v>
      </c>
      <c r="AE5" t="n">
        <v>24554.19308873617</v>
      </c>
      <c r="AF5" t="n">
        <v>4.105641462761132e-06</v>
      </c>
      <c r="AG5" t="n">
        <v>0.06020833333333334</v>
      </c>
      <c r="AH5" t="n">
        <v>22210.7753625185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17.4876</v>
      </c>
      <c r="E6" t="n">
        <v>5.72</v>
      </c>
      <c r="F6" t="n">
        <v>3.05</v>
      </c>
      <c r="G6" t="n">
        <v>26.13</v>
      </c>
      <c r="H6" t="n">
        <v>0.49</v>
      </c>
      <c r="I6" t="n">
        <v>7</v>
      </c>
      <c r="J6" t="n">
        <v>182.69</v>
      </c>
      <c r="K6" t="n">
        <v>52.44</v>
      </c>
      <c r="L6" t="n">
        <v>5</v>
      </c>
      <c r="M6" t="n">
        <v>5</v>
      </c>
      <c r="N6" t="n">
        <v>35.25</v>
      </c>
      <c r="O6" t="n">
        <v>22766.06</v>
      </c>
      <c r="P6" t="n">
        <v>36.05</v>
      </c>
      <c r="Q6" t="n">
        <v>209.59</v>
      </c>
      <c r="R6" t="n">
        <v>20.99</v>
      </c>
      <c r="S6" t="n">
        <v>13.38</v>
      </c>
      <c r="T6" t="n">
        <v>2188.12</v>
      </c>
      <c r="U6" t="n">
        <v>0.64</v>
      </c>
      <c r="V6" t="n">
        <v>0.72</v>
      </c>
      <c r="W6" t="n">
        <v>0.65</v>
      </c>
      <c r="X6" t="n">
        <v>0.12</v>
      </c>
      <c r="Y6" t="n">
        <v>2</v>
      </c>
      <c r="Z6" t="n">
        <v>10</v>
      </c>
      <c r="AA6" t="n">
        <v>17.34350952996688</v>
      </c>
      <c r="AB6" t="n">
        <v>23.73015488036912</v>
      </c>
      <c r="AC6" t="n">
        <v>21.46538220419248</v>
      </c>
      <c r="AD6" t="n">
        <v>17343.50952996688</v>
      </c>
      <c r="AE6" t="n">
        <v>23730.15488036913</v>
      </c>
      <c r="AF6" t="n">
        <v>4.148723890221978e-06</v>
      </c>
      <c r="AG6" t="n">
        <v>0.05958333333333333</v>
      </c>
      <c r="AH6" t="n">
        <v>21465.38220419248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17.6843</v>
      </c>
      <c r="E7" t="n">
        <v>5.65</v>
      </c>
      <c r="F7" t="n">
        <v>3.02</v>
      </c>
      <c r="G7" t="n">
        <v>30.21</v>
      </c>
      <c r="H7" t="n">
        <v>0.58</v>
      </c>
      <c r="I7" t="n">
        <v>6</v>
      </c>
      <c r="J7" t="n">
        <v>184.19</v>
      </c>
      <c r="K7" t="n">
        <v>52.44</v>
      </c>
      <c r="L7" t="n">
        <v>6</v>
      </c>
      <c r="M7" t="n">
        <v>4</v>
      </c>
      <c r="N7" t="n">
        <v>35.75</v>
      </c>
      <c r="O7" t="n">
        <v>22951.43</v>
      </c>
      <c r="P7" t="n">
        <v>34.81</v>
      </c>
      <c r="Q7" t="n">
        <v>209.54</v>
      </c>
      <c r="R7" t="n">
        <v>20.04</v>
      </c>
      <c r="S7" t="n">
        <v>13.38</v>
      </c>
      <c r="T7" t="n">
        <v>1717.74</v>
      </c>
      <c r="U7" t="n">
        <v>0.67</v>
      </c>
      <c r="V7" t="n">
        <v>0.73</v>
      </c>
      <c r="W7" t="n">
        <v>0.65</v>
      </c>
      <c r="X7" t="n">
        <v>0.1</v>
      </c>
      <c r="Y7" t="n">
        <v>2</v>
      </c>
      <c r="Z7" t="n">
        <v>10</v>
      </c>
      <c r="AA7" t="n">
        <v>16.74498820275028</v>
      </c>
      <c r="AB7" t="n">
        <v>22.91123159560861</v>
      </c>
      <c r="AC7" t="n">
        <v>20.72461580834294</v>
      </c>
      <c r="AD7" t="n">
        <v>16744.98820275028</v>
      </c>
      <c r="AE7" t="n">
        <v>22911.23159560861</v>
      </c>
      <c r="AF7" t="n">
        <v>4.195388612036673e-06</v>
      </c>
      <c r="AG7" t="n">
        <v>0.05885416666666667</v>
      </c>
      <c r="AH7" t="n">
        <v>20724.61580834294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17.843</v>
      </c>
      <c r="E8" t="n">
        <v>5.6</v>
      </c>
      <c r="F8" t="n">
        <v>3.01</v>
      </c>
      <c r="G8" t="n">
        <v>36.07</v>
      </c>
      <c r="H8" t="n">
        <v>0.67</v>
      </c>
      <c r="I8" t="n">
        <v>5</v>
      </c>
      <c r="J8" t="n">
        <v>185.7</v>
      </c>
      <c r="K8" t="n">
        <v>52.44</v>
      </c>
      <c r="L8" t="n">
        <v>7</v>
      </c>
      <c r="M8" t="n">
        <v>3</v>
      </c>
      <c r="N8" t="n">
        <v>36.26</v>
      </c>
      <c r="O8" t="n">
        <v>23137.49</v>
      </c>
      <c r="P8" t="n">
        <v>33.66</v>
      </c>
      <c r="Q8" t="n">
        <v>209.54</v>
      </c>
      <c r="R8" t="n">
        <v>19.6</v>
      </c>
      <c r="S8" t="n">
        <v>13.38</v>
      </c>
      <c r="T8" t="n">
        <v>1499.54</v>
      </c>
      <c r="U8" t="n">
        <v>0.68</v>
      </c>
      <c r="V8" t="n">
        <v>0.73</v>
      </c>
      <c r="W8" t="n">
        <v>0.64</v>
      </c>
      <c r="X8" t="n">
        <v>0.08</v>
      </c>
      <c r="Y8" t="n">
        <v>2</v>
      </c>
      <c r="Z8" t="n">
        <v>10</v>
      </c>
      <c r="AA8" t="n">
        <v>16.24597058247056</v>
      </c>
      <c r="AB8" t="n">
        <v>22.22845367246709</v>
      </c>
      <c r="AC8" t="n">
        <v>20.10700125188412</v>
      </c>
      <c r="AD8" t="n">
        <v>16245.97058247056</v>
      </c>
      <c r="AE8" t="n">
        <v>22228.45367246709</v>
      </c>
      <c r="AF8" t="n">
        <v>4.233038288457579e-06</v>
      </c>
      <c r="AG8" t="n">
        <v>0.05833333333333333</v>
      </c>
      <c r="AH8" t="n">
        <v>20107.00125188412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18.0243</v>
      </c>
      <c r="E9" t="n">
        <v>5.55</v>
      </c>
      <c r="F9" t="n">
        <v>2.99</v>
      </c>
      <c r="G9" t="n">
        <v>44.78</v>
      </c>
      <c r="H9" t="n">
        <v>0.76</v>
      </c>
      <c r="I9" t="n">
        <v>4</v>
      </c>
      <c r="J9" t="n">
        <v>187.22</v>
      </c>
      <c r="K9" t="n">
        <v>52.44</v>
      </c>
      <c r="L9" t="n">
        <v>8</v>
      </c>
      <c r="M9" t="n">
        <v>2</v>
      </c>
      <c r="N9" t="n">
        <v>36.78</v>
      </c>
      <c r="O9" t="n">
        <v>23324.24</v>
      </c>
      <c r="P9" t="n">
        <v>32.16</v>
      </c>
      <c r="Q9" t="n">
        <v>209.54</v>
      </c>
      <c r="R9" t="n">
        <v>18.87</v>
      </c>
      <c r="S9" t="n">
        <v>13.38</v>
      </c>
      <c r="T9" t="n">
        <v>1142.62</v>
      </c>
      <c r="U9" t="n">
        <v>0.71</v>
      </c>
      <c r="V9" t="n">
        <v>0.74</v>
      </c>
      <c r="W9" t="n">
        <v>0.64</v>
      </c>
      <c r="X9" t="n">
        <v>0.06</v>
      </c>
      <c r="Y9" t="n">
        <v>2</v>
      </c>
      <c r="Z9" t="n">
        <v>10</v>
      </c>
      <c r="AA9" t="n">
        <v>15.61882126641381</v>
      </c>
      <c r="AB9" t="n">
        <v>21.3703603103994</v>
      </c>
      <c r="AC9" t="n">
        <v>19.33080311592909</v>
      </c>
      <c r="AD9" t="n">
        <v>15618.82126641381</v>
      </c>
      <c r="AE9" t="n">
        <v>21370.3603103994</v>
      </c>
      <c r="AF9" t="n">
        <v>4.276049544507423e-06</v>
      </c>
      <c r="AG9" t="n">
        <v>0.0578125</v>
      </c>
      <c r="AH9" t="n">
        <v>19330.80311592909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18.0379</v>
      </c>
      <c r="E10" t="n">
        <v>5.54</v>
      </c>
      <c r="F10" t="n">
        <v>2.98</v>
      </c>
      <c r="G10" t="n">
        <v>44.72</v>
      </c>
      <c r="H10" t="n">
        <v>0.85</v>
      </c>
      <c r="I10" t="n">
        <v>4</v>
      </c>
      <c r="J10" t="n">
        <v>188.74</v>
      </c>
      <c r="K10" t="n">
        <v>52.44</v>
      </c>
      <c r="L10" t="n">
        <v>9</v>
      </c>
      <c r="M10" t="n">
        <v>1</v>
      </c>
      <c r="N10" t="n">
        <v>37.3</v>
      </c>
      <c r="O10" t="n">
        <v>23511.69</v>
      </c>
      <c r="P10" t="n">
        <v>31.27</v>
      </c>
      <c r="Q10" t="n">
        <v>209.54</v>
      </c>
      <c r="R10" t="n">
        <v>18.76</v>
      </c>
      <c r="S10" t="n">
        <v>13.38</v>
      </c>
      <c r="T10" t="n">
        <v>1084.66</v>
      </c>
      <c r="U10" t="n">
        <v>0.71</v>
      </c>
      <c r="V10" t="n">
        <v>0.74</v>
      </c>
      <c r="W10" t="n">
        <v>0.64</v>
      </c>
      <c r="X10" t="n">
        <v>0.06</v>
      </c>
      <c r="Y10" t="n">
        <v>2</v>
      </c>
      <c r="Z10" t="n">
        <v>10</v>
      </c>
      <c r="AA10" t="n">
        <v>15.32586523737756</v>
      </c>
      <c r="AB10" t="n">
        <v>20.96952494225321</v>
      </c>
      <c r="AC10" t="n">
        <v>18.96822291720368</v>
      </c>
      <c r="AD10" t="n">
        <v>15325.86523737756</v>
      </c>
      <c r="AE10" t="n">
        <v>20969.52494225321</v>
      </c>
      <c r="AF10" t="n">
        <v>4.279275981806253e-06</v>
      </c>
      <c r="AG10" t="n">
        <v>0.05770833333333333</v>
      </c>
      <c r="AH10" t="n">
        <v>18968.22291720368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18.0334</v>
      </c>
      <c r="E11" t="n">
        <v>5.55</v>
      </c>
      <c r="F11" t="n">
        <v>2.98</v>
      </c>
      <c r="G11" t="n">
        <v>44.74</v>
      </c>
      <c r="H11" t="n">
        <v>0.93</v>
      </c>
      <c r="I11" t="n">
        <v>4</v>
      </c>
      <c r="J11" t="n">
        <v>190.26</v>
      </c>
      <c r="K11" t="n">
        <v>52.44</v>
      </c>
      <c r="L11" t="n">
        <v>10</v>
      </c>
      <c r="M11" t="n">
        <v>0</v>
      </c>
      <c r="N11" t="n">
        <v>37.82</v>
      </c>
      <c r="O11" t="n">
        <v>23699.85</v>
      </c>
      <c r="P11" t="n">
        <v>31.51</v>
      </c>
      <c r="Q11" t="n">
        <v>209.54</v>
      </c>
      <c r="R11" t="n">
        <v>18.77</v>
      </c>
      <c r="S11" t="n">
        <v>13.38</v>
      </c>
      <c r="T11" t="n">
        <v>1090.15</v>
      </c>
      <c r="U11" t="n">
        <v>0.71</v>
      </c>
      <c r="V11" t="n">
        <v>0.74</v>
      </c>
      <c r="W11" t="n">
        <v>0.64</v>
      </c>
      <c r="X11" t="n">
        <v>0.06</v>
      </c>
      <c r="Y11" t="n">
        <v>2</v>
      </c>
      <c r="Z11" t="n">
        <v>10</v>
      </c>
      <c r="AA11" t="n">
        <v>15.40197047615106</v>
      </c>
      <c r="AB11" t="n">
        <v>21.07365549189236</v>
      </c>
      <c r="AC11" t="n">
        <v>19.06241538933107</v>
      </c>
      <c r="AD11" t="n">
        <v>15401.97047615106</v>
      </c>
      <c r="AE11" t="n">
        <v>21073.65549189236</v>
      </c>
      <c r="AF11" t="n">
        <v>4.278208410641199e-06</v>
      </c>
      <c r="AG11" t="n">
        <v>0.0578125</v>
      </c>
      <c r="AH11" t="n">
        <v>19062.41538933107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19.0194</v>
      </c>
      <c r="E2" t="n">
        <v>5.26</v>
      </c>
      <c r="F2" t="n">
        <v>3.37</v>
      </c>
      <c r="G2" t="n">
        <v>9.18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9.779999999999999</v>
      </c>
      <c r="Q2" t="n">
        <v>209.89</v>
      </c>
      <c r="R2" t="n">
        <v>29.88</v>
      </c>
      <c r="S2" t="n">
        <v>13.38</v>
      </c>
      <c r="T2" t="n">
        <v>6556.18</v>
      </c>
      <c r="U2" t="n">
        <v>0.45</v>
      </c>
      <c r="V2" t="n">
        <v>0.65</v>
      </c>
      <c r="W2" t="n">
        <v>0.7</v>
      </c>
      <c r="X2" t="n">
        <v>0.44</v>
      </c>
      <c r="Y2" t="n">
        <v>2</v>
      </c>
      <c r="Z2" t="n">
        <v>10</v>
      </c>
      <c r="AA2" t="n">
        <v>6.361073941249571</v>
      </c>
      <c r="AB2" t="n">
        <v>8.703501997248717</v>
      </c>
      <c r="AC2" t="n">
        <v>7.872851982041912</v>
      </c>
      <c r="AD2" t="n">
        <v>6361.073941249571</v>
      </c>
      <c r="AE2" t="n">
        <v>8703.501997248717</v>
      </c>
      <c r="AF2" t="n">
        <v>5.797816444518888e-06</v>
      </c>
      <c r="AG2" t="n">
        <v>0.05479166666666666</v>
      </c>
      <c r="AH2" t="n">
        <v>7872.851982041912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17.2761</v>
      </c>
      <c r="E2" t="n">
        <v>5.79</v>
      </c>
      <c r="F2" t="n">
        <v>3.35</v>
      </c>
      <c r="G2" t="n">
        <v>9.130000000000001</v>
      </c>
      <c r="H2" t="n">
        <v>0.18</v>
      </c>
      <c r="I2" t="n">
        <v>22</v>
      </c>
      <c r="J2" t="n">
        <v>98.70999999999999</v>
      </c>
      <c r="K2" t="n">
        <v>39.72</v>
      </c>
      <c r="L2" t="n">
        <v>1</v>
      </c>
      <c r="M2" t="n">
        <v>20</v>
      </c>
      <c r="N2" t="n">
        <v>12.99</v>
      </c>
      <c r="O2" t="n">
        <v>12407.75</v>
      </c>
      <c r="P2" t="n">
        <v>28.87</v>
      </c>
      <c r="Q2" t="n">
        <v>209.57</v>
      </c>
      <c r="R2" t="n">
        <v>30.21</v>
      </c>
      <c r="S2" t="n">
        <v>13.38</v>
      </c>
      <c r="T2" t="n">
        <v>6721.65</v>
      </c>
      <c r="U2" t="n">
        <v>0.44</v>
      </c>
      <c r="V2" t="n">
        <v>0.66</v>
      </c>
      <c r="W2" t="n">
        <v>0.67</v>
      </c>
      <c r="X2" t="n">
        <v>0.42</v>
      </c>
      <c r="Y2" t="n">
        <v>2</v>
      </c>
      <c r="Z2" t="n">
        <v>10</v>
      </c>
      <c r="AA2" t="n">
        <v>14.51550516949833</v>
      </c>
      <c r="AB2" t="n">
        <v>19.86075455179256</v>
      </c>
      <c r="AC2" t="n">
        <v>17.96527201214089</v>
      </c>
      <c r="AD2" t="n">
        <v>14515.50516949833</v>
      </c>
      <c r="AE2" t="n">
        <v>19860.75455179256</v>
      </c>
      <c r="AF2" t="n">
        <v>4.513892349973831e-06</v>
      </c>
      <c r="AG2" t="n">
        <v>0.0603125</v>
      </c>
      <c r="AH2" t="n">
        <v>17965.27201214089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18.8492</v>
      </c>
      <c r="E3" t="n">
        <v>5.31</v>
      </c>
      <c r="F3" t="n">
        <v>3.11</v>
      </c>
      <c r="G3" t="n">
        <v>18.67</v>
      </c>
      <c r="H3" t="n">
        <v>0.35</v>
      </c>
      <c r="I3" t="n">
        <v>10</v>
      </c>
      <c r="J3" t="n">
        <v>99.95</v>
      </c>
      <c r="K3" t="n">
        <v>39.72</v>
      </c>
      <c r="L3" t="n">
        <v>2</v>
      </c>
      <c r="M3" t="n">
        <v>8</v>
      </c>
      <c r="N3" t="n">
        <v>13.24</v>
      </c>
      <c r="O3" t="n">
        <v>12561.45</v>
      </c>
      <c r="P3" t="n">
        <v>24.87</v>
      </c>
      <c r="Q3" t="n">
        <v>209.56</v>
      </c>
      <c r="R3" t="n">
        <v>22.71</v>
      </c>
      <c r="S3" t="n">
        <v>13.38</v>
      </c>
      <c r="T3" t="n">
        <v>3031.92</v>
      </c>
      <c r="U3" t="n">
        <v>0.59</v>
      </c>
      <c r="V3" t="n">
        <v>0.71</v>
      </c>
      <c r="W3" t="n">
        <v>0.66</v>
      </c>
      <c r="X3" t="n">
        <v>0.19</v>
      </c>
      <c r="Y3" t="n">
        <v>2</v>
      </c>
      <c r="Z3" t="n">
        <v>10</v>
      </c>
      <c r="AA3" t="n">
        <v>12.04727854904347</v>
      </c>
      <c r="AB3" t="n">
        <v>16.48361799923732</v>
      </c>
      <c r="AC3" t="n">
        <v>14.91044463228527</v>
      </c>
      <c r="AD3" t="n">
        <v>12047.27854904347</v>
      </c>
      <c r="AE3" t="n">
        <v>16483.61799923733</v>
      </c>
      <c r="AF3" t="n">
        <v>4.924911275295161e-06</v>
      </c>
      <c r="AG3" t="n">
        <v>0.05531249999999999</v>
      </c>
      <c r="AH3" t="n">
        <v>14910.44463228527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19.3185</v>
      </c>
      <c r="E4" t="n">
        <v>5.18</v>
      </c>
      <c r="F4" t="n">
        <v>3.04</v>
      </c>
      <c r="G4" t="n">
        <v>26.1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5</v>
      </c>
      <c r="N4" t="n">
        <v>13.49</v>
      </c>
      <c r="O4" t="n">
        <v>12715.54</v>
      </c>
      <c r="P4" t="n">
        <v>22.5</v>
      </c>
      <c r="Q4" t="n">
        <v>209.54</v>
      </c>
      <c r="R4" t="n">
        <v>20.69</v>
      </c>
      <c r="S4" t="n">
        <v>13.38</v>
      </c>
      <c r="T4" t="n">
        <v>2037.95</v>
      </c>
      <c r="U4" t="n">
        <v>0.65</v>
      </c>
      <c r="V4" t="n">
        <v>0.72</v>
      </c>
      <c r="W4" t="n">
        <v>0.65</v>
      </c>
      <c r="X4" t="n">
        <v>0.12</v>
      </c>
      <c r="Y4" t="n">
        <v>2</v>
      </c>
      <c r="Z4" t="n">
        <v>10</v>
      </c>
      <c r="AA4" t="n">
        <v>11.0588115420992</v>
      </c>
      <c r="AB4" t="n">
        <v>15.13115383225608</v>
      </c>
      <c r="AC4" t="n">
        <v>13.68705774720131</v>
      </c>
      <c r="AD4" t="n">
        <v>11058.8115420992</v>
      </c>
      <c r="AE4" t="n">
        <v>15131.15383225608</v>
      </c>
      <c r="AF4" t="n">
        <v>5.047529787566027e-06</v>
      </c>
      <c r="AG4" t="n">
        <v>0.05395833333333333</v>
      </c>
      <c r="AH4" t="n">
        <v>13687.05774720131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19.4447</v>
      </c>
      <c r="E5" t="n">
        <v>5.14</v>
      </c>
      <c r="F5" t="n">
        <v>3.03</v>
      </c>
      <c r="G5" t="n">
        <v>30.31</v>
      </c>
      <c r="H5" t="n">
        <v>0.6899999999999999</v>
      </c>
      <c r="I5" t="n">
        <v>6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21.93</v>
      </c>
      <c r="Q5" t="n">
        <v>209.54</v>
      </c>
      <c r="R5" t="n">
        <v>20.23</v>
      </c>
      <c r="S5" t="n">
        <v>13.38</v>
      </c>
      <c r="T5" t="n">
        <v>1811.25</v>
      </c>
      <c r="U5" t="n">
        <v>0.66</v>
      </c>
      <c r="V5" t="n">
        <v>0.73</v>
      </c>
      <c r="W5" t="n">
        <v>0.65</v>
      </c>
      <c r="X5" t="n">
        <v>0.11</v>
      </c>
      <c r="Y5" t="n">
        <v>2</v>
      </c>
      <c r="Z5" t="n">
        <v>10</v>
      </c>
      <c r="AA5" t="n">
        <v>10.82830850271207</v>
      </c>
      <c r="AB5" t="n">
        <v>14.81576940469174</v>
      </c>
      <c r="AC5" t="n">
        <v>13.40177316675795</v>
      </c>
      <c r="AD5" t="n">
        <v>10828.30850271207</v>
      </c>
      <c r="AE5" t="n">
        <v>14815.76940469174</v>
      </c>
      <c r="AF5" t="n">
        <v>5.080503272007927e-06</v>
      </c>
      <c r="AG5" t="n">
        <v>0.05354166666666666</v>
      </c>
      <c r="AH5" t="n">
        <v>13401.77316675795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15.937</v>
      </c>
      <c r="E2" t="n">
        <v>6.27</v>
      </c>
      <c r="F2" t="n">
        <v>3.45</v>
      </c>
      <c r="G2" t="n">
        <v>7.67</v>
      </c>
      <c r="H2" t="n">
        <v>0.14</v>
      </c>
      <c r="I2" t="n">
        <v>27</v>
      </c>
      <c r="J2" t="n">
        <v>124.63</v>
      </c>
      <c r="K2" t="n">
        <v>45</v>
      </c>
      <c r="L2" t="n">
        <v>1</v>
      </c>
      <c r="M2" t="n">
        <v>25</v>
      </c>
      <c r="N2" t="n">
        <v>18.64</v>
      </c>
      <c r="O2" t="n">
        <v>15605.44</v>
      </c>
      <c r="P2" t="n">
        <v>35.33</v>
      </c>
      <c r="Q2" t="n">
        <v>209.56</v>
      </c>
      <c r="R2" t="n">
        <v>33.51</v>
      </c>
      <c r="S2" t="n">
        <v>13.38</v>
      </c>
      <c r="T2" t="n">
        <v>8346.389999999999</v>
      </c>
      <c r="U2" t="n">
        <v>0.4</v>
      </c>
      <c r="V2" t="n">
        <v>0.64</v>
      </c>
      <c r="W2" t="n">
        <v>0.68</v>
      </c>
      <c r="X2" t="n">
        <v>0.53</v>
      </c>
      <c r="Y2" t="n">
        <v>2</v>
      </c>
      <c r="Z2" t="n">
        <v>10</v>
      </c>
      <c r="AA2" t="n">
        <v>18.42697122702952</v>
      </c>
      <c r="AB2" t="n">
        <v>25.21259497339266</v>
      </c>
      <c r="AC2" t="n">
        <v>22.80634029524933</v>
      </c>
      <c r="AD2" t="n">
        <v>18426.97122702952</v>
      </c>
      <c r="AE2" t="n">
        <v>25212.59497339266</v>
      </c>
      <c r="AF2" t="n">
        <v>4.00905184091324e-06</v>
      </c>
      <c r="AG2" t="n">
        <v>0.0653125</v>
      </c>
      <c r="AH2" t="n">
        <v>22806.34029524933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17.7427</v>
      </c>
      <c r="E3" t="n">
        <v>5.64</v>
      </c>
      <c r="F3" t="n">
        <v>3.17</v>
      </c>
      <c r="G3" t="n">
        <v>14.64</v>
      </c>
      <c r="H3" t="n">
        <v>0.28</v>
      </c>
      <c r="I3" t="n">
        <v>13</v>
      </c>
      <c r="J3" t="n">
        <v>125.95</v>
      </c>
      <c r="K3" t="n">
        <v>45</v>
      </c>
      <c r="L3" t="n">
        <v>2</v>
      </c>
      <c r="M3" t="n">
        <v>11</v>
      </c>
      <c r="N3" t="n">
        <v>18.95</v>
      </c>
      <c r="O3" t="n">
        <v>15767.7</v>
      </c>
      <c r="P3" t="n">
        <v>31.12</v>
      </c>
      <c r="Q3" t="n">
        <v>209.57</v>
      </c>
      <c r="R3" t="n">
        <v>24.66</v>
      </c>
      <c r="S3" t="n">
        <v>13.38</v>
      </c>
      <c r="T3" t="n">
        <v>3990.19</v>
      </c>
      <c r="U3" t="n">
        <v>0.54</v>
      </c>
      <c r="V3" t="n">
        <v>0.6899999999999999</v>
      </c>
      <c r="W3" t="n">
        <v>0.66</v>
      </c>
      <c r="X3" t="n">
        <v>0.25</v>
      </c>
      <c r="Y3" t="n">
        <v>2</v>
      </c>
      <c r="Z3" t="n">
        <v>10</v>
      </c>
      <c r="AA3" t="n">
        <v>15.09504058884677</v>
      </c>
      <c r="AB3" t="n">
        <v>20.65370047944456</v>
      </c>
      <c r="AC3" t="n">
        <v>18.68254029377388</v>
      </c>
      <c r="AD3" t="n">
        <v>15095.04058884678</v>
      </c>
      <c r="AE3" t="n">
        <v>20653.70047944456</v>
      </c>
      <c r="AF3" t="n">
        <v>4.463286948470311e-06</v>
      </c>
      <c r="AG3" t="n">
        <v>0.05875</v>
      </c>
      <c r="AH3" t="n">
        <v>18682.54029377388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18.5109</v>
      </c>
      <c r="E4" t="n">
        <v>5.4</v>
      </c>
      <c r="F4" t="n">
        <v>3.07</v>
      </c>
      <c r="G4" t="n">
        <v>22.99</v>
      </c>
      <c r="H4" t="n">
        <v>0.42</v>
      </c>
      <c r="I4" t="n">
        <v>8</v>
      </c>
      <c r="J4" t="n">
        <v>127.27</v>
      </c>
      <c r="K4" t="n">
        <v>45</v>
      </c>
      <c r="L4" t="n">
        <v>3</v>
      </c>
      <c r="M4" t="n">
        <v>6</v>
      </c>
      <c r="N4" t="n">
        <v>19.27</v>
      </c>
      <c r="O4" t="n">
        <v>15930.42</v>
      </c>
      <c r="P4" t="n">
        <v>28.6</v>
      </c>
      <c r="Q4" t="n">
        <v>209.54</v>
      </c>
      <c r="R4" t="n">
        <v>21.4</v>
      </c>
      <c r="S4" t="n">
        <v>13.38</v>
      </c>
      <c r="T4" t="n">
        <v>2388.17</v>
      </c>
      <c r="U4" t="n">
        <v>0.62</v>
      </c>
      <c r="V4" t="n">
        <v>0.72</v>
      </c>
      <c r="W4" t="n">
        <v>0.65</v>
      </c>
      <c r="X4" t="n">
        <v>0.14</v>
      </c>
      <c r="Y4" t="n">
        <v>2</v>
      </c>
      <c r="Z4" t="n">
        <v>10</v>
      </c>
      <c r="AA4" t="n">
        <v>13.68178621744704</v>
      </c>
      <c r="AB4" t="n">
        <v>18.72002350055993</v>
      </c>
      <c r="AC4" t="n">
        <v>16.93341073138325</v>
      </c>
      <c r="AD4" t="n">
        <v>13681.78621744704</v>
      </c>
      <c r="AE4" t="n">
        <v>18720.02350055992</v>
      </c>
      <c r="AF4" t="n">
        <v>4.656532454160814e-06</v>
      </c>
      <c r="AG4" t="n">
        <v>0.05625</v>
      </c>
      <c r="AH4" t="n">
        <v>16933.41073138325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18.8127</v>
      </c>
      <c r="E5" t="n">
        <v>5.32</v>
      </c>
      <c r="F5" t="n">
        <v>3.03</v>
      </c>
      <c r="G5" t="n">
        <v>30.3</v>
      </c>
      <c r="H5" t="n">
        <v>0.55</v>
      </c>
      <c r="I5" t="n">
        <v>6</v>
      </c>
      <c r="J5" t="n">
        <v>128.59</v>
      </c>
      <c r="K5" t="n">
        <v>45</v>
      </c>
      <c r="L5" t="n">
        <v>4</v>
      </c>
      <c r="M5" t="n">
        <v>4</v>
      </c>
      <c r="N5" t="n">
        <v>19.59</v>
      </c>
      <c r="O5" t="n">
        <v>16093.6</v>
      </c>
      <c r="P5" t="n">
        <v>26.68</v>
      </c>
      <c r="Q5" t="n">
        <v>209.54</v>
      </c>
      <c r="R5" t="n">
        <v>20.15</v>
      </c>
      <c r="S5" t="n">
        <v>13.38</v>
      </c>
      <c r="T5" t="n">
        <v>1769.67</v>
      </c>
      <c r="U5" t="n">
        <v>0.66</v>
      </c>
      <c r="V5" t="n">
        <v>0.73</v>
      </c>
      <c r="W5" t="n">
        <v>0.65</v>
      </c>
      <c r="X5" t="n">
        <v>0.11</v>
      </c>
      <c r="Y5" t="n">
        <v>2</v>
      </c>
      <c r="Z5" t="n">
        <v>10</v>
      </c>
      <c r="AA5" t="n">
        <v>12.88858893364125</v>
      </c>
      <c r="AB5" t="n">
        <v>17.63473598350826</v>
      </c>
      <c r="AC5" t="n">
        <v>15.95170153172123</v>
      </c>
      <c r="AD5" t="n">
        <v>12888.58893364125</v>
      </c>
      <c r="AE5" t="n">
        <v>17634.73598350826</v>
      </c>
      <c r="AF5" t="n">
        <v>4.732452128226674e-06</v>
      </c>
      <c r="AG5" t="n">
        <v>0.05541666666666667</v>
      </c>
      <c r="AH5" t="n">
        <v>15951.70153172123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18.9994</v>
      </c>
      <c r="E6" t="n">
        <v>5.26</v>
      </c>
      <c r="F6" t="n">
        <v>3</v>
      </c>
      <c r="G6" t="n">
        <v>36.04</v>
      </c>
      <c r="H6" t="n">
        <v>0.68</v>
      </c>
      <c r="I6" t="n">
        <v>5</v>
      </c>
      <c r="J6" t="n">
        <v>129.92</v>
      </c>
      <c r="K6" t="n">
        <v>45</v>
      </c>
      <c r="L6" t="n">
        <v>5</v>
      </c>
      <c r="M6" t="n">
        <v>1</v>
      </c>
      <c r="N6" t="n">
        <v>19.92</v>
      </c>
      <c r="O6" t="n">
        <v>16257.24</v>
      </c>
      <c r="P6" t="n">
        <v>25.24</v>
      </c>
      <c r="Q6" t="n">
        <v>209.54</v>
      </c>
      <c r="R6" t="n">
        <v>19.36</v>
      </c>
      <c r="S6" t="n">
        <v>13.38</v>
      </c>
      <c r="T6" t="n">
        <v>1380.5</v>
      </c>
      <c r="U6" t="n">
        <v>0.6899999999999999</v>
      </c>
      <c r="V6" t="n">
        <v>0.73</v>
      </c>
      <c r="W6" t="n">
        <v>0.65</v>
      </c>
      <c r="X6" t="n">
        <v>0.08</v>
      </c>
      <c r="Y6" t="n">
        <v>2</v>
      </c>
      <c r="Z6" t="n">
        <v>10</v>
      </c>
      <c r="AA6" t="n">
        <v>12.3321139650327</v>
      </c>
      <c r="AB6" t="n">
        <v>16.87334238154726</v>
      </c>
      <c r="AC6" t="n">
        <v>15.26297426648968</v>
      </c>
      <c r="AD6" t="n">
        <v>12332.11396503269</v>
      </c>
      <c r="AE6" t="n">
        <v>16873.34238154726</v>
      </c>
      <c r="AF6" t="n">
        <v>4.779417678750519e-06</v>
      </c>
      <c r="AG6" t="n">
        <v>0.05479166666666666</v>
      </c>
      <c r="AH6" t="n">
        <v>15262.97426648968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18.9873</v>
      </c>
      <c r="E7" t="n">
        <v>5.27</v>
      </c>
      <c r="F7" t="n">
        <v>3.01</v>
      </c>
      <c r="G7" t="n">
        <v>36.08</v>
      </c>
      <c r="H7" t="n">
        <v>0.8100000000000001</v>
      </c>
      <c r="I7" t="n">
        <v>5</v>
      </c>
      <c r="J7" t="n">
        <v>131.25</v>
      </c>
      <c r="K7" t="n">
        <v>45</v>
      </c>
      <c r="L7" t="n">
        <v>6</v>
      </c>
      <c r="M7" t="n">
        <v>0</v>
      </c>
      <c r="N7" t="n">
        <v>20.25</v>
      </c>
      <c r="O7" t="n">
        <v>16421.36</v>
      </c>
      <c r="P7" t="n">
        <v>25.56</v>
      </c>
      <c r="Q7" t="n">
        <v>209.54</v>
      </c>
      <c r="R7" t="n">
        <v>19.46</v>
      </c>
      <c r="S7" t="n">
        <v>13.38</v>
      </c>
      <c r="T7" t="n">
        <v>1430.57</v>
      </c>
      <c r="U7" t="n">
        <v>0.6899999999999999</v>
      </c>
      <c r="V7" t="n">
        <v>0.73</v>
      </c>
      <c r="W7" t="n">
        <v>0.65</v>
      </c>
      <c r="X7" t="n">
        <v>0.08</v>
      </c>
      <c r="Y7" t="n">
        <v>2</v>
      </c>
      <c r="Z7" t="n">
        <v>10</v>
      </c>
      <c r="AA7" t="n">
        <v>12.44190892063998</v>
      </c>
      <c r="AB7" t="n">
        <v>17.02356868361437</v>
      </c>
      <c r="AC7" t="n">
        <v>15.39886318113521</v>
      </c>
      <c r="AD7" t="n">
        <v>12441.90892063998</v>
      </c>
      <c r="AE7" t="n">
        <v>17023.56868361438</v>
      </c>
      <c r="AF7" t="n">
        <v>4.776373848213087e-06</v>
      </c>
      <c r="AG7" t="n">
        <v>0.05489583333333333</v>
      </c>
      <c r="AH7" t="n">
        <v>15398.86318113521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14.4607</v>
      </c>
      <c r="E2" t="n">
        <v>6.92</v>
      </c>
      <c r="F2" t="n">
        <v>3.56</v>
      </c>
      <c r="G2" t="n">
        <v>6.67</v>
      </c>
      <c r="H2" t="n">
        <v>0.11</v>
      </c>
      <c r="I2" t="n">
        <v>32</v>
      </c>
      <c r="J2" t="n">
        <v>159.12</v>
      </c>
      <c r="K2" t="n">
        <v>50.28</v>
      </c>
      <c r="L2" t="n">
        <v>1</v>
      </c>
      <c r="M2" t="n">
        <v>30</v>
      </c>
      <c r="N2" t="n">
        <v>27.84</v>
      </c>
      <c r="O2" t="n">
        <v>19859.16</v>
      </c>
      <c r="P2" t="n">
        <v>43.15</v>
      </c>
      <c r="Q2" t="n">
        <v>209.58</v>
      </c>
      <c r="R2" t="n">
        <v>36.84</v>
      </c>
      <c r="S2" t="n">
        <v>13.38</v>
      </c>
      <c r="T2" t="n">
        <v>9983.370000000001</v>
      </c>
      <c r="U2" t="n">
        <v>0.36</v>
      </c>
      <c r="V2" t="n">
        <v>0.62</v>
      </c>
      <c r="W2" t="n">
        <v>0.6899999999999999</v>
      </c>
      <c r="X2" t="n">
        <v>0.63</v>
      </c>
      <c r="Y2" t="n">
        <v>2</v>
      </c>
      <c r="Z2" t="n">
        <v>10</v>
      </c>
      <c r="AA2" t="n">
        <v>23.89034474095116</v>
      </c>
      <c r="AB2" t="n">
        <v>32.68782364213268</v>
      </c>
      <c r="AC2" t="n">
        <v>29.56814363141638</v>
      </c>
      <c r="AD2" t="n">
        <v>23890.34474095116</v>
      </c>
      <c r="AE2" t="n">
        <v>32687.82364213268</v>
      </c>
      <c r="AF2" t="n">
        <v>3.491747701387884e-06</v>
      </c>
      <c r="AG2" t="n">
        <v>0.07208333333333333</v>
      </c>
      <c r="AH2" t="n">
        <v>29568.14363141638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16.6113</v>
      </c>
      <c r="E3" t="n">
        <v>6.02</v>
      </c>
      <c r="F3" t="n">
        <v>3.21</v>
      </c>
      <c r="G3" t="n">
        <v>12.85</v>
      </c>
      <c r="H3" t="n">
        <v>0.22</v>
      </c>
      <c r="I3" t="n">
        <v>15</v>
      </c>
      <c r="J3" t="n">
        <v>160.54</v>
      </c>
      <c r="K3" t="n">
        <v>50.28</v>
      </c>
      <c r="L3" t="n">
        <v>2</v>
      </c>
      <c r="M3" t="n">
        <v>13</v>
      </c>
      <c r="N3" t="n">
        <v>28.26</v>
      </c>
      <c r="O3" t="n">
        <v>20034.4</v>
      </c>
      <c r="P3" t="n">
        <v>37.96</v>
      </c>
      <c r="Q3" t="n">
        <v>209.57</v>
      </c>
      <c r="R3" t="n">
        <v>25.89</v>
      </c>
      <c r="S3" t="n">
        <v>13.38</v>
      </c>
      <c r="T3" t="n">
        <v>4595.04</v>
      </c>
      <c r="U3" t="n">
        <v>0.52</v>
      </c>
      <c r="V3" t="n">
        <v>0.68</v>
      </c>
      <c r="W3" t="n">
        <v>0.66</v>
      </c>
      <c r="X3" t="n">
        <v>0.29</v>
      </c>
      <c r="Y3" t="n">
        <v>2</v>
      </c>
      <c r="Z3" t="n">
        <v>10</v>
      </c>
      <c r="AA3" t="n">
        <v>18.81095711379512</v>
      </c>
      <c r="AB3" t="n">
        <v>25.73798140392456</v>
      </c>
      <c r="AC3" t="n">
        <v>23.28158458223732</v>
      </c>
      <c r="AD3" t="n">
        <v>18810.95711379512</v>
      </c>
      <c r="AE3" t="n">
        <v>25737.98140392456</v>
      </c>
      <c r="AF3" t="n">
        <v>4.011041553456235e-06</v>
      </c>
      <c r="AG3" t="n">
        <v>0.06270833333333332</v>
      </c>
      <c r="AH3" t="n">
        <v>23281.58458223732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17.4199</v>
      </c>
      <c r="E4" t="n">
        <v>5.74</v>
      </c>
      <c r="F4" t="n">
        <v>3.09</v>
      </c>
      <c r="G4" t="n">
        <v>18.56</v>
      </c>
      <c r="H4" t="n">
        <v>0.33</v>
      </c>
      <c r="I4" t="n">
        <v>10</v>
      </c>
      <c r="J4" t="n">
        <v>161.97</v>
      </c>
      <c r="K4" t="n">
        <v>50.28</v>
      </c>
      <c r="L4" t="n">
        <v>3</v>
      </c>
      <c r="M4" t="n">
        <v>8</v>
      </c>
      <c r="N4" t="n">
        <v>28.69</v>
      </c>
      <c r="O4" t="n">
        <v>20210.21</v>
      </c>
      <c r="P4" t="n">
        <v>35.58</v>
      </c>
      <c r="Q4" t="n">
        <v>209.6</v>
      </c>
      <c r="R4" t="n">
        <v>22.32</v>
      </c>
      <c r="S4" t="n">
        <v>13.38</v>
      </c>
      <c r="T4" t="n">
        <v>2835.66</v>
      </c>
      <c r="U4" t="n">
        <v>0.6</v>
      </c>
      <c r="V4" t="n">
        <v>0.71</v>
      </c>
      <c r="W4" t="n">
        <v>0.65</v>
      </c>
      <c r="X4" t="n">
        <v>0.17</v>
      </c>
      <c r="Y4" t="n">
        <v>2</v>
      </c>
      <c r="Z4" t="n">
        <v>10</v>
      </c>
      <c r="AA4" t="n">
        <v>17.10743305501027</v>
      </c>
      <c r="AB4" t="n">
        <v>23.40714463238813</v>
      </c>
      <c r="AC4" t="n">
        <v>21.17319960092297</v>
      </c>
      <c r="AD4" t="n">
        <v>17107.43305501027</v>
      </c>
      <c r="AE4" t="n">
        <v>23407.14463238813</v>
      </c>
      <c r="AF4" t="n">
        <v>4.206289860339182e-06</v>
      </c>
      <c r="AG4" t="n">
        <v>0.05979166666666667</v>
      </c>
      <c r="AH4" t="n">
        <v>21173.19960092297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17.7122</v>
      </c>
      <c r="E5" t="n">
        <v>5.65</v>
      </c>
      <c r="F5" t="n">
        <v>3.06</v>
      </c>
      <c r="G5" t="n">
        <v>22.98</v>
      </c>
      <c r="H5" t="n">
        <v>0.43</v>
      </c>
      <c r="I5" t="n">
        <v>8</v>
      </c>
      <c r="J5" t="n">
        <v>163.4</v>
      </c>
      <c r="K5" t="n">
        <v>50.28</v>
      </c>
      <c r="L5" t="n">
        <v>4</v>
      </c>
      <c r="M5" t="n">
        <v>6</v>
      </c>
      <c r="N5" t="n">
        <v>29.12</v>
      </c>
      <c r="O5" t="n">
        <v>20386.62</v>
      </c>
      <c r="P5" t="n">
        <v>33.98</v>
      </c>
      <c r="Q5" t="n">
        <v>209.61</v>
      </c>
      <c r="R5" t="n">
        <v>21.43</v>
      </c>
      <c r="S5" t="n">
        <v>13.38</v>
      </c>
      <c r="T5" t="n">
        <v>2401.57</v>
      </c>
      <c r="U5" t="n">
        <v>0.62</v>
      </c>
      <c r="V5" t="n">
        <v>0.72</v>
      </c>
      <c r="W5" t="n">
        <v>0.65</v>
      </c>
      <c r="X5" t="n">
        <v>0.14</v>
      </c>
      <c r="Y5" t="n">
        <v>2</v>
      </c>
      <c r="Z5" t="n">
        <v>10</v>
      </c>
      <c r="AA5" t="n">
        <v>16.32062729549035</v>
      </c>
      <c r="AB5" t="n">
        <v>22.33060228083817</v>
      </c>
      <c r="AC5" t="n">
        <v>20.1994009404413</v>
      </c>
      <c r="AD5" t="n">
        <v>16320.62729549035</v>
      </c>
      <c r="AE5" t="n">
        <v>22330.60228083817</v>
      </c>
      <c r="AF5" t="n">
        <v>4.276869974242083e-06</v>
      </c>
      <c r="AG5" t="n">
        <v>0.05885416666666667</v>
      </c>
      <c r="AH5" t="n">
        <v>20199.4009404413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18.0714</v>
      </c>
      <c r="E6" t="n">
        <v>5.53</v>
      </c>
      <c r="F6" t="n">
        <v>3.02</v>
      </c>
      <c r="G6" t="n">
        <v>30.16</v>
      </c>
      <c r="H6" t="n">
        <v>0.54</v>
      </c>
      <c r="I6" t="n">
        <v>6</v>
      </c>
      <c r="J6" t="n">
        <v>164.83</v>
      </c>
      <c r="K6" t="n">
        <v>50.28</v>
      </c>
      <c r="L6" t="n">
        <v>5</v>
      </c>
      <c r="M6" t="n">
        <v>4</v>
      </c>
      <c r="N6" t="n">
        <v>29.55</v>
      </c>
      <c r="O6" t="n">
        <v>20563.61</v>
      </c>
      <c r="P6" t="n">
        <v>32.46</v>
      </c>
      <c r="Q6" t="n">
        <v>209.54</v>
      </c>
      <c r="R6" t="n">
        <v>19.83</v>
      </c>
      <c r="S6" t="n">
        <v>13.38</v>
      </c>
      <c r="T6" t="n">
        <v>1611.61</v>
      </c>
      <c r="U6" t="n">
        <v>0.67</v>
      </c>
      <c r="V6" t="n">
        <v>0.73</v>
      </c>
      <c r="W6" t="n">
        <v>0.65</v>
      </c>
      <c r="X6" t="n">
        <v>0.09</v>
      </c>
      <c r="Y6" t="n">
        <v>2</v>
      </c>
      <c r="Z6" t="n">
        <v>10</v>
      </c>
      <c r="AA6" t="n">
        <v>15.51847138144297</v>
      </c>
      <c r="AB6" t="n">
        <v>21.23305717011193</v>
      </c>
      <c r="AC6" t="n">
        <v>19.20660399513599</v>
      </c>
      <c r="AD6" t="n">
        <v>15518.47138144297</v>
      </c>
      <c r="AE6" t="n">
        <v>21233.05717011193</v>
      </c>
      <c r="AF6" t="n">
        <v>4.363604072476507e-06</v>
      </c>
      <c r="AG6" t="n">
        <v>0.05760416666666667</v>
      </c>
      <c r="AH6" t="n">
        <v>19206.60399513599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18.2122</v>
      </c>
      <c r="E7" t="n">
        <v>5.49</v>
      </c>
      <c r="F7" t="n">
        <v>3.01</v>
      </c>
      <c r="G7" t="n">
        <v>36.06</v>
      </c>
      <c r="H7" t="n">
        <v>0.64</v>
      </c>
      <c r="I7" t="n">
        <v>5</v>
      </c>
      <c r="J7" t="n">
        <v>166.27</v>
      </c>
      <c r="K7" t="n">
        <v>50.28</v>
      </c>
      <c r="L7" t="n">
        <v>6</v>
      </c>
      <c r="M7" t="n">
        <v>3</v>
      </c>
      <c r="N7" t="n">
        <v>29.99</v>
      </c>
      <c r="O7" t="n">
        <v>20741.2</v>
      </c>
      <c r="P7" t="n">
        <v>31.28</v>
      </c>
      <c r="Q7" t="n">
        <v>209.57</v>
      </c>
      <c r="R7" t="n">
        <v>19.53</v>
      </c>
      <c r="S7" t="n">
        <v>13.38</v>
      </c>
      <c r="T7" t="n">
        <v>1465.54</v>
      </c>
      <c r="U7" t="n">
        <v>0.68</v>
      </c>
      <c r="V7" t="n">
        <v>0.73</v>
      </c>
      <c r="W7" t="n">
        <v>0.64</v>
      </c>
      <c r="X7" t="n">
        <v>0.08</v>
      </c>
      <c r="Y7" t="n">
        <v>2</v>
      </c>
      <c r="Z7" t="n">
        <v>10</v>
      </c>
      <c r="AA7" t="n">
        <v>15.04564670857251</v>
      </c>
      <c r="AB7" t="n">
        <v>20.58611759337371</v>
      </c>
      <c r="AC7" t="n">
        <v>18.62140742348247</v>
      </c>
      <c r="AD7" t="n">
        <v>15045.64670857251</v>
      </c>
      <c r="AE7" t="n">
        <v>20586.11759337371</v>
      </c>
      <c r="AF7" t="n">
        <v>4.397602293610713e-06</v>
      </c>
      <c r="AG7" t="n">
        <v>0.0571875</v>
      </c>
      <c r="AH7" t="n">
        <v>18621.40742348247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18.3983</v>
      </c>
      <c r="E8" t="n">
        <v>5.44</v>
      </c>
      <c r="F8" t="n">
        <v>2.98</v>
      </c>
      <c r="G8" t="n">
        <v>44.73</v>
      </c>
      <c r="H8" t="n">
        <v>0.74</v>
      </c>
      <c r="I8" t="n">
        <v>4</v>
      </c>
      <c r="J8" t="n">
        <v>167.72</v>
      </c>
      <c r="K8" t="n">
        <v>50.28</v>
      </c>
      <c r="L8" t="n">
        <v>7</v>
      </c>
      <c r="M8" t="n">
        <v>2</v>
      </c>
      <c r="N8" t="n">
        <v>30.44</v>
      </c>
      <c r="O8" t="n">
        <v>20919.39</v>
      </c>
      <c r="P8" t="n">
        <v>29.08</v>
      </c>
      <c r="Q8" t="n">
        <v>209.54</v>
      </c>
      <c r="R8" t="n">
        <v>18.76</v>
      </c>
      <c r="S8" t="n">
        <v>13.38</v>
      </c>
      <c r="T8" t="n">
        <v>1086.8</v>
      </c>
      <c r="U8" t="n">
        <v>0.71</v>
      </c>
      <c r="V8" t="n">
        <v>0.74</v>
      </c>
      <c r="W8" t="n">
        <v>0.64</v>
      </c>
      <c r="X8" t="n">
        <v>0.06</v>
      </c>
      <c r="Y8" t="n">
        <v>2</v>
      </c>
      <c r="Z8" t="n">
        <v>10</v>
      </c>
      <c r="AA8" t="n">
        <v>14.22091880977256</v>
      </c>
      <c r="AB8" t="n">
        <v>19.45768849819983</v>
      </c>
      <c r="AC8" t="n">
        <v>17.6006740169862</v>
      </c>
      <c r="AD8" t="n">
        <v>14220.91880977256</v>
      </c>
      <c r="AE8" t="n">
        <v>19457.68849819983</v>
      </c>
      <c r="AF8" t="n">
        <v>4.442538862879717e-06</v>
      </c>
      <c r="AG8" t="n">
        <v>0.05666666666666667</v>
      </c>
      <c r="AH8" t="n">
        <v>17600.6740169862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18.372</v>
      </c>
      <c r="E9" t="n">
        <v>5.44</v>
      </c>
      <c r="F9" t="n">
        <v>2.99</v>
      </c>
      <c r="G9" t="n">
        <v>44.85</v>
      </c>
      <c r="H9" t="n">
        <v>0.84</v>
      </c>
      <c r="I9" t="n">
        <v>4</v>
      </c>
      <c r="J9" t="n">
        <v>169.17</v>
      </c>
      <c r="K9" t="n">
        <v>50.28</v>
      </c>
      <c r="L9" t="n">
        <v>8</v>
      </c>
      <c r="M9" t="n">
        <v>0</v>
      </c>
      <c r="N9" t="n">
        <v>30.89</v>
      </c>
      <c r="O9" t="n">
        <v>21098.19</v>
      </c>
      <c r="P9" t="n">
        <v>29.41</v>
      </c>
      <c r="Q9" t="n">
        <v>209.54</v>
      </c>
      <c r="R9" t="n">
        <v>18.96</v>
      </c>
      <c r="S9" t="n">
        <v>13.38</v>
      </c>
      <c r="T9" t="n">
        <v>1184.99</v>
      </c>
      <c r="U9" t="n">
        <v>0.71</v>
      </c>
      <c r="V9" t="n">
        <v>0.74</v>
      </c>
      <c r="W9" t="n">
        <v>0.65</v>
      </c>
      <c r="X9" t="n">
        <v>0.07000000000000001</v>
      </c>
      <c r="Y9" t="n">
        <v>2</v>
      </c>
      <c r="Z9" t="n">
        <v>10</v>
      </c>
      <c r="AA9" t="n">
        <v>14.34930406373548</v>
      </c>
      <c r="AB9" t="n">
        <v>19.63335086662214</v>
      </c>
      <c r="AC9" t="n">
        <v>17.75957141551437</v>
      </c>
      <c r="AD9" t="n">
        <v>14349.30406373548</v>
      </c>
      <c r="AE9" t="n">
        <v>19633.35086662214</v>
      </c>
      <c r="AF9" t="n">
        <v>4.436188342880927e-06</v>
      </c>
      <c r="AG9" t="n">
        <v>0.05666666666666667</v>
      </c>
      <c r="AH9" t="n">
        <v>17759.57141551437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18.18</v>
      </c>
      <c r="E2" t="n">
        <v>5.5</v>
      </c>
      <c r="F2" t="n">
        <v>3.28</v>
      </c>
      <c r="G2" t="n">
        <v>10.36</v>
      </c>
      <c r="H2" t="n">
        <v>0.22</v>
      </c>
      <c r="I2" t="n">
        <v>19</v>
      </c>
      <c r="J2" t="n">
        <v>80.84</v>
      </c>
      <c r="K2" t="n">
        <v>35.1</v>
      </c>
      <c r="L2" t="n">
        <v>1</v>
      </c>
      <c r="M2" t="n">
        <v>17</v>
      </c>
      <c r="N2" t="n">
        <v>9.74</v>
      </c>
      <c r="O2" t="n">
        <v>10204.21</v>
      </c>
      <c r="P2" t="n">
        <v>24.16</v>
      </c>
      <c r="Q2" t="n">
        <v>209.54</v>
      </c>
      <c r="R2" t="n">
        <v>28.01</v>
      </c>
      <c r="S2" t="n">
        <v>13.38</v>
      </c>
      <c r="T2" t="n">
        <v>5633.34</v>
      </c>
      <c r="U2" t="n">
        <v>0.48</v>
      </c>
      <c r="V2" t="n">
        <v>0.67</v>
      </c>
      <c r="W2" t="n">
        <v>0.67</v>
      </c>
      <c r="X2" t="n">
        <v>0.36</v>
      </c>
      <c r="Y2" t="n">
        <v>2</v>
      </c>
      <c r="Z2" t="n">
        <v>10</v>
      </c>
      <c r="AA2" t="n">
        <v>12.06240735422201</v>
      </c>
      <c r="AB2" t="n">
        <v>16.50431789791829</v>
      </c>
      <c r="AC2" t="n">
        <v>14.92916896168868</v>
      </c>
      <c r="AD2" t="n">
        <v>12062.40735422201</v>
      </c>
      <c r="AE2" t="n">
        <v>16504.31789791829</v>
      </c>
      <c r="AF2" t="n">
        <v>4.898407579864999e-06</v>
      </c>
      <c r="AG2" t="n">
        <v>0.05729166666666666</v>
      </c>
      <c r="AH2" t="n">
        <v>14929.16896168868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19.4668</v>
      </c>
      <c r="E3" t="n">
        <v>5.14</v>
      </c>
      <c r="F3" t="n">
        <v>3.09</v>
      </c>
      <c r="G3" t="n">
        <v>20.6</v>
      </c>
      <c r="H3" t="n">
        <v>0.43</v>
      </c>
      <c r="I3" t="n">
        <v>9</v>
      </c>
      <c r="J3" t="n">
        <v>82.04000000000001</v>
      </c>
      <c r="K3" t="n">
        <v>35.1</v>
      </c>
      <c r="L3" t="n">
        <v>2</v>
      </c>
      <c r="M3" t="n">
        <v>6</v>
      </c>
      <c r="N3" t="n">
        <v>9.94</v>
      </c>
      <c r="O3" t="n">
        <v>10352.53</v>
      </c>
      <c r="P3" t="n">
        <v>20.27</v>
      </c>
      <c r="Q3" t="n">
        <v>209.61</v>
      </c>
      <c r="R3" t="n">
        <v>22.07</v>
      </c>
      <c r="S3" t="n">
        <v>13.38</v>
      </c>
      <c r="T3" t="n">
        <v>2716.96</v>
      </c>
      <c r="U3" t="n">
        <v>0.61</v>
      </c>
      <c r="V3" t="n">
        <v>0.71</v>
      </c>
      <c r="W3" t="n">
        <v>0.65</v>
      </c>
      <c r="X3" t="n">
        <v>0.17</v>
      </c>
      <c r="Y3" t="n">
        <v>2</v>
      </c>
      <c r="Z3" t="n">
        <v>10</v>
      </c>
      <c r="AA3" t="n">
        <v>10.12055572042285</v>
      </c>
      <c r="AB3" t="n">
        <v>13.84739082411922</v>
      </c>
      <c r="AC3" t="n">
        <v>12.52581527878452</v>
      </c>
      <c r="AD3" t="n">
        <v>10120.55572042285</v>
      </c>
      <c r="AE3" t="n">
        <v>13847.39082411922</v>
      </c>
      <c r="AF3" t="n">
        <v>5.245122149379316e-06</v>
      </c>
      <c r="AG3" t="n">
        <v>0.05354166666666666</v>
      </c>
      <c r="AH3" t="n">
        <v>12525.81527878452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19.7954</v>
      </c>
      <c r="E4" t="n">
        <v>5.05</v>
      </c>
      <c r="F4" t="n">
        <v>3.04</v>
      </c>
      <c r="G4" t="n">
        <v>26.05</v>
      </c>
      <c r="H4" t="n">
        <v>0.63</v>
      </c>
      <c r="I4" t="n">
        <v>7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19.08</v>
      </c>
      <c r="Q4" t="n">
        <v>209.57</v>
      </c>
      <c r="R4" t="n">
        <v>20.37</v>
      </c>
      <c r="S4" t="n">
        <v>13.38</v>
      </c>
      <c r="T4" t="n">
        <v>1874.5</v>
      </c>
      <c r="U4" t="n">
        <v>0.66</v>
      </c>
      <c r="V4" t="n">
        <v>0.72</v>
      </c>
      <c r="W4" t="n">
        <v>0.65</v>
      </c>
      <c r="X4" t="n">
        <v>0.12</v>
      </c>
      <c r="Y4" t="n">
        <v>2</v>
      </c>
      <c r="Z4" t="n">
        <v>10</v>
      </c>
      <c r="AA4" t="n">
        <v>9.609673833102498</v>
      </c>
      <c r="AB4" t="n">
        <v>13.14837968737272</v>
      </c>
      <c r="AC4" t="n">
        <v>11.89351678385873</v>
      </c>
      <c r="AD4" t="n">
        <v>9609.673833102497</v>
      </c>
      <c r="AE4" t="n">
        <v>13148.37968737272</v>
      </c>
      <c r="AF4" t="n">
        <v>5.333659923347613e-06</v>
      </c>
      <c r="AG4" t="n">
        <v>0.05260416666666667</v>
      </c>
      <c r="AH4" t="n">
        <v>11893.51678385873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16.7286</v>
      </c>
      <c r="E2" t="n">
        <v>5.98</v>
      </c>
      <c r="F2" t="n">
        <v>3.41</v>
      </c>
      <c r="G2" t="n">
        <v>8.52</v>
      </c>
      <c r="H2" t="n">
        <v>0.16</v>
      </c>
      <c r="I2" t="n">
        <v>24</v>
      </c>
      <c r="J2" t="n">
        <v>107.41</v>
      </c>
      <c r="K2" t="n">
        <v>41.65</v>
      </c>
      <c r="L2" t="n">
        <v>1</v>
      </c>
      <c r="M2" t="n">
        <v>22</v>
      </c>
      <c r="N2" t="n">
        <v>14.77</v>
      </c>
      <c r="O2" t="n">
        <v>13481.73</v>
      </c>
      <c r="P2" t="n">
        <v>31.3</v>
      </c>
      <c r="Q2" t="n">
        <v>209.57</v>
      </c>
      <c r="R2" t="n">
        <v>31.88</v>
      </c>
      <c r="S2" t="n">
        <v>13.38</v>
      </c>
      <c r="T2" t="n">
        <v>7544.87</v>
      </c>
      <c r="U2" t="n">
        <v>0.42</v>
      </c>
      <c r="V2" t="n">
        <v>0.65</v>
      </c>
      <c r="W2" t="n">
        <v>0.68</v>
      </c>
      <c r="X2" t="n">
        <v>0.48</v>
      </c>
      <c r="Y2" t="n">
        <v>2</v>
      </c>
      <c r="Z2" t="n">
        <v>10</v>
      </c>
      <c r="AA2" t="n">
        <v>15.96288546710943</v>
      </c>
      <c r="AB2" t="n">
        <v>21.8411241288125</v>
      </c>
      <c r="AC2" t="n">
        <v>19.7566378962458</v>
      </c>
      <c r="AD2" t="n">
        <v>15962.88546710943</v>
      </c>
      <c r="AE2" t="n">
        <v>21841.1241288125</v>
      </c>
      <c r="AF2" t="n">
        <v>4.31203229830317e-06</v>
      </c>
      <c r="AG2" t="n">
        <v>0.06229166666666667</v>
      </c>
      <c r="AH2" t="n">
        <v>19756.6378962458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18.5338</v>
      </c>
      <c r="E3" t="n">
        <v>5.4</v>
      </c>
      <c r="F3" t="n">
        <v>3.12</v>
      </c>
      <c r="G3" t="n">
        <v>16.99</v>
      </c>
      <c r="H3" t="n">
        <v>0.32</v>
      </c>
      <c r="I3" t="n">
        <v>11</v>
      </c>
      <c r="J3" t="n">
        <v>108.68</v>
      </c>
      <c r="K3" t="n">
        <v>41.65</v>
      </c>
      <c r="L3" t="n">
        <v>2</v>
      </c>
      <c r="M3" t="n">
        <v>9</v>
      </c>
      <c r="N3" t="n">
        <v>15.03</v>
      </c>
      <c r="O3" t="n">
        <v>13638.32</v>
      </c>
      <c r="P3" t="n">
        <v>26.91</v>
      </c>
      <c r="Q3" t="n">
        <v>209.56</v>
      </c>
      <c r="R3" t="n">
        <v>22.92</v>
      </c>
      <c r="S3" t="n">
        <v>13.38</v>
      </c>
      <c r="T3" t="n">
        <v>3132.11</v>
      </c>
      <c r="U3" t="n">
        <v>0.58</v>
      </c>
      <c r="V3" t="n">
        <v>0.71</v>
      </c>
      <c r="W3" t="n">
        <v>0.65</v>
      </c>
      <c r="X3" t="n">
        <v>0.19</v>
      </c>
      <c r="Y3" t="n">
        <v>2</v>
      </c>
      <c r="Z3" t="n">
        <v>10</v>
      </c>
      <c r="AA3" t="n">
        <v>12.97260453423968</v>
      </c>
      <c r="AB3" t="n">
        <v>17.74968983474888</v>
      </c>
      <c r="AC3" t="n">
        <v>16.05568434874106</v>
      </c>
      <c r="AD3" t="n">
        <v>12972.60453423968</v>
      </c>
      <c r="AE3" t="n">
        <v>17749.68983474888</v>
      </c>
      <c r="AF3" t="n">
        <v>4.777348027347852e-06</v>
      </c>
      <c r="AG3" t="n">
        <v>0.05625</v>
      </c>
      <c r="AH3" t="n">
        <v>16055.68434874106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19.1103</v>
      </c>
      <c r="E4" t="n">
        <v>5.23</v>
      </c>
      <c r="F4" t="n">
        <v>3.04</v>
      </c>
      <c r="G4" t="n">
        <v>26.07</v>
      </c>
      <c r="H4" t="n">
        <v>0.48</v>
      </c>
      <c r="I4" t="n">
        <v>7</v>
      </c>
      <c r="J4" t="n">
        <v>109.96</v>
      </c>
      <c r="K4" t="n">
        <v>41.65</v>
      </c>
      <c r="L4" t="n">
        <v>3</v>
      </c>
      <c r="M4" t="n">
        <v>5</v>
      </c>
      <c r="N4" t="n">
        <v>15.31</v>
      </c>
      <c r="O4" t="n">
        <v>13795.21</v>
      </c>
      <c r="P4" t="n">
        <v>24.48</v>
      </c>
      <c r="Q4" t="n">
        <v>209.54</v>
      </c>
      <c r="R4" t="n">
        <v>20.68</v>
      </c>
      <c r="S4" t="n">
        <v>13.38</v>
      </c>
      <c r="T4" t="n">
        <v>2031.79</v>
      </c>
      <c r="U4" t="n">
        <v>0.65</v>
      </c>
      <c r="V4" t="n">
        <v>0.72</v>
      </c>
      <c r="W4" t="n">
        <v>0.65</v>
      </c>
      <c r="X4" t="n">
        <v>0.12</v>
      </c>
      <c r="Y4" t="n">
        <v>2</v>
      </c>
      <c r="Z4" t="n">
        <v>10</v>
      </c>
      <c r="AA4" t="n">
        <v>11.85658161073181</v>
      </c>
      <c r="AB4" t="n">
        <v>16.22269803528542</v>
      </c>
      <c r="AC4" t="n">
        <v>14.67442650348869</v>
      </c>
      <c r="AD4" t="n">
        <v>11856.58161073181</v>
      </c>
      <c r="AE4" t="n">
        <v>16222.69803528542</v>
      </c>
      <c r="AF4" t="n">
        <v>4.925949023245403e-06</v>
      </c>
      <c r="AG4" t="n">
        <v>0.05447916666666667</v>
      </c>
      <c r="AH4" t="n">
        <v>14674.42650348869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19.2503</v>
      </c>
      <c r="E5" t="n">
        <v>5.19</v>
      </c>
      <c r="F5" t="n">
        <v>3.03</v>
      </c>
      <c r="G5" t="n">
        <v>30.25</v>
      </c>
      <c r="H5" t="n">
        <v>0.63</v>
      </c>
      <c r="I5" t="n">
        <v>6</v>
      </c>
      <c r="J5" t="n">
        <v>111.23</v>
      </c>
      <c r="K5" t="n">
        <v>41.65</v>
      </c>
      <c r="L5" t="n">
        <v>4</v>
      </c>
      <c r="M5" t="n">
        <v>1</v>
      </c>
      <c r="N5" t="n">
        <v>15.58</v>
      </c>
      <c r="O5" t="n">
        <v>13952.52</v>
      </c>
      <c r="P5" t="n">
        <v>22.85</v>
      </c>
      <c r="Q5" t="n">
        <v>209.54</v>
      </c>
      <c r="R5" t="n">
        <v>19.97</v>
      </c>
      <c r="S5" t="n">
        <v>13.38</v>
      </c>
      <c r="T5" t="n">
        <v>1682.92</v>
      </c>
      <c r="U5" t="n">
        <v>0.67</v>
      </c>
      <c r="V5" t="n">
        <v>0.73</v>
      </c>
      <c r="W5" t="n">
        <v>0.65</v>
      </c>
      <c r="X5" t="n">
        <v>0.1</v>
      </c>
      <c r="Y5" t="n">
        <v>2</v>
      </c>
      <c r="Z5" t="n">
        <v>10</v>
      </c>
      <c r="AA5" t="n">
        <v>11.31123555594598</v>
      </c>
      <c r="AB5" t="n">
        <v>15.47653150416112</v>
      </c>
      <c r="AC5" t="n">
        <v>13.99947305884137</v>
      </c>
      <c r="AD5" t="n">
        <v>11311.23555594598</v>
      </c>
      <c r="AE5" t="n">
        <v>15476.53150416112</v>
      </c>
      <c r="AF5" t="n">
        <v>4.962035995362762e-06</v>
      </c>
      <c r="AG5" t="n">
        <v>0.05406250000000001</v>
      </c>
      <c r="AH5" t="n">
        <v>13999.47305884137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19.2555</v>
      </c>
      <c r="E6" t="n">
        <v>5.19</v>
      </c>
      <c r="F6" t="n">
        <v>3.02</v>
      </c>
      <c r="G6" t="n">
        <v>30.24</v>
      </c>
      <c r="H6" t="n">
        <v>0.78</v>
      </c>
      <c r="I6" t="n">
        <v>6</v>
      </c>
      <c r="J6" t="n">
        <v>112.51</v>
      </c>
      <c r="K6" t="n">
        <v>41.65</v>
      </c>
      <c r="L6" t="n">
        <v>5</v>
      </c>
      <c r="M6" t="n">
        <v>0</v>
      </c>
      <c r="N6" t="n">
        <v>15.86</v>
      </c>
      <c r="O6" t="n">
        <v>14110.24</v>
      </c>
      <c r="P6" t="n">
        <v>23.04</v>
      </c>
      <c r="Q6" t="n">
        <v>209.57</v>
      </c>
      <c r="R6" t="n">
        <v>19.94</v>
      </c>
      <c r="S6" t="n">
        <v>13.38</v>
      </c>
      <c r="T6" t="n">
        <v>1664.72</v>
      </c>
      <c r="U6" t="n">
        <v>0.67</v>
      </c>
      <c r="V6" t="n">
        <v>0.73</v>
      </c>
      <c r="W6" t="n">
        <v>0.65</v>
      </c>
      <c r="X6" t="n">
        <v>0.1</v>
      </c>
      <c r="Y6" t="n">
        <v>2</v>
      </c>
      <c r="Z6" t="n">
        <v>10</v>
      </c>
      <c r="AA6" t="n">
        <v>11.3522159402278</v>
      </c>
      <c r="AB6" t="n">
        <v>15.5326026738622</v>
      </c>
      <c r="AC6" t="n">
        <v>14.05019287480273</v>
      </c>
      <c r="AD6" t="n">
        <v>11352.2159402278</v>
      </c>
      <c r="AE6" t="n">
        <v>15532.6026738622</v>
      </c>
      <c r="AF6" t="n">
        <v>4.963376368612836e-06</v>
      </c>
      <c r="AG6" t="n">
        <v>0.05406250000000001</v>
      </c>
      <c r="AH6" t="n">
        <v>14050.19287480273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19.1857</v>
      </c>
      <c r="E2" t="n">
        <v>5.21</v>
      </c>
      <c r="F2" t="n">
        <v>3.21</v>
      </c>
      <c r="G2" t="n">
        <v>12.83</v>
      </c>
      <c r="H2" t="n">
        <v>0.28</v>
      </c>
      <c r="I2" t="n">
        <v>15</v>
      </c>
      <c r="J2" t="n">
        <v>61.76</v>
      </c>
      <c r="K2" t="n">
        <v>28.92</v>
      </c>
      <c r="L2" t="n">
        <v>1</v>
      </c>
      <c r="M2" t="n">
        <v>13</v>
      </c>
      <c r="N2" t="n">
        <v>6.84</v>
      </c>
      <c r="O2" t="n">
        <v>7851.41</v>
      </c>
      <c r="P2" t="n">
        <v>18.44</v>
      </c>
      <c r="Q2" t="n">
        <v>209.61</v>
      </c>
      <c r="R2" t="n">
        <v>25.9</v>
      </c>
      <c r="S2" t="n">
        <v>13.38</v>
      </c>
      <c r="T2" t="n">
        <v>4601.09</v>
      </c>
      <c r="U2" t="n">
        <v>0.52</v>
      </c>
      <c r="V2" t="n">
        <v>0.6899999999999999</v>
      </c>
      <c r="W2" t="n">
        <v>0.66</v>
      </c>
      <c r="X2" t="n">
        <v>0.28</v>
      </c>
      <c r="Y2" t="n">
        <v>2</v>
      </c>
      <c r="Z2" t="n">
        <v>10</v>
      </c>
      <c r="AA2" t="n">
        <v>9.466691603614791</v>
      </c>
      <c r="AB2" t="n">
        <v>12.95274509305782</v>
      </c>
      <c r="AC2" t="n">
        <v>11.71655328064979</v>
      </c>
      <c r="AD2" t="n">
        <v>9466.69160361479</v>
      </c>
      <c r="AE2" t="n">
        <v>12952.74509305782</v>
      </c>
      <c r="AF2" t="n">
        <v>5.368838945399643e-06</v>
      </c>
      <c r="AG2" t="n">
        <v>0.05427083333333333</v>
      </c>
      <c r="AH2" t="n">
        <v>11716.55328064978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19.8292</v>
      </c>
      <c r="E3" t="n">
        <v>5.04</v>
      </c>
      <c r="F3" t="n">
        <v>3.11</v>
      </c>
      <c r="G3" t="n">
        <v>18.65</v>
      </c>
      <c r="H3" t="n">
        <v>0.55</v>
      </c>
      <c r="I3" t="n">
        <v>10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16.63</v>
      </c>
      <c r="Q3" t="n">
        <v>209.55</v>
      </c>
      <c r="R3" t="n">
        <v>22.38</v>
      </c>
      <c r="S3" t="n">
        <v>13.38</v>
      </c>
      <c r="T3" t="n">
        <v>2866.83</v>
      </c>
      <c r="U3" t="n">
        <v>0.6</v>
      </c>
      <c r="V3" t="n">
        <v>0.71</v>
      </c>
      <c r="W3" t="n">
        <v>0.66</v>
      </c>
      <c r="X3" t="n">
        <v>0.18</v>
      </c>
      <c r="Y3" t="n">
        <v>2</v>
      </c>
      <c r="Z3" t="n">
        <v>10</v>
      </c>
      <c r="AA3" t="n">
        <v>8.641234312080011</v>
      </c>
      <c r="AB3" t="n">
        <v>11.82331801017985</v>
      </c>
      <c r="AC3" t="n">
        <v>10.69491713339746</v>
      </c>
      <c r="AD3" t="n">
        <v>8641.234312080011</v>
      </c>
      <c r="AE3" t="n">
        <v>11823.31801017985</v>
      </c>
      <c r="AF3" t="n">
        <v>5.548913055875918e-06</v>
      </c>
      <c r="AG3" t="n">
        <v>0.0525</v>
      </c>
      <c r="AH3" t="n">
        <v>10694.91713339746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14.0258</v>
      </c>
      <c r="E2" t="n">
        <v>7.13</v>
      </c>
      <c r="F2" t="n">
        <v>3.6</v>
      </c>
      <c r="G2" t="n">
        <v>6.36</v>
      </c>
      <c r="H2" t="n">
        <v>0.11</v>
      </c>
      <c r="I2" t="n">
        <v>34</v>
      </c>
      <c r="J2" t="n">
        <v>167.88</v>
      </c>
      <c r="K2" t="n">
        <v>51.39</v>
      </c>
      <c r="L2" t="n">
        <v>1</v>
      </c>
      <c r="M2" t="n">
        <v>32</v>
      </c>
      <c r="N2" t="n">
        <v>30.49</v>
      </c>
      <c r="O2" t="n">
        <v>20939.59</v>
      </c>
      <c r="P2" t="n">
        <v>45.37</v>
      </c>
      <c r="Q2" t="n">
        <v>209.56</v>
      </c>
      <c r="R2" t="n">
        <v>37.89</v>
      </c>
      <c r="S2" t="n">
        <v>13.38</v>
      </c>
      <c r="T2" t="n">
        <v>10499.71</v>
      </c>
      <c r="U2" t="n">
        <v>0.35</v>
      </c>
      <c r="V2" t="n">
        <v>0.61</v>
      </c>
      <c r="W2" t="n">
        <v>0.7</v>
      </c>
      <c r="X2" t="n">
        <v>0.68</v>
      </c>
      <c r="Y2" t="n">
        <v>2</v>
      </c>
      <c r="Z2" t="n">
        <v>10</v>
      </c>
      <c r="AA2" t="n">
        <v>25.66113105552106</v>
      </c>
      <c r="AB2" t="n">
        <v>35.11069159929415</v>
      </c>
      <c r="AC2" t="n">
        <v>31.7597764712701</v>
      </c>
      <c r="AD2" t="n">
        <v>25661.13105552106</v>
      </c>
      <c r="AE2" t="n">
        <v>35110.69159929415</v>
      </c>
      <c r="AF2" t="n">
        <v>3.356311934918245e-06</v>
      </c>
      <c r="AG2" t="n">
        <v>0.07427083333333333</v>
      </c>
      <c r="AH2" t="n">
        <v>31759.7764712701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16.244</v>
      </c>
      <c r="E3" t="n">
        <v>6.16</v>
      </c>
      <c r="F3" t="n">
        <v>3.24</v>
      </c>
      <c r="G3" t="n">
        <v>12.16</v>
      </c>
      <c r="H3" t="n">
        <v>0.21</v>
      </c>
      <c r="I3" t="n">
        <v>16</v>
      </c>
      <c r="J3" t="n">
        <v>169.33</v>
      </c>
      <c r="K3" t="n">
        <v>51.39</v>
      </c>
      <c r="L3" t="n">
        <v>2</v>
      </c>
      <c r="M3" t="n">
        <v>14</v>
      </c>
      <c r="N3" t="n">
        <v>30.94</v>
      </c>
      <c r="O3" t="n">
        <v>21118.46</v>
      </c>
      <c r="P3" t="n">
        <v>39.8</v>
      </c>
      <c r="Q3" t="n">
        <v>209.65</v>
      </c>
      <c r="R3" t="n">
        <v>27.03</v>
      </c>
      <c r="S3" t="n">
        <v>13.38</v>
      </c>
      <c r="T3" t="n">
        <v>5161.86</v>
      </c>
      <c r="U3" t="n">
        <v>0.49</v>
      </c>
      <c r="V3" t="n">
        <v>0.68</v>
      </c>
      <c r="W3" t="n">
        <v>0.66</v>
      </c>
      <c r="X3" t="n">
        <v>0.32</v>
      </c>
      <c r="Y3" t="n">
        <v>2</v>
      </c>
      <c r="Z3" t="n">
        <v>10</v>
      </c>
      <c r="AA3" t="n">
        <v>19.97790229875059</v>
      </c>
      <c r="AB3" t="n">
        <v>27.33464728796105</v>
      </c>
      <c r="AC3" t="n">
        <v>24.72586691524076</v>
      </c>
      <c r="AD3" t="n">
        <v>19977.90229875059</v>
      </c>
      <c r="AE3" t="n">
        <v>27334.64728796105</v>
      </c>
      <c r="AF3" t="n">
        <v>3.887117388727343e-06</v>
      </c>
      <c r="AG3" t="n">
        <v>0.06416666666666666</v>
      </c>
      <c r="AH3" t="n">
        <v>24725.86691524076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17.1838</v>
      </c>
      <c r="E4" t="n">
        <v>5.82</v>
      </c>
      <c r="F4" t="n">
        <v>3.11</v>
      </c>
      <c r="G4" t="n">
        <v>18.65</v>
      </c>
      <c r="H4" t="n">
        <v>0.31</v>
      </c>
      <c r="I4" t="n">
        <v>10</v>
      </c>
      <c r="J4" t="n">
        <v>170.79</v>
      </c>
      <c r="K4" t="n">
        <v>51.39</v>
      </c>
      <c r="L4" t="n">
        <v>3</v>
      </c>
      <c r="M4" t="n">
        <v>8</v>
      </c>
      <c r="N4" t="n">
        <v>31.4</v>
      </c>
      <c r="O4" t="n">
        <v>21297.94</v>
      </c>
      <c r="P4" t="n">
        <v>37.13</v>
      </c>
      <c r="Q4" t="n">
        <v>209.54</v>
      </c>
      <c r="R4" t="n">
        <v>22.67</v>
      </c>
      <c r="S4" t="n">
        <v>13.38</v>
      </c>
      <c r="T4" t="n">
        <v>3011.57</v>
      </c>
      <c r="U4" t="n">
        <v>0.59</v>
      </c>
      <c r="V4" t="n">
        <v>0.71</v>
      </c>
      <c r="W4" t="n">
        <v>0.66</v>
      </c>
      <c r="X4" t="n">
        <v>0.18</v>
      </c>
      <c r="Y4" t="n">
        <v>2</v>
      </c>
      <c r="Z4" t="n">
        <v>10</v>
      </c>
      <c r="AA4" t="n">
        <v>17.94591785706168</v>
      </c>
      <c r="AB4" t="n">
        <v>24.55439652984511</v>
      </c>
      <c r="AC4" t="n">
        <v>22.21095938749354</v>
      </c>
      <c r="AD4" t="n">
        <v>17945.91785706168</v>
      </c>
      <c r="AE4" t="n">
        <v>24554.39652984511</v>
      </c>
      <c r="AF4" t="n">
        <v>4.112007374071222e-06</v>
      </c>
      <c r="AG4" t="n">
        <v>0.06062500000000001</v>
      </c>
      <c r="AH4" t="n">
        <v>22210.95938749354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17.5234</v>
      </c>
      <c r="E5" t="n">
        <v>5.71</v>
      </c>
      <c r="F5" t="n">
        <v>3.06</v>
      </c>
      <c r="G5" t="n">
        <v>22.97</v>
      </c>
      <c r="H5" t="n">
        <v>0.41</v>
      </c>
      <c r="I5" t="n">
        <v>8</v>
      </c>
      <c r="J5" t="n">
        <v>172.25</v>
      </c>
      <c r="K5" t="n">
        <v>51.39</v>
      </c>
      <c r="L5" t="n">
        <v>4</v>
      </c>
      <c r="M5" t="n">
        <v>6</v>
      </c>
      <c r="N5" t="n">
        <v>31.86</v>
      </c>
      <c r="O5" t="n">
        <v>21478.05</v>
      </c>
      <c r="P5" t="n">
        <v>35.57</v>
      </c>
      <c r="Q5" t="n">
        <v>209.62</v>
      </c>
      <c r="R5" t="n">
        <v>21.27</v>
      </c>
      <c r="S5" t="n">
        <v>13.38</v>
      </c>
      <c r="T5" t="n">
        <v>2318.85</v>
      </c>
      <c r="U5" t="n">
        <v>0.63</v>
      </c>
      <c r="V5" t="n">
        <v>0.72</v>
      </c>
      <c r="W5" t="n">
        <v>0.65</v>
      </c>
      <c r="X5" t="n">
        <v>0.14</v>
      </c>
      <c r="Y5" t="n">
        <v>2</v>
      </c>
      <c r="Z5" t="n">
        <v>10</v>
      </c>
      <c r="AA5" t="n">
        <v>17.0763682278551</v>
      </c>
      <c r="AB5" t="n">
        <v>23.36464036539277</v>
      </c>
      <c r="AC5" t="n">
        <v>21.13475188151347</v>
      </c>
      <c r="AD5" t="n">
        <v>17076.3682278551</v>
      </c>
      <c r="AE5" t="n">
        <v>23364.64036539277</v>
      </c>
      <c r="AF5" t="n">
        <v>4.193272152771776e-06</v>
      </c>
      <c r="AG5" t="n">
        <v>0.05947916666666667</v>
      </c>
      <c r="AH5" t="n">
        <v>21134.75188151347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17.8607</v>
      </c>
      <c r="E6" t="n">
        <v>5.6</v>
      </c>
      <c r="F6" t="n">
        <v>3.02</v>
      </c>
      <c r="G6" t="n">
        <v>30.23</v>
      </c>
      <c r="H6" t="n">
        <v>0.51</v>
      </c>
      <c r="I6" t="n">
        <v>6</v>
      </c>
      <c r="J6" t="n">
        <v>173.71</v>
      </c>
      <c r="K6" t="n">
        <v>51.39</v>
      </c>
      <c r="L6" t="n">
        <v>5</v>
      </c>
      <c r="M6" t="n">
        <v>4</v>
      </c>
      <c r="N6" t="n">
        <v>32.32</v>
      </c>
      <c r="O6" t="n">
        <v>21658.78</v>
      </c>
      <c r="P6" t="n">
        <v>34.1</v>
      </c>
      <c r="Q6" t="n">
        <v>209.54</v>
      </c>
      <c r="R6" t="n">
        <v>20.11</v>
      </c>
      <c r="S6" t="n">
        <v>13.38</v>
      </c>
      <c r="T6" t="n">
        <v>1750.63</v>
      </c>
      <c r="U6" t="n">
        <v>0.67</v>
      </c>
      <c r="V6" t="n">
        <v>0.73</v>
      </c>
      <c r="W6" t="n">
        <v>0.65</v>
      </c>
      <c r="X6" t="n">
        <v>0.1</v>
      </c>
      <c r="Y6" t="n">
        <v>2</v>
      </c>
      <c r="Z6" t="n">
        <v>10</v>
      </c>
      <c r="AA6" t="n">
        <v>16.28258022189223</v>
      </c>
      <c r="AB6" t="n">
        <v>22.278544596225</v>
      </c>
      <c r="AC6" t="n">
        <v>20.1523115681829</v>
      </c>
      <c r="AD6" t="n">
        <v>16282.58022189223</v>
      </c>
      <c r="AE6" t="n">
        <v>22278.54459622501</v>
      </c>
      <c r="AF6" t="n">
        <v>4.273986551640142e-06</v>
      </c>
      <c r="AG6" t="n">
        <v>0.05833333333333333</v>
      </c>
      <c r="AH6" t="n">
        <v>20152.3115681829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18.0252</v>
      </c>
      <c r="E7" t="n">
        <v>5.55</v>
      </c>
      <c r="F7" t="n">
        <v>3.01</v>
      </c>
      <c r="G7" t="n">
        <v>36.07</v>
      </c>
      <c r="H7" t="n">
        <v>0.61</v>
      </c>
      <c r="I7" t="n">
        <v>5</v>
      </c>
      <c r="J7" t="n">
        <v>175.18</v>
      </c>
      <c r="K7" t="n">
        <v>51.39</v>
      </c>
      <c r="L7" t="n">
        <v>6</v>
      </c>
      <c r="M7" t="n">
        <v>3</v>
      </c>
      <c r="N7" t="n">
        <v>32.79</v>
      </c>
      <c r="O7" t="n">
        <v>21840.16</v>
      </c>
      <c r="P7" t="n">
        <v>32.89</v>
      </c>
      <c r="Q7" t="n">
        <v>209.54</v>
      </c>
      <c r="R7" t="n">
        <v>19.55</v>
      </c>
      <c r="S7" t="n">
        <v>13.38</v>
      </c>
      <c r="T7" t="n">
        <v>1477.07</v>
      </c>
      <c r="U7" t="n">
        <v>0.68</v>
      </c>
      <c r="V7" t="n">
        <v>0.73</v>
      </c>
      <c r="W7" t="n">
        <v>0.64</v>
      </c>
      <c r="X7" t="n">
        <v>0.08</v>
      </c>
      <c r="Y7" t="n">
        <v>2</v>
      </c>
      <c r="Z7" t="n">
        <v>10</v>
      </c>
      <c r="AA7" t="n">
        <v>15.77018838652217</v>
      </c>
      <c r="AB7" t="n">
        <v>21.57746748196894</v>
      </c>
      <c r="AC7" t="n">
        <v>19.51814426972596</v>
      </c>
      <c r="AD7" t="n">
        <v>15770.18838652217</v>
      </c>
      <c r="AE7" t="n">
        <v>21577.46748196894</v>
      </c>
      <c r="AF7" t="n">
        <v>4.313350674420593e-06</v>
      </c>
      <c r="AG7" t="n">
        <v>0.0578125</v>
      </c>
      <c r="AH7" t="n">
        <v>19518.14426972596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18.0379</v>
      </c>
      <c r="E8" t="n">
        <v>5.54</v>
      </c>
      <c r="F8" t="n">
        <v>3</v>
      </c>
      <c r="G8" t="n">
        <v>36.02</v>
      </c>
      <c r="H8" t="n">
        <v>0.7</v>
      </c>
      <c r="I8" t="n">
        <v>5</v>
      </c>
      <c r="J8" t="n">
        <v>176.66</v>
      </c>
      <c r="K8" t="n">
        <v>51.39</v>
      </c>
      <c r="L8" t="n">
        <v>7</v>
      </c>
      <c r="M8" t="n">
        <v>3</v>
      </c>
      <c r="N8" t="n">
        <v>33.27</v>
      </c>
      <c r="O8" t="n">
        <v>22022.17</v>
      </c>
      <c r="P8" t="n">
        <v>31.51</v>
      </c>
      <c r="Q8" t="n">
        <v>209.54</v>
      </c>
      <c r="R8" t="n">
        <v>19.45</v>
      </c>
      <c r="S8" t="n">
        <v>13.38</v>
      </c>
      <c r="T8" t="n">
        <v>1424.44</v>
      </c>
      <c r="U8" t="n">
        <v>0.6899999999999999</v>
      </c>
      <c r="V8" t="n">
        <v>0.73</v>
      </c>
      <c r="W8" t="n">
        <v>0.64</v>
      </c>
      <c r="X8" t="n">
        <v>0.08</v>
      </c>
      <c r="Y8" t="n">
        <v>2</v>
      </c>
      <c r="Z8" t="n">
        <v>10</v>
      </c>
      <c r="AA8" t="n">
        <v>15.33029875692882</v>
      </c>
      <c r="AB8" t="n">
        <v>20.97559107927742</v>
      </c>
      <c r="AC8" t="n">
        <v>18.97371011063443</v>
      </c>
      <c r="AD8" t="n">
        <v>15330.29875692882</v>
      </c>
      <c r="AE8" t="n">
        <v>20975.59107927742</v>
      </c>
      <c r="AF8" t="n">
        <v>4.316389728276592e-06</v>
      </c>
      <c r="AG8" t="n">
        <v>0.05770833333333333</v>
      </c>
      <c r="AH8" t="n">
        <v>18973.71011063443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18.2048</v>
      </c>
      <c r="E9" t="n">
        <v>5.49</v>
      </c>
      <c r="F9" t="n">
        <v>2.98</v>
      </c>
      <c r="G9" t="n">
        <v>44.77</v>
      </c>
      <c r="H9" t="n">
        <v>0.8</v>
      </c>
      <c r="I9" t="n">
        <v>4</v>
      </c>
      <c r="J9" t="n">
        <v>178.14</v>
      </c>
      <c r="K9" t="n">
        <v>51.39</v>
      </c>
      <c r="L9" t="n">
        <v>8</v>
      </c>
      <c r="M9" t="n">
        <v>1</v>
      </c>
      <c r="N9" t="n">
        <v>33.75</v>
      </c>
      <c r="O9" t="n">
        <v>22204.83</v>
      </c>
      <c r="P9" t="n">
        <v>30.68</v>
      </c>
      <c r="Q9" t="n">
        <v>209.54</v>
      </c>
      <c r="R9" t="n">
        <v>18.9</v>
      </c>
      <c r="S9" t="n">
        <v>13.38</v>
      </c>
      <c r="T9" t="n">
        <v>1155.04</v>
      </c>
      <c r="U9" t="n">
        <v>0.71</v>
      </c>
      <c r="V9" t="n">
        <v>0.74</v>
      </c>
      <c r="W9" t="n">
        <v>0.64</v>
      </c>
      <c r="X9" t="n">
        <v>0.06</v>
      </c>
      <c r="Y9" t="n">
        <v>2</v>
      </c>
      <c r="Z9" t="n">
        <v>10</v>
      </c>
      <c r="AA9" t="n">
        <v>14.93005680399694</v>
      </c>
      <c r="AB9" t="n">
        <v>20.42796238681693</v>
      </c>
      <c r="AC9" t="n">
        <v>18.47834632748594</v>
      </c>
      <c r="AD9" t="n">
        <v>14930.05680399694</v>
      </c>
      <c r="AE9" t="n">
        <v>20427.96238681693</v>
      </c>
      <c r="AF9" t="n">
        <v>4.356328160447152e-06</v>
      </c>
      <c r="AG9" t="n">
        <v>0.0571875</v>
      </c>
      <c r="AH9" t="n">
        <v>18478.34632748595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18.2113</v>
      </c>
      <c r="E10" t="n">
        <v>5.49</v>
      </c>
      <c r="F10" t="n">
        <v>2.98</v>
      </c>
      <c r="G10" t="n">
        <v>44.75</v>
      </c>
      <c r="H10" t="n">
        <v>0.89</v>
      </c>
      <c r="I10" t="n">
        <v>4</v>
      </c>
      <c r="J10" t="n">
        <v>179.63</v>
      </c>
      <c r="K10" t="n">
        <v>51.39</v>
      </c>
      <c r="L10" t="n">
        <v>9</v>
      </c>
      <c r="M10" t="n">
        <v>0</v>
      </c>
      <c r="N10" t="n">
        <v>34.24</v>
      </c>
      <c r="O10" t="n">
        <v>22388.15</v>
      </c>
      <c r="P10" t="n">
        <v>30.57</v>
      </c>
      <c r="Q10" t="n">
        <v>209.54</v>
      </c>
      <c r="R10" t="n">
        <v>18.81</v>
      </c>
      <c r="S10" t="n">
        <v>13.38</v>
      </c>
      <c r="T10" t="n">
        <v>1109.47</v>
      </c>
      <c r="U10" t="n">
        <v>0.71</v>
      </c>
      <c r="V10" t="n">
        <v>0.74</v>
      </c>
      <c r="W10" t="n">
        <v>0.64</v>
      </c>
      <c r="X10" t="n">
        <v>0.06</v>
      </c>
      <c r="Y10" t="n">
        <v>2</v>
      </c>
      <c r="Z10" t="n">
        <v>10</v>
      </c>
      <c r="AA10" t="n">
        <v>14.89249948604182</v>
      </c>
      <c r="AB10" t="n">
        <v>20.37657480748099</v>
      </c>
      <c r="AC10" t="n">
        <v>18.43186310659762</v>
      </c>
      <c r="AD10" t="n">
        <v>14892.49948604182</v>
      </c>
      <c r="AE10" t="n">
        <v>20376.57480748099</v>
      </c>
      <c r="AF10" t="n">
        <v>4.357883581712034e-06</v>
      </c>
      <c r="AG10" t="n">
        <v>0.0571875</v>
      </c>
      <c r="AH10" t="n">
        <v>18431.86310659762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19.6861</v>
      </c>
      <c r="E2" t="n">
        <v>5.08</v>
      </c>
      <c r="F2" t="n">
        <v>3.17</v>
      </c>
      <c r="G2" t="n">
        <v>14.64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5</v>
      </c>
      <c r="N2" t="n">
        <v>5.51</v>
      </c>
      <c r="O2" t="n">
        <v>6564.78</v>
      </c>
      <c r="P2" t="n">
        <v>15.1</v>
      </c>
      <c r="Q2" t="n">
        <v>209.54</v>
      </c>
      <c r="R2" t="n">
        <v>24.49</v>
      </c>
      <c r="S2" t="n">
        <v>13.38</v>
      </c>
      <c r="T2" t="n">
        <v>3905.13</v>
      </c>
      <c r="U2" t="n">
        <v>0.55</v>
      </c>
      <c r="V2" t="n">
        <v>0.6899999999999999</v>
      </c>
      <c r="W2" t="n">
        <v>0.67</v>
      </c>
      <c r="X2" t="n">
        <v>0.25</v>
      </c>
      <c r="Y2" t="n">
        <v>2</v>
      </c>
      <c r="Z2" t="n">
        <v>10</v>
      </c>
      <c r="AA2" t="n">
        <v>8.106382465747403</v>
      </c>
      <c r="AB2" t="n">
        <v>11.09151011803298</v>
      </c>
      <c r="AC2" t="n">
        <v>10.03295195937608</v>
      </c>
      <c r="AD2" t="n">
        <v>8106.382465747403</v>
      </c>
      <c r="AE2" t="n">
        <v>11091.51011803298</v>
      </c>
      <c r="AF2" t="n">
        <v>5.637675907802011e-06</v>
      </c>
      <c r="AG2" t="n">
        <v>0.05291666666666667</v>
      </c>
      <c r="AH2" t="n">
        <v>10032.95195937608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19.8096</v>
      </c>
      <c r="E3" t="n">
        <v>5.05</v>
      </c>
      <c r="F3" t="n">
        <v>3.15</v>
      </c>
      <c r="G3" t="n">
        <v>15.77</v>
      </c>
      <c r="H3" t="n">
        <v>0.66</v>
      </c>
      <c r="I3" t="n">
        <v>12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15.26</v>
      </c>
      <c r="Q3" t="n">
        <v>209.54</v>
      </c>
      <c r="R3" t="n">
        <v>23.64</v>
      </c>
      <c r="S3" t="n">
        <v>13.38</v>
      </c>
      <c r="T3" t="n">
        <v>3486</v>
      </c>
      <c r="U3" t="n">
        <v>0.57</v>
      </c>
      <c r="V3" t="n">
        <v>0.7</v>
      </c>
      <c r="W3" t="n">
        <v>0.67</v>
      </c>
      <c r="X3" t="n">
        <v>0.23</v>
      </c>
      <c r="Y3" t="n">
        <v>2</v>
      </c>
      <c r="Z3" t="n">
        <v>10</v>
      </c>
      <c r="AA3" t="n">
        <v>8.096394484802195</v>
      </c>
      <c r="AB3" t="n">
        <v>11.07784412186519</v>
      </c>
      <c r="AC3" t="n">
        <v>10.02059022670216</v>
      </c>
      <c r="AD3" t="n">
        <v>8096.394484802195</v>
      </c>
      <c r="AE3" t="n">
        <v>11077.84412186519</v>
      </c>
      <c r="AF3" t="n">
        <v>5.673043653298251e-06</v>
      </c>
      <c r="AG3" t="n">
        <v>0.05260416666666667</v>
      </c>
      <c r="AH3" t="n">
        <v>10020.59022670216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15.5534</v>
      </c>
      <c r="E2" t="n">
        <v>6.43</v>
      </c>
      <c r="F2" t="n">
        <v>3.49</v>
      </c>
      <c r="G2" t="n">
        <v>7.47</v>
      </c>
      <c r="H2" t="n">
        <v>0.13</v>
      </c>
      <c r="I2" t="n">
        <v>28</v>
      </c>
      <c r="J2" t="n">
        <v>133.21</v>
      </c>
      <c r="K2" t="n">
        <v>46.47</v>
      </c>
      <c r="L2" t="n">
        <v>1</v>
      </c>
      <c r="M2" t="n">
        <v>26</v>
      </c>
      <c r="N2" t="n">
        <v>20.75</v>
      </c>
      <c r="O2" t="n">
        <v>16663.42</v>
      </c>
      <c r="P2" t="n">
        <v>37.39</v>
      </c>
      <c r="Q2" t="n">
        <v>209.7</v>
      </c>
      <c r="R2" t="n">
        <v>34.47</v>
      </c>
      <c r="S2" t="n">
        <v>13.38</v>
      </c>
      <c r="T2" t="n">
        <v>8823.059999999999</v>
      </c>
      <c r="U2" t="n">
        <v>0.39</v>
      </c>
      <c r="V2" t="n">
        <v>0.63</v>
      </c>
      <c r="W2" t="n">
        <v>0.6899999999999999</v>
      </c>
      <c r="X2" t="n">
        <v>0.5600000000000001</v>
      </c>
      <c r="Y2" t="n">
        <v>2</v>
      </c>
      <c r="Z2" t="n">
        <v>10</v>
      </c>
      <c r="AA2" t="n">
        <v>19.77317283936532</v>
      </c>
      <c r="AB2" t="n">
        <v>27.05452740960518</v>
      </c>
      <c r="AC2" t="n">
        <v>24.47248128492362</v>
      </c>
      <c r="AD2" t="n">
        <v>19773.17283936532</v>
      </c>
      <c r="AE2" t="n">
        <v>27054.52740960518</v>
      </c>
      <c r="AF2" t="n">
        <v>3.869427750543107e-06</v>
      </c>
      <c r="AG2" t="n">
        <v>0.06697916666666666</v>
      </c>
      <c r="AH2" t="n">
        <v>24472.48128492362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17.5593</v>
      </c>
      <c r="E3" t="n">
        <v>5.7</v>
      </c>
      <c r="F3" t="n">
        <v>3.16</v>
      </c>
      <c r="G3" t="n">
        <v>14.59</v>
      </c>
      <c r="H3" t="n">
        <v>0.26</v>
      </c>
      <c r="I3" t="n">
        <v>13</v>
      </c>
      <c r="J3" t="n">
        <v>134.55</v>
      </c>
      <c r="K3" t="n">
        <v>46.47</v>
      </c>
      <c r="L3" t="n">
        <v>2</v>
      </c>
      <c r="M3" t="n">
        <v>11</v>
      </c>
      <c r="N3" t="n">
        <v>21.09</v>
      </c>
      <c r="O3" t="n">
        <v>16828.84</v>
      </c>
      <c r="P3" t="n">
        <v>32.66</v>
      </c>
      <c r="Q3" t="n">
        <v>209.56</v>
      </c>
      <c r="R3" t="n">
        <v>24.43</v>
      </c>
      <c r="S3" t="n">
        <v>13.38</v>
      </c>
      <c r="T3" t="n">
        <v>3876.03</v>
      </c>
      <c r="U3" t="n">
        <v>0.55</v>
      </c>
      <c r="V3" t="n">
        <v>0.7</v>
      </c>
      <c r="W3" t="n">
        <v>0.66</v>
      </c>
      <c r="X3" t="n">
        <v>0.24</v>
      </c>
      <c r="Y3" t="n">
        <v>2</v>
      </c>
      <c r="Z3" t="n">
        <v>10</v>
      </c>
      <c r="AA3" t="n">
        <v>15.82710149969016</v>
      </c>
      <c r="AB3" t="n">
        <v>21.65533851423145</v>
      </c>
      <c r="AC3" t="n">
        <v>19.58858339996396</v>
      </c>
      <c r="AD3" t="n">
        <v>15827.10149969016</v>
      </c>
      <c r="AE3" t="n">
        <v>21655.33851423144</v>
      </c>
      <c r="AF3" t="n">
        <v>4.368462374793394e-06</v>
      </c>
      <c r="AG3" t="n">
        <v>0.059375</v>
      </c>
      <c r="AH3" t="n">
        <v>19588.58339996396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18.1388</v>
      </c>
      <c r="E4" t="n">
        <v>5.51</v>
      </c>
      <c r="F4" t="n">
        <v>3.09</v>
      </c>
      <c r="G4" t="n">
        <v>20.59</v>
      </c>
      <c r="H4" t="n">
        <v>0.39</v>
      </c>
      <c r="I4" t="n">
        <v>9</v>
      </c>
      <c r="J4" t="n">
        <v>135.9</v>
      </c>
      <c r="K4" t="n">
        <v>46.47</v>
      </c>
      <c r="L4" t="n">
        <v>3</v>
      </c>
      <c r="M4" t="n">
        <v>7</v>
      </c>
      <c r="N4" t="n">
        <v>21.43</v>
      </c>
      <c r="O4" t="n">
        <v>16994.64</v>
      </c>
      <c r="P4" t="n">
        <v>30.56</v>
      </c>
      <c r="Q4" t="n">
        <v>209.54</v>
      </c>
      <c r="R4" t="n">
        <v>22.1</v>
      </c>
      <c r="S4" t="n">
        <v>13.38</v>
      </c>
      <c r="T4" t="n">
        <v>2728.98</v>
      </c>
      <c r="U4" t="n">
        <v>0.61</v>
      </c>
      <c r="V4" t="n">
        <v>0.71</v>
      </c>
      <c r="W4" t="n">
        <v>0.65</v>
      </c>
      <c r="X4" t="n">
        <v>0.16</v>
      </c>
      <c r="Y4" t="n">
        <v>2</v>
      </c>
      <c r="Z4" t="n">
        <v>10</v>
      </c>
      <c r="AA4" t="n">
        <v>14.65957285661262</v>
      </c>
      <c r="AB4" t="n">
        <v>20.05787431711178</v>
      </c>
      <c r="AC4" t="n">
        <v>18.14357894372231</v>
      </c>
      <c r="AD4" t="n">
        <v>14659.57285661262</v>
      </c>
      <c r="AE4" t="n">
        <v>20057.87431711178</v>
      </c>
      <c r="AF4" t="n">
        <v>4.512632355726163e-06</v>
      </c>
      <c r="AG4" t="n">
        <v>0.05739583333333333</v>
      </c>
      <c r="AH4" t="n">
        <v>18143.57894372231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18.4426</v>
      </c>
      <c r="E5" t="n">
        <v>5.42</v>
      </c>
      <c r="F5" t="n">
        <v>3.05</v>
      </c>
      <c r="G5" t="n">
        <v>26.15</v>
      </c>
      <c r="H5" t="n">
        <v>0.52</v>
      </c>
      <c r="I5" t="n">
        <v>7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28.75</v>
      </c>
      <c r="Q5" t="n">
        <v>209.54</v>
      </c>
      <c r="R5" t="n">
        <v>20.99</v>
      </c>
      <c r="S5" t="n">
        <v>13.38</v>
      </c>
      <c r="T5" t="n">
        <v>2187.85</v>
      </c>
      <c r="U5" t="n">
        <v>0.64</v>
      </c>
      <c r="V5" t="n">
        <v>0.72</v>
      </c>
      <c r="W5" t="n">
        <v>0.65</v>
      </c>
      <c r="X5" t="n">
        <v>0.13</v>
      </c>
      <c r="Y5" t="n">
        <v>2</v>
      </c>
      <c r="Z5" t="n">
        <v>10</v>
      </c>
      <c r="AA5" t="n">
        <v>13.86383518480004</v>
      </c>
      <c r="AB5" t="n">
        <v>18.96911092911538</v>
      </c>
      <c r="AC5" t="n">
        <v>17.15872560536001</v>
      </c>
      <c r="AD5" t="n">
        <v>13863.83518480004</v>
      </c>
      <c r="AE5" t="n">
        <v>18969.11092911538</v>
      </c>
      <c r="AF5" t="n">
        <v>4.588212752977889e-06</v>
      </c>
      <c r="AG5" t="n">
        <v>0.05645833333333333</v>
      </c>
      <c r="AH5" t="n">
        <v>17158.72560536001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18.7774</v>
      </c>
      <c r="E6" t="n">
        <v>5.33</v>
      </c>
      <c r="F6" t="n">
        <v>3.01</v>
      </c>
      <c r="G6" t="n">
        <v>36.11</v>
      </c>
      <c r="H6" t="n">
        <v>0.64</v>
      </c>
      <c r="I6" t="n">
        <v>5</v>
      </c>
      <c r="J6" t="n">
        <v>138.6</v>
      </c>
      <c r="K6" t="n">
        <v>46.47</v>
      </c>
      <c r="L6" t="n">
        <v>5</v>
      </c>
      <c r="M6" t="n">
        <v>3</v>
      </c>
      <c r="N6" t="n">
        <v>22.13</v>
      </c>
      <c r="O6" t="n">
        <v>17327.69</v>
      </c>
      <c r="P6" t="n">
        <v>26.76</v>
      </c>
      <c r="Q6" t="n">
        <v>209.54</v>
      </c>
      <c r="R6" t="n">
        <v>19.72</v>
      </c>
      <c r="S6" t="n">
        <v>13.38</v>
      </c>
      <c r="T6" t="n">
        <v>1559.88</v>
      </c>
      <c r="U6" t="n">
        <v>0.68</v>
      </c>
      <c r="V6" t="n">
        <v>0.73</v>
      </c>
      <c r="W6" t="n">
        <v>0.64</v>
      </c>
      <c r="X6" t="n">
        <v>0.09</v>
      </c>
      <c r="Y6" t="n">
        <v>2</v>
      </c>
      <c r="Z6" t="n">
        <v>10</v>
      </c>
      <c r="AA6" t="n">
        <v>13.0229714871378</v>
      </c>
      <c r="AB6" t="n">
        <v>17.81860412173432</v>
      </c>
      <c r="AC6" t="n">
        <v>16.11802155290014</v>
      </c>
      <c r="AD6" t="n">
        <v>13022.9714871378</v>
      </c>
      <c r="AE6" t="n">
        <v>17818.60412173432</v>
      </c>
      <c r="AF6" t="n">
        <v>4.671505435663465e-06</v>
      </c>
      <c r="AG6" t="n">
        <v>0.05552083333333333</v>
      </c>
      <c r="AH6" t="n">
        <v>16118.02155290014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18.7774</v>
      </c>
      <c r="E7" t="n">
        <v>5.33</v>
      </c>
      <c r="F7" t="n">
        <v>3.01</v>
      </c>
      <c r="G7" t="n">
        <v>36.11</v>
      </c>
      <c r="H7" t="n">
        <v>0.76</v>
      </c>
      <c r="I7" t="n">
        <v>5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26.26</v>
      </c>
      <c r="Q7" t="n">
        <v>209.54</v>
      </c>
      <c r="R7" t="n">
        <v>19.51</v>
      </c>
      <c r="S7" t="n">
        <v>13.38</v>
      </c>
      <c r="T7" t="n">
        <v>1454.72</v>
      </c>
      <c r="U7" t="n">
        <v>0.6899999999999999</v>
      </c>
      <c r="V7" t="n">
        <v>0.73</v>
      </c>
      <c r="W7" t="n">
        <v>0.65</v>
      </c>
      <c r="X7" t="n">
        <v>0.09</v>
      </c>
      <c r="Y7" t="n">
        <v>2</v>
      </c>
      <c r="Z7" t="n">
        <v>10</v>
      </c>
      <c r="AA7" t="n">
        <v>12.87806434964945</v>
      </c>
      <c r="AB7" t="n">
        <v>17.62033578337941</v>
      </c>
      <c r="AC7" t="n">
        <v>15.9386756664815</v>
      </c>
      <c r="AD7" t="n">
        <v>12878.06434964944</v>
      </c>
      <c r="AE7" t="n">
        <v>17620.33578337941</v>
      </c>
      <c r="AF7" t="n">
        <v>4.671505435663465e-06</v>
      </c>
      <c r="AG7" t="n">
        <v>0.05552083333333333</v>
      </c>
      <c r="AH7" t="n">
        <v>15938.6756664815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14.8191</v>
      </c>
      <c r="E2" t="n">
        <v>6.75</v>
      </c>
      <c r="F2" t="n">
        <v>3.52</v>
      </c>
      <c r="G2" t="n">
        <v>6.82</v>
      </c>
      <c r="H2" t="n">
        <v>0.12</v>
      </c>
      <c r="I2" t="n">
        <v>31</v>
      </c>
      <c r="J2" t="n">
        <v>150.44</v>
      </c>
      <c r="K2" t="n">
        <v>49.1</v>
      </c>
      <c r="L2" t="n">
        <v>1</v>
      </c>
      <c r="M2" t="n">
        <v>29</v>
      </c>
      <c r="N2" t="n">
        <v>25.34</v>
      </c>
      <c r="O2" t="n">
        <v>18787.76</v>
      </c>
      <c r="P2" t="n">
        <v>41.15</v>
      </c>
      <c r="Q2" t="n">
        <v>209.61</v>
      </c>
      <c r="R2" t="n">
        <v>35.71</v>
      </c>
      <c r="S2" t="n">
        <v>13.38</v>
      </c>
      <c r="T2" t="n">
        <v>9423.799999999999</v>
      </c>
      <c r="U2" t="n">
        <v>0.37</v>
      </c>
      <c r="V2" t="n">
        <v>0.62</v>
      </c>
      <c r="W2" t="n">
        <v>0.6899999999999999</v>
      </c>
      <c r="X2" t="n">
        <v>0.6</v>
      </c>
      <c r="Y2" t="n">
        <v>2</v>
      </c>
      <c r="Z2" t="n">
        <v>10</v>
      </c>
      <c r="AA2" t="n">
        <v>22.40763266654564</v>
      </c>
      <c r="AB2" t="n">
        <v>30.65911156930073</v>
      </c>
      <c r="AC2" t="n">
        <v>27.73304899149419</v>
      </c>
      <c r="AD2" t="n">
        <v>22407.63266654564</v>
      </c>
      <c r="AE2" t="n">
        <v>30659.11156930073</v>
      </c>
      <c r="AF2" t="n">
        <v>3.612276669379722e-06</v>
      </c>
      <c r="AG2" t="n">
        <v>0.0703125</v>
      </c>
      <c r="AH2" t="n">
        <v>27733.04899149419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16.9635</v>
      </c>
      <c r="E3" t="n">
        <v>5.9</v>
      </c>
      <c r="F3" t="n">
        <v>3.19</v>
      </c>
      <c r="G3" t="n">
        <v>13.68</v>
      </c>
      <c r="H3" t="n">
        <v>0.23</v>
      </c>
      <c r="I3" t="n">
        <v>14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36.17</v>
      </c>
      <c r="Q3" t="n">
        <v>209.64</v>
      </c>
      <c r="R3" t="n">
        <v>25.31</v>
      </c>
      <c r="S3" t="n">
        <v>13.38</v>
      </c>
      <c r="T3" t="n">
        <v>4309.22</v>
      </c>
      <c r="U3" t="n">
        <v>0.53</v>
      </c>
      <c r="V3" t="n">
        <v>0.6899999999999999</v>
      </c>
      <c r="W3" t="n">
        <v>0.66</v>
      </c>
      <c r="X3" t="n">
        <v>0.27</v>
      </c>
      <c r="Y3" t="n">
        <v>2</v>
      </c>
      <c r="Z3" t="n">
        <v>10</v>
      </c>
      <c r="AA3" t="n">
        <v>17.73649261315532</v>
      </c>
      <c r="AB3" t="n">
        <v>24.26785167195487</v>
      </c>
      <c r="AC3" t="n">
        <v>21.95176196866493</v>
      </c>
      <c r="AD3" t="n">
        <v>17736.49261315533</v>
      </c>
      <c r="AE3" t="n">
        <v>24267.85167195486</v>
      </c>
      <c r="AF3" t="n">
        <v>4.134991685124125e-06</v>
      </c>
      <c r="AG3" t="n">
        <v>0.06145833333333334</v>
      </c>
      <c r="AH3" t="n">
        <v>21951.76196866493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17.5541</v>
      </c>
      <c r="E4" t="n">
        <v>5.7</v>
      </c>
      <c r="F4" t="n">
        <v>3.11</v>
      </c>
      <c r="G4" t="n">
        <v>18.69</v>
      </c>
      <c r="H4" t="n">
        <v>0.35</v>
      </c>
      <c r="I4" t="n">
        <v>10</v>
      </c>
      <c r="J4" t="n">
        <v>153.23</v>
      </c>
      <c r="K4" t="n">
        <v>49.1</v>
      </c>
      <c r="L4" t="n">
        <v>3</v>
      </c>
      <c r="M4" t="n">
        <v>8</v>
      </c>
      <c r="N4" t="n">
        <v>26.13</v>
      </c>
      <c r="O4" t="n">
        <v>19131.85</v>
      </c>
      <c r="P4" t="n">
        <v>34.11</v>
      </c>
      <c r="Q4" t="n">
        <v>209.59</v>
      </c>
      <c r="R4" t="n">
        <v>23.02</v>
      </c>
      <c r="S4" t="n">
        <v>13.38</v>
      </c>
      <c r="T4" t="n">
        <v>3183.99</v>
      </c>
      <c r="U4" t="n">
        <v>0.58</v>
      </c>
      <c r="V4" t="n">
        <v>0.71</v>
      </c>
      <c r="W4" t="n">
        <v>0.65</v>
      </c>
      <c r="X4" t="n">
        <v>0.19</v>
      </c>
      <c r="Y4" t="n">
        <v>2</v>
      </c>
      <c r="Z4" t="n">
        <v>10</v>
      </c>
      <c r="AA4" t="n">
        <v>16.45120529837842</v>
      </c>
      <c r="AB4" t="n">
        <v>22.50926486507701</v>
      </c>
      <c r="AC4" t="n">
        <v>20.36101221839936</v>
      </c>
      <c r="AD4" t="n">
        <v>16451.20529837842</v>
      </c>
      <c r="AE4" t="n">
        <v>22509.26486507701</v>
      </c>
      <c r="AF4" t="n">
        <v>4.278955259223472e-06</v>
      </c>
      <c r="AG4" t="n">
        <v>0.059375</v>
      </c>
      <c r="AH4" t="n">
        <v>20361.01221839936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18.0832</v>
      </c>
      <c r="E5" t="n">
        <v>5.53</v>
      </c>
      <c r="F5" t="n">
        <v>3.04</v>
      </c>
      <c r="G5" t="n">
        <v>26.05</v>
      </c>
      <c r="H5" t="n">
        <v>0.46</v>
      </c>
      <c r="I5" t="n">
        <v>7</v>
      </c>
      <c r="J5" t="n">
        <v>154.63</v>
      </c>
      <c r="K5" t="n">
        <v>49.1</v>
      </c>
      <c r="L5" t="n">
        <v>4</v>
      </c>
      <c r="M5" t="n">
        <v>5</v>
      </c>
      <c r="N5" t="n">
        <v>26.53</v>
      </c>
      <c r="O5" t="n">
        <v>19304.72</v>
      </c>
      <c r="P5" t="n">
        <v>32.22</v>
      </c>
      <c r="Q5" t="n">
        <v>209.54</v>
      </c>
      <c r="R5" t="n">
        <v>20.51</v>
      </c>
      <c r="S5" t="n">
        <v>13.38</v>
      </c>
      <c r="T5" t="n">
        <v>1943.51</v>
      </c>
      <c r="U5" t="n">
        <v>0.65</v>
      </c>
      <c r="V5" t="n">
        <v>0.72</v>
      </c>
      <c r="W5" t="n">
        <v>0.65</v>
      </c>
      <c r="X5" t="n">
        <v>0.12</v>
      </c>
      <c r="Y5" t="n">
        <v>2</v>
      </c>
      <c r="Z5" t="n">
        <v>10</v>
      </c>
      <c r="AA5" t="n">
        <v>15.35972511686835</v>
      </c>
      <c r="AB5" t="n">
        <v>21.01585352302066</v>
      </c>
      <c r="AC5" t="n">
        <v>19.01012996332353</v>
      </c>
      <c r="AD5" t="n">
        <v>15359.72511686835</v>
      </c>
      <c r="AE5" t="n">
        <v>21015.85352302066</v>
      </c>
      <c r="AF5" t="n">
        <v>4.407927705982644e-06</v>
      </c>
      <c r="AG5" t="n">
        <v>0.05760416666666667</v>
      </c>
      <c r="AH5" t="n">
        <v>19010.12996332353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18.2288</v>
      </c>
      <c r="E6" t="n">
        <v>5.49</v>
      </c>
      <c r="F6" t="n">
        <v>3.03</v>
      </c>
      <c r="G6" t="n">
        <v>30.26</v>
      </c>
      <c r="H6" t="n">
        <v>0.57</v>
      </c>
      <c r="I6" t="n">
        <v>6</v>
      </c>
      <c r="J6" t="n">
        <v>156.03</v>
      </c>
      <c r="K6" t="n">
        <v>49.1</v>
      </c>
      <c r="L6" t="n">
        <v>5</v>
      </c>
      <c r="M6" t="n">
        <v>4</v>
      </c>
      <c r="N6" t="n">
        <v>26.94</v>
      </c>
      <c r="O6" t="n">
        <v>19478.15</v>
      </c>
      <c r="P6" t="n">
        <v>30.92</v>
      </c>
      <c r="Q6" t="n">
        <v>209.54</v>
      </c>
      <c r="R6" t="n">
        <v>20.14</v>
      </c>
      <c r="S6" t="n">
        <v>13.38</v>
      </c>
      <c r="T6" t="n">
        <v>1766.03</v>
      </c>
      <c r="U6" t="n">
        <v>0.66</v>
      </c>
      <c r="V6" t="n">
        <v>0.73</v>
      </c>
      <c r="W6" t="n">
        <v>0.65</v>
      </c>
      <c r="X6" t="n">
        <v>0.1</v>
      </c>
      <c r="Y6" t="n">
        <v>2</v>
      </c>
      <c r="Z6" t="n">
        <v>10</v>
      </c>
      <c r="AA6" t="n">
        <v>14.84949230794486</v>
      </c>
      <c r="AB6" t="n">
        <v>20.31773048906842</v>
      </c>
      <c r="AC6" t="n">
        <v>18.37863480734434</v>
      </c>
      <c r="AD6" t="n">
        <v>14849.49230794485</v>
      </c>
      <c r="AE6" t="n">
        <v>20317.73048906842</v>
      </c>
      <c r="AF6" t="n">
        <v>4.443418895262807e-06</v>
      </c>
      <c r="AG6" t="n">
        <v>0.0571875</v>
      </c>
      <c r="AH6" t="n">
        <v>18378.63480734434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18.388</v>
      </c>
      <c r="E7" t="n">
        <v>5.44</v>
      </c>
      <c r="F7" t="n">
        <v>3.01</v>
      </c>
      <c r="G7" t="n">
        <v>36.11</v>
      </c>
      <c r="H7" t="n">
        <v>0.67</v>
      </c>
      <c r="I7" t="n">
        <v>5</v>
      </c>
      <c r="J7" t="n">
        <v>157.44</v>
      </c>
      <c r="K7" t="n">
        <v>49.1</v>
      </c>
      <c r="L7" t="n">
        <v>6</v>
      </c>
      <c r="M7" t="n">
        <v>3</v>
      </c>
      <c r="N7" t="n">
        <v>27.35</v>
      </c>
      <c r="O7" t="n">
        <v>19652.13</v>
      </c>
      <c r="P7" t="n">
        <v>29.47</v>
      </c>
      <c r="Q7" t="n">
        <v>209.54</v>
      </c>
      <c r="R7" t="n">
        <v>19.68</v>
      </c>
      <c r="S7" t="n">
        <v>13.38</v>
      </c>
      <c r="T7" t="n">
        <v>1538.58</v>
      </c>
      <c r="U7" t="n">
        <v>0.68</v>
      </c>
      <c r="V7" t="n">
        <v>0.73</v>
      </c>
      <c r="W7" t="n">
        <v>0.64</v>
      </c>
      <c r="X7" t="n">
        <v>0.09</v>
      </c>
      <c r="Y7" t="n">
        <v>2</v>
      </c>
      <c r="Z7" t="n">
        <v>10</v>
      </c>
      <c r="AA7" t="n">
        <v>14.28084507339298</v>
      </c>
      <c r="AB7" t="n">
        <v>19.53968225584198</v>
      </c>
      <c r="AC7" t="n">
        <v>17.67484240548001</v>
      </c>
      <c r="AD7" t="n">
        <v>14280.84507339298</v>
      </c>
      <c r="AE7" t="n">
        <v>19539.68225584198</v>
      </c>
      <c r="AF7" t="n">
        <v>4.482225195629581e-06</v>
      </c>
      <c r="AG7" t="n">
        <v>0.05666666666666667</v>
      </c>
      <c r="AH7" t="n">
        <v>17674.84240548001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18.5749</v>
      </c>
      <c r="E8" t="n">
        <v>5.38</v>
      </c>
      <c r="F8" t="n">
        <v>2.98</v>
      </c>
      <c r="G8" t="n">
        <v>44.77</v>
      </c>
      <c r="H8" t="n">
        <v>0.78</v>
      </c>
      <c r="I8" t="n">
        <v>4</v>
      </c>
      <c r="J8" t="n">
        <v>158.86</v>
      </c>
      <c r="K8" t="n">
        <v>49.1</v>
      </c>
      <c r="L8" t="n">
        <v>7</v>
      </c>
      <c r="M8" t="n">
        <v>0</v>
      </c>
      <c r="N8" t="n">
        <v>27.77</v>
      </c>
      <c r="O8" t="n">
        <v>19826.68</v>
      </c>
      <c r="P8" t="n">
        <v>27.7</v>
      </c>
      <c r="Q8" t="n">
        <v>209.54</v>
      </c>
      <c r="R8" t="n">
        <v>18.81</v>
      </c>
      <c r="S8" t="n">
        <v>13.38</v>
      </c>
      <c r="T8" t="n">
        <v>1109.33</v>
      </c>
      <c r="U8" t="n">
        <v>0.71</v>
      </c>
      <c r="V8" t="n">
        <v>0.74</v>
      </c>
      <c r="W8" t="n">
        <v>0.65</v>
      </c>
      <c r="X8" t="n">
        <v>0.06</v>
      </c>
      <c r="Y8" t="n">
        <v>2</v>
      </c>
      <c r="Z8" t="n">
        <v>10</v>
      </c>
      <c r="AA8" t="n">
        <v>13.59771413200002</v>
      </c>
      <c r="AB8" t="n">
        <v>18.60499236425752</v>
      </c>
      <c r="AC8" t="n">
        <v>16.82935800527945</v>
      </c>
      <c r="AD8" t="n">
        <v>13597.71413200002</v>
      </c>
      <c r="AE8" t="n">
        <v>18604.99236425752</v>
      </c>
      <c r="AF8" t="n">
        <v>4.527783597253639e-06</v>
      </c>
      <c r="AG8" t="n">
        <v>0.05604166666666666</v>
      </c>
      <c r="AH8" t="n">
        <v>16829.35800527945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13.4549</v>
      </c>
      <c r="E2" t="n">
        <v>7.43</v>
      </c>
      <c r="F2" t="n">
        <v>3.62</v>
      </c>
      <c r="G2" t="n">
        <v>6.04</v>
      </c>
      <c r="H2" t="n">
        <v>0.1</v>
      </c>
      <c r="I2" t="n">
        <v>36</v>
      </c>
      <c r="J2" t="n">
        <v>185.69</v>
      </c>
      <c r="K2" t="n">
        <v>53.44</v>
      </c>
      <c r="L2" t="n">
        <v>1</v>
      </c>
      <c r="M2" t="n">
        <v>34</v>
      </c>
      <c r="N2" t="n">
        <v>36.26</v>
      </c>
      <c r="O2" t="n">
        <v>23136.14</v>
      </c>
      <c r="P2" t="n">
        <v>48.73</v>
      </c>
      <c r="Q2" t="n">
        <v>209.67</v>
      </c>
      <c r="R2" t="n">
        <v>38.93</v>
      </c>
      <c r="S2" t="n">
        <v>13.38</v>
      </c>
      <c r="T2" t="n">
        <v>11011.05</v>
      </c>
      <c r="U2" t="n">
        <v>0.34</v>
      </c>
      <c r="V2" t="n">
        <v>0.61</v>
      </c>
      <c r="W2" t="n">
        <v>0.6899999999999999</v>
      </c>
      <c r="X2" t="n">
        <v>0.7</v>
      </c>
      <c r="Y2" t="n">
        <v>2</v>
      </c>
      <c r="Z2" t="n">
        <v>10</v>
      </c>
      <c r="AA2" t="n">
        <v>28.37836088954574</v>
      </c>
      <c r="AB2" t="n">
        <v>38.82852533390859</v>
      </c>
      <c r="AC2" t="n">
        <v>35.12278537227644</v>
      </c>
      <c r="AD2" t="n">
        <v>28378.36088954574</v>
      </c>
      <c r="AE2" t="n">
        <v>38828.5253339086</v>
      </c>
      <c r="AF2" t="n">
        <v>3.165682495933656e-06</v>
      </c>
      <c r="AG2" t="n">
        <v>0.07739583333333333</v>
      </c>
      <c r="AH2" t="n">
        <v>35122.78537227644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15.7281</v>
      </c>
      <c r="E3" t="n">
        <v>6.36</v>
      </c>
      <c r="F3" t="n">
        <v>3.26</v>
      </c>
      <c r="G3" t="n">
        <v>11.49</v>
      </c>
      <c r="H3" t="n">
        <v>0.19</v>
      </c>
      <c r="I3" t="n">
        <v>17</v>
      </c>
      <c r="J3" t="n">
        <v>187.21</v>
      </c>
      <c r="K3" t="n">
        <v>53.44</v>
      </c>
      <c r="L3" t="n">
        <v>2</v>
      </c>
      <c r="M3" t="n">
        <v>15</v>
      </c>
      <c r="N3" t="n">
        <v>36.77</v>
      </c>
      <c r="O3" t="n">
        <v>23322.88</v>
      </c>
      <c r="P3" t="n">
        <v>42.95</v>
      </c>
      <c r="Q3" t="n">
        <v>209.54</v>
      </c>
      <c r="R3" t="n">
        <v>27.1</v>
      </c>
      <c r="S3" t="n">
        <v>13.38</v>
      </c>
      <c r="T3" t="n">
        <v>5192.65</v>
      </c>
      <c r="U3" t="n">
        <v>0.49</v>
      </c>
      <c r="V3" t="n">
        <v>0.68</v>
      </c>
      <c r="W3" t="n">
        <v>0.67</v>
      </c>
      <c r="X3" t="n">
        <v>0.33</v>
      </c>
      <c r="Y3" t="n">
        <v>2</v>
      </c>
      <c r="Z3" t="n">
        <v>10</v>
      </c>
      <c r="AA3" t="n">
        <v>21.93390319200382</v>
      </c>
      <c r="AB3" t="n">
        <v>30.01093400276634</v>
      </c>
      <c r="AC3" t="n">
        <v>27.146732582185</v>
      </c>
      <c r="AD3" t="n">
        <v>21933.90319200382</v>
      </c>
      <c r="AE3" t="n">
        <v>30010.93400276635</v>
      </c>
      <c r="AF3" t="n">
        <v>3.700523293691825e-06</v>
      </c>
      <c r="AG3" t="n">
        <v>0.06625</v>
      </c>
      <c r="AH3" t="n">
        <v>27146.732582185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16.6852</v>
      </c>
      <c r="E4" t="n">
        <v>5.99</v>
      </c>
      <c r="F4" t="n">
        <v>3.12</v>
      </c>
      <c r="G4" t="n">
        <v>16.99</v>
      </c>
      <c r="H4" t="n">
        <v>0.28</v>
      </c>
      <c r="I4" t="n">
        <v>11</v>
      </c>
      <c r="J4" t="n">
        <v>188.73</v>
      </c>
      <c r="K4" t="n">
        <v>53.44</v>
      </c>
      <c r="L4" t="n">
        <v>3</v>
      </c>
      <c r="M4" t="n">
        <v>9</v>
      </c>
      <c r="N4" t="n">
        <v>37.29</v>
      </c>
      <c r="O4" t="n">
        <v>23510.33</v>
      </c>
      <c r="P4" t="n">
        <v>40.21</v>
      </c>
      <c r="Q4" t="n">
        <v>209.54</v>
      </c>
      <c r="R4" t="n">
        <v>22.93</v>
      </c>
      <c r="S4" t="n">
        <v>13.38</v>
      </c>
      <c r="T4" t="n">
        <v>3138.18</v>
      </c>
      <c r="U4" t="n">
        <v>0.58</v>
      </c>
      <c r="V4" t="n">
        <v>0.71</v>
      </c>
      <c r="W4" t="n">
        <v>0.65</v>
      </c>
      <c r="X4" t="n">
        <v>0.19</v>
      </c>
      <c r="Y4" t="n">
        <v>2</v>
      </c>
      <c r="Z4" t="n">
        <v>10</v>
      </c>
      <c r="AA4" t="n">
        <v>19.66326950623276</v>
      </c>
      <c r="AB4" t="n">
        <v>26.90415282062107</v>
      </c>
      <c r="AC4" t="n">
        <v>24.33645823565965</v>
      </c>
      <c r="AD4" t="n">
        <v>19663.26950623276</v>
      </c>
      <c r="AE4" t="n">
        <v>26904.15282062107</v>
      </c>
      <c r="AF4" t="n">
        <v>3.925710750815853e-06</v>
      </c>
      <c r="AG4" t="n">
        <v>0.06239583333333334</v>
      </c>
      <c r="AH4" t="n">
        <v>24336.45823565964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17.1412</v>
      </c>
      <c r="E5" t="n">
        <v>5.83</v>
      </c>
      <c r="F5" t="n">
        <v>3.07</v>
      </c>
      <c r="G5" t="n">
        <v>23.01</v>
      </c>
      <c r="H5" t="n">
        <v>0.37</v>
      </c>
      <c r="I5" t="n">
        <v>8</v>
      </c>
      <c r="J5" t="n">
        <v>190.25</v>
      </c>
      <c r="K5" t="n">
        <v>53.44</v>
      </c>
      <c r="L5" t="n">
        <v>4</v>
      </c>
      <c r="M5" t="n">
        <v>6</v>
      </c>
      <c r="N5" t="n">
        <v>37.82</v>
      </c>
      <c r="O5" t="n">
        <v>23698.48</v>
      </c>
      <c r="P5" t="n">
        <v>38.68</v>
      </c>
      <c r="Q5" t="n">
        <v>209.54</v>
      </c>
      <c r="R5" t="n">
        <v>21.56</v>
      </c>
      <c r="S5" t="n">
        <v>13.38</v>
      </c>
      <c r="T5" t="n">
        <v>2466.43</v>
      </c>
      <c r="U5" t="n">
        <v>0.62</v>
      </c>
      <c r="V5" t="n">
        <v>0.72</v>
      </c>
      <c r="W5" t="n">
        <v>0.65</v>
      </c>
      <c r="X5" t="n">
        <v>0.14</v>
      </c>
      <c r="Y5" t="n">
        <v>2</v>
      </c>
      <c r="Z5" t="n">
        <v>10</v>
      </c>
      <c r="AA5" t="n">
        <v>18.62404872539647</v>
      </c>
      <c r="AB5" t="n">
        <v>25.48224510110263</v>
      </c>
      <c r="AC5" t="n">
        <v>23.05025539322779</v>
      </c>
      <c r="AD5" t="n">
        <v>18624.04872539647</v>
      </c>
      <c r="AE5" t="n">
        <v>25482.24510110263</v>
      </c>
      <c r="AF5" t="n">
        <v>4.032998892544574e-06</v>
      </c>
      <c r="AG5" t="n">
        <v>0.06072916666666667</v>
      </c>
      <c r="AH5" t="n">
        <v>23050.25539322779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17.3185</v>
      </c>
      <c r="E6" t="n">
        <v>5.77</v>
      </c>
      <c r="F6" t="n">
        <v>3.04</v>
      </c>
      <c r="G6" t="n">
        <v>26.1</v>
      </c>
      <c r="H6" t="n">
        <v>0.46</v>
      </c>
      <c r="I6" t="n">
        <v>7</v>
      </c>
      <c r="J6" t="n">
        <v>191.78</v>
      </c>
      <c r="K6" t="n">
        <v>53.44</v>
      </c>
      <c r="L6" t="n">
        <v>5</v>
      </c>
      <c r="M6" t="n">
        <v>5</v>
      </c>
      <c r="N6" t="n">
        <v>38.35</v>
      </c>
      <c r="O6" t="n">
        <v>23887.36</v>
      </c>
      <c r="P6" t="n">
        <v>37.67</v>
      </c>
      <c r="Q6" t="n">
        <v>209.54</v>
      </c>
      <c r="R6" t="n">
        <v>20.83</v>
      </c>
      <c r="S6" t="n">
        <v>13.38</v>
      </c>
      <c r="T6" t="n">
        <v>2105.4</v>
      </c>
      <c r="U6" t="n">
        <v>0.64</v>
      </c>
      <c r="V6" t="n">
        <v>0.72</v>
      </c>
      <c r="W6" t="n">
        <v>0.65</v>
      </c>
      <c r="X6" t="n">
        <v>0.12</v>
      </c>
      <c r="Y6" t="n">
        <v>2</v>
      </c>
      <c r="Z6" t="n">
        <v>10</v>
      </c>
      <c r="AA6" t="n">
        <v>18.08889096257822</v>
      </c>
      <c r="AB6" t="n">
        <v>24.75001864033283</v>
      </c>
      <c r="AC6" t="n">
        <v>22.38791159831856</v>
      </c>
      <c r="AD6" t="n">
        <v>18088.89096257822</v>
      </c>
      <c r="AE6" t="n">
        <v>24750.01864033283</v>
      </c>
      <c r="AF6" t="n">
        <v>4.07471421607199e-06</v>
      </c>
      <c r="AG6" t="n">
        <v>0.06010416666666666</v>
      </c>
      <c r="AH6" t="n">
        <v>22387.91159831856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17.4927</v>
      </c>
      <c r="E7" t="n">
        <v>5.72</v>
      </c>
      <c r="F7" t="n">
        <v>3.02</v>
      </c>
      <c r="G7" t="n">
        <v>30.25</v>
      </c>
      <c r="H7" t="n">
        <v>0.55</v>
      </c>
      <c r="I7" t="n">
        <v>6</v>
      </c>
      <c r="J7" t="n">
        <v>193.32</v>
      </c>
      <c r="K7" t="n">
        <v>53.44</v>
      </c>
      <c r="L7" t="n">
        <v>6</v>
      </c>
      <c r="M7" t="n">
        <v>4</v>
      </c>
      <c r="N7" t="n">
        <v>38.89</v>
      </c>
      <c r="O7" t="n">
        <v>24076.95</v>
      </c>
      <c r="P7" t="n">
        <v>36.56</v>
      </c>
      <c r="Q7" t="n">
        <v>209.56</v>
      </c>
      <c r="R7" t="n">
        <v>20.08</v>
      </c>
      <c r="S7" t="n">
        <v>13.38</v>
      </c>
      <c r="T7" t="n">
        <v>1734.91</v>
      </c>
      <c r="U7" t="n">
        <v>0.67</v>
      </c>
      <c r="V7" t="n">
        <v>0.73</v>
      </c>
      <c r="W7" t="n">
        <v>0.65</v>
      </c>
      <c r="X7" t="n">
        <v>0.1</v>
      </c>
      <c r="Y7" t="n">
        <v>2</v>
      </c>
      <c r="Z7" t="n">
        <v>10</v>
      </c>
      <c r="AA7" t="n">
        <v>17.5509965713873</v>
      </c>
      <c r="AB7" t="n">
        <v>24.01404780411078</v>
      </c>
      <c r="AC7" t="n">
        <v>21.72218078574556</v>
      </c>
      <c r="AD7" t="n">
        <v>17550.9965713873</v>
      </c>
      <c r="AE7" t="n">
        <v>24014.04780411078</v>
      </c>
      <c r="AF7" t="n">
        <v>4.115700168460462e-06</v>
      </c>
      <c r="AG7" t="n">
        <v>0.05958333333333333</v>
      </c>
      <c r="AH7" t="n">
        <v>21722.18078574556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17.6592</v>
      </c>
      <c r="E8" t="n">
        <v>5.66</v>
      </c>
      <c r="F8" t="n">
        <v>3.01</v>
      </c>
      <c r="G8" t="n">
        <v>36.1</v>
      </c>
      <c r="H8" t="n">
        <v>0.64</v>
      </c>
      <c r="I8" t="n">
        <v>5</v>
      </c>
      <c r="J8" t="n">
        <v>194.86</v>
      </c>
      <c r="K8" t="n">
        <v>53.44</v>
      </c>
      <c r="L8" t="n">
        <v>7</v>
      </c>
      <c r="M8" t="n">
        <v>3</v>
      </c>
      <c r="N8" t="n">
        <v>39.43</v>
      </c>
      <c r="O8" t="n">
        <v>24267.28</v>
      </c>
      <c r="P8" t="n">
        <v>35.59</v>
      </c>
      <c r="Q8" t="n">
        <v>209.54</v>
      </c>
      <c r="R8" t="n">
        <v>19.64</v>
      </c>
      <c r="S8" t="n">
        <v>13.38</v>
      </c>
      <c r="T8" t="n">
        <v>1521.96</v>
      </c>
      <c r="U8" t="n">
        <v>0.68</v>
      </c>
      <c r="V8" t="n">
        <v>0.73</v>
      </c>
      <c r="W8" t="n">
        <v>0.64</v>
      </c>
      <c r="X8" t="n">
        <v>0.08</v>
      </c>
      <c r="Y8" t="n">
        <v>2</v>
      </c>
      <c r="Z8" t="n">
        <v>10</v>
      </c>
      <c r="AA8" t="n">
        <v>17.08747649974869</v>
      </c>
      <c r="AB8" t="n">
        <v>23.37983919305931</v>
      </c>
      <c r="AC8" t="n">
        <v>21.14850015439957</v>
      </c>
      <c r="AD8" t="n">
        <v>17087.47649974869</v>
      </c>
      <c r="AE8" t="n">
        <v>23379.83919305931</v>
      </c>
      <c r="AF8" t="n">
        <v>4.154874457052197e-06</v>
      </c>
      <c r="AG8" t="n">
        <v>0.05895833333333333</v>
      </c>
      <c r="AH8" t="n">
        <v>21148.50015439957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17.858</v>
      </c>
      <c r="E9" t="n">
        <v>5.6</v>
      </c>
      <c r="F9" t="n">
        <v>2.98</v>
      </c>
      <c r="G9" t="n">
        <v>44.73</v>
      </c>
      <c r="H9" t="n">
        <v>0.72</v>
      </c>
      <c r="I9" t="n">
        <v>4</v>
      </c>
      <c r="J9" t="n">
        <v>196.41</v>
      </c>
      <c r="K9" t="n">
        <v>53.44</v>
      </c>
      <c r="L9" t="n">
        <v>8</v>
      </c>
      <c r="M9" t="n">
        <v>2</v>
      </c>
      <c r="N9" t="n">
        <v>39.98</v>
      </c>
      <c r="O9" t="n">
        <v>24458.36</v>
      </c>
      <c r="P9" t="n">
        <v>33.46</v>
      </c>
      <c r="Q9" t="n">
        <v>209.54</v>
      </c>
      <c r="R9" t="n">
        <v>18.75</v>
      </c>
      <c r="S9" t="n">
        <v>13.38</v>
      </c>
      <c r="T9" t="n">
        <v>1082.16</v>
      </c>
      <c r="U9" t="n">
        <v>0.71</v>
      </c>
      <c r="V9" t="n">
        <v>0.74</v>
      </c>
      <c r="W9" t="n">
        <v>0.64</v>
      </c>
      <c r="X9" t="n">
        <v>0.06</v>
      </c>
      <c r="Y9" t="n">
        <v>2</v>
      </c>
      <c r="Z9" t="n">
        <v>10</v>
      </c>
      <c r="AA9" t="n">
        <v>16.22393410060339</v>
      </c>
      <c r="AB9" t="n">
        <v>22.19830238579675</v>
      </c>
      <c r="AC9" t="n">
        <v>20.07972756169525</v>
      </c>
      <c r="AD9" t="n">
        <v>16223.9341006034</v>
      </c>
      <c r="AE9" t="n">
        <v>22198.30238579675</v>
      </c>
      <c r="AF9" t="n">
        <v>4.201648322349719e-06</v>
      </c>
      <c r="AG9" t="n">
        <v>0.05833333333333333</v>
      </c>
      <c r="AH9" t="n">
        <v>20079.72756169525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17.8598</v>
      </c>
      <c r="E10" t="n">
        <v>5.6</v>
      </c>
      <c r="F10" t="n">
        <v>2.98</v>
      </c>
      <c r="G10" t="n">
        <v>44.73</v>
      </c>
      <c r="H10" t="n">
        <v>0.8100000000000001</v>
      </c>
      <c r="I10" t="n">
        <v>4</v>
      </c>
      <c r="J10" t="n">
        <v>197.97</v>
      </c>
      <c r="K10" t="n">
        <v>53.44</v>
      </c>
      <c r="L10" t="n">
        <v>9</v>
      </c>
      <c r="M10" t="n">
        <v>2</v>
      </c>
      <c r="N10" t="n">
        <v>40.53</v>
      </c>
      <c r="O10" t="n">
        <v>24650.18</v>
      </c>
      <c r="P10" t="n">
        <v>33.09</v>
      </c>
      <c r="Q10" t="n">
        <v>209.54</v>
      </c>
      <c r="R10" t="n">
        <v>18.81</v>
      </c>
      <c r="S10" t="n">
        <v>13.38</v>
      </c>
      <c r="T10" t="n">
        <v>1108.99</v>
      </c>
      <c r="U10" t="n">
        <v>0.71</v>
      </c>
      <c r="V10" t="n">
        <v>0.74</v>
      </c>
      <c r="W10" t="n">
        <v>0.64</v>
      </c>
      <c r="X10" t="n">
        <v>0.06</v>
      </c>
      <c r="Y10" t="n">
        <v>2</v>
      </c>
      <c r="Z10" t="n">
        <v>10</v>
      </c>
      <c r="AA10" t="n">
        <v>16.10974032607201</v>
      </c>
      <c r="AB10" t="n">
        <v>22.04205742561574</v>
      </c>
      <c r="AC10" t="n">
        <v>19.93839440121882</v>
      </c>
      <c r="AD10" t="n">
        <v>16109.74032607201</v>
      </c>
      <c r="AE10" t="n">
        <v>22042.05742561574</v>
      </c>
      <c r="AF10" t="n">
        <v>4.202071828172332e-06</v>
      </c>
      <c r="AG10" t="n">
        <v>0.05833333333333333</v>
      </c>
      <c r="AH10" t="n">
        <v>19938.39440121882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17.8846</v>
      </c>
      <c r="E11" t="n">
        <v>5.59</v>
      </c>
      <c r="F11" t="n">
        <v>2.97</v>
      </c>
      <c r="G11" t="n">
        <v>44.61</v>
      </c>
      <c r="H11" t="n">
        <v>0.89</v>
      </c>
      <c r="I11" t="n">
        <v>4</v>
      </c>
      <c r="J11" t="n">
        <v>199.53</v>
      </c>
      <c r="K11" t="n">
        <v>53.44</v>
      </c>
      <c r="L11" t="n">
        <v>10</v>
      </c>
      <c r="M11" t="n">
        <v>0</v>
      </c>
      <c r="N11" t="n">
        <v>41.1</v>
      </c>
      <c r="O11" t="n">
        <v>24842.77</v>
      </c>
      <c r="P11" t="n">
        <v>31.74</v>
      </c>
      <c r="Q11" t="n">
        <v>209.54</v>
      </c>
      <c r="R11" t="n">
        <v>18.47</v>
      </c>
      <c r="S11" t="n">
        <v>13.38</v>
      </c>
      <c r="T11" t="n">
        <v>942.97</v>
      </c>
      <c r="U11" t="n">
        <v>0.72</v>
      </c>
      <c r="V11" t="n">
        <v>0.74</v>
      </c>
      <c r="W11" t="n">
        <v>0.64</v>
      </c>
      <c r="X11" t="n">
        <v>0.05</v>
      </c>
      <c r="Y11" t="n">
        <v>2</v>
      </c>
      <c r="Z11" t="n">
        <v>10</v>
      </c>
      <c r="AA11" t="n">
        <v>15.66466935817936</v>
      </c>
      <c r="AB11" t="n">
        <v>21.43309169222542</v>
      </c>
      <c r="AC11" t="n">
        <v>19.38754750271925</v>
      </c>
      <c r="AD11" t="n">
        <v>15664.66935817936</v>
      </c>
      <c r="AE11" t="n">
        <v>21433.09169222542</v>
      </c>
      <c r="AF11" t="n">
        <v>4.207906797283894e-06</v>
      </c>
      <c r="AG11" t="n">
        <v>0.05822916666666667</v>
      </c>
      <c r="AH11" t="n">
        <v>19387.54750271925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16.4361</v>
      </c>
      <c r="E2" t="n">
        <v>6.08</v>
      </c>
      <c r="F2" t="n">
        <v>3.4</v>
      </c>
      <c r="G2" t="n">
        <v>8.17</v>
      </c>
      <c r="H2" t="n">
        <v>0.15</v>
      </c>
      <c r="I2" t="n">
        <v>25</v>
      </c>
      <c r="J2" t="n">
        <v>116.05</v>
      </c>
      <c r="K2" t="n">
        <v>43.4</v>
      </c>
      <c r="L2" t="n">
        <v>1</v>
      </c>
      <c r="M2" t="n">
        <v>23</v>
      </c>
      <c r="N2" t="n">
        <v>16.65</v>
      </c>
      <c r="O2" t="n">
        <v>14546.17</v>
      </c>
      <c r="P2" t="n">
        <v>33.07</v>
      </c>
      <c r="Q2" t="n">
        <v>209.56</v>
      </c>
      <c r="R2" t="n">
        <v>31.83</v>
      </c>
      <c r="S2" t="n">
        <v>13.38</v>
      </c>
      <c r="T2" t="n">
        <v>7517.22</v>
      </c>
      <c r="U2" t="n">
        <v>0.42</v>
      </c>
      <c r="V2" t="n">
        <v>0.65</v>
      </c>
      <c r="W2" t="n">
        <v>0.68</v>
      </c>
      <c r="X2" t="n">
        <v>0.48</v>
      </c>
      <c r="Y2" t="n">
        <v>2</v>
      </c>
      <c r="Z2" t="n">
        <v>10</v>
      </c>
      <c r="AA2" t="n">
        <v>16.95258466340823</v>
      </c>
      <c r="AB2" t="n">
        <v>23.19527423157827</v>
      </c>
      <c r="AC2" t="n">
        <v>20.98154981379912</v>
      </c>
      <c r="AD2" t="n">
        <v>16952.58466340823</v>
      </c>
      <c r="AE2" t="n">
        <v>23195.27423157827</v>
      </c>
      <c r="AF2" t="n">
        <v>4.183613095737073e-06</v>
      </c>
      <c r="AG2" t="n">
        <v>0.06333333333333334</v>
      </c>
      <c r="AH2" t="n">
        <v>20981.54981379912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18.0914</v>
      </c>
      <c r="E3" t="n">
        <v>5.53</v>
      </c>
      <c r="F3" t="n">
        <v>3.16</v>
      </c>
      <c r="G3" t="n">
        <v>15.78</v>
      </c>
      <c r="H3" t="n">
        <v>0.3</v>
      </c>
      <c r="I3" t="n">
        <v>12</v>
      </c>
      <c r="J3" t="n">
        <v>117.34</v>
      </c>
      <c r="K3" t="n">
        <v>43.4</v>
      </c>
      <c r="L3" t="n">
        <v>2</v>
      </c>
      <c r="M3" t="n">
        <v>10</v>
      </c>
      <c r="N3" t="n">
        <v>16.94</v>
      </c>
      <c r="O3" t="n">
        <v>14705.49</v>
      </c>
      <c r="P3" t="n">
        <v>29.3</v>
      </c>
      <c r="Q3" t="n">
        <v>209.54</v>
      </c>
      <c r="R3" t="n">
        <v>24.06</v>
      </c>
      <c r="S3" t="n">
        <v>13.38</v>
      </c>
      <c r="T3" t="n">
        <v>3696.07</v>
      </c>
      <c r="U3" t="n">
        <v>0.5600000000000001</v>
      </c>
      <c r="V3" t="n">
        <v>0.7</v>
      </c>
      <c r="W3" t="n">
        <v>0.66</v>
      </c>
      <c r="X3" t="n">
        <v>0.23</v>
      </c>
      <c r="Y3" t="n">
        <v>2</v>
      </c>
      <c r="Z3" t="n">
        <v>10</v>
      </c>
      <c r="AA3" t="n">
        <v>14.14778897717653</v>
      </c>
      <c r="AB3" t="n">
        <v>19.35762903498566</v>
      </c>
      <c r="AC3" t="n">
        <v>17.51016408850435</v>
      </c>
      <c r="AD3" t="n">
        <v>14147.78897717653</v>
      </c>
      <c r="AE3" t="n">
        <v>19357.62903498566</v>
      </c>
      <c r="AF3" t="n">
        <v>4.604949955294606e-06</v>
      </c>
      <c r="AG3" t="n">
        <v>0.05760416666666667</v>
      </c>
      <c r="AH3" t="n">
        <v>17510.16408850435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18.7217</v>
      </c>
      <c r="E4" t="n">
        <v>5.34</v>
      </c>
      <c r="F4" t="n">
        <v>3.07</v>
      </c>
      <c r="G4" t="n">
        <v>23</v>
      </c>
      <c r="H4" t="n">
        <v>0.45</v>
      </c>
      <c r="I4" t="n">
        <v>8</v>
      </c>
      <c r="J4" t="n">
        <v>118.63</v>
      </c>
      <c r="K4" t="n">
        <v>43.4</v>
      </c>
      <c r="L4" t="n">
        <v>3</v>
      </c>
      <c r="M4" t="n">
        <v>6</v>
      </c>
      <c r="N4" t="n">
        <v>17.23</v>
      </c>
      <c r="O4" t="n">
        <v>14865.24</v>
      </c>
      <c r="P4" t="n">
        <v>26.68</v>
      </c>
      <c r="Q4" t="n">
        <v>209.54</v>
      </c>
      <c r="R4" t="n">
        <v>21.38</v>
      </c>
      <c r="S4" t="n">
        <v>13.38</v>
      </c>
      <c r="T4" t="n">
        <v>2376</v>
      </c>
      <c r="U4" t="n">
        <v>0.63</v>
      </c>
      <c r="V4" t="n">
        <v>0.72</v>
      </c>
      <c r="W4" t="n">
        <v>0.65</v>
      </c>
      <c r="X4" t="n">
        <v>0.14</v>
      </c>
      <c r="Y4" t="n">
        <v>2</v>
      </c>
      <c r="Z4" t="n">
        <v>10</v>
      </c>
      <c r="AA4" t="n">
        <v>12.86720365787543</v>
      </c>
      <c r="AB4" t="n">
        <v>17.60547570575493</v>
      </c>
      <c r="AC4" t="n">
        <v>15.92523381380887</v>
      </c>
      <c r="AD4" t="n">
        <v>12867.20365787543</v>
      </c>
      <c r="AE4" t="n">
        <v>17605.47570575493</v>
      </c>
      <c r="AF4" t="n">
        <v>4.765385297878496e-06</v>
      </c>
      <c r="AG4" t="n">
        <v>0.055625</v>
      </c>
      <c r="AH4" t="n">
        <v>15925.23381380887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19.0446</v>
      </c>
      <c r="E5" t="n">
        <v>5.25</v>
      </c>
      <c r="F5" t="n">
        <v>3.02</v>
      </c>
      <c r="G5" t="n">
        <v>30.23</v>
      </c>
      <c r="H5" t="n">
        <v>0.59</v>
      </c>
      <c r="I5" t="n">
        <v>6</v>
      </c>
      <c r="J5" t="n">
        <v>119.93</v>
      </c>
      <c r="K5" t="n">
        <v>43.4</v>
      </c>
      <c r="L5" t="n">
        <v>4</v>
      </c>
      <c r="M5" t="n">
        <v>4</v>
      </c>
      <c r="N5" t="n">
        <v>17.53</v>
      </c>
      <c r="O5" t="n">
        <v>15025.44</v>
      </c>
      <c r="P5" t="n">
        <v>24.66</v>
      </c>
      <c r="Q5" t="n">
        <v>209.54</v>
      </c>
      <c r="R5" t="n">
        <v>20.04</v>
      </c>
      <c r="S5" t="n">
        <v>13.38</v>
      </c>
      <c r="T5" t="n">
        <v>1713.67</v>
      </c>
      <c r="U5" t="n">
        <v>0.67</v>
      </c>
      <c r="V5" t="n">
        <v>0.73</v>
      </c>
      <c r="W5" t="n">
        <v>0.65</v>
      </c>
      <c r="X5" t="n">
        <v>0.1</v>
      </c>
      <c r="Y5" t="n">
        <v>2</v>
      </c>
      <c r="Z5" t="n">
        <v>10</v>
      </c>
      <c r="AA5" t="n">
        <v>12.04624539011838</v>
      </c>
      <c r="AB5" t="n">
        <v>16.48220438561627</v>
      </c>
      <c r="AC5" t="n">
        <v>14.90916593196419</v>
      </c>
      <c r="AD5" t="n">
        <v>12046.24539011838</v>
      </c>
      <c r="AE5" t="n">
        <v>16482.20438561627</v>
      </c>
      <c r="AF5" t="n">
        <v>4.847575639176828e-06</v>
      </c>
      <c r="AG5" t="n">
        <v>0.0546875</v>
      </c>
      <c r="AH5" t="n">
        <v>14909.16593196419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19.1612</v>
      </c>
      <c r="E6" t="n">
        <v>5.22</v>
      </c>
      <c r="F6" t="n">
        <v>3.02</v>
      </c>
      <c r="G6" t="n">
        <v>36.18</v>
      </c>
      <c r="H6" t="n">
        <v>0.73</v>
      </c>
      <c r="I6" t="n">
        <v>5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24.04</v>
      </c>
      <c r="Q6" t="n">
        <v>209.58</v>
      </c>
      <c r="R6" t="n">
        <v>19.79</v>
      </c>
      <c r="S6" t="n">
        <v>13.38</v>
      </c>
      <c r="T6" t="n">
        <v>1594.7</v>
      </c>
      <c r="U6" t="n">
        <v>0.68</v>
      </c>
      <c r="V6" t="n">
        <v>0.73</v>
      </c>
      <c r="W6" t="n">
        <v>0.65</v>
      </c>
      <c r="X6" t="n">
        <v>0.09</v>
      </c>
      <c r="Y6" t="n">
        <v>2</v>
      </c>
      <c r="Z6" t="n">
        <v>10</v>
      </c>
      <c r="AA6" t="n">
        <v>11.80684675986357</v>
      </c>
      <c r="AB6" t="n">
        <v>16.15464861818105</v>
      </c>
      <c r="AC6" t="n">
        <v>14.61287162724461</v>
      </c>
      <c r="AD6" t="n">
        <v>11806.84675986357</v>
      </c>
      <c r="AE6" t="n">
        <v>16154.64861818105</v>
      </c>
      <c r="AF6" t="n">
        <v>4.877254777595488e-06</v>
      </c>
      <c r="AG6" t="n">
        <v>0.054375</v>
      </c>
      <c r="AH6" t="n">
        <v>14612.87162724461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13.0114</v>
      </c>
      <c r="E2" t="n">
        <v>7.69</v>
      </c>
      <c r="F2" t="n">
        <v>3.69</v>
      </c>
      <c r="G2" t="n">
        <v>5.83</v>
      </c>
      <c r="H2" t="n">
        <v>0.09</v>
      </c>
      <c r="I2" t="n">
        <v>38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51.26</v>
      </c>
      <c r="Q2" t="n">
        <v>209.65</v>
      </c>
      <c r="R2" t="n">
        <v>40.81</v>
      </c>
      <c r="S2" t="n">
        <v>13.38</v>
      </c>
      <c r="T2" t="n">
        <v>11938.96</v>
      </c>
      <c r="U2" t="n">
        <v>0.33</v>
      </c>
      <c r="V2" t="n">
        <v>0.6</v>
      </c>
      <c r="W2" t="n">
        <v>0.7</v>
      </c>
      <c r="X2" t="n">
        <v>0.77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15.5635</v>
      </c>
      <c r="E3" t="n">
        <v>6.43</v>
      </c>
      <c r="F3" t="n">
        <v>3.25</v>
      </c>
      <c r="G3" t="n">
        <v>11.46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15</v>
      </c>
      <c r="N3" t="n">
        <v>39.95</v>
      </c>
      <c r="O3" t="n">
        <v>24447.22</v>
      </c>
      <c r="P3" t="n">
        <v>44.27</v>
      </c>
      <c r="Q3" t="n">
        <v>209.63</v>
      </c>
      <c r="R3" t="n">
        <v>26.96</v>
      </c>
      <c r="S3" t="n">
        <v>13.38</v>
      </c>
      <c r="T3" t="n">
        <v>5118.73</v>
      </c>
      <c r="U3" t="n">
        <v>0.5</v>
      </c>
      <c r="V3" t="n">
        <v>0.68</v>
      </c>
      <c r="W3" t="n">
        <v>0.67</v>
      </c>
      <c r="X3" t="n">
        <v>0.32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16.2682</v>
      </c>
      <c r="E4" t="n">
        <v>6.15</v>
      </c>
      <c r="F4" t="n">
        <v>3.16</v>
      </c>
      <c r="G4" t="n">
        <v>15.82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42.32</v>
      </c>
      <c r="Q4" t="n">
        <v>209.56</v>
      </c>
      <c r="R4" t="n">
        <v>24.52</v>
      </c>
      <c r="S4" t="n">
        <v>13.38</v>
      </c>
      <c r="T4" t="n">
        <v>3927.33</v>
      </c>
      <c r="U4" t="n">
        <v>0.55</v>
      </c>
      <c r="V4" t="n">
        <v>0.7</v>
      </c>
      <c r="W4" t="n">
        <v>0.66</v>
      </c>
      <c r="X4" t="n">
        <v>0.24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16.7965</v>
      </c>
      <c r="E5" t="n">
        <v>5.95</v>
      </c>
      <c r="F5" t="n">
        <v>3.09</v>
      </c>
      <c r="G5" t="n">
        <v>20.58</v>
      </c>
      <c r="H5" t="n">
        <v>0.36</v>
      </c>
      <c r="I5" t="n">
        <v>9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40.48</v>
      </c>
      <c r="Q5" t="n">
        <v>209.58</v>
      </c>
      <c r="R5" t="n">
        <v>22.01</v>
      </c>
      <c r="S5" t="n">
        <v>13.38</v>
      </c>
      <c r="T5" t="n">
        <v>2685.54</v>
      </c>
      <c r="U5" t="n">
        <v>0.61</v>
      </c>
      <c r="V5" t="n">
        <v>0.71</v>
      </c>
      <c r="W5" t="n">
        <v>0.65</v>
      </c>
      <c r="X5" t="n">
        <v>0.16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17.1396</v>
      </c>
      <c r="E6" t="n">
        <v>5.83</v>
      </c>
      <c r="F6" t="n">
        <v>3.05</v>
      </c>
      <c r="G6" t="n">
        <v>26.1</v>
      </c>
      <c r="H6" t="n">
        <v>0.44</v>
      </c>
      <c r="I6" t="n">
        <v>7</v>
      </c>
      <c r="J6" t="n">
        <v>201.01</v>
      </c>
      <c r="K6" t="n">
        <v>54.38</v>
      </c>
      <c r="L6" t="n">
        <v>5</v>
      </c>
      <c r="M6" t="n">
        <v>5</v>
      </c>
      <c r="N6" t="n">
        <v>41.63</v>
      </c>
      <c r="O6" t="n">
        <v>25024.84</v>
      </c>
      <c r="P6" t="n">
        <v>39.23</v>
      </c>
      <c r="Q6" t="n">
        <v>209.55</v>
      </c>
      <c r="R6" t="n">
        <v>20.81</v>
      </c>
      <c r="S6" t="n">
        <v>13.38</v>
      </c>
      <c r="T6" t="n">
        <v>2095.04</v>
      </c>
      <c r="U6" t="n">
        <v>0.64</v>
      </c>
      <c r="V6" t="n">
        <v>0.72</v>
      </c>
      <c r="W6" t="n">
        <v>0.65</v>
      </c>
      <c r="X6" t="n">
        <v>0.12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17.316</v>
      </c>
      <c r="E7" t="n">
        <v>5.78</v>
      </c>
      <c r="F7" t="n">
        <v>3.02</v>
      </c>
      <c r="G7" t="n">
        <v>30.25</v>
      </c>
      <c r="H7" t="n">
        <v>0.53</v>
      </c>
      <c r="I7" t="n">
        <v>6</v>
      </c>
      <c r="J7" t="n">
        <v>202.58</v>
      </c>
      <c r="K7" t="n">
        <v>54.38</v>
      </c>
      <c r="L7" t="n">
        <v>6</v>
      </c>
      <c r="M7" t="n">
        <v>4</v>
      </c>
      <c r="N7" t="n">
        <v>42.2</v>
      </c>
      <c r="O7" t="n">
        <v>25218.93</v>
      </c>
      <c r="P7" t="n">
        <v>38.09</v>
      </c>
      <c r="Q7" t="n">
        <v>209.56</v>
      </c>
      <c r="R7" t="n">
        <v>20.07</v>
      </c>
      <c r="S7" t="n">
        <v>13.38</v>
      </c>
      <c r="T7" t="n">
        <v>1731.29</v>
      </c>
      <c r="U7" t="n">
        <v>0.67</v>
      </c>
      <c r="V7" t="n">
        <v>0.73</v>
      </c>
      <c r="W7" t="n">
        <v>0.65</v>
      </c>
      <c r="X7" t="n">
        <v>0.1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17.4978</v>
      </c>
      <c r="E8" t="n">
        <v>5.72</v>
      </c>
      <c r="F8" t="n">
        <v>3</v>
      </c>
      <c r="G8" t="n">
        <v>36.05</v>
      </c>
      <c r="H8" t="n">
        <v>0.61</v>
      </c>
      <c r="I8" t="n">
        <v>5</v>
      </c>
      <c r="J8" t="n">
        <v>204.16</v>
      </c>
      <c r="K8" t="n">
        <v>54.38</v>
      </c>
      <c r="L8" t="n">
        <v>7</v>
      </c>
      <c r="M8" t="n">
        <v>3</v>
      </c>
      <c r="N8" t="n">
        <v>42.78</v>
      </c>
      <c r="O8" t="n">
        <v>25413.94</v>
      </c>
      <c r="P8" t="n">
        <v>36.86</v>
      </c>
      <c r="Q8" t="n">
        <v>209.54</v>
      </c>
      <c r="R8" t="n">
        <v>19.56</v>
      </c>
      <c r="S8" t="n">
        <v>13.38</v>
      </c>
      <c r="T8" t="n">
        <v>1481.94</v>
      </c>
      <c r="U8" t="n">
        <v>0.68</v>
      </c>
      <c r="V8" t="n">
        <v>0.73</v>
      </c>
      <c r="W8" t="n">
        <v>0.64</v>
      </c>
      <c r="X8" t="n">
        <v>0.08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17.5165</v>
      </c>
      <c r="E9" t="n">
        <v>5.71</v>
      </c>
      <c r="F9" t="n">
        <v>3</v>
      </c>
      <c r="G9" t="n">
        <v>35.97</v>
      </c>
      <c r="H9" t="n">
        <v>0.6899999999999999</v>
      </c>
      <c r="I9" t="n">
        <v>5</v>
      </c>
      <c r="J9" t="n">
        <v>205.75</v>
      </c>
      <c r="K9" t="n">
        <v>54.38</v>
      </c>
      <c r="L9" t="n">
        <v>8</v>
      </c>
      <c r="M9" t="n">
        <v>3</v>
      </c>
      <c r="N9" t="n">
        <v>43.37</v>
      </c>
      <c r="O9" t="n">
        <v>25609.61</v>
      </c>
      <c r="P9" t="n">
        <v>35.68</v>
      </c>
      <c r="Q9" t="n">
        <v>209.54</v>
      </c>
      <c r="R9" t="n">
        <v>19.32</v>
      </c>
      <c r="S9" t="n">
        <v>13.38</v>
      </c>
      <c r="T9" t="n">
        <v>1358.52</v>
      </c>
      <c r="U9" t="n">
        <v>0.6899999999999999</v>
      </c>
      <c r="V9" t="n">
        <v>0.73</v>
      </c>
      <c r="W9" t="n">
        <v>0.64</v>
      </c>
      <c r="X9" t="n">
        <v>0.07000000000000001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17.6748</v>
      </c>
      <c r="E10" t="n">
        <v>5.66</v>
      </c>
      <c r="F10" t="n">
        <v>2.99</v>
      </c>
      <c r="G10" t="n">
        <v>44.78</v>
      </c>
      <c r="H10" t="n">
        <v>0.77</v>
      </c>
      <c r="I10" t="n">
        <v>4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34.98</v>
      </c>
      <c r="Q10" t="n">
        <v>209.54</v>
      </c>
      <c r="R10" t="n">
        <v>18.93</v>
      </c>
      <c r="S10" t="n">
        <v>13.38</v>
      </c>
      <c r="T10" t="n">
        <v>1170.16</v>
      </c>
      <c r="U10" t="n">
        <v>0.71</v>
      </c>
      <c r="V10" t="n">
        <v>0.74</v>
      </c>
      <c r="W10" t="n">
        <v>0.64</v>
      </c>
      <c r="X10" t="n">
        <v>0.06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17.7061</v>
      </c>
      <c r="E11" t="n">
        <v>5.65</v>
      </c>
      <c r="F11" t="n">
        <v>2.98</v>
      </c>
      <c r="G11" t="n">
        <v>44.63</v>
      </c>
      <c r="H11" t="n">
        <v>0.85</v>
      </c>
      <c r="I11" t="n">
        <v>4</v>
      </c>
      <c r="J11" t="n">
        <v>208.94</v>
      </c>
      <c r="K11" t="n">
        <v>54.38</v>
      </c>
      <c r="L11" t="n">
        <v>10</v>
      </c>
      <c r="M11" t="n">
        <v>2</v>
      </c>
      <c r="N11" t="n">
        <v>44.56</v>
      </c>
      <c r="O11" t="n">
        <v>26003.41</v>
      </c>
      <c r="P11" t="n">
        <v>33.5</v>
      </c>
      <c r="Q11" t="n">
        <v>209.54</v>
      </c>
      <c r="R11" t="n">
        <v>18.61</v>
      </c>
      <c r="S11" t="n">
        <v>13.38</v>
      </c>
      <c r="T11" t="n">
        <v>1010.55</v>
      </c>
      <c r="U11" t="n">
        <v>0.72</v>
      </c>
      <c r="V11" t="n">
        <v>0.74</v>
      </c>
      <c r="W11" t="n">
        <v>0.64</v>
      </c>
      <c r="X11" t="n">
        <v>0.05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17.7069</v>
      </c>
      <c r="E12" t="n">
        <v>5.65</v>
      </c>
      <c r="F12" t="n">
        <v>2.98</v>
      </c>
      <c r="G12" t="n">
        <v>44.63</v>
      </c>
      <c r="H12" t="n">
        <v>0.93</v>
      </c>
      <c r="I12" t="n">
        <v>4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32.39</v>
      </c>
      <c r="Q12" t="n">
        <v>209.57</v>
      </c>
      <c r="R12" t="n">
        <v>18.46</v>
      </c>
      <c r="S12" t="n">
        <v>13.38</v>
      </c>
      <c r="T12" t="n">
        <v>938.14</v>
      </c>
      <c r="U12" t="n">
        <v>0.72</v>
      </c>
      <c r="V12" t="n">
        <v>0.74</v>
      </c>
      <c r="W12" t="n">
        <v>0.65</v>
      </c>
      <c r="X12" t="n">
        <v>0.05</v>
      </c>
      <c r="Y12" t="n">
        <v>2</v>
      </c>
      <c r="Z12" t="n">
        <v>10</v>
      </c>
    </row>
    <row r="13">
      <c r="A13" t="n">
        <v>0</v>
      </c>
      <c r="B13" t="n">
        <v>40</v>
      </c>
      <c r="C13" t="inlineStr">
        <is>
          <t xml:space="preserve">CONCLUIDO	</t>
        </is>
      </c>
      <c r="D13" t="n">
        <v>17.7743</v>
      </c>
      <c r="E13" t="n">
        <v>5.63</v>
      </c>
      <c r="F13" t="n">
        <v>3.31</v>
      </c>
      <c r="G13" t="n">
        <v>9.93</v>
      </c>
      <c r="H13" t="n">
        <v>0.2</v>
      </c>
      <c r="I13" t="n">
        <v>20</v>
      </c>
      <c r="J13" t="n">
        <v>89.87</v>
      </c>
      <c r="K13" t="n">
        <v>37.55</v>
      </c>
      <c r="L13" t="n">
        <v>1</v>
      </c>
      <c r="M13" t="n">
        <v>18</v>
      </c>
      <c r="N13" t="n">
        <v>11.32</v>
      </c>
      <c r="O13" t="n">
        <v>11317.98</v>
      </c>
      <c r="P13" t="n">
        <v>26.48</v>
      </c>
      <c r="Q13" t="n">
        <v>209.63</v>
      </c>
      <c r="R13" t="n">
        <v>29.01</v>
      </c>
      <c r="S13" t="n">
        <v>13.38</v>
      </c>
      <c r="T13" t="n">
        <v>6129.45</v>
      </c>
      <c r="U13" t="n">
        <v>0.46</v>
      </c>
      <c r="V13" t="n">
        <v>0.67</v>
      </c>
      <c r="W13" t="n">
        <v>0.67</v>
      </c>
      <c r="X13" t="n">
        <v>0.38</v>
      </c>
      <c r="Y13" t="n">
        <v>2</v>
      </c>
      <c r="Z13" t="n">
        <v>10</v>
      </c>
    </row>
    <row r="14">
      <c r="A14" t="n">
        <v>1</v>
      </c>
      <c r="B14" t="n">
        <v>40</v>
      </c>
      <c r="C14" t="inlineStr">
        <is>
          <t xml:space="preserve">CONCLUIDO	</t>
        </is>
      </c>
      <c r="D14" t="n">
        <v>19.0739</v>
      </c>
      <c r="E14" t="n">
        <v>5.24</v>
      </c>
      <c r="F14" t="n">
        <v>3.11</v>
      </c>
      <c r="G14" t="n">
        <v>18.68</v>
      </c>
      <c r="H14" t="n">
        <v>0.39</v>
      </c>
      <c r="I14" t="n">
        <v>10</v>
      </c>
      <c r="J14" t="n">
        <v>91.09999999999999</v>
      </c>
      <c r="K14" t="n">
        <v>37.55</v>
      </c>
      <c r="L14" t="n">
        <v>2</v>
      </c>
      <c r="M14" t="n">
        <v>8</v>
      </c>
      <c r="N14" t="n">
        <v>11.54</v>
      </c>
      <c r="O14" t="n">
        <v>11468.97</v>
      </c>
      <c r="P14" t="n">
        <v>22.75</v>
      </c>
      <c r="Q14" t="n">
        <v>209.55</v>
      </c>
      <c r="R14" t="n">
        <v>22.92</v>
      </c>
      <c r="S14" t="n">
        <v>13.38</v>
      </c>
      <c r="T14" t="n">
        <v>3137.68</v>
      </c>
      <c r="U14" t="n">
        <v>0.58</v>
      </c>
      <c r="V14" t="n">
        <v>0.71</v>
      </c>
      <c r="W14" t="n">
        <v>0.65</v>
      </c>
      <c r="X14" t="n">
        <v>0.19</v>
      </c>
      <c r="Y14" t="n">
        <v>2</v>
      </c>
      <c r="Z14" t="n">
        <v>10</v>
      </c>
    </row>
    <row r="15">
      <c r="A15" t="n">
        <v>2</v>
      </c>
      <c r="B15" t="n">
        <v>40</v>
      </c>
      <c r="C15" t="inlineStr">
        <is>
          <t xml:space="preserve">CONCLUIDO	</t>
        </is>
      </c>
      <c r="D15" t="n">
        <v>19.5302</v>
      </c>
      <c r="E15" t="n">
        <v>5.12</v>
      </c>
      <c r="F15" t="n">
        <v>3.05</v>
      </c>
      <c r="G15" t="n">
        <v>26.13</v>
      </c>
      <c r="H15" t="n">
        <v>0.57</v>
      </c>
      <c r="I15" t="n">
        <v>7</v>
      </c>
      <c r="J15" t="n">
        <v>92.31999999999999</v>
      </c>
      <c r="K15" t="n">
        <v>37.55</v>
      </c>
      <c r="L15" t="n">
        <v>3</v>
      </c>
      <c r="M15" t="n">
        <v>1</v>
      </c>
      <c r="N15" t="n">
        <v>11.77</v>
      </c>
      <c r="O15" t="n">
        <v>11620.34</v>
      </c>
      <c r="P15" t="n">
        <v>20.85</v>
      </c>
      <c r="Q15" t="n">
        <v>209.69</v>
      </c>
      <c r="R15" t="n">
        <v>20.7</v>
      </c>
      <c r="S15" t="n">
        <v>13.38</v>
      </c>
      <c r="T15" t="n">
        <v>2040.88</v>
      </c>
      <c r="U15" t="n">
        <v>0.65</v>
      </c>
      <c r="V15" t="n">
        <v>0.72</v>
      </c>
      <c r="W15" t="n">
        <v>0.65</v>
      </c>
      <c r="X15" t="n">
        <v>0.12</v>
      </c>
      <c r="Y15" t="n">
        <v>2</v>
      </c>
      <c r="Z15" t="n">
        <v>10</v>
      </c>
    </row>
    <row r="16">
      <c r="A16" t="n">
        <v>3</v>
      </c>
      <c r="B16" t="n">
        <v>40</v>
      </c>
      <c r="C16" t="inlineStr">
        <is>
          <t xml:space="preserve">CONCLUIDO	</t>
        </is>
      </c>
      <c r="D16" t="n">
        <v>19.5281</v>
      </c>
      <c r="E16" t="n">
        <v>5.12</v>
      </c>
      <c r="F16" t="n">
        <v>3.05</v>
      </c>
      <c r="G16" t="n">
        <v>26.13</v>
      </c>
      <c r="H16" t="n">
        <v>0.75</v>
      </c>
      <c r="I16" t="n">
        <v>7</v>
      </c>
      <c r="J16" t="n">
        <v>93.55</v>
      </c>
      <c r="K16" t="n">
        <v>37.55</v>
      </c>
      <c r="L16" t="n">
        <v>4</v>
      </c>
      <c r="M16" t="n">
        <v>0</v>
      </c>
      <c r="N16" t="n">
        <v>12</v>
      </c>
      <c r="O16" t="n">
        <v>11772.07</v>
      </c>
      <c r="P16" t="n">
        <v>21.03</v>
      </c>
      <c r="Q16" t="n">
        <v>209.69</v>
      </c>
      <c r="R16" t="n">
        <v>20.66</v>
      </c>
      <c r="S16" t="n">
        <v>13.38</v>
      </c>
      <c r="T16" t="n">
        <v>2020.26</v>
      </c>
      <c r="U16" t="n">
        <v>0.65</v>
      </c>
      <c r="V16" t="n">
        <v>0.72</v>
      </c>
      <c r="W16" t="n">
        <v>0.65</v>
      </c>
      <c r="X16" t="n">
        <v>0.12</v>
      </c>
      <c r="Y16" t="n">
        <v>2</v>
      </c>
      <c r="Z16" t="n">
        <v>10</v>
      </c>
    </row>
    <row r="17">
      <c r="A17" t="n">
        <v>0</v>
      </c>
      <c r="B17" t="n">
        <v>30</v>
      </c>
      <c r="C17" t="inlineStr">
        <is>
          <t xml:space="preserve">CONCLUIDO	</t>
        </is>
      </c>
      <c r="D17" t="n">
        <v>18.6316</v>
      </c>
      <c r="E17" t="n">
        <v>5.37</v>
      </c>
      <c r="F17" t="n">
        <v>3.26</v>
      </c>
      <c r="G17" t="n">
        <v>11.5</v>
      </c>
      <c r="H17" t="n">
        <v>0.24</v>
      </c>
      <c r="I17" t="n">
        <v>17</v>
      </c>
      <c r="J17" t="n">
        <v>71.52</v>
      </c>
      <c r="K17" t="n">
        <v>32.27</v>
      </c>
      <c r="L17" t="n">
        <v>1</v>
      </c>
      <c r="M17" t="n">
        <v>15</v>
      </c>
      <c r="N17" t="n">
        <v>8.25</v>
      </c>
      <c r="O17" t="n">
        <v>9054.6</v>
      </c>
      <c r="P17" t="n">
        <v>21.48</v>
      </c>
      <c r="Q17" t="n">
        <v>209.62</v>
      </c>
      <c r="R17" t="n">
        <v>27.37</v>
      </c>
      <c r="S17" t="n">
        <v>13.38</v>
      </c>
      <c r="T17" t="n">
        <v>5327.47</v>
      </c>
      <c r="U17" t="n">
        <v>0.49</v>
      </c>
      <c r="V17" t="n">
        <v>0.68</v>
      </c>
      <c r="W17" t="n">
        <v>0.67</v>
      </c>
      <c r="X17" t="n">
        <v>0.33</v>
      </c>
      <c r="Y17" t="n">
        <v>2</v>
      </c>
      <c r="Z17" t="n">
        <v>10</v>
      </c>
    </row>
    <row r="18">
      <c r="A18" t="n">
        <v>1</v>
      </c>
      <c r="B18" t="n">
        <v>30</v>
      </c>
      <c r="C18" t="inlineStr">
        <is>
          <t xml:space="preserve">CONCLUIDO	</t>
        </is>
      </c>
      <c r="D18" t="n">
        <v>19.6915</v>
      </c>
      <c r="E18" t="n">
        <v>5.08</v>
      </c>
      <c r="F18" t="n">
        <v>3.09</v>
      </c>
      <c r="G18" t="n">
        <v>20.63</v>
      </c>
      <c r="H18" t="n">
        <v>0.48</v>
      </c>
      <c r="I18" t="n">
        <v>9</v>
      </c>
      <c r="J18" t="n">
        <v>72.7</v>
      </c>
      <c r="K18" t="n">
        <v>32.27</v>
      </c>
      <c r="L18" t="n">
        <v>2</v>
      </c>
      <c r="M18" t="n">
        <v>1</v>
      </c>
      <c r="N18" t="n">
        <v>8.43</v>
      </c>
      <c r="O18" t="n">
        <v>9200.25</v>
      </c>
      <c r="P18" t="n">
        <v>18.18</v>
      </c>
      <c r="Q18" t="n">
        <v>209.64</v>
      </c>
      <c r="R18" t="n">
        <v>22.01</v>
      </c>
      <c r="S18" t="n">
        <v>13.38</v>
      </c>
      <c r="T18" t="n">
        <v>2685.44</v>
      </c>
      <c r="U18" t="n">
        <v>0.61</v>
      </c>
      <c r="V18" t="n">
        <v>0.71</v>
      </c>
      <c r="W18" t="n">
        <v>0.66</v>
      </c>
      <c r="X18" t="n">
        <v>0.17</v>
      </c>
      <c r="Y18" t="n">
        <v>2</v>
      </c>
      <c r="Z18" t="n">
        <v>10</v>
      </c>
    </row>
    <row r="19">
      <c r="A19" t="n">
        <v>2</v>
      </c>
      <c r="B19" t="n">
        <v>30</v>
      </c>
      <c r="C19" t="inlineStr">
        <is>
          <t xml:space="preserve">CONCLUIDO	</t>
        </is>
      </c>
      <c r="D19" t="n">
        <v>19.8511</v>
      </c>
      <c r="E19" t="n">
        <v>5.04</v>
      </c>
      <c r="F19" t="n">
        <v>3.07</v>
      </c>
      <c r="G19" t="n">
        <v>23.02</v>
      </c>
      <c r="H19" t="n">
        <v>0.71</v>
      </c>
      <c r="I19" t="n">
        <v>8</v>
      </c>
      <c r="J19" t="n">
        <v>73.88</v>
      </c>
      <c r="K19" t="n">
        <v>32.27</v>
      </c>
      <c r="L19" t="n">
        <v>3</v>
      </c>
      <c r="M19" t="n">
        <v>0</v>
      </c>
      <c r="N19" t="n">
        <v>8.609999999999999</v>
      </c>
      <c r="O19" t="n">
        <v>9346.23</v>
      </c>
      <c r="P19" t="n">
        <v>18.16</v>
      </c>
      <c r="Q19" t="n">
        <v>209.57</v>
      </c>
      <c r="R19" t="n">
        <v>21.26</v>
      </c>
      <c r="S19" t="n">
        <v>13.38</v>
      </c>
      <c r="T19" t="n">
        <v>2317.29</v>
      </c>
      <c r="U19" t="n">
        <v>0.63</v>
      </c>
      <c r="V19" t="n">
        <v>0.72</v>
      </c>
      <c r="W19" t="n">
        <v>0.66</v>
      </c>
      <c r="X19" t="n">
        <v>0.15</v>
      </c>
      <c r="Y19" t="n">
        <v>2</v>
      </c>
      <c r="Z19" t="n">
        <v>10</v>
      </c>
    </row>
    <row r="20">
      <c r="A20" t="n">
        <v>0</v>
      </c>
      <c r="B20" t="n">
        <v>15</v>
      </c>
      <c r="C20" t="inlineStr">
        <is>
          <t xml:space="preserve">CONCLUIDO	</t>
        </is>
      </c>
      <c r="D20" t="n">
        <v>19.6378</v>
      </c>
      <c r="E20" t="n">
        <v>5.09</v>
      </c>
      <c r="F20" t="n">
        <v>3.23</v>
      </c>
      <c r="G20" t="n">
        <v>12.91</v>
      </c>
      <c r="H20" t="n">
        <v>0.43</v>
      </c>
      <c r="I20" t="n">
        <v>15</v>
      </c>
      <c r="J20" t="n">
        <v>39.78</v>
      </c>
      <c r="K20" t="n">
        <v>19.54</v>
      </c>
      <c r="L20" t="n">
        <v>1</v>
      </c>
      <c r="M20" t="n">
        <v>0</v>
      </c>
      <c r="N20" t="n">
        <v>4.24</v>
      </c>
      <c r="O20" t="n">
        <v>5140</v>
      </c>
      <c r="P20" t="n">
        <v>12.74</v>
      </c>
      <c r="Q20" t="n">
        <v>209.6</v>
      </c>
      <c r="R20" t="n">
        <v>25.63</v>
      </c>
      <c r="S20" t="n">
        <v>13.38</v>
      </c>
      <c r="T20" t="n">
        <v>4467.79</v>
      </c>
      <c r="U20" t="n">
        <v>0.52</v>
      </c>
      <c r="V20" t="n">
        <v>0.68</v>
      </c>
      <c r="W20" t="n">
        <v>0.6899999999999999</v>
      </c>
      <c r="X20" t="n">
        <v>0.3</v>
      </c>
      <c r="Y20" t="n">
        <v>2</v>
      </c>
      <c r="Z20" t="n">
        <v>10</v>
      </c>
    </row>
    <row r="21">
      <c r="A21" t="n">
        <v>0</v>
      </c>
      <c r="B21" t="n">
        <v>70</v>
      </c>
      <c r="C21" t="inlineStr">
        <is>
          <t xml:space="preserve">CONCLUIDO	</t>
        </is>
      </c>
      <c r="D21" t="n">
        <v>15.0659</v>
      </c>
      <c r="E21" t="n">
        <v>6.64</v>
      </c>
      <c r="F21" t="n">
        <v>3.54</v>
      </c>
      <c r="G21" t="n">
        <v>7.08</v>
      </c>
      <c r="H21" t="n">
        <v>0.12</v>
      </c>
      <c r="I21" t="n">
        <v>30</v>
      </c>
      <c r="J21" t="n">
        <v>141.81</v>
      </c>
      <c r="K21" t="n">
        <v>47.83</v>
      </c>
      <c r="L21" t="n">
        <v>1</v>
      </c>
      <c r="M21" t="n">
        <v>28</v>
      </c>
      <c r="N21" t="n">
        <v>22.98</v>
      </c>
      <c r="O21" t="n">
        <v>17723.39</v>
      </c>
      <c r="P21" t="n">
        <v>39.75</v>
      </c>
      <c r="Q21" t="n">
        <v>209.54</v>
      </c>
      <c r="R21" t="n">
        <v>35.91</v>
      </c>
      <c r="S21" t="n">
        <v>13.38</v>
      </c>
      <c r="T21" t="n">
        <v>9530.73</v>
      </c>
      <c r="U21" t="n">
        <v>0.37</v>
      </c>
      <c r="V21" t="n">
        <v>0.62</v>
      </c>
      <c r="W21" t="n">
        <v>0.7</v>
      </c>
      <c r="X21" t="n">
        <v>0.62</v>
      </c>
      <c r="Y21" t="n">
        <v>2</v>
      </c>
      <c r="Z21" t="n">
        <v>10</v>
      </c>
    </row>
    <row r="22">
      <c r="A22" t="n">
        <v>1</v>
      </c>
      <c r="B22" t="n">
        <v>70</v>
      </c>
      <c r="C22" t="inlineStr">
        <is>
          <t xml:space="preserve">CONCLUIDO	</t>
        </is>
      </c>
      <c r="D22" t="n">
        <v>17.1903</v>
      </c>
      <c r="E22" t="n">
        <v>5.82</v>
      </c>
      <c r="F22" t="n">
        <v>3.18</v>
      </c>
      <c r="G22" t="n">
        <v>13.65</v>
      </c>
      <c r="H22" t="n">
        <v>0.25</v>
      </c>
      <c r="I22" t="n">
        <v>14</v>
      </c>
      <c r="J22" t="n">
        <v>143.17</v>
      </c>
      <c r="K22" t="n">
        <v>47.83</v>
      </c>
      <c r="L22" t="n">
        <v>2</v>
      </c>
      <c r="M22" t="n">
        <v>12</v>
      </c>
      <c r="N22" t="n">
        <v>23.34</v>
      </c>
      <c r="O22" t="n">
        <v>17891.86</v>
      </c>
      <c r="P22" t="n">
        <v>34.57</v>
      </c>
      <c r="Q22" t="n">
        <v>209.54</v>
      </c>
      <c r="R22" t="n">
        <v>25.19</v>
      </c>
      <c r="S22" t="n">
        <v>13.38</v>
      </c>
      <c r="T22" t="n">
        <v>4252.75</v>
      </c>
      <c r="U22" t="n">
        <v>0.53</v>
      </c>
      <c r="V22" t="n">
        <v>0.6899999999999999</v>
      </c>
      <c r="W22" t="n">
        <v>0.66</v>
      </c>
      <c r="X22" t="n">
        <v>0.26</v>
      </c>
      <c r="Y22" t="n">
        <v>2</v>
      </c>
      <c r="Z22" t="n">
        <v>10</v>
      </c>
    </row>
    <row r="23">
      <c r="A23" t="n">
        <v>2</v>
      </c>
      <c r="B23" t="n">
        <v>70</v>
      </c>
      <c r="C23" t="inlineStr">
        <is>
          <t xml:space="preserve">CONCLUIDO	</t>
        </is>
      </c>
      <c r="D23" t="n">
        <v>17.9542</v>
      </c>
      <c r="E23" t="n">
        <v>5.57</v>
      </c>
      <c r="F23" t="n">
        <v>3.08</v>
      </c>
      <c r="G23" t="n">
        <v>20.54</v>
      </c>
      <c r="H23" t="n">
        <v>0.37</v>
      </c>
      <c r="I23" t="n">
        <v>9</v>
      </c>
      <c r="J23" t="n">
        <v>144.54</v>
      </c>
      <c r="K23" t="n">
        <v>47.83</v>
      </c>
      <c r="L23" t="n">
        <v>3</v>
      </c>
      <c r="M23" t="n">
        <v>7</v>
      </c>
      <c r="N23" t="n">
        <v>23.71</v>
      </c>
      <c r="O23" t="n">
        <v>18060.85</v>
      </c>
      <c r="P23" t="n">
        <v>32.1</v>
      </c>
      <c r="Q23" t="n">
        <v>209.56</v>
      </c>
      <c r="R23" t="n">
        <v>21.91</v>
      </c>
      <c r="S23" t="n">
        <v>13.38</v>
      </c>
      <c r="T23" t="n">
        <v>2634.03</v>
      </c>
      <c r="U23" t="n">
        <v>0.61</v>
      </c>
      <c r="V23" t="n">
        <v>0.71</v>
      </c>
      <c r="W23" t="n">
        <v>0.65</v>
      </c>
      <c r="X23" t="n">
        <v>0.16</v>
      </c>
      <c r="Y23" t="n">
        <v>2</v>
      </c>
      <c r="Z23" t="n">
        <v>10</v>
      </c>
    </row>
    <row r="24">
      <c r="A24" t="n">
        <v>3</v>
      </c>
      <c r="B24" t="n">
        <v>70</v>
      </c>
      <c r="C24" t="inlineStr">
        <is>
          <t xml:space="preserve">CONCLUIDO	</t>
        </is>
      </c>
      <c r="D24" t="n">
        <v>18.2445</v>
      </c>
      <c r="E24" t="n">
        <v>5.48</v>
      </c>
      <c r="F24" t="n">
        <v>3.05</v>
      </c>
      <c r="G24" t="n">
        <v>26.15</v>
      </c>
      <c r="H24" t="n">
        <v>0.49</v>
      </c>
      <c r="I24" t="n">
        <v>7</v>
      </c>
      <c r="J24" t="n">
        <v>145.92</v>
      </c>
      <c r="K24" t="n">
        <v>47.83</v>
      </c>
      <c r="L24" t="n">
        <v>4</v>
      </c>
      <c r="M24" t="n">
        <v>5</v>
      </c>
      <c r="N24" t="n">
        <v>24.09</v>
      </c>
      <c r="O24" t="n">
        <v>18230.35</v>
      </c>
      <c r="P24" t="n">
        <v>30.82</v>
      </c>
      <c r="Q24" t="n">
        <v>209.54</v>
      </c>
      <c r="R24" t="n">
        <v>20.97</v>
      </c>
      <c r="S24" t="n">
        <v>13.38</v>
      </c>
      <c r="T24" t="n">
        <v>2174.61</v>
      </c>
      <c r="U24" t="n">
        <v>0.64</v>
      </c>
      <c r="V24" t="n">
        <v>0.72</v>
      </c>
      <c r="W24" t="n">
        <v>0.65</v>
      </c>
      <c r="X24" t="n">
        <v>0.13</v>
      </c>
      <c r="Y24" t="n">
        <v>2</v>
      </c>
      <c r="Z24" t="n">
        <v>10</v>
      </c>
    </row>
    <row r="25">
      <c r="A25" t="n">
        <v>4</v>
      </c>
      <c r="B25" t="n">
        <v>70</v>
      </c>
      <c r="C25" t="inlineStr">
        <is>
          <t xml:space="preserve">CONCLUIDO	</t>
        </is>
      </c>
      <c r="D25" t="n">
        <v>18.4426</v>
      </c>
      <c r="E25" t="n">
        <v>5.42</v>
      </c>
      <c r="F25" t="n">
        <v>3.02</v>
      </c>
      <c r="G25" t="n">
        <v>30.21</v>
      </c>
      <c r="H25" t="n">
        <v>0.6</v>
      </c>
      <c r="I25" t="n">
        <v>6</v>
      </c>
      <c r="J25" t="n">
        <v>147.3</v>
      </c>
      <c r="K25" t="n">
        <v>47.83</v>
      </c>
      <c r="L25" t="n">
        <v>5</v>
      </c>
      <c r="M25" t="n">
        <v>4</v>
      </c>
      <c r="N25" t="n">
        <v>24.47</v>
      </c>
      <c r="O25" t="n">
        <v>18400.38</v>
      </c>
      <c r="P25" t="n">
        <v>29.05</v>
      </c>
      <c r="Q25" t="n">
        <v>209.56</v>
      </c>
      <c r="R25" t="n">
        <v>20.04</v>
      </c>
      <c r="S25" t="n">
        <v>13.38</v>
      </c>
      <c r="T25" t="n">
        <v>1713.8</v>
      </c>
      <c r="U25" t="n">
        <v>0.67</v>
      </c>
      <c r="V25" t="n">
        <v>0.73</v>
      </c>
      <c r="W25" t="n">
        <v>0.65</v>
      </c>
      <c r="X25" t="n">
        <v>0.1</v>
      </c>
      <c r="Y25" t="n">
        <v>2</v>
      </c>
      <c r="Z25" t="n">
        <v>10</v>
      </c>
    </row>
    <row r="26">
      <c r="A26" t="n">
        <v>5</v>
      </c>
      <c r="B26" t="n">
        <v>70</v>
      </c>
      <c r="C26" t="inlineStr">
        <is>
          <t xml:space="preserve">CONCLUIDO	</t>
        </is>
      </c>
      <c r="D26" t="n">
        <v>18.6018</v>
      </c>
      <c r="E26" t="n">
        <v>5.38</v>
      </c>
      <c r="F26" t="n">
        <v>3</v>
      </c>
      <c r="G26" t="n">
        <v>36.04</v>
      </c>
      <c r="H26" t="n">
        <v>0.71</v>
      </c>
      <c r="I26" t="n">
        <v>5</v>
      </c>
      <c r="J26" t="n">
        <v>148.68</v>
      </c>
      <c r="K26" t="n">
        <v>47.83</v>
      </c>
      <c r="L26" t="n">
        <v>6</v>
      </c>
      <c r="M26" t="n">
        <v>2</v>
      </c>
      <c r="N26" t="n">
        <v>24.85</v>
      </c>
      <c r="O26" t="n">
        <v>18570.94</v>
      </c>
      <c r="P26" t="n">
        <v>27.03</v>
      </c>
      <c r="Q26" t="n">
        <v>209.54</v>
      </c>
      <c r="R26" t="n">
        <v>19.4</v>
      </c>
      <c r="S26" t="n">
        <v>13.38</v>
      </c>
      <c r="T26" t="n">
        <v>1399.57</v>
      </c>
      <c r="U26" t="n">
        <v>0.6899999999999999</v>
      </c>
      <c r="V26" t="n">
        <v>0.73</v>
      </c>
      <c r="W26" t="n">
        <v>0.65</v>
      </c>
      <c r="X26" t="n">
        <v>0.08</v>
      </c>
      <c r="Y26" t="n">
        <v>2</v>
      </c>
      <c r="Z26" t="n">
        <v>10</v>
      </c>
    </row>
    <row r="27">
      <c r="A27" t="n">
        <v>6</v>
      </c>
      <c r="B27" t="n">
        <v>70</v>
      </c>
      <c r="C27" t="inlineStr">
        <is>
          <t xml:space="preserve">CONCLUIDO	</t>
        </is>
      </c>
      <c r="D27" t="n">
        <v>18.7735</v>
      </c>
      <c r="E27" t="n">
        <v>5.33</v>
      </c>
      <c r="F27" t="n">
        <v>2.98</v>
      </c>
      <c r="G27" t="n">
        <v>44.74</v>
      </c>
      <c r="H27" t="n">
        <v>0.83</v>
      </c>
      <c r="I27" t="n">
        <v>4</v>
      </c>
      <c r="J27" t="n">
        <v>150.07</v>
      </c>
      <c r="K27" t="n">
        <v>47.83</v>
      </c>
      <c r="L27" t="n">
        <v>7</v>
      </c>
      <c r="M27" t="n">
        <v>0</v>
      </c>
      <c r="N27" t="n">
        <v>25.24</v>
      </c>
      <c r="O27" t="n">
        <v>18742.03</v>
      </c>
      <c r="P27" t="n">
        <v>26.25</v>
      </c>
      <c r="Q27" t="n">
        <v>209.54</v>
      </c>
      <c r="R27" t="n">
        <v>18.75</v>
      </c>
      <c r="S27" t="n">
        <v>13.38</v>
      </c>
      <c r="T27" t="n">
        <v>1078.7</v>
      </c>
      <c r="U27" t="n">
        <v>0.71</v>
      </c>
      <c r="V27" t="n">
        <v>0.74</v>
      </c>
      <c r="W27" t="n">
        <v>0.65</v>
      </c>
      <c r="X27" t="n">
        <v>0.06</v>
      </c>
      <c r="Y27" t="n">
        <v>2</v>
      </c>
      <c r="Z27" t="n">
        <v>10</v>
      </c>
    </row>
    <row r="28">
      <c r="A28" t="n">
        <v>0</v>
      </c>
      <c r="B28" t="n">
        <v>90</v>
      </c>
      <c r="C28" t="inlineStr">
        <is>
          <t xml:space="preserve">CONCLUIDO	</t>
        </is>
      </c>
      <c r="D28" t="n">
        <v>13.7384</v>
      </c>
      <c r="E28" t="n">
        <v>7.28</v>
      </c>
      <c r="F28" t="n">
        <v>3.61</v>
      </c>
      <c r="G28" t="n">
        <v>6.2</v>
      </c>
      <c r="H28" t="n">
        <v>0.1</v>
      </c>
      <c r="I28" t="n">
        <v>35</v>
      </c>
      <c r="J28" t="n">
        <v>176.73</v>
      </c>
      <c r="K28" t="n">
        <v>52.44</v>
      </c>
      <c r="L28" t="n">
        <v>1</v>
      </c>
      <c r="M28" t="n">
        <v>33</v>
      </c>
      <c r="N28" t="n">
        <v>33.29</v>
      </c>
      <c r="O28" t="n">
        <v>22031.19</v>
      </c>
      <c r="P28" t="n">
        <v>47.03</v>
      </c>
      <c r="Q28" t="n">
        <v>209.6</v>
      </c>
      <c r="R28" t="n">
        <v>38.18</v>
      </c>
      <c r="S28" t="n">
        <v>13.38</v>
      </c>
      <c r="T28" t="n">
        <v>10639.63</v>
      </c>
      <c r="U28" t="n">
        <v>0.35</v>
      </c>
      <c r="V28" t="n">
        <v>0.61</v>
      </c>
      <c r="W28" t="n">
        <v>0.7</v>
      </c>
      <c r="X28" t="n">
        <v>0.6899999999999999</v>
      </c>
      <c r="Y28" t="n">
        <v>2</v>
      </c>
      <c r="Z28" t="n">
        <v>10</v>
      </c>
    </row>
    <row r="29">
      <c r="A29" t="n">
        <v>1</v>
      </c>
      <c r="B29" t="n">
        <v>90</v>
      </c>
      <c r="C29" t="inlineStr">
        <is>
          <t xml:space="preserve">CONCLUIDO	</t>
        </is>
      </c>
      <c r="D29" t="n">
        <v>16.0858</v>
      </c>
      <c r="E29" t="n">
        <v>6.22</v>
      </c>
      <c r="F29" t="n">
        <v>3.23</v>
      </c>
      <c r="G29" t="n">
        <v>12.1</v>
      </c>
      <c r="H29" t="n">
        <v>0.2</v>
      </c>
      <c r="I29" t="n">
        <v>16</v>
      </c>
      <c r="J29" t="n">
        <v>178.21</v>
      </c>
      <c r="K29" t="n">
        <v>52.44</v>
      </c>
      <c r="L29" t="n">
        <v>2</v>
      </c>
      <c r="M29" t="n">
        <v>14</v>
      </c>
      <c r="N29" t="n">
        <v>33.77</v>
      </c>
      <c r="O29" t="n">
        <v>22213.89</v>
      </c>
      <c r="P29" t="n">
        <v>41.07</v>
      </c>
      <c r="Q29" t="n">
        <v>209.54</v>
      </c>
      <c r="R29" t="n">
        <v>26.46</v>
      </c>
      <c r="S29" t="n">
        <v>13.38</v>
      </c>
      <c r="T29" t="n">
        <v>4874.38</v>
      </c>
      <c r="U29" t="n">
        <v>0.51</v>
      </c>
      <c r="V29" t="n">
        <v>0.68</v>
      </c>
      <c r="W29" t="n">
        <v>0.66</v>
      </c>
      <c r="X29" t="n">
        <v>0.3</v>
      </c>
      <c r="Y29" t="n">
        <v>2</v>
      </c>
      <c r="Z29" t="n">
        <v>10</v>
      </c>
    </row>
    <row r="30">
      <c r="A30" t="n">
        <v>2</v>
      </c>
      <c r="B30" t="n">
        <v>90</v>
      </c>
      <c r="C30" t="inlineStr">
        <is>
          <t xml:space="preserve">CONCLUIDO	</t>
        </is>
      </c>
      <c r="D30" t="n">
        <v>16.8761</v>
      </c>
      <c r="E30" t="n">
        <v>5.93</v>
      </c>
      <c r="F30" t="n">
        <v>3.11</v>
      </c>
      <c r="G30" t="n">
        <v>16.98</v>
      </c>
      <c r="H30" t="n">
        <v>0.3</v>
      </c>
      <c r="I30" t="n">
        <v>11</v>
      </c>
      <c r="J30" t="n">
        <v>179.7</v>
      </c>
      <c r="K30" t="n">
        <v>52.44</v>
      </c>
      <c r="L30" t="n">
        <v>3</v>
      </c>
      <c r="M30" t="n">
        <v>9</v>
      </c>
      <c r="N30" t="n">
        <v>34.26</v>
      </c>
      <c r="O30" t="n">
        <v>22397.24</v>
      </c>
      <c r="P30" t="n">
        <v>38.81</v>
      </c>
      <c r="Q30" t="n">
        <v>209.56</v>
      </c>
      <c r="R30" t="n">
        <v>22.98</v>
      </c>
      <c r="S30" t="n">
        <v>13.38</v>
      </c>
      <c r="T30" t="n">
        <v>3162.81</v>
      </c>
      <c r="U30" t="n">
        <v>0.58</v>
      </c>
      <c r="V30" t="n">
        <v>0.71</v>
      </c>
      <c r="W30" t="n">
        <v>0.65</v>
      </c>
      <c r="X30" t="n">
        <v>0.19</v>
      </c>
      <c r="Y30" t="n">
        <v>2</v>
      </c>
      <c r="Z30" t="n">
        <v>10</v>
      </c>
    </row>
    <row r="31">
      <c r="A31" t="n">
        <v>3</v>
      </c>
      <c r="B31" t="n">
        <v>90</v>
      </c>
      <c r="C31" t="inlineStr">
        <is>
          <t xml:space="preserve">CONCLUIDO	</t>
        </is>
      </c>
      <c r="D31" t="n">
        <v>17.306</v>
      </c>
      <c r="E31" t="n">
        <v>5.78</v>
      </c>
      <c r="F31" t="n">
        <v>3.07</v>
      </c>
      <c r="G31" t="n">
        <v>23.05</v>
      </c>
      <c r="H31" t="n">
        <v>0.39</v>
      </c>
      <c r="I31" t="n">
        <v>8</v>
      </c>
      <c r="J31" t="n">
        <v>181.19</v>
      </c>
      <c r="K31" t="n">
        <v>52.44</v>
      </c>
      <c r="L31" t="n">
        <v>4</v>
      </c>
      <c r="M31" t="n">
        <v>6</v>
      </c>
      <c r="N31" t="n">
        <v>34.75</v>
      </c>
      <c r="O31" t="n">
        <v>22581.25</v>
      </c>
      <c r="P31" t="n">
        <v>37.35</v>
      </c>
      <c r="Q31" t="n">
        <v>209.58</v>
      </c>
      <c r="R31" t="n">
        <v>21.64</v>
      </c>
      <c r="S31" t="n">
        <v>13.38</v>
      </c>
      <c r="T31" t="n">
        <v>2505.16</v>
      </c>
      <c r="U31" t="n">
        <v>0.62</v>
      </c>
      <c r="V31" t="n">
        <v>0.72</v>
      </c>
      <c r="W31" t="n">
        <v>0.65</v>
      </c>
      <c r="X31" t="n">
        <v>0.15</v>
      </c>
      <c r="Y31" t="n">
        <v>2</v>
      </c>
      <c r="Z31" t="n">
        <v>10</v>
      </c>
    </row>
    <row r="32">
      <c r="A32" t="n">
        <v>4</v>
      </c>
      <c r="B32" t="n">
        <v>90</v>
      </c>
      <c r="C32" t="inlineStr">
        <is>
          <t xml:space="preserve">CONCLUIDO	</t>
        </is>
      </c>
      <c r="D32" t="n">
        <v>17.4876</v>
      </c>
      <c r="E32" t="n">
        <v>5.72</v>
      </c>
      <c r="F32" t="n">
        <v>3.05</v>
      </c>
      <c r="G32" t="n">
        <v>26.13</v>
      </c>
      <c r="H32" t="n">
        <v>0.49</v>
      </c>
      <c r="I32" t="n">
        <v>7</v>
      </c>
      <c r="J32" t="n">
        <v>182.69</v>
      </c>
      <c r="K32" t="n">
        <v>52.44</v>
      </c>
      <c r="L32" t="n">
        <v>5</v>
      </c>
      <c r="M32" t="n">
        <v>5</v>
      </c>
      <c r="N32" t="n">
        <v>35.25</v>
      </c>
      <c r="O32" t="n">
        <v>22766.06</v>
      </c>
      <c r="P32" t="n">
        <v>36.05</v>
      </c>
      <c r="Q32" t="n">
        <v>209.59</v>
      </c>
      <c r="R32" t="n">
        <v>20.99</v>
      </c>
      <c r="S32" t="n">
        <v>13.38</v>
      </c>
      <c r="T32" t="n">
        <v>2188.12</v>
      </c>
      <c r="U32" t="n">
        <v>0.64</v>
      </c>
      <c r="V32" t="n">
        <v>0.72</v>
      </c>
      <c r="W32" t="n">
        <v>0.65</v>
      </c>
      <c r="X32" t="n">
        <v>0.12</v>
      </c>
      <c r="Y32" t="n">
        <v>2</v>
      </c>
      <c r="Z32" t="n">
        <v>10</v>
      </c>
    </row>
    <row r="33">
      <c r="A33" t="n">
        <v>5</v>
      </c>
      <c r="B33" t="n">
        <v>90</v>
      </c>
      <c r="C33" t="inlineStr">
        <is>
          <t xml:space="preserve">CONCLUIDO	</t>
        </is>
      </c>
      <c r="D33" t="n">
        <v>17.6843</v>
      </c>
      <c r="E33" t="n">
        <v>5.65</v>
      </c>
      <c r="F33" t="n">
        <v>3.02</v>
      </c>
      <c r="G33" t="n">
        <v>30.21</v>
      </c>
      <c r="H33" t="n">
        <v>0.58</v>
      </c>
      <c r="I33" t="n">
        <v>6</v>
      </c>
      <c r="J33" t="n">
        <v>184.19</v>
      </c>
      <c r="K33" t="n">
        <v>52.44</v>
      </c>
      <c r="L33" t="n">
        <v>6</v>
      </c>
      <c r="M33" t="n">
        <v>4</v>
      </c>
      <c r="N33" t="n">
        <v>35.75</v>
      </c>
      <c r="O33" t="n">
        <v>22951.43</v>
      </c>
      <c r="P33" t="n">
        <v>34.81</v>
      </c>
      <c r="Q33" t="n">
        <v>209.54</v>
      </c>
      <c r="R33" t="n">
        <v>20.04</v>
      </c>
      <c r="S33" t="n">
        <v>13.38</v>
      </c>
      <c r="T33" t="n">
        <v>1717.74</v>
      </c>
      <c r="U33" t="n">
        <v>0.67</v>
      </c>
      <c r="V33" t="n">
        <v>0.73</v>
      </c>
      <c r="W33" t="n">
        <v>0.65</v>
      </c>
      <c r="X33" t="n">
        <v>0.1</v>
      </c>
      <c r="Y33" t="n">
        <v>2</v>
      </c>
      <c r="Z33" t="n">
        <v>10</v>
      </c>
    </row>
    <row r="34">
      <c r="A34" t="n">
        <v>6</v>
      </c>
      <c r="B34" t="n">
        <v>90</v>
      </c>
      <c r="C34" t="inlineStr">
        <is>
          <t xml:space="preserve">CONCLUIDO	</t>
        </is>
      </c>
      <c r="D34" t="n">
        <v>17.843</v>
      </c>
      <c r="E34" t="n">
        <v>5.6</v>
      </c>
      <c r="F34" t="n">
        <v>3.01</v>
      </c>
      <c r="G34" t="n">
        <v>36.07</v>
      </c>
      <c r="H34" t="n">
        <v>0.67</v>
      </c>
      <c r="I34" t="n">
        <v>5</v>
      </c>
      <c r="J34" t="n">
        <v>185.7</v>
      </c>
      <c r="K34" t="n">
        <v>52.44</v>
      </c>
      <c r="L34" t="n">
        <v>7</v>
      </c>
      <c r="M34" t="n">
        <v>3</v>
      </c>
      <c r="N34" t="n">
        <v>36.26</v>
      </c>
      <c r="O34" t="n">
        <v>23137.49</v>
      </c>
      <c r="P34" t="n">
        <v>33.66</v>
      </c>
      <c r="Q34" t="n">
        <v>209.54</v>
      </c>
      <c r="R34" t="n">
        <v>19.6</v>
      </c>
      <c r="S34" t="n">
        <v>13.38</v>
      </c>
      <c r="T34" t="n">
        <v>1499.54</v>
      </c>
      <c r="U34" t="n">
        <v>0.68</v>
      </c>
      <c r="V34" t="n">
        <v>0.73</v>
      </c>
      <c r="W34" t="n">
        <v>0.64</v>
      </c>
      <c r="X34" t="n">
        <v>0.08</v>
      </c>
      <c r="Y34" t="n">
        <v>2</v>
      </c>
      <c r="Z34" t="n">
        <v>10</v>
      </c>
    </row>
    <row r="35">
      <c r="A35" t="n">
        <v>7</v>
      </c>
      <c r="B35" t="n">
        <v>90</v>
      </c>
      <c r="C35" t="inlineStr">
        <is>
          <t xml:space="preserve">CONCLUIDO	</t>
        </is>
      </c>
      <c r="D35" t="n">
        <v>18.0243</v>
      </c>
      <c r="E35" t="n">
        <v>5.55</v>
      </c>
      <c r="F35" t="n">
        <v>2.99</v>
      </c>
      <c r="G35" t="n">
        <v>44.78</v>
      </c>
      <c r="H35" t="n">
        <v>0.76</v>
      </c>
      <c r="I35" t="n">
        <v>4</v>
      </c>
      <c r="J35" t="n">
        <v>187.22</v>
      </c>
      <c r="K35" t="n">
        <v>52.44</v>
      </c>
      <c r="L35" t="n">
        <v>8</v>
      </c>
      <c r="M35" t="n">
        <v>2</v>
      </c>
      <c r="N35" t="n">
        <v>36.78</v>
      </c>
      <c r="O35" t="n">
        <v>23324.24</v>
      </c>
      <c r="P35" t="n">
        <v>32.16</v>
      </c>
      <c r="Q35" t="n">
        <v>209.54</v>
      </c>
      <c r="R35" t="n">
        <v>18.87</v>
      </c>
      <c r="S35" t="n">
        <v>13.38</v>
      </c>
      <c r="T35" t="n">
        <v>1142.62</v>
      </c>
      <c r="U35" t="n">
        <v>0.71</v>
      </c>
      <c r="V35" t="n">
        <v>0.74</v>
      </c>
      <c r="W35" t="n">
        <v>0.64</v>
      </c>
      <c r="X35" t="n">
        <v>0.06</v>
      </c>
      <c r="Y35" t="n">
        <v>2</v>
      </c>
      <c r="Z35" t="n">
        <v>10</v>
      </c>
    </row>
    <row r="36">
      <c r="A36" t="n">
        <v>8</v>
      </c>
      <c r="B36" t="n">
        <v>90</v>
      </c>
      <c r="C36" t="inlineStr">
        <is>
          <t xml:space="preserve">CONCLUIDO	</t>
        </is>
      </c>
      <c r="D36" t="n">
        <v>18.0379</v>
      </c>
      <c r="E36" t="n">
        <v>5.54</v>
      </c>
      <c r="F36" t="n">
        <v>2.98</v>
      </c>
      <c r="G36" t="n">
        <v>44.72</v>
      </c>
      <c r="H36" t="n">
        <v>0.85</v>
      </c>
      <c r="I36" t="n">
        <v>4</v>
      </c>
      <c r="J36" t="n">
        <v>188.74</v>
      </c>
      <c r="K36" t="n">
        <v>52.44</v>
      </c>
      <c r="L36" t="n">
        <v>9</v>
      </c>
      <c r="M36" t="n">
        <v>1</v>
      </c>
      <c r="N36" t="n">
        <v>37.3</v>
      </c>
      <c r="O36" t="n">
        <v>23511.69</v>
      </c>
      <c r="P36" t="n">
        <v>31.27</v>
      </c>
      <c r="Q36" t="n">
        <v>209.54</v>
      </c>
      <c r="R36" t="n">
        <v>18.76</v>
      </c>
      <c r="S36" t="n">
        <v>13.38</v>
      </c>
      <c r="T36" t="n">
        <v>1084.66</v>
      </c>
      <c r="U36" t="n">
        <v>0.71</v>
      </c>
      <c r="V36" t="n">
        <v>0.74</v>
      </c>
      <c r="W36" t="n">
        <v>0.64</v>
      </c>
      <c r="X36" t="n">
        <v>0.06</v>
      </c>
      <c r="Y36" t="n">
        <v>2</v>
      </c>
      <c r="Z36" t="n">
        <v>10</v>
      </c>
    </row>
    <row r="37">
      <c r="A37" t="n">
        <v>9</v>
      </c>
      <c r="B37" t="n">
        <v>90</v>
      </c>
      <c r="C37" t="inlineStr">
        <is>
          <t xml:space="preserve">CONCLUIDO	</t>
        </is>
      </c>
      <c r="D37" t="n">
        <v>18.0334</v>
      </c>
      <c r="E37" t="n">
        <v>5.55</v>
      </c>
      <c r="F37" t="n">
        <v>2.98</v>
      </c>
      <c r="G37" t="n">
        <v>44.74</v>
      </c>
      <c r="H37" t="n">
        <v>0.93</v>
      </c>
      <c r="I37" t="n">
        <v>4</v>
      </c>
      <c r="J37" t="n">
        <v>190.26</v>
      </c>
      <c r="K37" t="n">
        <v>52.44</v>
      </c>
      <c r="L37" t="n">
        <v>10</v>
      </c>
      <c r="M37" t="n">
        <v>0</v>
      </c>
      <c r="N37" t="n">
        <v>37.82</v>
      </c>
      <c r="O37" t="n">
        <v>23699.85</v>
      </c>
      <c r="P37" t="n">
        <v>31.51</v>
      </c>
      <c r="Q37" t="n">
        <v>209.54</v>
      </c>
      <c r="R37" t="n">
        <v>18.77</v>
      </c>
      <c r="S37" t="n">
        <v>13.38</v>
      </c>
      <c r="T37" t="n">
        <v>1090.15</v>
      </c>
      <c r="U37" t="n">
        <v>0.71</v>
      </c>
      <c r="V37" t="n">
        <v>0.74</v>
      </c>
      <c r="W37" t="n">
        <v>0.64</v>
      </c>
      <c r="X37" t="n">
        <v>0.06</v>
      </c>
      <c r="Y37" t="n">
        <v>2</v>
      </c>
      <c r="Z37" t="n">
        <v>10</v>
      </c>
    </row>
    <row r="38">
      <c r="A38" t="n">
        <v>0</v>
      </c>
      <c r="B38" t="n">
        <v>10</v>
      </c>
      <c r="C38" t="inlineStr">
        <is>
          <t xml:space="preserve">CONCLUIDO	</t>
        </is>
      </c>
      <c r="D38" t="n">
        <v>19.0194</v>
      </c>
      <c r="E38" t="n">
        <v>5.26</v>
      </c>
      <c r="F38" t="n">
        <v>3.37</v>
      </c>
      <c r="G38" t="n">
        <v>9.18</v>
      </c>
      <c r="H38" t="n">
        <v>0.64</v>
      </c>
      <c r="I38" t="n">
        <v>22</v>
      </c>
      <c r="J38" t="n">
        <v>26.11</v>
      </c>
      <c r="K38" t="n">
        <v>12.1</v>
      </c>
      <c r="L38" t="n">
        <v>1</v>
      </c>
      <c r="M38" t="n">
        <v>0</v>
      </c>
      <c r="N38" t="n">
        <v>3.01</v>
      </c>
      <c r="O38" t="n">
        <v>3454.41</v>
      </c>
      <c r="P38" t="n">
        <v>9.779999999999999</v>
      </c>
      <c r="Q38" t="n">
        <v>209.89</v>
      </c>
      <c r="R38" t="n">
        <v>29.88</v>
      </c>
      <c r="S38" t="n">
        <v>13.38</v>
      </c>
      <c r="T38" t="n">
        <v>6556.18</v>
      </c>
      <c r="U38" t="n">
        <v>0.45</v>
      </c>
      <c r="V38" t="n">
        <v>0.65</v>
      </c>
      <c r="W38" t="n">
        <v>0.7</v>
      </c>
      <c r="X38" t="n">
        <v>0.44</v>
      </c>
      <c r="Y38" t="n">
        <v>2</v>
      </c>
      <c r="Z38" t="n">
        <v>10</v>
      </c>
    </row>
    <row r="39">
      <c r="A39" t="n">
        <v>0</v>
      </c>
      <c r="B39" t="n">
        <v>45</v>
      </c>
      <c r="C39" t="inlineStr">
        <is>
          <t xml:space="preserve">CONCLUIDO	</t>
        </is>
      </c>
      <c r="D39" t="n">
        <v>17.2761</v>
      </c>
      <c r="E39" t="n">
        <v>5.79</v>
      </c>
      <c r="F39" t="n">
        <v>3.35</v>
      </c>
      <c r="G39" t="n">
        <v>9.130000000000001</v>
      </c>
      <c r="H39" t="n">
        <v>0.18</v>
      </c>
      <c r="I39" t="n">
        <v>22</v>
      </c>
      <c r="J39" t="n">
        <v>98.70999999999999</v>
      </c>
      <c r="K39" t="n">
        <v>39.72</v>
      </c>
      <c r="L39" t="n">
        <v>1</v>
      </c>
      <c r="M39" t="n">
        <v>20</v>
      </c>
      <c r="N39" t="n">
        <v>12.99</v>
      </c>
      <c r="O39" t="n">
        <v>12407.75</v>
      </c>
      <c r="P39" t="n">
        <v>28.87</v>
      </c>
      <c r="Q39" t="n">
        <v>209.57</v>
      </c>
      <c r="R39" t="n">
        <v>30.21</v>
      </c>
      <c r="S39" t="n">
        <v>13.38</v>
      </c>
      <c r="T39" t="n">
        <v>6721.65</v>
      </c>
      <c r="U39" t="n">
        <v>0.44</v>
      </c>
      <c r="V39" t="n">
        <v>0.66</v>
      </c>
      <c r="W39" t="n">
        <v>0.67</v>
      </c>
      <c r="X39" t="n">
        <v>0.42</v>
      </c>
      <c r="Y39" t="n">
        <v>2</v>
      </c>
      <c r="Z39" t="n">
        <v>10</v>
      </c>
    </row>
    <row r="40">
      <c r="A40" t="n">
        <v>1</v>
      </c>
      <c r="B40" t="n">
        <v>45</v>
      </c>
      <c r="C40" t="inlineStr">
        <is>
          <t xml:space="preserve">CONCLUIDO	</t>
        </is>
      </c>
      <c r="D40" t="n">
        <v>18.8492</v>
      </c>
      <c r="E40" t="n">
        <v>5.31</v>
      </c>
      <c r="F40" t="n">
        <v>3.11</v>
      </c>
      <c r="G40" t="n">
        <v>18.67</v>
      </c>
      <c r="H40" t="n">
        <v>0.35</v>
      </c>
      <c r="I40" t="n">
        <v>10</v>
      </c>
      <c r="J40" t="n">
        <v>99.95</v>
      </c>
      <c r="K40" t="n">
        <v>39.72</v>
      </c>
      <c r="L40" t="n">
        <v>2</v>
      </c>
      <c r="M40" t="n">
        <v>8</v>
      </c>
      <c r="N40" t="n">
        <v>13.24</v>
      </c>
      <c r="O40" t="n">
        <v>12561.45</v>
      </c>
      <c r="P40" t="n">
        <v>24.87</v>
      </c>
      <c r="Q40" t="n">
        <v>209.56</v>
      </c>
      <c r="R40" t="n">
        <v>22.71</v>
      </c>
      <c r="S40" t="n">
        <v>13.38</v>
      </c>
      <c r="T40" t="n">
        <v>3031.92</v>
      </c>
      <c r="U40" t="n">
        <v>0.59</v>
      </c>
      <c r="V40" t="n">
        <v>0.71</v>
      </c>
      <c r="W40" t="n">
        <v>0.66</v>
      </c>
      <c r="X40" t="n">
        <v>0.19</v>
      </c>
      <c r="Y40" t="n">
        <v>2</v>
      </c>
      <c r="Z40" t="n">
        <v>10</v>
      </c>
    </row>
    <row r="41">
      <c r="A41" t="n">
        <v>2</v>
      </c>
      <c r="B41" t="n">
        <v>45</v>
      </c>
      <c r="C41" t="inlineStr">
        <is>
          <t xml:space="preserve">CONCLUIDO	</t>
        </is>
      </c>
      <c r="D41" t="n">
        <v>19.3185</v>
      </c>
      <c r="E41" t="n">
        <v>5.18</v>
      </c>
      <c r="F41" t="n">
        <v>3.04</v>
      </c>
      <c r="G41" t="n">
        <v>26.1</v>
      </c>
      <c r="H41" t="n">
        <v>0.52</v>
      </c>
      <c r="I41" t="n">
        <v>7</v>
      </c>
      <c r="J41" t="n">
        <v>101.2</v>
      </c>
      <c r="K41" t="n">
        <v>39.72</v>
      </c>
      <c r="L41" t="n">
        <v>3</v>
      </c>
      <c r="M41" t="n">
        <v>5</v>
      </c>
      <c r="N41" t="n">
        <v>13.49</v>
      </c>
      <c r="O41" t="n">
        <v>12715.54</v>
      </c>
      <c r="P41" t="n">
        <v>22.5</v>
      </c>
      <c r="Q41" t="n">
        <v>209.54</v>
      </c>
      <c r="R41" t="n">
        <v>20.69</v>
      </c>
      <c r="S41" t="n">
        <v>13.38</v>
      </c>
      <c r="T41" t="n">
        <v>2037.95</v>
      </c>
      <c r="U41" t="n">
        <v>0.65</v>
      </c>
      <c r="V41" t="n">
        <v>0.72</v>
      </c>
      <c r="W41" t="n">
        <v>0.65</v>
      </c>
      <c r="X41" t="n">
        <v>0.12</v>
      </c>
      <c r="Y41" t="n">
        <v>2</v>
      </c>
      <c r="Z41" t="n">
        <v>10</v>
      </c>
    </row>
    <row r="42">
      <c r="A42" t="n">
        <v>3</v>
      </c>
      <c r="B42" t="n">
        <v>45</v>
      </c>
      <c r="C42" t="inlineStr">
        <is>
          <t xml:space="preserve">CONCLUIDO	</t>
        </is>
      </c>
      <c r="D42" t="n">
        <v>19.4447</v>
      </c>
      <c r="E42" t="n">
        <v>5.14</v>
      </c>
      <c r="F42" t="n">
        <v>3.03</v>
      </c>
      <c r="G42" t="n">
        <v>30.31</v>
      </c>
      <c r="H42" t="n">
        <v>0.6899999999999999</v>
      </c>
      <c r="I42" t="n">
        <v>6</v>
      </c>
      <c r="J42" t="n">
        <v>102.45</v>
      </c>
      <c r="K42" t="n">
        <v>39.72</v>
      </c>
      <c r="L42" t="n">
        <v>4</v>
      </c>
      <c r="M42" t="n">
        <v>0</v>
      </c>
      <c r="N42" t="n">
        <v>13.74</v>
      </c>
      <c r="O42" t="n">
        <v>12870.03</v>
      </c>
      <c r="P42" t="n">
        <v>21.93</v>
      </c>
      <c r="Q42" t="n">
        <v>209.54</v>
      </c>
      <c r="R42" t="n">
        <v>20.23</v>
      </c>
      <c r="S42" t="n">
        <v>13.38</v>
      </c>
      <c r="T42" t="n">
        <v>1811.25</v>
      </c>
      <c r="U42" t="n">
        <v>0.66</v>
      </c>
      <c r="V42" t="n">
        <v>0.73</v>
      </c>
      <c r="W42" t="n">
        <v>0.65</v>
      </c>
      <c r="X42" t="n">
        <v>0.11</v>
      </c>
      <c r="Y42" t="n">
        <v>2</v>
      </c>
      <c r="Z42" t="n">
        <v>10</v>
      </c>
    </row>
    <row r="43">
      <c r="A43" t="n">
        <v>0</v>
      </c>
      <c r="B43" t="n">
        <v>60</v>
      </c>
      <c r="C43" t="inlineStr">
        <is>
          <t xml:space="preserve">CONCLUIDO	</t>
        </is>
      </c>
      <c r="D43" t="n">
        <v>15.937</v>
      </c>
      <c r="E43" t="n">
        <v>6.27</v>
      </c>
      <c r="F43" t="n">
        <v>3.45</v>
      </c>
      <c r="G43" t="n">
        <v>7.67</v>
      </c>
      <c r="H43" t="n">
        <v>0.14</v>
      </c>
      <c r="I43" t="n">
        <v>27</v>
      </c>
      <c r="J43" t="n">
        <v>124.63</v>
      </c>
      <c r="K43" t="n">
        <v>45</v>
      </c>
      <c r="L43" t="n">
        <v>1</v>
      </c>
      <c r="M43" t="n">
        <v>25</v>
      </c>
      <c r="N43" t="n">
        <v>18.64</v>
      </c>
      <c r="O43" t="n">
        <v>15605.44</v>
      </c>
      <c r="P43" t="n">
        <v>35.33</v>
      </c>
      <c r="Q43" t="n">
        <v>209.56</v>
      </c>
      <c r="R43" t="n">
        <v>33.51</v>
      </c>
      <c r="S43" t="n">
        <v>13.38</v>
      </c>
      <c r="T43" t="n">
        <v>8346.389999999999</v>
      </c>
      <c r="U43" t="n">
        <v>0.4</v>
      </c>
      <c r="V43" t="n">
        <v>0.64</v>
      </c>
      <c r="W43" t="n">
        <v>0.68</v>
      </c>
      <c r="X43" t="n">
        <v>0.53</v>
      </c>
      <c r="Y43" t="n">
        <v>2</v>
      </c>
      <c r="Z43" t="n">
        <v>10</v>
      </c>
    </row>
    <row r="44">
      <c r="A44" t="n">
        <v>1</v>
      </c>
      <c r="B44" t="n">
        <v>60</v>
      </c>
      <c r="C44" t="inlineStr">
        <is>
          <t xml:space="preserve">CONCLUIDO	</t>
        </is>
      </c>
      <c r="D44" t="n">
        <v>17.7427</v>
      </c>
      <c r="E44" t="n">
        <v>5.64</v>
      </c>
      <c r="F44" t="n">
        <v>3.17</v>
      </c>
      <c r="G44" t="n">
        <v>14.64</v>
      </c>
      <c r="H44" t="n">
        <v>0.28</v>
      </c>
      <c r="I44" t="n">
        <v>13</v>
      </c>
      <c r="J44" t="n">
        <v>125.95</v>
      </c>
      <c r="K44" t="n">
        <v>45</v>
      </c>
      <c r="L44" t="n">
        <v>2</v>
      </c>
      <c r="M44" t="n">
        <v>11</v>
      </c>
      <c r="N44" t="n">
        <v>18.95</v>
      </c>
      <c r="O44" t="n">
        <v>15767.7</v>
      </c>
      <c r="P44" t="n">
        <v>31.12</v>
      </c>
      <c r="Q44" t="n">
        <v>209.57</v>
      </c>
      <c r="R44" t="n">
        <v>24.66</v>
      </c>
      <c r="S44" t="n">
        <v>13.38</v>
      </c>
      <c r="T44" t="n">
        <v>3990.19</v>
      </c>
      <c r="U44" t="n">
        <v>0.54</v>
      </c>
      <c r="V44" t="n">
        <v>0.6899999999999999</v>
      </c>
      <c r="W44" t="n">
        <v>0.66</v>
      </c>
      <c r="X44" t="n">
        <v>0.25</v>
      </c>
      <c r="Y44" t="n">
        <v>2</v>
      </c>
      <c r="Z44" t="n">
        <v>10</v>
      </c>
    </row>
    <row r="45">
      <c r="A45" t="n">
        <v>2</v>
      </c>
      <c r="B45" t="n">
        <v>60</v>
      </c>
      <c r="C45" t="inlineStr">
        <is>
          <t xml:space="preserve">CONCLUIDO	</t>
        </is>
      </c>
      <c r="D45" t="n">
        <v>18.5109</v>
      </c>
      <c r="E45" t="n">
        <v>5.4</v>
      </c>
      <c r="F45" t="n">
        <v>3.07</v>
      </c>
      <c r="G45" t="n">
        <v>22.99</v>
      </c>
      <c r="H45" t="n">
        <v>0.42</v>
      </c>
      <c r="I45" t="n">
        <v>8</v>
      </c>
      <c r="J45" t="n">
        <v>127.27</v>
      </c>
      <c r="K45" t="n">
        <v>45</v>
      </c>
      <c r="L45" t="n">
        <v>3</v>
      </c>
      <c r="M45" t="n">
        <v>6</v>
      </c>
      <c r="N45" t="n">
        <v>19.27</v>
      </c>
      <c r="O45" t="n">
        <v>15930.42</v>
      </c>
      <c r="P45" t="n">
        <v>28.6</v>
      </c>
      <c r="Q45" t="n">
        <v>209.54</v>
      </c>
      <c r="R45" t="n">
        <v>21.4</v>
      </c>
      <c r="S45" t="n">
        <v>13.38</v>
      </c>
      <c r="T45" t="n">
        <v>2388.17</v>
      </c>
      <c r="U45" t="n">
        <v>0.62</v>
      </c>
      <c r="V45" t="n">
        <v>0.72</v>
      </c>
      <c r="W45" t="n">
        <v>0.65</v>
      </c>
      <c r="X45" t="n">
        <v>0.14</v>
      </c>
      <c r="Y45" t="n">
        <v>2</v>
      </c>
      <c r="Z45" t="n">
        <v>10</v>
      </c>
    </row>
    <row r="46">
      <c r="A46" t="n">
        <v>3</v>
      </c>
      <c r="B46" t="n">
        <v>60</v>
      </c>
      <c r="C46" t="inlineStr">
        <is>
          <t xml:space="preserve">CONCLUIDO	</t>
        </is>
      </c>
      <c r="D46" t="n">
        <v>18.8127</v>
      </c>
      <c r="E46" t="n">
        <v>5.32</v>
      </c>
      <c r="F46" t="n">
        <v>3.03</v>
      </c>
      <c r="G46" t="n">
        <v>30.3</v>
      </c>
      <c r="H46" t="n">
        <v>0.55</v>
      </c>
      <c r="I46" t="n">
        <v>6</v>
      </c>
      <c r="J46" t="n">
        <v>128.59</v>
      </c>
      <c r="K46" t="n">
        <v>45</v>
      </c>
      <c r="L46" t="n">
        <v>4</v>
      </c>
      <c r="M46" t="n">
        <v>4</v>
      </c>
      <c r="N46" t="n">
        <v>19.59</v>
      </c>
      <c r="O46" t="n">
        <v>16093.6</v>
      </c>
      <c r="P46" t="n">
        <v>26.68</v>
      </c>
      <c r="Q46" t="n">
        <v>209.54</v>
      </c>
      <c r="R46" t="n">
        <v>20.15</v>
      </c>
      <c r="S46" t="n">
        <v>13.38</v>
      </c>
      <c r="T46" t="n">
        <v>1769.67</v>
      </c>
      <c r="U46" t="n">
        <v>0.66</v>
      </c>
      <c r="V46" t="n">
        <v>0.73</v>
      </c>
      <c r="W46" t="n">
        <v>0.65</v>
      </c>
      <c r="X46" t="n">
        <v>0.11</v>
      </c>
      <c r="Y46" t="n">
        <v>2</v>
      </c>
      <c r="Z46" t="n">
        <v>10</v>
      </c>
    </row>
    <row r="47">
      <c r="A47" t="n">
        <v>4</v>
      </c>
      <c r="B47" t="n">
        <v>60</v>
      </c>
      <c r="C47" t="inlineStr">
        <is>
          <t xml:space="preserve">CONCLUIDO	</t>
        </is>
      </c>
      <c r="D47" t="n">
        <v>18.9994</v>
      </c>
      <c r="E47" t="n">
        <v>5.26</v>
      </c>
      <c r="F47" t="n">
        <v>3</v>
      </c>
      <c r="G47" t="n">
        <v>36.04</v>
      </c>
      <c r="H47" t="n">
        <v>0.68</v>
      </c>
      <c r="I47" t="n">
        <v>5</v>
      </c>
      <c r="J47" t="n">
        <v>129.92</v>
      </c>
      <c r="K47" t="n">
        <v>45</v>
      </c>
      <c r="L47" t="n">
        <v>5</v>
      </c>
      <c r="M47" t="n">
        <v>1</v>
      </c>
      <c r="N47" t="n">
        <v>19.92</v>
      </c>
      <c r="O47" t="n">
        <v>16257.24</v>
      </c>
      <c r="P47" t="n">
        <v>25.24</v>
      </c>
      <c r="Q47" t="n">
        <v>209.54</v>
      </c>
      <c r="R47" t="n">
        <v>19.36</v>
      </c>
      <c r="S47" t="n">
        <v>13.38</v>
      </c>
      <c r="T47" t="n">
        <v>1380.5</v>
      </c>
      <c r="U47" t="n">
        <v>0.6899999999999999</v>
      </c>
      <c r="V47" t="n">
        <v>0.73</v>
      </c>
      <c r="W47" t="n">
        <v>0.65</v>
      </c>
      <c r="X47" t="n">
        <v>0.08</v>
      </c>
      <c r="Y47" t="n">
        <v>2</v>
      </c>
      <c r="Z47" t="n">
        <v>10</v>
      </c>
    </row>
    <row r="48">
      <c r="A48" t="n">
        <v>5</v>
      </c>
      <c r="B48" t="n">
        <v>60</v>
      </c>
      <c r="C48" t="inlineStr">
        <is>
          <t xml:space="preserve">CONCLUIDO	</t>
        </is>
      </c>
      <c r="D48" t="n">
        <v>18.9873</v>
      </c>
      <c r="E48" t="n">
        <v>5.27</v>
      </c>
      <c r="F48" t="n">
        <v>3.01</v>
      </c>
      <c r="G48" t="n">
        <v>36.08</v>
      </c>
      <c r="H48" t="n">
        <v>0.8100000000000001</v>
      </c>
      <c r="I48" t="n">
        <v>5</v>
      </c>
      <c r="J48" t="n">
        <v>131.25</v>
      </c>
      <c r="K48" t="n">
        <v>45</v>
      </c>
      <c r="L48" t="n">
        <v>6</v>
      </c>
      <c r="M48" t="n">
        <v>0</v>
      </c>
      <c r="N48" t="n">
        <v>20.25</v>
      </c>
      <c r="O48" t="n">
        <v>16421.36</v>
      </c>
      <c r="P48" t="n">
        <v>25.56</v>
      </c>
      <c r="Q48" t="n">
        <v>209.54</v>
      </c>
      <c r="R48" t="n">
        <v>19.46</v>
      </c>
      <c r="S48" t="n">
        <v>13.38</v>
      </c>
      <c r="T48" t="n">
        <v>1430.57</v>
      </c>
      <c r="U48" t="n">
        <v>0.6899999999999999</v>
      </c>
      <c r="V48" t="n">
        <v>0.73</v>
      </c>
      <c r="W48" t="n">
        <v>0.65</v>
      </c>
      <c r="X48" t="n">
        <v>0.08</v>
      </c>
      <c r="Y48" t="n">
        <v>2</v>
      </c>
      <c r="Z48" t="n">
        <v>10</v>
      </c>
    </row>
    <row r="49">
      <c r="A49" t="n">
        <v>0</v>
      </c>
      <c r="B49" t="n">
        <v>80</v>
      </c>
      <c r="C49" t="inlineStr">
        <is>
          <t xml:space="preserve">CONCLUIDO	</t>
        </is>
      </c>
      <c r="D49" t="n">
        <v>14.4607</v>
      </c>
      <c r="E49" t="n">
        <v>6.92</v>
      </c>
      <c r="F49" t="n">
        <v>3.56</v>
      </c>
      <c r="G49" t="n">
        <v>6.67</v>
      </c>
      <c r="H49" t="n">
        <v>0.11</v>
      </c>
      <c r="I49" t="n">
        <v>32</v>
      </c>
      <c r="J49" t="n">
        <v>159.12</v>
      </c>
      <c r="K49" t="n">
        <v>50.28</v>
      </c>
      <c r="L49" t="n">
        <v>1</v>
      </c>
      <c r="M49" t="n">
        <v>30</v>
      </c>
      <c r="N49" t="n">
        <v>27.84</v>
      </c>
      <c r="O49" t="n">
        <v>19859.16</v>
      </c>
      <c r="P49" t="n">
        <v>43.15</v>
      </c>
      <c r="Q49" t="n">
        <v>209.58</v>
      </c>
      <c r="R49" t="n">
        <v>36.84</v>
      </c>
      <c r="S49" t="n">
        <v>13.38</v>
      </c>
      <c r="T49" t="n">
        <v>9983.370000000001</v>
      </c>
      <c r="U49" t="n">
        <v>0.36</v>
      </c>
      <c r="V49" t="n">
        <v>0.62</v>
      </c>
      <c r="W49" t="n">
        <v>0.6899999999999999</v>
      </c>
      <c r="X49" t="n">
        <v>0.63</v>
      </c>
      <c r="Y49" t="n">
        <v>2</v>
      </c>
      <c r="Z49" t="n">
        <v>10</v>
      </c>
    </row>
    <row r="50">
      <c r="A50" t="n">
        <v>1</v>
      </c>
      <c r="B50" t="n">
        <v>80</v>
      </c>
      <c r="C50" t="inlineStr">
        <is>
          <t xml:space="preserve">CONCLUIDO	</t>
        </is>
      </c>
      <c r="D50" t="n">
        <v>16.6113</v>
      </c>
      <c r="E50" t="n">
        <v>6.02</v>
      </c>
      <c r="F50" t="n">
        <v>3.21</v>
      </c>
      <c r="G50" t="n">
        <v>12.85</v>
      </c>
      <c r="H50" t="n">
        <v>0.22</v>
      </c>
      <c r="I50" t="n">
        <v>15</v>
      </c>
      <c r="J50" t="n">
        <v>160.54</v>
      </c>
      <c r="K50" t="n">
        <v>50.28</v>
      </c>
      <c r="L50" t="n">
        <v>2</v>
      </c>
      <c r="M50" t="n">
        <v>13</v>
      </c>
      <c r="N50" t="n">
        <v>28.26</v>
      </c>
      <c r="O50" t="n">
        <v>20034.4</v>
      </c>
      <c r="P50" t="n">
        <v>37.96</v>
      </c>
      <c r="Q50" t="n">
        <v>209.57</v>
      </c>
      <c r="R50" t="n">
        <v>25.89</v>
      </c>
      <c r="S50" t="n">
        <v>13.38</v>
      </c>
      <c r="T50" t="n">
        <v>4595.04</v>
      </c>
      <c r="U50" t="n">
        <v>0.52</v>
      </c>
      <c r="V50" t="n">
        <v>0.68</v>
      </c>
      <c r="W50" t="n">
        <v>0.66</v>
      </c>
      <c r="X50" t="n">
        <v>0.29</v>
      </c>
      <c r="Y50" t="n">
        <v>2</v>
      </c>
      <c r="Z50" t="n">
        <v>10</v>
      </c>
    </row>
    <row r="51">
      <c r="A51" t="n">
        <v>2</v>
      </c>
      <c r="B51" t="n">
        <v>80</v>
      </c>
      <c r="C51" t="inlineStr">
        <is>
          <t xml:space="preserve">CONCLUIDO	</t>
        </is>
      </c>
      <c r="D51" t="n">
        <v>17.4199</v>
      </c>
      <c r="E51" t="n">
        <v>5.74</v>
      </c>
      <c r="F51" t="n">
        <v>3.09</v>
      </c>
      <c r="G51" t="n">
        <v>18.56</v>
      </c>
      <c r="H51" t="n">
        <v>0.33</v>
      </c>
      <c r="I51" t="n">
        <v>10</v>
      </c>
      <c r="J51" t="n">
        <v>161.97</v>
      </c>
      <c r="K51" t="n">
        <v>50.28</v>
      </c>
      <c r="L51" t="n">
        <v>3</v>
      </c>
      <c r="M51" t="n">
        <v>8</v>
      </c>
      <c r="N51" t="n">
        <v>28.69</v>
      </c>
      <c r="O51" t="n">
        <v>20210.21</v>
      </c>
      <c r="P51" t="n">
        <v>35.58</v>
      </c>
      <c r="Q51" t="n">
        <v>209.6</v>
      </c>
      <c r="R51" t="n">
        <v>22.32</v>
      </c>
      <c r="S51" t="n">
        <v>13.38</v>
      </c>
      <c r="T51" t="n">
        <v>2835.66</v>
      </c>
      <c r="U51" t="n">
        <v>0.6</v>
      </c>
      <c r="V51" t="n">
        <v>0.71</v>
      </c>
      <c r="W51" t="n">
        <v>0.65</v>
      </c>
      <c r="X51" t="n">
        <v>0.17</v>
      </c>
      <c r="Y51" t="n">
        <v>2</v>
      </c>
      <c r="Z51" t="n">
        <v>10</v>
      </c>
    </row>
    <row r="52">
      <c r="A52" t="n">
        <v>3</v>
      </c>
      <c r="B52" t="n">
        <v>80</v>
      </c>
      <c r="C52" t="inlineStr">
        <is>
          <t xml:space="preserve">CONCLUIDO	</t>
        </is>
      </c>
      <c r="D52" t="n">
        <v>17.7122</v>
      </c>
      <c r="E52" t="n">
        <v>5.65</v>
      </c>
      <c r="F52" t="n">
        <v>3.06</v>
      </c>
      <c r="G52" t="n">
        <v>22.98</v>
      </c>
      <c r="H52" t="n">
        <v>0.43</v>
      </c>
      <c r="I52" t="n">
        <v>8</v>
      </c>
      <c r="J52" t="n">
        <v>163.4</v>
      </c>
      <c r="K52" t="n">
        <v>50.28</v>
      </c>
      <c r="L52" t="n">
        <v>4</v>
      </c>
      <c r="M52" t="n">
        <v>6</v>
      </c>
      <c r="N52" t="n">
        <v>29.12</v>
      </c>
      <c r="O52" t="n">
        <v>20386.62</v>
      </c>
      <c r="P52" t="n">
        <v>33.98</v>
      </c>
      <c r="Q52" t="n">
        <v>209.61</v>
      </c>
      <c r="R52" t="n">
        <v>21.43</v>
      </c>
      <c r="S52" t="n">
        <v>13.38</v>
      </c>
      <c r="T52" t="n">
        <v>2401.57</v>
      </c>
      <c r="U52" t="n">
        <v>0.62</v>
      </c>
      <c r="V52" t="n">
        <v>0.72</v>
      </c>
      <c r="W52" t="n">
        <v>0.65</v>
      </c>
      <c r="X52" t="n">
        <v>0.14</v>
      </c>
      <c r="Y52" t="n">
        <v>2</v>
      </c>
      <c r="Z52" t="n">
        <v>10</v>
      </c>
    </row>
    <row r="53">
      <c r="A53" t="n">
        <v>4</v>
      </c>
      <c r="B53" t="n">
        <v>80</v>
      </c>
      <c r="C53" t="inlineStr">
        <is>
          <t xml:space="preserve">CONCLUIDO	</t>
        </is>
      </c>
      <c r="D53" t="n">
        <v>18.0714</v>
      </c>
      <c r="E53" t="n">
        <v>5.53</v>
      </c>
      <c r="F53" t="n">
        <v>3.02</v>
      </c>
      <c r="G53" t="n">
        <v>30.16</v>
      </c>
      <c r="H53" t="n">
        <v>0.54</v>
      </c>
      <c r="I53" t="n">
        <v>6</v>
      </c>
      <c r="J53" t="n">
        <v>164.83</v>
      </c>
      <c r="K53" t="n">
        <v>50.28</v>
      </c>
      <c r="L53" t="n">
        <v>5</v>
      </c>
      <c r="M53" t="n">
        <v>4</v>
      </c>
      <c r="N53" t="n">
        <v>29.55</v>
      </c>
      <c r="O53" t="n">
        <v>20563.61</v>
      </c>
      <c r="P53" t="n">
        <v>32.46</v>
      </c>
      <c r="Q53" t="n">
        <v>209.54</v>
      </c>
      <c r="R53" t="n">
        <v>19.83</v>
      </c>
      <c r="S53" t="n">
        <v>13.38</v>
      </c>
      <c r="T53" t="n">
        <v>1611.61</v>
      </c>
      <c r="U53" t="n">
        <v>0.67</v>
      </c>
      <c r="V53" t="n">
        <v>0.73</v>
      </c>
      <c r="W53" t="n">
        <v>0.65</v>
      </c>
      <c r="X53" t="n">
        <v>0.09</v>
      </c>
      <c r="Y53" t="n">
        <v>2</v>
      </c>
      <c r="Z53" t="n">
        <v>10</v>
      </c>
    </row>
    <row r="54">
      <c r="A54" t="n">
        <v>5</v>
      </c>
      <c r="B54" t="n">
        <v>80</v>
      </c>
      <c r="C54" t="inlineStr">
        <is>
          <t xml:space="preserve">CONCLUIDO	</t>
        </is>
      </c>
      <c r="D54" t="n">
        <v>18.2122</v>
      </c>
      <c r="E54" t="n">
        <v>5.49</v>
      </c>
      <c r="F54" t="n">
        <v>3.01</v>
      </c>
      <c r="G54" t="n">
        <v>36.06</v>
      </c>
      <c r="H54" t="n">
        <v>0.64</v>
      </c>
      <c r="I54" t="n">
        <v>5</v>
      </c>
      <c r="J54" t="n">
        <v>166.27</v>
      </c>
      <c r="K54" t="n">
        <v>50.28</v>
      </c>
      <c r="L54" t="n">
        <v>6</v>
      </c>
      <c r="M54" t="n">
        <v>3</v>
      </c>
      <c r="N54" t="n">
        <v>29.99</v>
      </c>
      <c r="O54" t="n">
        <v>20741.2</v>
      </c>
      <c r="P54" t="n">
        <v>31.28</v>
      </c>
      <c r="Q54" t="n">
        <v>209.57</v>
      </c>
      <c r="R54" t="n">
        <v>19.53</v>
      </c>
      <c r="S54" t="n">
        <v>13.38</v>
      </c>
      <c r="T54" t="n">
        <v>1465.54</v>
      </c>
      <c r="U54" t="n">
        <v>0.68</v>
      </c>
      <c r="V54" t="n">
        <v>0.73</v>
      </c>
      <c r="W54" t="n">
        <v>0.64</v>
      </c>
      <c r="X54" t="n">
        <v>0.08</v>
      </c>
      <c r="Y54" t="n">
        <v>2</v>
      </c>
      <c r="Z54" t="n">
        <v>10</v>
      </c>
    </row>
    <row r="55">
      <c r="A55" t="n">
        <v>6</v>
      </c>
      <c r="B55" t="n">
        <v>80</v>
      </c>
      <c r="C55" t="inlineStr">
        <is>
          <t xml:space="preserve">CONCLUIDO	</t>
        </is>
      </c>
      <c r="D55" t="n">
        <v>18.3983</v>
      </c>
      <c r="E55" t="n">
        <v>5.44</v>
      </c>
      <c r="F55" t="n">
        <v>2.98</v>
      </c>
      <c r="G55" t="n">
        <v>44.73</v>
      </c>
      <c r="H55" t="n">
        <v>0.74</v>
      </c>
      <c r="I55" t="n">
        <v>4</v>
      </c>
      <c r="J55" t="n">
        <v>167.72</v>
      </c>
      <c r="K55" t="n">
        <v>50.28</v>
      </c>
      <c r="L55" t="n">
        <v>7</v>
      </c>
      <c r="M55" t="n">
        <v>2</v>
      </c>
      <c r="N55" t="n">
        <v>30.44</v>
      </c>
      <c r="O55" t="n">
        <v>20919.39</v>
      </c>
      <c r="P55" t="n">
        <v>29.08</v>
      </c>
      <c r="Q55" t="n">
        <v>209.54</v>
      </c>
      <c r="R55" t="n">
        <v>18.76</v>
      </c>
      <c r="S55" t="n">
        <v>13.38</v>
      </c>
      <c r="T55" t="n">
        <v>1086.8</v>
      </c>
      <c r="U55" t="n">
        <v>0.71</v>
      </c>
      <c r="V55" t="n">
        <v>0.74</v>
      </c>
      <c r="W55" t="n">
        <v>0.64</v>
      </c>
      <c r="X55" t="n">
        <v>0.06</v>
      </c>
      <c r="Y55" t="n">
        <v>2</v>
      </c>
      <c r="Z55" t="n">
        <v>10</v>
      </c>
    </row>
    <row r="56">
      <c r="A56" t="n">
        <v>7</v>
      </c>
      <c r="B56" t="n">
        <v>80</v>
      </c>
      <c r="C56" t="inlineStr">
        <is>
          <t xml:space="preserve">CONCLUIDO	</t>
        </is>
      </c>
      <c r="D56" t="n">
        <v>18.372</v>
      </c>
      <c r="E56" t="n">
        <v>5.44</v>
      </c>
      <c r="F56" t="n">
        <v>2.99</v>
      </c>
      <c r="G56" t="n">
        <v>44.85</v>
      </c>
      <c r="H56" t="n">
        <v>0.84</v>
      </c>
      <c r="I56" t="n">
        <v>4</v>
      </c>
      <c r="J56" t="n">
        <v>169.17</v>
      </c>
      <c r="K56" t="n">
        <v>50.28</v>
      </c>
      <c r="L56" t="n">
        <v>8</v>
      </c>
      <c r="M56" t="n">
        <v>0</v>
      </c>
      <c r="N56" t="n">
        <v>30.89</v>
      </c>
      <c r="O56" t="n">
        <v>21098.19</v>
      </c>
      <c r="P56" t="n">
        <v>29.41</v>
      </c>
      <c r="Q56" t="n">
        <v>209.54</v>
      </c>
      <c r="R56" t="n">
        <v>18.96</v>
      </c>
      <c r="S56" t="n">
        <v>13.38</v>
      </c>
      <c r="T56" t="n">
        <v>1184.99</v>
      </c>
      <c r="U56" t="n">
        <v>0.71</v>
      </c>
      <c r="V56" t="n">
        <v>0.74</v>
      </c>
      <c r="W56" t="n">
        <v>0.65</v>
      </c>
      <c r="X56" t="n">
        <v>0.07000000000000001</v>
      </c>
      <c r="Y56" t="n">
        <v>2</v>
      </c>
      <c r="Z56" t="n">
        <v>10</v>
      </c>
    </row>
    <row r="57">
      <c r="A57" t="n">
        <v>0</v>
      </c>
      <c r="B57" t="n">
        <v>35</v>
      </c>
      <c r="C57" t="inlineStr">
        <is>
          <t xml:space="preserve">CONCLUIDO	</t>
        </is>
      </c>
      <c r="D57" t="n">
        <v>18.18</v>
      </c>
      <c r="E57" t="n">
        <v>5.5</v>
      </c>
      <c r="F57" t="n">
        <v>3.28</v>
      </c>
      <c r="G57" t="n">
        <v>10.36</v>
      </c>
      <c r="H57" t="n">
        <v>0.22</v>
      </c>
      <c r="I57" t="n">
        <v>19</v>
      </c>
      <c r="J57" t="n">
        <v>80.84</v>
      </c>
      <c r="K57" t="n">
        <v>35.1</v>
      </c>
      <c r="L57" t="n">
        <v>1</v>
      </c>
      <c r="M57" t="n">
        <v>17</v>
      </c>
      <c r="N57" t="n">
        <v>9.74</v>
      </c>
      <c r="O57" t="n">
        <v>10204.21</v>
      </c>
      <c r="P57" t="n">
        <v>24.16</v>
      </c>
      <c r="Q57" t="n">
        <v>209.54</v>
      </c>
      <c r="R57" t="n">
        <v>28.01</v>
      </c>
      <c r="S57" t="n">
        <v>13.38</v>
      </c>
      <c r="T57" t="n">
        <v>5633.34</v>
      </c>
      <c r="U57" t="n">
        <v>0.48</v>
      </c>
      <c r="V57" t="n">
        <v>0.67</v>
      </c>
      <c r="W57" t="n">
        <v>0.67</v>
      </c>
      <c r="X57" t="n">
        <v>0.36</v>
      </c>
      <c r="Y57" t="n">
        <v>2</v>
      </c>
      <c r="Z57" t="n">
        <v>10</v>
      </c>
    </row>
    <row r="58">
      <c r="A58" t="n">
        <v>1</v>
      </c>
      <c r="B58" t="n">
        <v>35</v>
      </c>
      <c r="C58" t="inlineStr">
        <is>
          <t xml:space="preserve">CONCLUIDO	</t>
        </is>
      </c>
      <c r="D58" t="n">
        <v>19.4668</v>
      </c>
      <c r="E58" t="n">
        <v>5.14</v>
      </c>
      <c r="F58" t="n">
        <v>3.09</v>
      </c>
      <c r="G58" t="n">
        <v>20.6</v>
      </c>
      <c r="H58" t="n">
        <v>0.43</v>
      </c>
      <c r="I58" t="n">
        <v>9</v>
      </c>
      <c r="J58" t="n">
        <v>82.04000000000001</v>
      </c>
      <c r="K58" t="n">
        <v>35.1</v>
      </c>
      <c r="L58" t="n">
        <v>2</v>
      </c>
      <c r="M58" t="n">
        <v>6</v>
      </c>
      <c r="N58" t="n">
        <v>9.94</v>
      </c>
      <c r="O58" t="n">
        <v>10352.53</v>
      </c>
      <c r="P58" t="n">
        <v>20.27</v>
      </c>
      <c r="Q58" t="n">
        <v>209.61</v>
      </c>
      <c r="R58" t="n">
        <v>22.07</v>
      </c>
      <c r="S58" t="n">
        <v>13.38</v>
      </c>
      <c r="T58" t="n">
        <v>2716.96</v>
      </c>
      <c r="U58" t="n">
        <v>0.61</v>
      </c>
      <c r="V58" t="n">
        <v>0.71</v>
      </c>
      <c r="W58" t="n">
        <v>0.65</v>
      </c>
      <c r="X58" t="n">
        <v>0.17</v>
      </c>
      <c r="Y58" t="n">
        <v>2</v>
      </c>
      <c r="Z58" t="n">
        <v>10</v>
      </c>
    </row>
    <row r="59">
      <c r="A59" t="n">
        <v>2</v>
      </c>
      <c r="B59" t="n">
        <v>35</v>
      </c>
      <c r="C59" t="inlineStr">
        <is>
          <t xml:space="preserve">CONCLUIDO	</t>
        </is>
      </c>
      <c r="D59" t="n">
        <v>19.7954</v>
      </c>
      <c r="E59" t="n">
        <v>5.05</v>
      </c>
      <c r="F59" t="n">
        <v>3.04</v>
      </c>
      <c r="G59" t="n">
        <v>26.05</v>
      </c>
      <c r="H59" t="n">
        <v>0.63</v>
      </c>
      <c r="I59" t="n">
        <v>7</v>
      </c>
      <c r="J59" t="n">
        <v>83.25</v>
      </c>
      <c r="K59" t="n">
        <v>35.1</v>
      </c>
      <c r="L59" t="n">
        <v>3</v>
      </c>
      <c r="M59" t="n">
        <v>0</v>
      </c>
      <c r="N59" t="n">
        <v>10.15</v>
      </c>
      <c r="O59" t="n">
        <v>10501.19</v>
      </c>
      <c r="P59" t="n">
        <v>19.08</v>
      </c>
      <c r="Q59" t="n">
        <v>209.57</v>
      </c>
      <c r="R59" t="n">
        <v>20.37</v>
      </c>
      <c r="S59" t="n">
        <v>13.38</v>
      </c>
      <c r="T59" t="n">
        <v>1874.5</v>
      </c>
      <c r="U59" t="n">
        <v>0.66</v>
      </c>
      <c r="V59" t="n">
        <v>0.72</v>
      </c>
      <c r="W59" t="n">
        <v>0.65</v>
      </c>
      <c r="X59" t="n">
        <v>0.12</v>
      </c>
      <c r="Y59" t="n">
        <v>2</v>
      </c>
      <c r="Z59" t="n">
        <v>10</v>
      </c>
    </row>
    <row r="60">
      <c r="A60" t="n">
        <v>0</v>
      </c>
      <c r="B60" t="n">
        <v>50</v>
      </c>
      <c r="C60" t="inlineStr">
        <is>
          <t xml:space="preserve">CONCLUIDO	</t>
        </is>
      </c>
      <c r="D60" t="n">
        <v>16.7286</v>
      </c>
      <c r="E60" t="n">
        <v>5.98</v>
      </c>
      <c r="F60" t="n">
        <v>3.41</v>
      </c>
      <c r="G60" t="n">
        <v>8.52</v>
      </c>
      <c r="H60" t="n">
        <v>0.16</v>
      </c>
      <c r="I60" t="n">
        <v>24</v>
      </c>
      <c r="J60" t="n">
        <v>107.41</v>
      </c>
      <c r="K60" t="n">
        <v>41.65</v>
      </c>
      <c r="L60" t="n">
        <v>1</v>
      </c>
      <c r="M60" t="n">
        <v>22</v>
      </c>
      <c r="N60" t="n">
        <v>14.77</v>
      </c>
      <c r="O60" t="n">
        <v>13481.73</v>
      </c>
      <c r="P60" t="n">
        <v>31.3</v>
      </c>
      <c r="Q60" t="n">
        <v>209.57</v>
      </c>
      <c r="R60" t="n">
        <v>31.88</v>
      </c>
      <c r="S60" t="n">
        <v>13.38</v>
      </c>
      <c r="T60" t="n">
        <v>7544.87</v>
      </c>
      <c r="U60" t="n">
        <v>0.42</v>
      </c>
      <c r="V60" t="n">
        <v>0.65</v>
      </c>
      <c r="W60" t="n">
        <v>0.68</v>
      </c>
      <c r="X60" t="n">
        <v>0.48</v>
      </c>
      <c r="Y60" t="n">
        <v>2</v>
      </c>
      <c r="Z60" t="n">
        <v>10</v>
      </c>
    </row>
    <row r="61">
      <c r="A61" t="n">
        <v>1</v>
      </c>
      <c r="B61" t="n">
        <v>50</v>
      </c>
      <c r="C61" t="inlineStr">
        <is>
          <t xml:space="preserve">CONCLUIDO	</t>
        </is>
      </c>
      <c r="D61" t="n">
        <v>18.5338</v>
      </c>
      <c r="E61" t="n">
        <v>5.4</v>
      </c>
      <c r="F61" t="n">
        <v>3.12</v>
      </c>
      <c r="G61" t="n">
        <v>16.99</v>
      </c>
      <c r="H61" t="n">
        <v>0.32</v>
      </c>
      <c r="I61" t="n">
        <v>11</v>
      </c>
      <c r="J61" t="n">
        <v>108.68</v>
      </c>
      <c r="K61" t="n">
        <v>41.65</v>
      </c>
      <c r="L61" t="n">
        <v>2</v>
      </c>
      <c r="M61" t="n">
        <v>9</v>
      </c>
      <c r="N61" t="n">
        <v>15.03</v>
      </c>
      <c r="O61" t="n">
        <v>13638.32</v>
      </c>
      <c r="P61" t="n">
        <v>26.91</v>
      </c>
      <c r="Q61" t="n">
        <v>209.56</v>
      </c>
      <c r="R61" t="n">
        <v>22.92</v>
      </c>
      <c r="S61" t="n">
        <v>13.38</v>
      </c>
      <c r="T61" t="n">
        <v>3132.11</v>
      </c>
      <c r="U61" t="n">
        <v>0.58</v>
      </c>
      <c r="V61" t="n">
        <v>0.71</v>
      </c>
      <c r="W61" t="n">
        <v>0.65</v>
      </c>
      <c r="X61" t="n">
        <v>0.19</v>
      </c>
      <c r="Y61" t="n">
        <v>2</v>
      </c>
      <c r="Z61" t="n">
        <v>10</v>
      </c>
    </row>
    <row r="62">
      <c r="A62" t="n">
        <v>2</v>
      </c>
      <c r="B62" t="n">
        <v>50</v>
      </c>
      <c r="C62" t="inlineStr">
        <is>
          <t xml:space="preserve">CONCLUIDO	</t>
        </is>
      </c>
      <c r="D62" t="n">
        <v>19.1103</v>
      </c>
      <c r="E62" t="n">
        <v>5.23</v>
      </c>
      <c r="F62" t="n">
        <v>3.04</v>
      </c>
      <c r="G62" t="n">
        <v>26.07</v>
      </c>
      <c r="H62" t="n">
        <v>0.48</v>
      </c>
      <c r="I62" t="n">
        <v>7</v>
      </c>
      <c r="J62" t="n">
        <v>109.96</v>
      </c>
      <c r="K62" t="n">
        <v>41.65</v>
      </c>
      <c r="L62" t="n">
        <v>3</v>
      </c>
      <c r="M62" t="n">
        <v>5</v>
      </c>
      <c r="N62" t="n">
        <v>15.31</v>
      </c>
      <c r="O62" t="n">
        <v>13795.21</v>
      </c>
      <c r="P62" t="n">
        <v>24.48</v>
      </c>
      <c r="Q62" t="n">
        <v>209.54</v>
      </c>
      <c r="R62" t="n">
        <v>20.68</v>
      </c>
      <c r="S62" t="n">
        <v>13.38</v>
      </c>
      <c r="T62" t="n">
        <v>2031.79</v>
      </c>
      <c r="U62" t="n">
        <v>0.65</v>
      </c>
      <c r="V62" t="n">
        <v>0.72</v>
      </c>
      <c r="W62" t="n">
        <v>0.65</v>
      </c>
      <c r="X62" t="n">
        <v>0.12</v>
      </c>
      <c r="Y62" t="n">
        <v>2</v>
      </c>
      <c r="Z62" t="n">
        <v>10</v>
      </c>
    </row>
    <row r="63">
      <c r="A63" t="n">
        <v>3</v>
      </c>
      <c r="B63" t="n">
        <v>50</v>
      </c>
      <c r="C63" t="inlineStr">
        <is>
          <t xml:space="preserve">CONCLUIDO	</t>
        </is>
      </c>
      <c r="D63" t="n">
        <v>19.2503</v>
      </c>
      <c r="E63" t="n">
        <v>5.19</v>
      </c>
      <c r="F63" t="n">
        <v>3.03</v>
      </c>
      <c r="G63" t="n">
        <v>30.25</v>
      </c>
      <c r="H63" t="n">
        <v>0.63</v>
      </c>
      <c r="I63" t="n">
        <v>6</v>
      </c>
      <c r="J63" t="n">
        <v>111.23</v>
      </c>
      <c r="K63" t="n">
        <v>41.65</v>
      </c>
      <c r="L63" t="n">
        <v>4</v>
      </c>
      <c r="M63" t="n">
        <v>1</v>
      </c>
      <c r="N63" t="n">
        <v>15.58</v>
      </c>
      <c r="O63" t="n">
        <v>13952.52</v>
      </c>
      <c r="P63" t="n">
        <v>22.85</v>
      </c>
      <c r="Q63" t="n">
        <v>209.54</v>
      </c>
      <c r="R63" t="n">
        <v>19.97</v>
      </c>
      <c r="S63" t="n">
        <v>13.38</v>
      </c>
      <c r="T63" t="n">
        <v>1682.92</v>
      </c>
      <c r="U63" t="n">
        <v>0.67</v>
      </c>
      <c r="V63" t="n">
        <v>0.73</v>
      </c>
      <c r="W63" t="n">
        <v>0.65</v>
      </c>
      <c r="X63" t="n">
        <v>0.1</v>
      </c>
      <c r="Y63" t="n">
        <v>2</v>
      </c>
      <c r="Z63" t="n">
        <v>10</v>
      </c>
    </row>
    <row r="64">
      <c r="A64" t="n">
        <v>4</v>
      </c>
      <c r="B64" t="n">
        <v>50</v>
      </c>
      <c r="C64" t="inlineStr">
        <is>
          <t xml:space="preserve">CONCLUIDO	</t>
        </is>
      </c>
      <c r="D64" t="n">
        <v>19.2555</v>
      </c>
      <c r="E64" t="n">
        <v>5.19</v>
      </c>
      <c r="F64" t="n">
        <v>3.02</v>
      </c>
      <c r="G64" t="n">
        <v>30.24</v>
      </c>
      <c r="H64" t="n">
        <v>0.78</v>
      </c>
      <c r="I64" t="n">
        <v>6</v>
      </c>
      <c r="J64" t="n">
        <v>112.51</v>
      </c>
      <c r="K64" t="n">
        <v>41.65</v>
      </c>
      <c r="L64" t="n">
        <v>5</v>
      </c>
      <c r="M64" t="n">
        <v>0</v>
      </c>
      <c r="N64" t="n">
        <v>15.86</v>
      </c>
      <c r="O64" t="n">
        <v>14110.24</v>
      </c>
      <c r="P64" t="n">
        <v>23.04</v>
      </c>
      <c r="Q64" t="n">
        <v>209.57</v>
      </c>
      <c r="R64" t="n">
        <v>19.94</v>
      </c>
      <c r="S64" t="n">
        <v>13.38</v>
      </c>
      <c r="T64" t="n">
        <v>1664.72</v>
      </c>
      <c r="U64" t="n">
        <v>0.67</v>
      </c>
      <c r="V64" t="n">
        <v>0.73</v>
      </c>
      <c r="W64" t="n">
        <v>0.65</v>
      </c>
      <c r="X64" t="n">
        <v>0.1</v>
      </c>
      <c r="Y64" t="n">
        <v>2</v>
      </c>
      <c r="Z64" t="n">
        <v>10</v>
      </c>
    </row>
    <row r="65">
      <c r="A65" t="n">
        <v>0</v>
      </c>
      <c r="B65" t="n">
        <v>25</v>
      </c>
      <c r="C65" t="inlineStr">
        <is>
          <t xml:space="preserve">CONCLUIDO	</t>
        </is>
      </c>
      <c r="D65" t="n">
        <v>19.1857</v>
      </c>
      <c r="E65" t="n">
        <v>5.21</v>
      </c>
      <c r="F65" t="n">
        <v>3.21</v>
      </c>
      <c r="G65" t="n">
        <v>12.83</v>
      </c>
      <c r="H65" t="n">
        <v>0.28</v>
      </c>
      <c r="I65" t="n">
        <v>15</v>
      </c>
      <c r="J65" t="n">
        <v>61.76</v>
      </c>
      <c r="K65" t="n">
        <v>28.92</v>
      </c>
      <c r="L65" t="n">
        <v>1</v>
      </c>
      <c r="M65" t="n">
        <v>13</v>
      </c>
      <c r="N65" t="n">
        <v>6.84</v>
      </c>
      <c r="O65" t="n">
        <v>7851.41</v>
      </c>
      <c r="P65" t="n">
        <v>18.44</v>
      </c>
      <c r="Q65" t="n">
        <v>209.61</v>
      </c>
      <c r="R65" t="n">
        <v>25.9</v>
      </c>
      <c r="S65" t="n">
        <v>13.38</v>
      </c>
      <c r="T65" t="n">
        <v>4601.09</v>
      </c>
      <c r="U65" t="n">
        <v>0.52</v>
      </c>
      <c r="V65" t="n">
        <v>0.6899999999999999</v>
      </c>
      <c r="W65" t="n">
        <v>0.66</v>
      </c>
      <c r="X65" t="n">
        <v>0.28</v>
      </c>
      <c r="Y65" t="n">
        <v>2</v>
      </c>
      <c r="Z65" t="n">
        <v>10</v>
      </c>
    </row>
    <row r="66">
      <c r="A66" t="n">
        <v>1</v>
      </c>
      <c r="B66" t="n">
        <v>25</v>
      </c>
      <c r="C66" t="inlineStr">
        <is>
          <t xml:space="preserve">CONCLUIDO	</t>
        </is>
      </c>
      <c r="D66" t="n">
        <v>19.8292</v>
      </c>
      <c r="E66" t="n">
        <v>5.04</v>
      </c>
      <c r="F66" t="n">
        <v>3.11</v>
      </c>
      <c r="G66" t="n">
        <v>18.65</v>
      </c>
      <c r="H66" t="n">
        <v>0.55</v>
      </c>
      <c r="I66" t="n">
        <v>10</v>
      </c>
      <c r="J66" t="n">
        <v>62.92</v>
      </c>
      <c r="K66" t="n">
        <v>28.92</v>
      </c>
      <c r="L66" t="n">
        <v>2</v>
      </c>
      <c r="M66" t="n">
        <v>0</v>
      </c>
      <c r="N66" t="n">
        <v>7</v>
      </c>
      <c r="O66" t="n">
        <v>7994.37</v>
      </c>
      <c r="P66" t="n">
        <v>16.63</v>
      </c>
      <c r="Q66" t="n">
        <v>209.55</v>
      </c>
      <c r="R66" t="n">
        <v>22.38</v>
      </c>
      <c r="S66" t="n">
        <v>13.38</v>
      </c>
      <c r="T66" t="n">
        <v>2866.83</v>
      </c>
      <c r="U66" t="n">
        <v>0.6</v>
      </c>
      <c r="V66" t="n">
        <v>0.71</v>
      </c>
      <c r="W66" t="n">
        <v>0.66</v>
      </c>
      <c r="X66" t="n">
        <v>0.18</v>
      </c>
      <c r="Y66" t="n">
        <v>2</v>
      </c>
      <c r="Z66" t="n">
        <v>10</v>
      </c>
    </row>
    <row r="67">
      <c r="A67" t="n">
        <v>0</v>
      </c>
      <c r="B67" t="n">
        <v>85</v>
      </c>
      <c r="C67" t="inlineStr">
        <is>
          <t xml:space="preserve">CONCLUIDO	</t>
        </is>
      </c>
      <c r="D67" t="n">
        <v>14.0258</v>
      </c>
      <c r="E67" t="n">
        <v>7.13</v>
      </c>
      <c r="F67" t="n">
        <v>3.6</v>
      </c>
      <c r="G67" t="n">
        <v>6.36</v>
      </c>
      <c r="H67" t="n">
        <v>0.11</v>
      </c>
      <c r="I67" t="n">
        <v>34</v>
      </c>
      <c r="J67" t="n">
        <v>167.88</v>
      </c>
      <c r="K67" t="n">
        <v>51.39</v>
      </c>
      <c r="L67" t="n">
        <v>1</v>
      </c>
      <c r="M67" t="n">
        <v>32</v>
      </c>
      <c r="N67" t="n">
        <v>30.49</v>
      </c>
      <c r="O67" t="n">
        <v>20939.59</v>
      </c>
      <c r="P67" t="n">
        <v>45.37</v>
      </c>
      <c r="Q67" t="n">
        <v>209.56</v>
      </c>
      <c r="R67" t="n">
        <v>37.89</v>
      </c>
      <c r="S67" t="n">
        <v>13.38</v>
      </c>
      <c r="T67" t="n">
        <v>10499.71</v>
      </c>
      <c r="U67" t="n">
        <v>0.35</v>
      </c>
      <c r="V67" t="n">
        <v>0.61</v>
      </c>
      <c r="W67" t="n">
        <v>0.7</v>
      </c>
      <c r="X67" t="n">
        <v>0.68</v>
      </c>
      <c r="Y67" t="n">
        <v>2</v>
      </c>
      <c r="Z67" t="n">
        <v>10</v>
      </c>
    </row>
    <row r="68">
      <c r="A68" t="n">
        <v>1</v>
      </c>
      <c r="B68" t="n">
        <v>85</v>
      </c>
      <c r="C68" t="inlineStr">
        <is>
          <t xml:space="preserve">CONCLUIDO	</t>
        </is>
      </c>
      <c r="D68" t="n">
        <v>16.244</v>
      </c>
      <c r="E68" t="n">
        <v>6.16</v>
      </c>
      <c r="F68" t="n">
        <v>3.24</v>
      </c>
      <c r="G68" t="n">
        <v>12.16</v>
      </c>
      <c r="H68" t="n">
        <v>0.21</v>
      </c>
      <c r="I68" t="n">
        <v>16</v>
      </c>
      <c r="J68" t="n">
        <v>169.33</v>
      </c>
      <c r="K68" t="n">
        <v>51.39</v>
      </c>
      <c r="L68" t="n">
        <v>2</v>
      </c>
      <c r="M68" t="n">
        <v>14</v>
      </c>
      <c r="N68" t="n">
        <v>30.94</v>
      </c>
      <c r="O68" t="n">
        <v>21118.46</v>
      </c>
      <c r="P68" t="n">
        <v>39.8</v>
      </c>
      <c r="Q68" t="n">
        <v>209.65</v>
      </c>
      <c r="R68" t="n">
        <v>27.03</v>
      </c>
      <c r="S68" t="n">
        <v>13.38</v>
      </c>
      <c r="T68" t="n">
        <v>5161.86</v>
      </c>
      <c r="U68" t="n">
        <v>0.49</v>
      </c>
      <c r="V68" t="n">
        <v>0.68</v>
      </c>
      <c r="W68" t="n">
        <v>0.66</v>
      </c>
      <c r="X68" t="n">
        <v>0.32</v>
      </c>
      <c r="Y68" t="n">
        <v>2</v>
      </c>
      <c r="Z68" t="n">
        <v>10</v>
      </c>
    </row>
    <row r="69">
      <c r="A69" t="n">
        <v>2</v>
      </c>
      <c r="B69" t="n">
        <v>85</v>
      </c>
      <c r="C69" t="inlineStr">
        <is>
          <t xml:space="preserve">CONCLUIDO	</t>
        </is>
      </c>
      <c r="D69" t="n">
        <v>17.1838</v>
      </c>
      <c r="E69" t="n">
        <v>5.82</v>
      </c>
      <c r="F69" t="n">
        <v>3.11</v>
      </c>
      <c r="G69" t="n">
        <v>18.65</v>
      </c>
      <c r="H69" t="n">
        <v>0.31</v>
      </c>
      <c r="I69" t="n">
        <v>10</v>
      </c>
      <c r="J69" t="n">
        <v>170.79</v>
      </c>
      <c r="K69" t="n">
        <v>51.39</v>
      </c>
      <c r="L69" t="n">
        <v>3</v>
      </c>
      <c r="M69" t="n">
        <v>8</v>
      </c>
      <c r="N69" t="n">
        <v>31.4</v>
      </c>
      <c r="O69" t="n">
        <v>21297.94</v>
      </c>
      <c r="P69" t="n">
        <v>37.13</v>
      </c>
      <c r="Q69" t="n">
        <v>209.54</v>
      </c>
      <c r="R69" t="n">
        <v>22.67</v>
      </c>
      <c r="S69" t="n">
        <v>13.38</v>
      </c>
      <c r="T69" t="n">
        <v>3011.57</v>
      </c>
      <c r="U69" t="n">
        <v>0.59</v>
      </c>
      <c r="V69" t="n">
        <v>0.71</v>
      </c>
      <c r="W69" t="n">
        <v>0.66</v>
      </c>
      <c r="X69" t="n">
        <v>0.18</v>
      </c>
      <c r="Y69" t="n">
        <v>2</v>
      </c>
      <c r="Z69" t="n">
        <v>10</v>
      </c>
    </row>
    <row r="70">
      <c r="A70" t="n">
        <v>3</v>
      </c>
      <c r="B70" t="n">
        <v>85</v>
      </c>
      <c r="C70" t="inlineStr">
        <is>
          <t xml:space="preserve">CONCLUIDO	</t>
        </is>
      </c>
      <c r="D70" t="n">
        <v>17.5234</v>
      </c>
      <c r="E70" t="n">
        <v>5.71</v>
      </c>
      <c r="F70" t="n">
        <v>3.06</v>
      </c>
      <c r="G70" t="n">
        <v>22.97</v>
      </c>
      <c r="H70" t="n">
        <v>0.41</v>
      </c>
      <c r="I70" t="n">
        <v>8</v>
      </c>
      <c r="J70" t="n">
        <v>172.25</v>
      </c>
      <c r="K70" t="n">
        <v>51.39</v>
      </c>
      <c r="L70" t="n">
        <v>4</v>
      </c>
      <c r="M70" t="n">
        <v>6</v>
      </c>
      <c r="N70" t="n">
        <v>31.86</v>
      </c>
      <c r="O70" t="n">
        <v>21478.05</v>
      </c>
      <c r="P70" t="n">
        <v>35.57</v>
      </c>
      <c r="Q70" t="n">
        <v>209.62</v>
      </c>
      <c r="R70" t="n">
        <v>21.27</v>
      </c>
      <c r="S70" t="n">
        <v>13.38</v>
      </c>
      <c r="T70" t="n">
        <v>2318.85</v>
      </c>
      <c r="U70" t="n">
        <v>0.63</v>
      </c>
      <c r="V70" t="n">
        <v>0.72</v>
      </c>
      <c r="W70" t="n">
        <v>0.65</v>
      </c>
      <c r="X70" t="n">
        <v>0.14</v>
      </c>
      <c r="Y70" t="n">
        <v>2</v>
      </c>
      <c r="Z70" t="n">
        <v>10</v>
      </c>
    </row>
    <row r="71">
      <c r="A71" t="n">
        <v>4</v>
      </c>
      <c r="B71" t="n">
        <v>85</v>
      </c>
      <c r="C71" t="inlineStr">
        <is>
          <t xml:space="preserve">CONCLUIDO	</t>
        </is>
      </c>
      <c r="D71" t="n">
        <v>17.8607</v>
      </c>
      <c r="E71" t="n">
        <v>5.6</v>
      </c>
      <c r="F71" t="n">
        <v>3.02</v>
      </c>
      <c r="G71" t="n">
        <v>30.23</v>
      </c>
      <c r="H71" t="n">
        <v>0.51</v>
      </c>
      <c r="I71" t="n">
        <v>6</v>
      </c>
      <c r="J71" t="n">
        <v>173.71</v>
      </c>
      <c r="K71" t="n">
        <v>51.39</v>
      </c>
      <c r="L71" t="n">
        <v>5</v>
      </c>
      <c r="M71" t="n">
        <v>4</v>
      </c>
      <c r="N71" t="n">
        <v>32.32</v>
      </c>
      <c r="O71" t="n">
        <v>21658.78</v>
      </c>
      <c r="P71" t="n">
        <v>34.1</v>
      </c>
      <c r="Q71" t="n">
        <v>209.54</v>
      </c>
      <c r="R71" t="n">
        <v>20.11</v>
      </c>
      <c r="S71" t="n">
        <v>13.38</v>
      </c>
      <c r="T71" t="n">
        <v>1750.63</v>
      </c>
      <c r="U71" t="n">
        <v>0.67</v>
      </c>
      <c r="V71" t="n">
        <v>0.73</v>
      </c>
      <c r="W71" t="n">
        <v>0.65</v>
      </c>
      <c r="X71" t="n">
        <v>0.1</v>
      </c>
      <c r="Y71" t="n">
        <v>2</v>
      </c>
      <c r="Z71" t="n">
        <v>10</v>
      </c>
    </row>
    <row r="72">
      <c r="A72" t="n">
        <v>5</v>
      </c>
      <c r="B72" t="n">
        <v>85</v>
      </c>
      <c r="C72" t="inlineStr">
        <is>
          <t xml:space="preserve">CONCLUIDO	</t>
        </is>
      </c>
      <c r="D72" t="n">
        <v>18.0252</v>
      </c>
      <c r="E72" t="n">
        <v>5.55</v>
      </c>
      <c r="F72" t="n">
        <v>3.01</v>
      </c>
      <c r="G72" t="n">
        <v>36.07</v>
      </c>
      <c r="H72" t="n">
        <v>0.61</v>
      </c>
      <c r="I72" t="n">
        <v>5</v>
      </c>
      <c r="J72" t="n">
        <v>175.18</v>
      </c>
      <c r="K72" t="n">
        <v>51.39</v>
      </c>
      <c r="L72" t="n">
        <v>6</v>
      </c>
      <c r="M72" t="n">
        <v>3</v>
      </c>
      <c r="N72" t="n">
        <v>32.79</v>
      </c>
      <c r="O72" t="n">
        <v>21840.16</v>
      </c>
      <c r="P72" t="n">
        <v>32.89</v>
      </c>
      <c r="Q72" t="n">
        <v>209.54</v>
      </c>
      <c r="R72" t="n">
        <v>19.55</v>
      </c>
      <c r="S72" t="n">
        <v>13.38</v>
      </c>
      <c r="T72" t="n">
        <v>1477.07</v>
      </c>
      <c r="U72" t="n">
        <v>0.68</v>
      </c>
      <c r="V72" t="n">
        <v>0.73</v>
      </c>
      <c r="W72" t="n">
        <v>0.64</v>
      </c>
      <c r="X72" t="n">
        <v>0.08</v>
      </c>
      <c r="Y72" t="n">
        <v>2</v>
      </c>
      <c r="Z72" t="n">
        <v>10</v>
      </c>
    </row>
    <row r="73">
      <c r="A73" t="n">
        <v>6</v>
      </c>
      <c r="B73" t="n">
        <v>85</v>
      </c>
      <c r="C73" t="inlineStr">
        <is>
          <t xml:space="preserve">CONCLUIDO	</t>
        </is>
      </c>
      <c r="D73" t="n">
        <v>18.0379</v>
      </c>
      <c r="E73" t="n">
        <v>5.54</v>
      </c>
      <c r="F73" t="n">
        <v>3</v>
      </c>
      <c r="G73" t="n">
        <v>36.02</v>
      </c>
      <c r="H73" t="n">
        <v>0.7</v>
      </c>
      <c r="I73" t="n">
        <v>5</v>
      </c>
      <c r="J73" t="n">
        <v>176.66</v>
      </c>
      <c r="K73" t="n">
        <v>51.39</v>
      </c>
      <c r="L73" t="n">
        <v>7</v>
      </c>
      <c r="M73" t="n">
        <v>3</v>
      </c>
      <c r="N73" t="n">
        <v>33.27</v>
      </c>
      <c r="O73" t="n">
        <v>22022.17</v>
      </c>
      <c r="P73" t="n">
        <v>31.51</v>
      </c>
      <c r="Q73" t="n">
        <v>209.54</v>
      </c>
      <c r="R73" t="n">
        <v>19.45</v>
      </c>
      <c r="S73" t="n">
        <v>13.38</v>
      </c>
      <c r="T73" t="n">
        <v>1424.44</v>
      </c>
      <c r="U73" t="n">
        <v>0.6899999999999999</v>
      </c>
      <c r="V73" t="n">
        <v>0.73</v>
      </c>
      <c r="W73" t="n">
        <v>0.64</v>
      </c>
      <c r="X73" t="n">
        <v>0.08</v>
      </c>
      <c r="Y73" t="n">
        <v>2</v>
      </c>
      <c r="Z73" t="n">
        <v>10</v>
      </c>
    </row>
    <row r="74">
      <c r="A74" t="n">
        <v>7</v>
      </c>
      <c r="B74" t="n">
        <v>85</v>
      </c>
      <c r="C74" t="inlineStr">
        <is>
          <t xml:space="preserve">CONCLUIDO	</t>
        </is>
      </c>
      <c r="D74" t="n">
        <v>18.2048</v>
      </c>
      <c r="E74" t="n">
        <v>5.49</v>
      </c>
      <c r="F74" t="n">
        <v>2.98</v>
      </c>
      <c r="G74" t="n">
        <v>44.77</v>
      </c>
      <c r="H74" t="n">
        <v>0.8</v>
      </c>
      <c r="I74" t="n">
        <v>4</v>
      </c>
      <c r="J74" t="n">
        <v>178.14</v>
      </c>
      <c r="K74" t="n">
        <v>51.39</v>
      </c>
      <c r="L74" t="n">
        <v>8</v>
      </c>
      <c r="M74" t="n">
        <v>1</v>
      </c>
      <c r="N74" t="n">
        <v>33.75</v>
      </c>
      <c r="O74" t="n">
        <v>22204.83</v>
      </c>
      <c r="P74" t="n">
        <v>30.68</v>
      </c>
      <c r="Q74" t="n">
        <v>209.54</v>
      </c>
      <c r="R74" t="n">
        <v>18.9</v>
      </c>
      <c r="S74" t="n">
        <v>13.38</v>
      </c>
      <c r="T74" t="n">
        <v>1155.04</v>
      </c>
      <c r="U74" t="n">
        <v>0.71</v>
      </c>
      <c r="V74" t="n">
        <v>0.74</v>
      </c>
      <c r="W74" t="n">
        <v>0.64</v>
      </c>
      <c r="X74" t="n">
        <v>0.06</v>
      </c>
      <c r="Y74" t="n">
        <v>2</v>
      </c>
      <c r="Z74" t="n">
        <v>10</v>
      </c>
    </row>
    <row r="75">
      <c r="A75" t="n">
        <v>8</v>
      </c>
      <c r="B75" t="n">
        <v>85</v>
      </c>
      <c r="C75" t="inlineStr">
        <is>
          <t xml:space="preserve">CONCLUIDO	</t>
        </is>
      </c>
      <c r="D75" t="n">
        <v>18.2113</v>
      </c>
      <c r="E75" t="n">
        <v>5.49</v>
      </c>
      <c r="F75" t="n">
        <v>2.98</v>
      </c>
      <c r="G75" t="n">
        <v>44.75</v>
      </c>
      <c r="H75" t="n">
        <v>0.89</v>
      </c>
      <c r="I75" t="n">
        <v>4</v>
      </c>
      <c r="J75" t="n">
        <v>179.63</v>
      </c>
      <c r="K75" t="n">
        <v>51.39</v>
      </c>
      <c r="L75" t="n">
        <v>9</v>
      </c>
      <c r="M75" t="n">
        <v>0</v>
      </c>
      <c r="N75" t="n">
        <v>34.24</v>
      </c>
      <c r="O75" t="n">
        <v>22388.15</v>
      </c>
      <c r="P75" t="n">
        <v>30.57</v>
      </c>
      <c r="Q75" t="n">
        <v>209.54</v>
      </c>
      <c r="R75" t="n">
        <v>18.81</v>
      </c>
      <c r="S75" t="n">
        <v>13.38</v>
      </c>
      <c r="T75" t="n">
        <v>1109.47</v>
      </c>
      <c r="U75" t="n">
        <v>0.71</v>
      </c>
      <c r="V75" t="n">
        <v>0.74</v>
      </c>
      <c r="W75" t="n">
        <v>0.64</v>
      </c>
      <c r="X75" t="n">
        <v>0.06</v>
      </c>
      <c r="Y75" t="n">
        <v>2</v>
      </c>
      <c r="Z75" t="n">
        <v>10</v>
      </c>
    </row>
    <row r="76">
      <c r="A76" t="n">
        <v>0</v>
      </c>
      <c r="B76" t="n">
        <v>20</v>
      </c>
      <c r="C76" t="inlineStr">
        <is>
          <t xml:space="preserve">CONCLUIDO	</t>
        </is>
      </c>
      <c r="D76" t="n">
        <v>19.6861</v>
      </c>
      <c r="E76" t="n">
        <v>5.08</v>
      </c>
      <c r="F76" t="n">
        <v>3.17</v>
      </c>
      <c r="G76" t="n">
        <v>14.64</v>
      </c>
      <c r="H76" t="n">
        <v>0.34</v>
      </c>
      <c r="I76" t="n">
        <v>13</v>
      </c>
      <c r="J76" t="n">
        <v>51.33</v>
      </c>
      <c r="K76" t="n">
        <v>24.83</v>
      </c>
      <c r="L76" t="n">
        <v>1</v>
      </c>
      <c r="M76" t="n">
        <v>5</v>
      </c>
      <c r="N76" t="n">
        <v>5.51</v>
      </c>
      <c r="O76" t="n">
        <v>6564.78</v>
      </c>
      <c r="P76" t="n">
        <v>15.1</v>
      </c>
      <c r="Q76" t="n">
        <v>209.54</v>
      </c>
      <c r="R76" t="n">
        <v>24.49</v>
      </c>
      <c r="S76" t="n">
        <v>13.38</v>
      </c>
      <c r="T76" t="n">
        <v>3905.13</v>
      </c>
      <c r="U76" t="n">
        <v>0.55</v>
      </c>
      <c r="V76" t="n">
        <v>0.6899999999999999</v>
      </c>
      <c r="W76" t="n">
        <v>0.67</v>
      </c>
      <c r="X76" t="n">
        <v>0.25</v>
      </c>
      <c r="Y76" t="n">
        <v>2</v>
      </c>
      <c r="Z76" t="n">
        <v>10</v>
      </c>
    </row>
    <row r="77">
      <c r="A77" t="n">
        <v>1</v>
      </c>
      <c r="B77" t="n">
        <v>20</v>
      </c>
      <c r="C77" t="inlineStr">
        <is>
          <t xml:space="preserve">CONCLUIDO	</t>
        </is>
      </c>
      <c r="D77" t="n">
        <v>19.8096</v>
      </c>
      <c r="E77" t="n">
        <v>5.05</v>
      </c>
      <c r="F77" t="n">
        <v>3.15</v>
      </c>
      <c r="G77" t="n">
        <v>15.77</v>
      </c>
      <c r="H77" t="n">
        <v>0.66</v>
      </c>
      <c r="I77" t="n">
        <v>12</v>
      </c>
      <c r="J77" t="n">
        <v>52.47</v>
      </c>
      <c r="K77" t="n">
        <v>24.83</v>
      </c>
      <c r="L77" t="n">
        <v>2</v>
      </c>
      <c r="M77" t="n">
        <v>0</v>
      </c>
      <c r="N77" t="n">
        <v>5.64</v>
      </c>
      <c r="O77" t="n">
        <v>6705.1</v>
      </c>
      <c r="P77" t="n">
        <v>15.26</v>
      </c>
      <c r="Q77" t="n">
        <v>209.54</v>
      </c>
      <c r="R77" t="n">
        <v>23.64</v>
      </c>
      <c r="S77" t="n">
        <v>13.38</v>
      </c>
      <c r="T77" t="n">
        <v>3486</v>
      </c>
      <c r="U77" t="n">
        <v>0.57</v>
      </c>
      <c r="V77" t="n">
        <v>0.7</v>
      </c>
      <c r="W77" t="n">
        <v>0.67</v>
      </c>
      <c r="X77" t="n">
        <v>0.23</v>
      </c>
      <c r="Y77" t="n">
        <v>2</v>
      </c>
      <c r="Z77" t="n">
        <v>10</v>
      </c>
    </row>
    <row r="78">
      <c r="A78" t="n">
        <v>0</v>
      </c>
      <c r="B78" t="n">
        <v>65</v>
      </c>
      <c r="C78" t="inlineStr">
        <is>
          <t xml:space="preserve">CONCLUIDO	</t>
        </is>
      </c>
      <c r="D78" t="n">
        <v>15.5534</v>
      </c>
      <c r="E78" t="n">
        <v>6.43</v>
      </c>
      <c r="F78" t="n">
        <v>3.49</v>
      </c>
      <c r="G78" t="n">
        <v>7.47</v>
      </c>
      <c r="H78" t="n">
        <v>0.13</v>
      </c>
      <c r="I78" t="n">
        <v>28</v>
      </c>
      <c r="J78" t="n">
        <v>133.21</v>
      </c>
      <c r="K78" t="n">
        <v>46.47</v>
      </c>
      <c r="L78" t="n">
        <v>1</v>
      </c>
      <c r="M78" t="n">
        <v>26</v>
      </c>
      <c r="N78" t="n">
        <v>20.75</v>
      </c>
      <c r="O78" t="n">
        <v>16663.42</v>
      </c>
      <c r="P78" t="n">
        <v>37.39</v>
      </c>
      <c r="Q78" t="n">
        <v>209.7</v>
      </c>
      <c r="R78" t="n">
        <v>34.47</v>
      </c>
      <c r="S78" t="n">
        <v>13.38</v>
      </c>
      <c r="T78" t="n">
        <v>8823.059999999999</v>
      </c>
      <c r="U78" t="n">
        <v>0.39</v>
      </c>
      <c r="V78" t="n">
        <v>0.63</v>
      </c>
      <c r="W78" t="n">
        <v>0.6899999999999999</v>
      </c>
      <c r="X78" t="n">
        <v>0.5600000000000001</v>
      </c>
      <c r="Y78" t="n">
        <v>2</v>
      </c>
      <c r="Z78" t="n">
        <v>10</v>
      </c>
    </row>
    <row r="79">
      <c r="A79" t="n">
        <v>1</v>
      </c>
      <c r="B79" t="n">
        <v>65</v>
      </c>
      <c r="C79" t="inlineStr">
        <is>
          <t xml:space="preserve">CONCLUIDO	</t>
        </is>
      </c>
      <c r="D79" t="n">
        <v>17.5593</v>
      </c>
      <c r="E79" t="n">
        <v>5.7</v>
      </c>
      <c r="F79" t="n">
        <v>3.16</v>
      </c>
      <c r="G79" t="n">
        <v>14.59</v>
      </c>
      <c r="H79" t="n">
        <v>0.26</v>
      </c>
      <c r="I79" t="n">
        <v>13</v>
      </c>
      <c r="J79" t="n">
        <v>134.55</v>
      </c>
      <c r="K79" t="n">
        <v>46.47</v>
      </c>
      <c r="L79" t="n">
        <v>2</v>
      </c>
      <c r="M79" t="n">
        <v>11</v>
      </c>
      <c r="N79" t="n">
        <v>21.09</v>
      </c>
      <c r="O79" t="n">
        <v>16828.84</v>
      </c>
      <c r="P79" t="n">
        <v>32.66</v>
      </c>
      <c r="Q79" t="n">
        <v>209.56</v>
      </c>
      <c r="R79" t="n">
        <v>24.43</v>
      </c>
      <c r="S79" t="n">
        <v>13.38</v>
      </c>
      <c r="T79" t="n">
        <v>3876.03</v>
      </c>
      <c r="U79" t="n">
        <v>0.55</v>
      </c>
      <c r="V79" t="n">
        <v>0.7</v>
      </c>
      <c r="W79" t="n">
        <v>0.66</v>
      </c>
      <c r="X79" t="n">
        <v>0.24</v>
      </c>
      <c r="Y79" t="n">
        <v>2</v>
      </c>
      <c r="Z79" t="n">
        <v>10</v>
      </c>
    </row>
    <row r="80">
      <c r="A80" t="n">
        <v>2</v>
      </c>
      <c r="B80" t="n">
        <v>65</v>
      </c>
      <c r="C80" t="inlineStr">
        <is>
          <t xml:space="preserve">CONCLUIDO	</t>
        </is>
      </c>
      <c r="D80" t="n">
        <v>18.1388</v>
      </c>
      <c r="E80" t="n">
        <v>5.51</v>
      </c>
      <c r="F80" t="n">
        <v>3.09</v>
      </c>
      <c r="G80" t="n">
        <v>20.59</v>
      </c>
      <c r="H80" t="n">
        <v>0.39</v>
      </c>
      <c r="I80" t="n">
        <v>9</v>
      </c>
      <c r="J80" t="n">
        <v>135.9</v>
      </c>
      <c r="K80" t="n">
        <v>46.47</v>
      </c>
      <c r="L80" t="n">
        <v>3</v>
      </c>
      <c r="M80" t="n">
        <v>7</v>
      </c>
      <c r="N80" t="n">
        <v>21.43</v>
      </c>
      <c r="O80" t="n">
        <v>16994.64</v>
      </c>
      <c r="P80" t="n">
        <v>30.56</v>
      </c>
      <c r="Q80" t="n">
        <v>209.54</v>
      </c>
      <c r="R80" t="n">
        <v>22.1</v>
      </c>
      <c r="S80" t="n">
        <v>13.38</v>
      </c>
      <c r="T80" t="n">
        <v>2728.98</v>
      </c>
      <c r="U80" t="n">
        <v>0.61</v>
      </c>
      <c r="V80" t="n">
        <v>0.71</v>
      </c>
      <c r="W80" t="n">
        <v>0.65</v>
      </c>
      <c r="X80" t="n">
        <v>0.16</v>
      </c>
      <c r="Y80" t="n">
        <v>2</v>
      </c>
      <c r="Z80" t="n">
        <v>10</v>
      </c>
    </row>
    <row r="81">
      <c r="A81" t="n">
        <v>3</v>
      </c>
      <c r="B81" t="n">
        <v>65</v>
      </c>
      <c r="C81" t="inlineStr">
        <is>
          <t xml:space="preserve">CONCLUIDO	</t>
        </is>
      </c>
      <c r="D81" t="n">
        <v>18.4426</v>
      </c>
      <c r="E81" t="n">
        <v>5.42</v>
      </c>
      <c r="F81" t="n">
        <v>3.05</v>
      </c>
      <c r="G81" t="n">
        <v>26.15</v>
      </c>
      <c r="H81" t="n">
        <v>0.52</v>
      </c>
      <c r="I81" t="n">
        <v>7</v>
      </c>
      <c r="J81" t="n">
        <v>137.25</v>
      </c>
      <c r="K81" t="n">
        <v>46.47</v>
      </c>
      <c r="L81" t="n">
        <v>4</v>
      </c>
      <c r="M81" t="n">
        <v>5</v>
      </c>
      <c r="N81" t="n">
        <v>21.78</v>
      </c>
      <c r="O81" t="n">
        <v>17160.92</v>
      </c>
      <c r="P81" t="n">
        <v>28.75</v>
      </c>
      <c r="Q81" t="n">
        <v>209.54</v>
      </c>
      <c r="R81" t="n">
        <v>20.99</v>
      </c>
      <c r="S81" t="n">
        <v>13.38</v>
      </c>
      <c r="T81" t="n">
        <v>2187.85</v>
      </c>
      <c r="U81" t="n">
        <v>0.64</v>
      </c>
      <c r="V81" t="n">
        <v>0.72</v>
      </c>
      <c r="W81" t="n">
        <v>0.65</v>
      </c>
      <c r="X81" t="n">
        <v>0.13</v>
      </c>
      <c r="Y81" t="n">
        <v>2</v>
      </c>
      <c r="Z81" t="n">
        <v>10</v>
      </c>
    </row>
    <row r="82">
      <c r="A82" t="n">
        <v>4</v>
      </c>
      <c r="B82" t="n">
        <v>65</v>
      </c>
      <c r="C82" t="inlineStr">
        <is>
          <t xml:space="preserve">CONCLUIDO	</t>
        </is>
      </c>
      <c r="D82" t="n">
        <v>18.7774</v>
      </c>
      <c r="E82" t="n">
        <v>5.33</v>
      </c>
      <c r="F82" t="n">
        <v>3.01</v>
      </c>
      <c r="G82" t="n">
        <v>36.11</v>
      </c>
      <c r="H82" t="n">
        <v>0.64</v>
      </c>
      <c r="I82" t="n">
        <v>5</v>
      </c>
      <c r="J82" t="n">
        <v>138.6</v>
      </c>
      <c r="K82" t="n">
        <v>46.47</v>
      </c>
      <c r="L82" t="n">
        <v>5</v>
      </c>
      <c r="M82" t="n">
        <v>3</v>
      </c>
      <c r="N82" t="n">
        <v>22.13</v>
      </c>
      <c r="O82" t="n">
        <v>17327.69</v>
      </c>
      <c r="P82" t="n">
        <v>26.76</v>
      </c>
      <c r="Q82" t="n">
        <v>209.54</v>
      </c>
      <c r="R82" t="n">
        <v>19.72</v>
      </c>
      <c r="S82" t="n">
        <v>13.38</v>
      </c>
      <c r="T82" t="n">
        <v>1559.88</v>
      </c>
      <c r="U82" t="n">
        <v>0.68</v>
      </c>
      <c r="V82" t="n">
        <v>0.73</v>
      </c>
      <c r="W82" t="n">
        <v>0.64</v>
      </c>
      <c r="X82" t="n">
        <v>0.09</v>
      </c>
      <c r="Y82" t="n">
        <v>2</v>
      </c>
      <c r="Z82" t="n">
        <v>10</v>
      </c>
    </row>
    <row r="83">
      <c r="A83" t="n">
        <v>5</v>
      </c>
      <c r="B83" t="n">
        <v>65</v>
      </c>
      <c r="C83" t="inlineStr">
        <is>
          <t xml:space="preserve">CONCLUIDO	</t>
        </is>
      </c>
      <c r="D83" t="n">
        <v>18.7774</v>
      </c>
      <c r="E83" t="n">
        <v>5.33</v>
      </c>
      <c r="F83" t="n">
        <v>3.01</v>
      </c>
      <c r="G83" t="n">
        <v>36.11</v>
      </c>
      <c r="H83" t="n">
        <v>0.76</v>
      </c>
      <c r="I83" t="n">
        <v>5</v>
      </c>
      <c r="J83" t="n">
        <v>139.95</v>
      </c>
      <c r="K83" t="n">
        <v>46.47</v>
      </c>
      <c r="L83" t="n">
        <v>6</v>
      </c>
      <c r="M83" t="n">
        <v>0</v>
      </c>
      <c r="N83" t="n">
        <v>22.49</v>
      </c>
      <c r="O83" t="n">
        <v>17494.97</v>
      </c>
      <c r="P83" t="n">
        <v>26.26</v>
      </c>
      <c r="Q83" t="n">
        <v>209.54</v>
      </c>
      <c r="R83" t="n">
        <v>19.51</v>
      </c>
      <c r="S83" t="n">
        <v>13.38</v>
      </c>
      <c r="T83" t="n">
        <v>1454.72</v>
      </c>
      <c r="U83" t="n">
        <v>0.6899999999999999</v>
      </c>
      <c r="V83" t="n">
        <v>0.73</v>
      </c>
      <c r="W83" t="n">
        <v>0.65</v>
      </c>
      <c r="X83" t="n">
        <v>0.09</v>
      </c>
      <c r="Y83" t="n">
        <v>2</v>
      </c>
      <c r="Z83" t="n">
        <v>10</v>
      </c>
    </row>
    <row r="84">
      <c r="A84" t="n">
        <v>0</v>
      </c>
      <c r="B84" t="n">
        <v>75</v>
      </c>
      <c r="C84" t="inlineStr">
        <is>
          <t xml:space="preserve">CONCLUIDO	</t>
        </is>
      </c>
      <c r="D84" t="n">
        <v>14.8191</v>
      </c>
      <c r="E84" t="n">
        <v>6.75</v>
      </c>
      <c r="F84" t="n">
        <v>3.52</v>
      </c>
      <c r="G84" t="n">
        <v>6.82</v>
      </c>
      <c r="H84" t="n">
        <v>0.12</v>
      </c>
      <c r="I84" t="n">
        <v>31</v>
      </c>
      <c r="J84" t="n">
        <v>150.44</v>
      </c>
      <c r="K84" t="n">
        <v>49.1</v>
      </c>
      <c r="L84" t="n">
        <v>1</v>
      </c>
      <c r="M84" t="n">
        <v>29</v>
      </c>
      <c r="N84" t="n">
        <v>25.34</v>
      </c>
      <c r="O84" t="n">
        <v>18787.76</v>
      </c>
      <c r="P84" t="n">
        <v>41.15</v>
      </c>
      <c r="Q84" t="n">
        <v>209.61</v>
      </c>
      <c r="R84" t="n">
        <v>35.71</v>
      </c>
      <c r="S84" t="n">
        <v>13.38</v>
      </c>
      <c r="T84" t="n">
        <v>9423.799999999999</v>
      </c>
      <c r="U84" t="n">
        <v>0.37</v>
      </c>
      <c r="V84" t="n">
        <v>0.62</v>
      </c>
      <c r="W84" t="n">
        <v>0.6899999999999999</v>
      </c>
      <c r="X84" t="n">
        <v>0.6</v>
      </c>
      <c r="Y84" t="n">
        <v>2</v>
      </c>
      <c r="Z84" t="n">
        <v>10</v>
      </c>
    </row>
    <row r="85">
      <c r="A85" t="n">
        <v>1</v>
      </c>
      <c r="B85" t="n">
        <v>75</v>
      </c>
      <c r="C85" t="inlineStr">
        <is>
          <t xml:space="preserve">CONCLUIDO	</t>
        </is>
      </c>
      <c r="D85" t="n">
        <v>16.9635</v>
      </c>
      <c r="E85" t="n">
        <v>5.9</v>
      </c>
      <c r="F85" t="n">
        <v>3.19</v>
      </c>
      <c r="G85" t="n">
        <v>13.68</v>
      </c>
      <c r="H85" t="n">
        <v>0.23</v>
      </c>
      <c r="I85" t="n">
        <v>14</v>
      </c>
      <c r="J85" t="n">
        <v>151.83</v>
      </c>
      <c r="K85" t="n">
        <v>49.1</v>
      </c>
      <c r="L85" t="n">
        <v>2</v>
      </c>
      <c r="M85" t="n">
        <v>12</v>
      </c>
      <c r="N85" t="n">
        <v>25.73</v>
      </c>
      <c r="O85" t="n">
        <v>18959.54</v>
      </c>
      <c r="P85" t="n">
        <v>36.17</v>
      </c>
      <c r="Q85" t="n">
        <v>209.64</v>
      </c>
      <c r="R85" t="n">
        <v>25.31</v>
      </c>
      <c r="S85" t="n">
        <v>13.38</v>
      </c>
      <c r="T85" t="n">
        <v>4309.22</v>
      </c>
      <c r="U85" t="n">
        <v>0.53</v>
      </c>
      <c r="V85" t="n">
        <v>0.6899999999999999</v>
      </c>
      <c r="W85" t="n">
        <v>0.66</v>
      </c>
      <c r="X85" t="n">
        <v>0.27</v>
      </c>
      <c r="Y85" t="n">
        <v>2</v>
      </c>
      <c r="Z85" t="n">
        <v>10</v>
      </c>
    </row>
    <row r="86">
      <c r="A86" t="n">
        <v>2</v>
      </c>
      <c r="B86" t="n">
        <v>75</v>
      </c>
      <c r="C86" t="inlineStr">
        <is>
          <t xml:space="preserve">CONCLUIDO	</t>
        </is>
      </c>
      <c r="D86" t="n">
        <v>17.5541</v>
      </c>
      <c r="E86" t="n">
        <v>5.7</v>
      </c>
      <c r="F86" t="n">
        <v>3.11</v>
      </c>
      <c r="G86" t="n">
        <v>18.69</v>
      </c>
      <c r="H86" t="n">
        <v>0.35</v>
      </c>
      <c r="I86" t="n">
        <v>10</v>
      </c>
      <c r="J86" t="n">
        <v>153.23</v>
      </c>
      <c r="K86" t="n">
        <v>49.1</v>
      </c>
      <c r="L86" t="n">
        <v>3</v>
      </c>
      <c r="M86" t="n">
        <v>8</v>
      </c>
      <c r="N86" t="n">
        <v>26.13</v>
      </c>
      <c r="O86" t="n">
        <v>19131.85</v>
      </c>
      <c r="P86" t="n">
        <v>34.11</v>
      </c>
      <c r="Q86" t="n">
        <v>209.59</v>
      </c>
      <c r="R86" t="n">
        <v>23.02</v>
      </c>
      <c r="S86" t="n">
        <v>13.38</v>
      </c>
      <c r="T86" t="n">
        <v>3183.99</v>
      </c>
      <c r="U86" t="n">
        <v>0.58</v>
      </c>
      <c r="V86" t="n">
        <v>0.71</v>
      </c>
      <c r="W86" t="n">
        <v>0.65</v>
      </c>
      <c r="X86" t="n">
        <v>0.19</v>
      </c>
      <c r="Y86" t="n">
        <v>2</v>
      </c>
      <c r="Z86" t="n">
        <v>10</v>
      </c>
    </row>
    <row r="87">
      <c r="A87" t="n">
        <v>3</v>
      </c>
      <c r="B87" t="n">
        <v>75</v>
      </c>
      <c r="C87" t="inlineStr">
        <is>
          <t xml:space="preserve">CONCLUIDO	</t>
        </is>
      </c>
      <c r="D87" t="n">
        <v>18.0832</v>
      </c>
      <c r="E87" t="n">
        <v>5.53</v>
      </c>
      <c r="F87" t="n">
        <v>3.04</v>
      </c>
      <c r="G87" t="n">
        <v>26.05</v>
      </c>
      <c r="H87" t="n">
        <v>0.46</v>
      </c>
      <c r="I87" t="n">
        <v>7</v>
      </c>
      <c r="J87" t="n">
        <v>154.63</v>
      </c>
      <c r="K87" t="n">
        <v>49.1</v>
      </c>
      <c r="L87" t="n">
        <v>4</v>
      </c>
      <c r="M87" t="n">
        <v>5</v>
      </c>
      <c r="N87" t="n">
        <v>26.53</v>
      </c>
      <c r="O87" t="n">
        <v>19304.72</v>
      </c>
      <c r="P87" t="n">
        <v>32.22</v>
      </c>
      <c r="Q87" t="n">
        <v>209.54</v>
      </c>
      <c r="R87" t="n">
        <v>20.51</v>
      </c>
      <c r="S87" t="n">
        <v>13.38</v>
      </c>
      <c r="T87" t="n">
        <v>1943.51</v>
      </c>
      <c r="U87" t="n">
        <v>0.65</v>
      </c>
      <c r="V87" t="n">
        <v>0.72</v>
      </c>
      <c r="W87" t="n">
        <v>0.65</v>
      </c>
      <c r="X87" t="n">
        <v>0.12</v>
      </c>
      <c r="Y87" t="n">
        <v>2</v>
      </c>
      <c r="Z87" t="n">
        <v>10</v>
      </c>
    </row>
    <row r="88">
      <c r="A88" t="n">
        <v>4</v>
      </c>
      <c r="B88" t="n">
        <v>75</v>
      </c>
      <c r="C88" t="inlineStr">
        <is>
          <t xml:space="preserve">CONCLUIDO	</t>
        </is>
      </c>
      <c r="D88" t="n">
        <v>18.2288</v>
      </c>
      <c r="E88" t="n">
        <v>5.49</v>
      </c>
      <c r="F88" t="n">
        <v>3.03</v>
      </c>
      <c r="G88" t="n">
        <v>30.26</v>
      </c>
      <c r="H88" t="n">
        <v>0.57</v>
      </c>
      <c r="I88" t="n">
        <v>6</v>
      </c>
      <c r="J88" t="n">
        <v>156.03</v>
      </c>
      <c r="K88" t="n">
        <v>49.1</v>
      </c>
      <c r="L88" t="n">
        <v>5</v>
      </c>
      <c r="M88" t="n">
        <v>4</v>
      </c>
      <c r="N88" t="n">
        <v>26.94</v>
      </c>
      <c r="O88" t="n">
        <v>19478.15</v>
      </c>
      <c r="P88" t="n">
        <v>30.92</v>
      </c>
      <c r="Q88" t="n">
        <v>209.54</v>
      </c>
      <c r="R88" t="n">
        <v>20.14</v>
      </c>
      <c r="S88" t="n">
        <v>13.38</v>
      </c>
      <c r="T88" t="n">
        <v>1766.03</v>
      </c>
      <c r="U88" t="n">
        <v>0.66</v>
      </c>
      <c r="V88" t="n">
        <v>0.73</v>
      </c>
      <c r="W88" t="n">
        <v>0.65</v>
      </c>
      <c r="X88" t="n">
        <v>0.1</v>
      </c>
      <c r="Y88" t="n">
        <v>2</v>
      </c>
      <c r="Z88" t="n">
        <v>10</v>
      </c>
    </row>
    <row r="89">
      <c r="A89" t="n">
        <v>5</v>
      </c>
      <c r="B89" t="n">
        <v>75</v>
      </c>
      <c r="C89" t="inlineStr">
        <is>
          <t xml:space="preserve">CONCLUIDO	</t>
        </is>
      </c>
      <c r="D89" t="n">
        <v>18.388</v>
      </c>
      <c r="E89" t="n">
        <v>5.44</v>
      </c>
      <c r="F89" t="n">
        <v>3.01</v>
      </c>
      <c r="G89" t="n">
        <v>36.11</v>
      </c>
      <c r="H89" t="n">
        <v>0.67</v>
      </c>
      <c r="I89" t="n">
        <v>5</v>
      </c>
      <c r="J89" t="n">
        <v>157.44</v>
      </c>
      <c r="K89" t="n">
        <v>49.1</v>
      </c>
      <c r="L89" t="n">
        <v>6</v>
      </c>
      <c r="M89" t="n">
        <v>3</v>
      </c>
      <c r="N89" t="n">
        <v>27.35</v>
      </c>
      <c r="O89" t="n">
        <v>19652.13</v>
      </c>
      <c r="P89" t="n">
        <v>29.47</v>
      </c>
      <c r="Q89" t="n">
        <v>209.54</v>
      </c>
      <c r="R89" t="n">
        <v>19.68</v>
      </c>
      <c r="S89" t="n">
        <v>13.38</v>
      </c>
      <c r="T89" t="n">
        <v>1538.58</v>
      </c>
      <c r="U89" t="n">
        <v>0.68</v>
      </c>
      <c r="V89" t="n">
        <v>0.73</v>
      </c>
      <c r="W89" t="n">
        <v>0.64</v>
      </c>
      <c r="X89" t="n">
        <v>0.09</v>
      </c>
      <c r="Y89" t="n">
        <v>2</v>
      </c>
      <c r="Z89" t="n">
        <v>10</v>
      </c>
    </row>
    <row r="90">
      <c r="A90" t="n">
        <v>6</v>
      </c>
      <c r="B90" t="n">
        <v>75</v>
      </c>
      <c r="C90" t="inlineStr">
        <is>
          <t xml:space="preserve">CONCLUIDO	</t>
        </is>
      </c>
      <c r="D90" t="n">
        <v>18.5749</v>
      </c>
      <c r="E90" t="n">
        <v>5.38</v>
      </c>
      <c r="F90" t="n">
        <v>2.98</v>
      </c>
      <c r="G90" t="n">
        <v>44.77</v>
      </c>
      <c r="H90" t="n">
        <v>0.78</v>
      </c>
      <c r="I90" t="n">
        <v>4</v>
      </c>
      <c r="J90" t="n">
        <v>158.86</v>
      </c>
      <c r="K90" t="n">
        <v>49.1</v>
      </c>
      <c r="L90" t="n">
        <v>7</v>
      </c>
      <c r="M90" t="n">
        <v>0</v>
      </c>
      <c r="N90" t="n">
        <v>27.77</v>
      </c>
      <c r="O90" t="n">
        <v>19826.68</v>
      </c>
      <c r="P90" t="n">
        <v>27.7</v>
      </c>
      <c r="Q90" t="n">
        <v>209.54</v>
      </c>
      <c r="R90" t="n">
        <v>18.81</v>
      </c>
      <c r="S90" t="n">
        <v>13.38</v>
      </c>
      <c r="T90" t="n">
        <v>1109.33</v>
      </c>
      <c r="U90" t="n">
        <v>0.71</v>
      </c>
      <c r="V90" t="n">
        <v>0.74</v>
      </c>
      <c r="W90" t="n">
        <v>0.65</v>
      </c>
      <c r="X90" t="n">
        <v>0.06</v>
      </c>
      <c r="Y90" t="n">
        <v>2</v>
      </c>
      <c r="Z90" t="n">
        <v>10</v>
      </c>
    </row>
    <row r="91">
      <c r="A91" t="n">
        <v>0</v>
      </c>
      <c r="B91" t="n">
        <v>95</v>
      </c>
      <c r="C91" t="inlineStr">
        <is>
          <t xml:space="preserve">CONCLUIDO	</t>
        </is>
      </c>
      <c r="D91" t="n">
        <v>13.4549</v>
      </c>
      <c r="E91" t="n">
        <v>7.43</v>
      </c>
      <c r="F91" t="n">
        <v>3.62</v>
      </c>
      <c r="G91" t="n">
        <v>6.04</v>
      </c>
      <c r="H91" t="n">
        <v>0.1</v>
      </c>
      <c r="I91" t="n">
        <v>36</v>
      </c>
      <c r="J91" t="n">
        <v>185.69</v>
      </c>
      <c r="K91" t="n">
        <v>53.44</v>
      </c>
      <c r="L91" t="n">
        <v>1</v>
      </c>
      <c r="M91" t="n">
        <v>34</v>
      </c>
      <c r="N91" t="n">
        <v>36.26</v>
      </c>
      <c r="O91" t="n">
        <v>23136.14</v>
      </c>
      <c r="P91" t="n">
        <v>48.73</v>
      </c>
      <c r="Q91" t="n">
        <v>209.67</v>
      </c>
      <c r="R91" t="n">
        <v>38.93</v>
      </c>
      <c r="S91" t="n">
        <v>13.38</v>
      </c>
      <c r="T91" t="n">
        <v>11011.05</v>
      </c>
      <c r="U91" t="n">
        <v>0.34</v>
      </c>
      <c r="V91" t="n">
        <v>0.61</v>
      </c>
      <c r="W91" t="n">
        <v>0.6899999999999999</v>
      </c>
      <c r="X91" t="n">
        <v>0.7</v>
      </c>
      <c r="Y91" t="n">
        <v>2</v>
      </c>
      <c r="Z91" t="n">
        <v>10</v>
      </c>
    </row>
    <row r="92">
      <c r="A92" t="n">
        <v>1</v>
      </c>
      <c r="B92" t="n">
        <v>95</v>
      </c>
      <c r="C92" t="inlineStr">
        <is>
          <t xml:space="preserve">CONCLUIDO	</t>
        </is>
      </c>
      <c r="D92" t="n">
        <v>15.7281</v>
      </c>
      <c r="E92" t="n">
        <v>6.36</v>
      </c>
      <c r="F92" t="n">
        <v>3.26</v>
      </c>
      <c r="G92" t="n">
        <v>11.49</v>
      </c>
      <c r="H92" t="n">
        <v>0.19</v>
      </c>
      <c r="I92" t="n">
        <v>17</v>
      </c>
      <c r="J92" t="n">
        <v>187.21</v>
      </c>
      <c r="K92" t="n">
        <v>53.44</v>
      </c>
      <c r="L92" t="n">
        <v>2</v>
      </c>
      <c r="M92" t="n">
        <v>15</v>
      </c>
      <c r="N92" t="n">
        <v>36.77</v>
      </c>
      <c r="O92" t="n">
        <v>23322.88</v>
      </c>
      <c r="P92" t="n">
        <v>42.95</v>
      </c>
      <c r="Q92" t="n">
        <v>209.54</v>
      </c>
      <c r="R92" t="n">
        <v>27.1</v>
      </c>
      <c r="S92" t="n">
        <v>13.38</v>
      </c>
      <c r="T92" t="n">
        <v>5192.65</v>
      </c>
      <c r="U92" t="n">
        <v>0.49</v>
      </c>
      <c r="V92" t="n">
        <v>0.68</v>
      </c>
      <c r="W92" t="n">
        <v>0.67</v>
      </c>
      <c r="X92" t="n">
        <v>0.33</v>
      </c>
      <c r="Y92" t="n">
        <v>2</v>
      </c>
      <c r="Z92" t="n">
        <v>10</v>
      </c>
    </row>
    <row r="93">
      <c r="A93" t="n">
        <v>2</v>
      </c>
      <c r="B93" t="n">
        <v>95</v>
      </c>
      <c r="C93" t="inlineStr">
        <is>
          <t xml:space="preserve">CONCLUIDO	</t>
        </is>
      </c>
      <c r="D93" t="n">
        <v>16.6852</v>
      </c>
      <c r="E93" t="n">
        <v>5.99</v>
      </c>
      <c r="F93" t="n">
        <v>3.12</v>
      </c>
      <c r="G93" t="n">
        <v>16.99</v>
      </c>
      <c r="H93" t="n">
        <v>0.28</v>
      </c>
      <c r="I93" t="n">
        <v>11</v>
      </c>
      <c r="J93" t="n">
        <v>188.73</v>
      </c>
      <c r="K93" t="n">
        <v>53.44</v>
      </c>
      <c r="L93" t="n">
        <v>3</v>
      </c>
      <c r="M93" t="n">
        <v>9</v>
      </c>
      <c r="N93" t="n">
        <v>37.29</v>
      </c>
      <c r="O93" t="n">
        <v>23510.33</v>
      </c>
      <c r="P93" t="n">
        <v>40.21</v>
      </c>
      <c r="Q93" t="n">
        <v>209.54</v>
      </c>
      <c r="R93" t="n">
        <v>22.93</v>
      </c>
      <c r="S93" t="n">
        <v>13.38</v>
      </c>
      <c r="T93" t="n">
        <v>3138.18</v>
      </c>
      <c r="U93" t="n">
        <v>0.58</v>
      </c>
      <c r="V93" t="n">
        <v>0.71</v>
      </c>
      <c r="W93" t="n">
        <v>0.65</v>
      </c>
      <c r="X93" t="n">
        <v>0.19</v>
      </c>
      <c r="Y93" t="n">
        <v>2</v>
      </c>
      <c r="Z93" t="n">
        <v>10</v>
      </c>
    </row>
    <row r="94">
      <c r="A94" t="n">
        <v>3</v>
      </c>
      <c r="B94" t="n">
        <v>95</v>
      </c>
      <c r="C94" t="inlineStr">
        <is>
          <t xml:space="preserve">CONCLUIDO	</t>
        </is>
      </c>
      <c r="D94" t="n">
        <v>17.1412</v>
      </c>
      <c r="E94" t="n">
        <v>5.83</v>
      </c>
      <c r="F94" t="n">
        <v>3.07</v>
      </c>
      <c r="G94" t="n">
        <v>23.01</v>
      </c>
      <c r="H94" t="n">
        <v>0.37</v>
      </c>
      <c r="I94" t="n">
        <v>8</v>
      </c>
      <c r="J94" t="n">
        <v>190.25</v>
      </c>
      <c r="K94" t="n">
        <v>53.44</v>
      </c>
      <c r="L94" t="n">
        <v>4</v>
      </c>
      <c r="M94" t="n">
        <v>6</v>
      </c>
      <c r="N94" t="n">
        <v>37.82</v>
      </c>
      <c r="O94" t="n">
        <v>23698.48</v>
      </c>
      <c r="P94" t="n">
        <v>38.68</v>
      </c>
      <c r="Q94" t="n">
        <v>209.54</v>
      </c>
      <c r="R94" t="n">
        <v>21.56</v>
      </c>
      <c r="S94" t="n">
        <v>13.38</v>
      </c>
      <c r="T94" t="n">
        <v>2466.43</v>
      </c>
      <c r="U94" t="n">
        <v>0.62</v>
      </c>
      <c r="V94" t="n">
        <v>0.72</v>
      </c>
      <c r="W94" t="n">
        <v>0.65</v>
      </c>
      <c r="X94" t="n">
        <v>0.14</v>
      </c>
      <c r="Y94" t="n">
        <v>2</v>
      </c>
      <c r="Z94" t="n">
        <v>10</v>
      </c>
    </row>
    <row r="95">
      <c r="A95" t="n">
        <v>4</v>
      </c>
      <c r="B95" t="n">
        <v>95</v>
      </c>
      <c r="C95" t="inlineStr">
        <is>
          <t xml:space="preserve">CONCLUIDO	</t>
        </is>
      </c>
      <c r="D95" t="n">
        <v>17.3185</v>
      </c>
      <c r="E95" t="n">
        <v>5.77</v>
      </c>
      <c r="F95" t="n">
        <v>3.04</v>
      </c>
      <c r="G95" t="n">
        <v>26.1</v>
      </c>
      <c r="H95" t="n">
        <v>0.46</v>
      </c>
      <c r="I95" t="n">
        <v>7</v>
      </c>
      <c r="J95" t="n">
        <v>191.78</v>
      </c>
      <c r="K95" t="n">
        <v>53.44</v>
      </c>
      <c r="L95" t="n">
        <v>5</v>
      </c>
      <c r="M95" t="n">
        <v>5</v>
      </c>
      <c r="N95" t="n">
        <v>38.35</v>
      </c>
      <c r="O95" t="n">
        <v>23887.36</v>
      </c>
      <c r="P95" t="n">
        <v>37.67</v>
      </c>
      <c r="Q95" t="n">
        <v>209.54</v>
      </c>
      <c r="R95" t="n">
        <v>20.83</v>
      </c>
      <c r="S95" t="n">
        <v>13.38</v>
      </c>
      <c r="T95" t="n">
        <v>2105.4</v>
      </c>
      <c r="U95" t="n">
        <v>0.64</v>
      </c>
      <c r="V95" t="n">
        <v>0.72</v>
      </c>
      <c r="W95" t="n">
        <v>0.65</v>
      </c>
      <c r="X95" t="n">
        <v>0.12</v>
      </c>
      <c r="Y95" t="n">
        <v>2</v>
      </c>
      <c r="Z95" t="n">
        <v>10</v>
      </c>
    </row>
    <row r="96">
      <c r="A96" t="n">
        <v>5</v>
      </c>
      <c r="B96" t="n">
        <v>95</v>
      </c>
      <c r="C96" t="inlineStr">
        <is>
          <t xml:space="preserve">CONCLUIDO	</t>
        </is>
      </c>
      <c r="D96" t="n">
        <v>17.4927</v>
      </c>
      <c r="E96" t="n">
        <v>5.72</v>
      </c>
      <c r="F96" t="n">
        <v>3.02</v>
      </c>
      <c r="G96" t="n">
        <v>30.25</v>
      </c>
      <c r="H96" t="n">
        <v>0.55</v>
      </c>
      <c r="I96" t="n">
        <v>6</v>
      </c>
      <c r="J96" t="n">
        <v>193.32</v>
      </c>
      <c r="K96" t="n">
        <v>53.44</v>
      </c>
      <c r="L96" t="n">
        <v>6</v>
      </c>
      <c r="M96" t="n">
        <v>4</v>
      </c>
      <c r="N96" t="n">
        <v>38.89</v>
      </c>
      <c r="O96" t="n">
        <v>24076.95</v>
      </c>
      <c r="P96" t="n">
        <v>36.56</v>
      </c>
      <c r="Q96" t="n">
        <v>209.56</v>
      </c>
      <c r="R96" t="n">
        <v>20.08</v>
      </c>
      <c r="S96" t="n">
        <v>13.38</v>
      </c>
      <c r="T96" t="n">
        <v>1734.91</v>
      </c>
      <c r="U96" t="n">
        <v>0.67</v>
      </c>
      <c r="V96" t="n">
        <v>0.73</v>
      </c>
      <c r="W96" t="n">
        <v>0.65</v>
      </c>
      <c r="X96" t="n">
        <v>0.1</v>
      </c>
      <c r="Y96" t="n">
        <v>2</v>
      </c>
      <c r="Z96" t="n">
        <v>10</v>
      </c>
    </row>
    <row r="97">
      <c r="A97" t="n">
        <v>6</v>
      </c>
      <c r="B97" t="n">
        <v>95</v>
      </c>
      <c r="C97" t="inlineStr">
        <is>
          <t xml:space="preserve">CONCLUIDO	</t>
        </is>
      </c>
      <c r="D97" t="n">
        <v>17.6592</v>
      </c>
      <c r="E97" t="n">
        <v>5.66</v>
      </c>
      <c r="F97" t="n">
        <v>3.01</v>
      </c>
      <c r="G97" t="n">
        <v>36.1</v>
      </c>
      <c r="H97" t="n">
        <v>0.64</v>
      </c>
      <c r="I97" t="n">
        <v>5</v>
      </c>
      <c r="J97" t="n">
        <v>194.86</v>
      </c>
      <c r="K97" t="n">
        <v>53.44</v>
      </c>
      <c r="L97" t="n">
        <v>7</v>
      </c>
      <c r="M97" t="n">
        <v>3</v>
      </c>
      <c r="N97" t="n">
        <v>39.43</v>
      </c>
      <c r="O97" t="n">
        <v>24267.28</v>
      </c>
      <c r="P97" t="n">
        <v>35.59</v>
      </c>
      <c r="Q97" t="n">
        <v>209.54</v>
      </c>
      <c r="R97" t="n">
        <v>19.64</v>
      </c>
      <c r="S97" t="n">
        <v>13.38</v>
      </c>
      <c r="T97" t="n">
        <v>1521.96</v>
      </c>
      <c r="U97" t="n">
        <v>0.68</v>
      </c>
      <c r="V97" t="n">
        <v>0.73</v>
      </c>
      <c r="W97" t="n">
        <v>0.64</v>
      </c>
      <c r="X97" t="n">
        <v>0.08</v>
      </c>
      <c r="Y97" t="n">
        <v>2</v>
      </c>
      <c r="Z97" t="n">
        <v>10</v>
      </c>
    </row>
    <row r="98">
      <c r="A98" t="n">
        <v>7</v>
      </c>
      <c r="B98" t="n">
        <v>95</v>
      </c>
      <c r="C98" t="inlineStr">
        <is>
          <t xml:space="preserve">CONCLUIDO	</t>
        </is>
      </c>
      <c r="D98" t="n">
        <v>17.858</v>
      </c>
      <c r="E98" t="n">
        <v>5.6</v>
      </c>
      <c r="F98" t="n">
        <v>2.98</v>
      </c>
      <c r="G98" t="n">
        <v>44.73</v>
      </c>
      <c r="H98" t="n">
        <v>0.72</v>
      </c>
      <c r="I98" t="n">
        <v>4</v>
      </c>
      <c r="J98" t="n">
        <v>196.41</v>
      </c>
      <c r="K98" t="n">
        <v>53.44</v>
      </c>
      <c r="L98" t="n">
        <v>8</v>
      </c>
      <c r="M98" t="n">
        <v>2</v>
      </c>
      <c r="N98" t="n">
        <v>39.98</v>
      </c>
      <c r="O98" t="n">
        <v>24458.36</v>
      </c>
      <c r="P98" t="n">
        <v>33.46</v>
      </c>
      <c r="Q98" t="n">
        <v>209.54</v>
      </c>
      <c r="R98" t="n">
        <v>18.75</v>
      </c>
      <c r="S98" t="n">
        <v>13.38</v>
      </c>
      <c r="T98" t="n">
        <v>1082.16</v>
      </c>
      <c r="U98" t="n">
        <v>0.71</v>
      </c>
      <c r="V98" t="n">
        <v>0.74</v>
      </c>
      <c r="W98" t="n">
        <v>0.64</v>
      </c>
      <c r="X98" t="n">
        <v>0.06</v>
      </c>
      <c r="Y98" t="n">
        <v>2</v>
      </c>
      <c r="Z98" t="n">
        <v>10</v>
      </c>
    </row>
    <row r="99">
      <c r="A99" t="n">
        <v>8</v>
      </c>
      <c r="B99" t="n">
        <v>95</v>
      </c>
      <c r="C99" t="inlineStr">
        <is>
          <t xml:space="preserve">CONCLUIDO	</t>
        </is>
      </c>
      <c r="D99" t="n">
        <v>17.8598</v>
      </c>
      <c r="E99" t="n">
        <v>5.6</v>
      </c>
      <c r="F99" t="n">
        <v>2.98</v>
      </c>
      <c r="G99" t="n">
        <v>44.73</v>
      </c>
      <c r="H99" t="n">
        <v>0.8100000000000001</v>
      </c>
      <c r="I99" t="n">
        <v>4</v>
      </c>
      <c r="J99" t="n">
        <v>197.97</v>
      </c>
      <c r="K99" t="n">
        <v>53.44</v>
      </c>
      <c r="L99" t="n">
        <v>9</v>
      </c>
      <c r="M99" t="n">
        <v>2</v>
      </c>
      <c r="N99" t="n">
        <v>40.53</v>
      </c>
      <c r="O99" t="n">
        <v>24650.18</v>
      </c>
      <c r="P99" t="n">
        <v>33.09</v>
      </c>
      <c r="Q99" t="n">
        <v>209.54</v>
      </c>
      <c r="R99" t="n">
        <v>18.81</v>
      </c>
      <c r="S99" t="n">
        <v>13.38</v>
      </c>
      <c r="T99" t="n">
        <v>1108.99</v>
      </c>
      <c r="U99" t="n">
        <v>0.71</v>
      </c>
      <c r="V99" t="n">
        <v>0.74</v>
      </c>
      <c r="W99" t="n">
        <v>0.64</v>
      </c>
      <c r="X99" t="n">
        <v>0.06</v>
      </c>
      <c r="Y99" t="n">
        <v>2</v>
      </c>
      <c r="Z99" t="n">
        <v>10</v>
      </c>
    </row>
    <row r="100">
      <c r="A100" t="n">
        <v>9</v>
      </c>
      <c r="B100" t="n">
        <v>95</v>
      </c>
      <c r="C100" t="inlineStr">
        <is>
          <t xml:space="preserve">CONCLUIDO	</t>
        </is>
      </c>
      <c r="D100" t="n">
        <v>17.8846</v>
      </c>
      <c r="E100" t="n">
        <v>5.59</v>
      </c>
      <c r="F100" t="n">
        <v>2.97</v>
      </c>
      <c r="G100" t="n">
        <v>44.61</v>
      </c>
      <c r="H100" t="n">
        <v>0.89</v>
      </c>
      <c r="I100" t="n">
        <v>4</v>
      </c>
      <c r="J100" t="n">
        <v>199.53</v>
      </c>
      <c r="K100" t="n">
        <v>53.44</v>
      </c>
      <c r="L100" t="n">
        <v>10</v>
      </c>
      <c r="M100" t="n">
        <v>0</v>
      </c>
      <c r="N100" t="n">
        <v>41.1</v>
      </c>
      <c r="O100" t="n">
        <v>24842.77</v>
      </c>
      <c r="P100" t="n">
        <v>31.74</v>
      </c>
      <c r="Q100" t="n">
        <v>209.54</v>
      </c>
      <c r="R100" t="n">
        <v>18.47</v>
      </c>
      <c r="S100" t="n">
        <v>13.38</v>
      </c>
      <c r="T100" t="n">
        <v>942.97</v>
      </c>
      <c r="U100" t="n">
        <v>0.72</v>
      </c>
      <c r="V100" t="n">
        <v>0.74</v>
      </c>
      <c r="W100" t="n">
        <v>0.64</v>
      </c>
      <c r="X100" t="n">
        <v>0.05</v>
      </c>
      <c r="Y100" t="n">
        <v>2</v>
      </c>
      <c r="Z100" t="n">
        <v>10</v>
      </c>
    </row>
    <row r="101">
      <c r="A101" t="n">
        <v>0</v>
      </c>
      <c r="B101" t="n">
        <v>55</v>
      </c>
      <c r="C101" t="inlineStr">
        <is>
          <t xml:space="preserve">CONCLUIDO	</t>
        </is>
      </c>
      <c r="D101" t="n">
        <v>16.4361</v>
      </c>
      <c r="E101" t="n">
        <v>6.08</v>
      </c>
      <c r="F101" t="n">
        <v>3.4</v>
      </c>
      <c r="G101" t="n">
        <v>8.17</v>
      </c>
      <c r="H101" t="n">
        <v>0.15</v>
      </c>
      <c r="I101" t="n">
        <v>25</v>
      </c>
      <c r="J101" t="n">
        <v>116.05</v>
      </c>
      <c r="K101" t="n">
        <v>43.4</v>
      </c>
      <c r="L101" t="n">
        <v>1</v>
      </c>
      <c r="M101" t="n">
        <v>23</v>
      </c>
      <c r="N101" t="n">
        <v>16.65</v>
      </c>
      <c r="O101" t="n">
        <v>14546.17</v>
      </c>
      <c r="P101" t="n">
        <v>33.07</v>
      </c>
      <c r="Q101" t="n">
        <v>209.56</v>
      </c>
      <c r="R101" t="n">
        <v>31.83</v>
      </c>
      <c r="S101" t="n">
        <v>13.38</v>
      </c>
      <c r="T101" t="n">
        <v>7517.22</v>
      </c>
      <c r="U101" t="n">
        <v>0.42</v>
      </c>
      <c r="V101" t="n">
        <v>0.65</v>
      </c>
      <c r="W101" t="n">
        <v>0.68</v>
      </c>
      <c r="X101" t="n">
        <v>0.48</v>
      </c>
      <c r="Y101" t="n">
        <v>2</v>
      </c>
      <c r="Z101" t="n">
        <v>10</v>
      </c>
    </row>
    <row r="102">
      <c r="A102" t="n">
        <v>1</v>
      </c>
      <c r="B102" t="n">
        <v>55</v>
      </c>
      <c r="C102" t="inlineStr">
        <is>
          <t xml:space="preserve">CONCLUIDO	</t>
        </is>
      </c>
      <c r="D102" t="n">
        <v>18.0914</v>
      </c>
      <c r="E102" t="n">
        <v>5.53</v>
      </c>
      <c r="F102" t="n">
        <v>3.16</v>
      </c>
      <c r="G102" t="n">
        <v>15.78</v>
      </c>
      <c r="H102" t="n">
        <v>0.3</v>
      </c>
      <c r="I102" t="n">
        <v>12</v>
      </c>
      <c r="J102" t="n">
        <v>117.34</v>
      </c>
      <c r="K102" t="n">
        <v>43.4</v>
      </c>
      <c r="L102" t="n">
        <v>2</v>
      </c>
      <c r="M102" t="n">
        <v>10</v>
      </c>
      <c r="N102" t="n">
        <v>16.94</v>
      </c>
      <c r="O102" t="n">
        <v>14705.49</v>
      </c>
      <c r="P102" t="n">
        <v>29.3</v>
      </c>
      <c r="Q102" t="n">
        <v>209.54</v>
      </c>
      <c r="R102" t="n">
        <v>24.06</v>
      </c>
      <c r="S102" t="n">
        <v>13.38</v>
      </c>
      <c r="T102" t="n">
        <v>3696.07</v>
      </c>
      <c r="U102" t="n">
        <v>0.5600000000000001</v>
      </c>
      <c r="V102" t="n">
        <v>0.7</v>
      </c>
      <c r="W102" t="n">
        <v>0.66</v>
      </c>
      <c r="X102" t="n">
        <v>0.23</v>
      </c>
      <c r="Y102" t="n">
        <v>2</v>
      </c>
      <c r="Z102" t="n">
        <v>10</v>
      </c>
    </row>
    <row r="103">
      <c r="A103" t="n">
        <v>2</v>
      </c>
      <c r="B103" t="n">
        <v>55</v>
      </c>
      <c r="C103" t="inlineStr">
        <is>
          <t xml:space="preserve">CONCLUIDO	</t>
        </is>
      </c>
      <c r="D103" t="n">
        <v>18.7217</v>
      </c>
      <c r="E103" t="n">
        <v>5.34</v>
      </c>
      <c r="F103" t="n">
        <v>3.07</v>
      </c>
      <c r="G103" t="n">
        <v>23</v>
      </c>
      <c r="H103" t="n">
        <v>0.45</v>
      </c>
      <c r="I103" t="n">
        <v>8</v>
      </c>
      <c r="J103" t="n">
        <v>118.63</v>
      </c>
      <c r="K103" t="n">
        <v>43.4</v>
      </c>
      <c r="L103" t="n">
        <v>3</v>
      </c>
      <c r="M103" t="n">
        <v>6</v>
      </c>
      <c r="N103" t="n">
        <v>17.23</v>
      </c>
      <c r="O103" t="n">
        <v>14865.24</v>
      </c>
      <c r="P103" t="n">
        <v>26.68</v>
      </c>
      <c r="Q103" t="n">
        <v>209.54</v>
      </c>
      <c r="R103" t="n">
        <v>21.38</v>
      </c>
      <c r="S103" t="n">
        <v>13.38</v>
      </c>
      <c r="T103" t="n">
        <v>2376</v>
      </c>
      <c r="U103" t="n">
        <v>0.63</v>
      </c>
      <c r="V103" t="n">
        <v>0.72</v>
      </c>
      <c r="W103" t="n">
        <v>0.65</v>
      </c>
      <c r="X103" t="n">
        <v>0.14</v>
      </c>
      <c r="Y103" t="n">
        <v>2</v>
      </c>
      <c r="Z103" t="n">
        <v>10</v>
      </c>
    </row>
    <row r="104">
      <c r="A104" t="n">
        <v>3</v>
      </c>
      <c r="B104" t="n">
        <v>55</v>
      </c>
      <c r="C104" t="inlineStr">
        <is>
          <t xml:space="preserve">CONCLUIDO	</t>
        </is>
      </c>
      <c r="D104" t="n">
        <v>19.0446</v>
      </c>
      <c r="E104" t="n">
        <v>5.25</v>
      </c>
      <c r="F104" t="n">
        <v>3.02</v>
      </c>
      <c r="G104" t="n">
        <v>30.23</v>
      </c>
      <c r="H104" t="n">
        <v>0.59</v>
      </c>
      <c r="I104" t="n">
        <v>6</v>
      </c>
      <c r="J104" t="n">
        <v>119.93</v>
      </c>
      <c r="K104" t="n">
        <v>43.4</v>
      </c>
      <c r="L104" t="n">
        <v>4</v>
      </c>
      <c r="M104" t="n">
        <v>4</v>
      </c>
      <c r="N104" t="n">
        <v>17.53</v>
      </c>
      <c r="O104" t="n">
        <v>15025.44</v>
      </c>
      <c r="P104" t="n">
        <v>24.66</v>
      </c>
      <c r="Q104" t="n">
        <v>209.54</v>
      </c>
      <c r="R104" t="n">
        <v>20.04</v>
      </c>
      <c r="S104" t="n">
        <v>13.38</v>
      </c>
      <c r="T104" t="n">
        <v>1713.67</v>
      </c>
      <c r="U104" t="n">
        <v>0.67</v>
      </c>
      <c r="V104" t="n">
        <v>0.73</v>
      </c>
      <c r="W104" t="n">
        <v>0.65</v>
      </c>
      <c r="X104" t="n">
        <v>0.1</v>
      </c>
      <c r="Y104" t="n">
        <v>2</v>
      </c>
      <c r="Z104" t="n">
        <v>10</v>
      </c>
    </row>
    <row r="105">
      <c r="A105" t="n">
        <v>4</v>
      </c>
      <c r="B105" t="n">
        <v>55</v>
      </c>
      <c r="C105" t="inlineStr">
        <is>
          <t xml:space="preserve">CONCLUIDO	</t>
        </is>
      </c>
      <c r="D105" t="n">
        <v>19.1612</v>
      </c>
      <c r="E105" t="n">
        <v>5.22</v>
      </c>
      <c r="F105" t="n">
        <v>3.02</v>
      </c>
      <c r="G105" t="n">
        <v>36.18</v>
      </c>
      <c r="H105" t="n">
        <v>0.73</v>
      </c>
      <c r="I105" t="n">
        <v>5</v>
      </c>
      <c r="J105" t="n">
        <v>121.23</v>
      </c>
      <c r="K105" t="n">
        <v>43.4</v>
      </c>
      <c r="L105" t="n">
        <v>5</v>
      </c>
      <c r="M105" t="n">
        <v>0</v>
      </c>
      <c r="N105" t="n">
        <v>17.83</v>
      </c>
      <c r="O105" t="n">
        <v>15186.08</v>
      </c>
      <c r="P105" t="n">
        <v>24.04</v>
      </c>
      <c r="Q105" t="n">
        <v>209.58</v>
      </c>
      <c r="R105" t="n">
        <v>19.79</v>
      </c>
      <c r="S105" t="n">
        <v>13.38</v>
      </c>
      <c r="T105" t="n">
        <v>1594.7</v>
      </c>
      <c r="U105" t="n">
        <v>0.68</v>
      </c>
      <c r="V105" t="n">
        <v>0.73</v>
      </c>
      <c r="W105" t="n">
        <v>0.65</v>
      </c>
      <c r="X105" t="n">
        <v>0.09</v>
      </c>
      <c r="Y105" t="n">
        <v>2</v>
      </c>
      <c r="Z10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INDEX(resultados!$A$2:$ZZ$105, 1, MATCH($B$1, resultados!$A$1:$ZZ$1, 0))</f>
        <v/>
      </c>
      <c r="B7">
        <f>INDEX(resultados!$A$2:$ZZ$105, 1, MATCH($B$2, resultados!$A$1:$ZZ$1, 0))</f>
        <v/>
      </c>
      <c r="C7">
        <f>INDEX(resultados!$A$2:$ZZ$105, 1, MATCH($B$3, resultados!$A$1:$ZZ$1, 0))</f>
        <v/>
      </c>
    </row>
    <row r="8">
      <c r="A8">
        <f>INDEX(resultados!$A$2:$ZZ$105, 2, MATCH($B$1, resultados!$A$1:$ZZ$1, 0))</f>
        <v/>
      </c>
      <c r="B8">
        <f>INDEX(resultados!$A$2:$ZZ$105, 2, MATCH($B$2, resultados!$A$1:$ZZ$1, 0))</f>
        <v/>
      </c>
      <c r="C8">
        <f>INDEX(resultados!$A$2:$ZZ$105, 2, MATCH($B$3, resultados!$A$1:$ZZ$1, 0))</f>
        <v/>
      </c>
    </row>
    <row r="9">
      <c r="A9">
        <f>INDEX(resultados!$A$2:$ZZ$105, 3, MATCH($B$1, resultados!$A$1:$ZZ$1, 0))</f>
        <v/>
      </c>
      <c r="B9">
        <f>INDEX(resultados!$A$2:$ZZ$105, 3, MATCH($B$2, resultados!$A$1:$ZZ$1, 0))</f>
        <v/>
      </c>
      <c r="C9">
        <f>INDEX(resultados!$A$2:$ZZ$105, 3, MATCH($B$3, resultados!$A$1:$ZZ$1, 0))</f>
        <v/>
      </c>
    </row>
    <row r="10">
      <c r="A10">
        <f>INDEX(resultados!$A$2:$ZZ$105, 4, MATCH($B$1, resultados!$A$1:$ZZ$1, 0))</f>
        <v/>
      </c>
      <c r="B10">
        <f>INDEX(resultados!$A$2:$ZZ$105, 4, MATCH($B$2, resultados!$A$1:$ZZ$1, 0))</f>
        <v/>
      </c>
      <c r="C10">
        <f>INDEX(resultados!$A$2:$ZZ$105, 4, MATCH($B$3, resultados!$A$1:$ZZ$1, 0))</f>
        <v/>
      </c>
    </row>
    <row r="11">
      <c r="A11">
        <f>INDEX(resultados!$A$2:$ZZ$105, 5, MATCH($B$1, resultados!$A$1:$ZZ$1, 0))</f>
        <v/>
      </c>
      <c r="B11">
        <f>INDEX(resultados!$A$2:$ZZ$105, 5, MATCH($B$2, resultados!$A$1:$ZZ$1, 0))</f>
        <v/>
      </c>
      <c r="C11">
        <f>INDEX(resultados!$A$2:$ZZ$105, 5, MATCH($B$3, resultados!$A$1:$ZZ$1, 0))</f>
        <v/>
      </c>
    </row>
    <row r="12">
      <c r="A12">
        <f>INDEX(resultados!$A$2:$ZZ$105, 6, MATCH($B$1, resultados!$A$1:$ZZ$1, 0))</f>
        <v/>
      </c>
      <c r="B12">
        <f>INDEX(resultados!$A$2:$ZZ$105, 6, MATCH($B$2, resultados!$A$1:$ZZ$1, 0))</f>
        <v/>
      </c>
      <c r="C12">
        <f>INDEX(resultados!$A$2:$ZZ$105, 6, MATCH($B$3, resultados!$A$1:$ZZ$1, 0))</f>
        <v/>
      </c>
    </row>
    <row r="13">
      <c r="A13">
        <f>INDEX(resultados!$A$2:$ZZ$105, 7, MATCH($B$1, resultados!$A$1:$ZZ$1, 0))</f>
        <v/>
      </c>
      <c r="B13">
        <f>INDEX(resultados!$A$2:$ZZ$105, 7, MATCH($B$2, resultados!$A$1:$ZZ$1, 0))</f>
        <v/>
      </c>
      <c r="C13">
        <f>INDEX(resultados!$A$2:$ZZ$105, 7, MATCH($B$3, resultados!$A$1:$ZZ$1, 0))</f>
        <v/>
      </c>
    </row>
    <row r="14">
      <c r="A14">
        <f>INDEX(resultados!$A$2:$ZZ$105, 8, MATCH($B$1, resultados!$A$1:$ZZ$1, 0))</f>
        <v/>
      </c>
      <c r="B14">
        <f>INDEX(resultados!$A$2:$ZZ$105, 8, MATCH($B$2, resultados!$A$1:$ZZ$1, 0))</f>
        <v/>
      </c>
      <c r="C14">
        <f>INDEX(resultados!$A$2:$ZZ$105, 8, MATCH($B$3, resultados!$A$1:$ZZ$1, 0))</f>
        <v/>
      </c>
    </row>
    <row r="15">
      <c r="A15">
        <f>INDEX(resultados!$A$2:$ZZ$105, 9, MATCH($B$1, resultados!$A$1:$ZZ$1, 0))</f>
        <v/>
      </c>
      <c r="B15">
        <f>INDEX(resultados!$A$2:$ZZ$105, 9, MATCH($B$2, resultados!$A$1:$ZZ$1, 0))</f>
        <v/>
      </c>
      <c r="C15">
        <f>INDEX(resultados!$A$2:$ZZ$105, 9, MATCH($B$3, resultados!$A$1:$ZZ$1, 0))</f>
        <v/>
      </c>
    </row>
    <row r="16">
      <c r="A16">
        <f>INDEX(resultados!$A$2:$ZZ$105, 10, MATCH($B$1, resultados!$A$1:$ZZ$1, 0))</f>
        <v/>
      </c>
      <c r="B16">
        <f>INDEX(resultados!$A$2:$ZZ$105, 10, MATCH($B$2, resultados!$A$1:$ZZ$1, 0))</f>
        <v/>
      </c>
      <c r="C16">
        <f>INDEX(resultados!$A$2:$ZZ$105, 10, MATCH($B$3, resultados!$A$1:$ZZ$1, 0))</f>
        <v/>
      </c>
    </row>
    <row r="17">
      <c r="A17">
        <f>INDEX(resultados!$A$2:$ZZ$105, 11, MATCH($B$1, resultados!$A$1:$ZZ$1, 0))</f>
        <v/>
      </c>
      <c r="B17">
        <f>INDEX(resultados!$A$2:$ZZ$105, 11, MATCH($B$2, resultados!$A$1:$ZZ$1, 0))</f>
        <v/>
      </c>
      <c r="C17">
        <f>INDEX(resultados!$A$2:$ZZ$105, 11, MATCH($B$3, resultados!$A$1:$ZZ$1, 0))</f>
        <v/>
      </c>
    </row>
    <row r="18">
      <c r="A18">
        <f>INDEX(resultados!$A$2:$ZZ$105, 12, MATCH($B$1, resultados!$A$1:$ZZ$1, 0))</f>
        <v/>
      </c>
      <c r="B18">
        <f>INDEX(resultados!$A$2:$ZZ$105, 12, MATCH($B$2, resultados!$A$1:$ZZ$1, 0))</f>
        <v/>
      </c>
      <c r="C18">
        <f>INDEX(resultados!$A$2:$ZZ$105, 12, MATCH($B$3, resultados!$A$1:$ZZ$1, 0))</f>
        <v/>
      </c>
    </row>
    <row r="19">
      <c r="A19">
        <f>INDEX(resultados!$A$2:$ZZ$105, 13, MATCH($B$1, resultados!$A$1:$ZZ$1, 0))</f>
        <v/>
      </c>
      <c r="B19">
        <f>INDEX(resultados!$A$2:$ZZ$105, 13, MATCH($B$2, resultados!$A$1:$ZZ$1, 0))</f>
        <v/>
      </c>
      <c r="C19">
        <f>INDEX(resultados!$A$2:$ZZ$105, 13, MATCH($B$3, resultados!$A$1:$ZZ$1, 0))</f>
        <v/>
      </c>
    </row>
    <row r="20">
      <c r="A20">
        <f>INDEX(resultados!$A$2:$ZZ$105, 14, MATCH($B$1, resultados!$A$1:$ZZ$1, 0))</f>
        <v/>
      </c>
      <c r="B20">
        <f>INDEX(resultados!$A$2:$ZZ$105, 14, MATCH($B$2, resultados!$A$1:$ZZ$1, 0))</f>
        <v/>
      </c>
      <c r="C20">
        <f>INDEX(resultados!$A$2:$ZZ$105, 14, MATCH($B$3, resultados!$A$1:$ZZ$1, 0))</f>
        <v/>
      </c>
    </row>
    <row r="21">
      <c r="A21">
        <f>INDEX(resultados!$A$2:$ZZ$105, 15, MATCH($B$1, resultados!$A$1:$ZZ$1, 0))</f>
        <v/>
      </c>
      <c r="B21">
        <f>INDEX(resultados!$A$2:$ZZ$105, 15, MATCH($B$2, resultados!$A$1:$ZZ$1, 0))</f>
        <v/>
      </c>
      <c r="C21">
        <f>INDEX(resultados!$A$2:$ZZ$105, 15, MATCH($B$3, resultados!$A$1:$ZZ$1, 0))</f>
        <v/>
      </c>
    </row>
    <row r="22">
      <c r="A22">
        <f>INDEX(resultados!$A$2:$ZZ$105, 16, MATCH($B$1, resultados!$A$1:$ZZ$1, 0))</f>
        <v/>
      </c>
      <c r="B22">
        <f>INDEX(resultados!$A$2:$ZZ$105, 16, MATCH($B$2, resultados!$A$1:$ZZ$1, 0))</f>
        <v/>
      </c>
      <c r="C22">
        <f>INDEX(resultados!$A$2:$ZZ$105, 16, MATCH($B$3, resultados!$A$1:$ZZ$1, 0))</f>
        <v/>
      </c>
    </row>
    <row r="23">
      <c r="A23">
        <f>INDEX(resultados!$A$2:$ZZ$105, 17, MATCH($B$1, resultados!$A$1:$ZZ$1, 0))</f>
        <v/>
      </c>
      <c r="B23">
        <f>INDEX(resultados!$A$2:$ZZ$105, 17, MATCH($B$2, resultados!$A$1:$ZZ$1, 0))</f>
        <v/>
      </c>
      <c r="C23">
        <f>INDEX(resultados!$A$2:$ZZ$105, 17, MATCH($B$3, resultados!$A$1:$ZZ$1, 0))</f>
        <v/>
      </c>
    </row>
    <row r="24">
      <c r="A24">
        <f>INDEX(resultados!$A$2:$ZZ$105, 18, MATCH($B$1, resultados!$A$1:$ZZ$1, 0))</f>
        <v/>
      </c>
      <c r="B24">
        <f>INDEX(resultados!$A$2:$ZZ$105, 18, MATCH($B$2, resultados!$A$1:$ZZ$1, 0))</f>
        <v/>
      </c>
      <c r="C24">
        <f>INDEX(resultados!$A$2:$ZZ$105, 18, MATCH($B$3, resultados!$A$1:$ZZ$1, 0))</f>
        <v/>
      </c>
    </row>
    <row r="25">
      <c r="A25">
        <f>INDEX(resultados!$A$2:$ZZ$105, 19, MATCH($B$1, resultados!$A$1:$ZZ$1, 0))</f>
        <v/>
      </c>
      <c r="B25">
        <f>INDEX(resultados!$A$2:$ZZ$105, 19, MATCH($B$2, resultados!$A$1:$ZZ$1, 0))</f>
        <v/>
      </c>
      <c r="C25">
        <f>INDEX(resultados!$A$2:$ZZ$105, 19, MATCH($B$3, resultados!$A$1:$ZZ$1, 0))</f>
        <v/>
      </c>
    </row>
    <row r="26">
      <c r="A26">
        <f>INDEX(resultados!$A$2:$ZZ$105, 20, MATCH($B$1, resultados!$A$1:$ZZ$1, 0))</f>
        <v/>
      </c>
      <c r="B26">
        <f>INDEX(resultados!$A$2:$ZZ$105, 20, MATCH($B$2, resultados!$A$1:$ZZ$1, 0))</f>
        <v/>
      </c>
      <c r="C26">
        <f>INDEX(resultados!$A$2:$ZZ$105, 20, MATCH($B$3, resultados!$A$1:$ZZ$1, 0))</f>
        <v/>
      </c>
    </row>
    <row r="27">
      <c r="A27">
        <f>INDEX(resultados!$A$2:$ZZ$105, 21, MATCH($B$1, resultados!$A$1:$ZZ$1, 0))</f>
        <v/>
      </c>
      <c r="B27">
        <f>INDEX(resultados!$A$2:$ZZ$105, 21, MATCH($B$2, resultados!$A$1:$ZZ$1, 0))</f>
        <v/>
      </c>
      <c r="C27">
        <f>INDEX(resultados!$A$2:$ZZ$105, 21, MATCH($B$3, resultados!$A$1:$ZZ$1, 0))</f>
        <v/>
      </c>
    </row>
    <row r="28">
      <c r="A28">
        <f>INDEX(resultados!$A$2:$ZZ$105, 22, MATCH($B$1, resultados!$A$1:$ZZ$1, 0))</f>
        <v/>
      </c>
      <c r="B28">
        <f>INDEX(resultados!$A$2:$ZZ$105, 22, MATCH($B$2, resultados!$A$1:$ZZ$1, 0))</f>
        <v/>
      </c>
      <c r="C28">
        <f>INDEX(resultados!$A$2:$ZZ$105, 22, MATCH($B$3, resultados!$A$1:$ZZ$1, 0))</f>
        <v/>
      </c>
    </row>
    <row r="29">
      <c r="A29">
        <f>INDEX(resultados!$A$2:$ZZ$105, 23, MATCH($B$1, resultados!$A$1:$ZZ$1, 0))</f>
        <v/>
      </c>
      <c r="B29">
        <f>INDEX(resultados!$A$2:$ZZ$105, 23, MATCH($B$2, resultados!$A$1:$ZZ$1, 0))</f>
        <v/>
      </c>
      <c r="C29">
        <f>INDEX(resultados!$A$2:$ZZ$105, 23, MATCH($B$3, resultados!$A$1:$ZZ$1, 0))</f>
        <v/>
      </c>
    </row>
    <row r="30">
      <c r="A30">
        <f>INDEX(resultados!$A$2:$ZZ$105, 24, MATCH($B$1, resultados!$A$1:$ZZ$1, 0))</f>
        <v/>
      </c>
      <c r="B30">
        <f>INDEX(resultados!$A$2:$ZZ$105, 24, MATCH($B$2, resultados!$A$1:$ZZ$1, 0))</f>
        <v/>
      </c>
      <c r="C30">
        <f>INDEX(resultados!$A$2:$ZZ$105, 24, MATCH($B$3, resultados!$A$1:$ZZ$1, 0))</f>
        <v/>
      </c>
    </row>
    <row r="31">
      <c r="A31">
        <f>INDEX(resultados!$A$2:$ZZ$105, 25, MATCH($B$1, resultados!$A$1:$ZZ$1, 0))</f>
        <v/>
      </c>
      <c r="B31">
        <f>INDEX(resultados!$A$2:$ZZ$105, 25, MATCH($B$2, resultados!$A$1:$ZZ$1, 0))</f>
        <v/>
      </c>
      <c r="C31">
        <f>INDEX(resultados!$A$2:$ZZ$105, 25, MATCH($B$3, resultados!$A$1:$ZZ$1, 0))</f>
        <v/>
      </c>
    </row>
    <row r="32">
      <c r="A32">
        <f>INDEX(resultados!$A$2:$ZZ$105, 26, MATCH($B$1, resultados!$A$1:$ZZ$1, 0))</f>
        <v/>
      </c>
      <c r="B32">
        <f>INDEX(resultados!$A$2:$ZZ$105, 26, MATCH($B$2, resultados!$A$1:$ZZ$1, 0))</f>
        <v/>
      </c>
      <c r="C32">
        <f>INDEX(resultados!$A$2:$ZZ$105, 26, MATCH($B$3, resultados!$A$1:$ZZ$1, 0))</f>
        <v/>
      </c>
    </row>
    <row r="33">
      <c r="A33">
        <f>INDEX(resultados!$A$2:$ZZ$105, 27, MATCH($B$1, resultados!$A$1:$ZZ$1, 0))</f>
        <v/>
      </c>
      <c r="B33">
        <f>INDEX(resultados!$A$2:$ZZ$105, 27, MATCH($B$2, resultados!$A$1:$ZZ$1, 0))</f>
        <v/>
      </c>
      <c r="C33">
        <f>INDEX(resultados!$A$2:$ZZ$105, 27, MATCH($B$3, resultados!$A$1:$ZZ$1, 0))</f>
        <v/>
      </c>
    </row>
    <row r="34">
      <c r="A34">
        <f>INDEX(resultados!$A$2:$ZZ$105, 28, MATCH($B$1, resultados!$A$1:$ZZ$1, 0))</f>
        <v/>
      </c>
      <c r="B34">
        <f>INDEX(resultados!$A$2:$ZZ$105, 28, MATCH($B$2, resultados!$A$1:$ZZ$1, 0))</f>
        <v/>
      </c>
      <c r="C34">
        <f>INDEX(resultados!$A$2:$ZZ$105, 28, MATCH($B$3, resultados!$A$1:$ZZ$1, 0))</f>
        <v/>
      </c>
    </row>
    <row r="35">
      <c r="A35">
        <f>INDEX(resultados!$A$2:$ZZ$105, 29, MATCH($B$1, resultados!$A$1:$ZZ$1, 0))</f>
        <v/>
      </c>
      <c r="B35">
        <f>INDEX(resultados!$A$2:$ZZ$105, 29, MATCH($B$2, resultados!$A$1:$ZZ$1, 0))</f>
        <v/>
      </c>
      <c r="C35">
        <f>INDEX(resultados!$A$2:$ZZ$105, 29, MATCH($B$3, resultados!$A$1:$ZZ$1, 0))</f>
        <v/>
      </c>
    </row>
    <row r="36">
      <c r="A36">
        <f>INDEX(resultados!$A$2:$ZZ$105, 30, MATCH($B$1, resultados!$A$1:$ZZ$1, 0))</f>
        <v/>
      </c>
      <c r="B36">
        <f>INDEX(resultados!$A$2:$ZZ$105, 30, MATCH($B$2, resultados!$A$1:$ZZ$1, 0))</f>
        <v/>
      </c>
      <c r="C36">
        <f>INDEX(resultados!$A$2:$ZZ$105, 30, MATCH($B$3, resultados!$A$1:$ZZ$1, 0))</f>
        <v/>
      </c>
    </row>
    <row r="37">
      <c r="A37">
        <f>INDEX(resultados!$A$2:$ZZ$105, 31, MATCH($B$1, resultados!$A$1:$ZZ$1, 0))</f>
        <v/>
      </c>
      <c r="B37">
        <f>INDEX(resultados!$A$2:$ZZ$105, 31, MATCH($B$2, resultados!$A$1:$ZZ$1, 0))</f>
        <v/>
      </c>
      <c r="C37">
        <f>INDEX(resultados!$A$2:$ZZ$105, 31, MATCH($B$3, resultados!$A$1:$ZZ$1, 0))</f>
        <v/>
      </c>
    </row>
    <row r="38">
      <c r="A38">
        <f>INDEX(resultados!$A$2:$ZZ$105, 32, MATCH($B$1, resultados!$A$1:$ZZ$1, 0))</f>
        <v/>
      </c>
      <c r="B38">
        <f>INDEX(resultados!$A$2:$ZZ$105, 32, MATCH($B$2, resultados!$A$1:$ZZ$1, 0))</f>
        <v/>
      </c>
      <c r="C38">
        <f>INDEX(resultados!$A$2:$ZZ$105, 32, MATCH($B$3, resultados!$A$1:$ZZ$1, 0))</f>
        <v/>
      </c>
    </row>
    <row r="39">
      <c r="A39">
        <f>INDEX(resultados!$A$2:$ZZ$105, 33, MATCH($B$1, resultados!$A$1:$ZZ$1, 0))</f>
        <v/>
      </c>
      <c r="B39">
        <f>INDEX(resultados!$A$2:$ZZ$105, 33, MATCH($B$2, resultados!$A$1:$ZZ$1, 0))</f>
        <v/>
      </c>
      <c r="C39">
        <f>INDEX(resultados!$A$2:$ZZ$105, 33, MATCH($B$3, resultados!$A$1:$ZZ$1, 0))</f>
        <v/>
      </c>
    </row>
    <row r="40">
      <c r="A40">
        <f>INDEX(resultados!$A$2:$ZZ$105, 34, MATCH($B$1, resultados!$A$1:$ZZ$1, 0))</f>
        <v/>
      </c>
      <c r="B40">
        <f>INDEX(resultados!$A$2:$ZZ$105, 34, MATCH($B$2, resultados!$A$1:$ZZ$1, 0))</f>
        <v/>
      </c>
      <c r="C40">
        <f>INDEX(resultados!$A$2:$ZZ$105, 34, MATCH($B$3, resultados!$A$1:$ZZ$1, 0))</f>
        <v/>
      </c>
    </row>
    <row r="41">
      <c r="A41">
        <f>INDEX(resultados!$A$2:$ZZ$105, 35, MATCH($B$1, resultados!$A$1:$ZZ$1, 0))</f>
        <v/>
      </c>
      <c r="B41">
        <f>INDEX(resultados!$A$2:$ZZ$105, 35, MATCH($B$2, resultados!$A$1:$ZZ$1, 0))</f>
        <v/>
      </c>
      <c r="C41">
        <f>INDEX(resultados!$A$2:$ZZ$105, 35, MATCH($B$3, resultados!$A$1:$ZZ$1, 0))</f>
        <v/>
      </c>
    </row>
    <row r="42">
      <c r="A42">
        <f>INDEX(resultados!$A$2:$ZZ$105, 36, MATCH($B$1, resultados!$A$1:$ZZ$1, 0))</f>
        <v/>
      </c>
      <c r="B42">
        <f>INDEX(resultados!$A$2:$ZZ$105, 36, MATCH($B$2, resultados!$A$1:$ZZ$1, 0))</f>
        <v/>
      </c>
      <c r="C42">
        <f>INDEX(resultados!$A$2:$ZZ$105, 36, MATCH($B$3, resultados!$A$1:$ZZ$1, 0))</f>
        <v/>
      </c>
    </row>
    <row r="43">
      <c r="A43">
        <f>INDEX(resultados!$A$2:$ZZ$105, 37, MATCH($B$1, resultados!$A$1:$ZZ$1, 0))</f>
        <v/>
      </c>
      <c r="B43">
        <f>INDEX(resultados!$A$2:$ZZ$105, 37, MATCH($B$2, resultados!$A$1:$ZZ$1, 0))</f>
        <v/>
      </c>
      <c r="C43">
        <f>INDEX(resultados!$A$2:$ZZ$105, 37, MATCH($B$3, resultados!$A$1:$ZZ$1, 0))</f>
        <v/>
      </c>
    </row>
    <row r="44">
      <c r="A44">
        <f>INDEX(resultados!$A$2:$ZZ$105, 38, MATCH($B$1, resultados!$A$1:$ZZ$1, 0))</f>
        <v/>
      </c>
      <c r="B44">
        <f>INDEX(resultados!$A$2:$ZZ$105, 38, MATCH($B$2, resultados!$A$1:$ZZ$1, 0))</f>
        <v/>
      </c>
      <c r="C44">
        <f>INDEX(resultados!$A$2:$ZZ$105, 38, MATCH($B$3, resultados!$A$1:$ZZ$1, 0))</f>
        <v/>
      </c>
    </row>
    <row r="45">
      <c r="A45">
        <f>INDEX(resultados!$A$2:$ZZ$105, 39, MATCH($B$1, resultados!$A$1:$ZZ$1, 0))</f>
        <v/>
      </c>
      <c r="B45">
        <f>INDEX(resultados!$A$2:$ZZ$105, 39, MATCH($B$2, resultados!$A$1:$ZZ$1, 0))</f>
        <v/>
      </c>
      <c r="C45">
        <f>INDEX(resultados!$A$2:$ZZ$105, 39, MATCH($B$3, resultados!$A$1:$ZZ$1, 0))</f>
        <v/>
      </c>
    </row>
    <row r="46">
      <c r="A46">
        <f>INDEX(resultados!$A$2:$ZZ$105, 40, MATCH($B$1, resultados!$A$1:$ZZ$1, 0))</f>
        <v/>
      </c>
      <c r="B46">
        <f>INDEX(resultados!$A$2:$ZZ$105, 40, MATCH($B$2, resultados!$A$1:$ZZ$1, 0))</f>
        <v/>
      </c>
      <c r="C46">
        <f>INDEX(resultados!$A$2:$ZZ$105, 40, MATCH($B$3, resultados!$A$1:$ZZ$1, 0))</f>
        <v/>
      </c>
    </row>
    <row r="47">
      <c r="A47">
        <f>INDEX(resultados!$A$2:$ZZ$105, 41, MATCH($B$1, resultados!$A$1:$ZZ$1, 0))</f>
        <v/>
      </c>
      <c r="B47">
        <f>INDEX(resultados!$A$2:$ZZ$105, 41, MATCH($B$2, resultados!$A$1:$ZZ$1, 0))</f>
        <v/>
      </c>
      <c r="C47">
        <f>INDEX(resultados!$A$2:$ZZ$105, 41, MATCH($B$3, resultados!$A$1:$ZZ$1, 0))</f>
        <v/>
      </c>
    </row>
    <row r="48">
      <c r="A48">
        <f>INDEX(resultados!$A$2:$ZZ$105, 42, MATCH($B$1, resultados!$A$1:$ZZ$1, 0))</f>
        <v/>
      </c>
      <c r="B48">
        <f>INDEX(resultados!$A$2:$ZZ$105, 42, MATCH($B$2, resultados!$A$1:$ZZ$1, 0))</f>
        <v/>
      </c>
      <c r="C48">
        <f>INDEX(resultados!$A$2:$ZZ$105, 42, MATCH($B$3, resultados!$A$1:$ZZ$1, 0))</f>
        <v/>
      </c>
    </row>
    <row r="49">
      <c r="A49">
        <f>INDEX(resultados!$A$2:$ZZ$105, 43, MATCH($B$1, resultados!$A$1:$ZZ$1, 0))</f>
        <v/>
      </c>
      <c r="B49">
        <f>INDEX(resultados!$A$2:$ZZ$105, 43, MATCH($B$2, resultados!$A$1:$ZZ$1, 0))</f>
        <v/>
      </c>
      <c r="C49">
        <f>INDEX(resultados!$A$2:$ZZ$105, 43, MATCH($B$3, resultados!$A$1:$ZZ$1, 0))</f>
        <v/>
      </c>
    </row>
    <row r="50">
      <c r="A50">
        <f>INDEX(resultados!$A$2:$ZZ$105, 44, MATCH($B$1, resultados!$A$1:$ZZ$1, 0))</f>
        <v/>
      </c>
      <c r="B50">
        <f>INDEX(resultados!$A$2:$ZZ$105, 44, MATCH($B$2, resultados!$A$1:$ZZ$1, 0))</f>
        <v/>
      </c>
      <c r="C50">
        <f>INDEX(resultados!$A$2:$ZZ$105, 44, MATCH($B$3, resultados!$A$1:$ZZ$1, 0))</f>
        <v/>
      </c>
    </row>
    <row r="51">
      <c r="A51">
        <f>INDEX(resultados!$A$2:$ZZ$105, 45, MATCH($B$1, resultados!$A$1:$ZZ$1, 0))</f>
        <v/>
      </c>
      <c r="B51">
        <f>INDEX(resultados!$A$2:$ZZ$105, 45, MATCH($B$2, resultados!$A$1:$ZZ$1, 0))</f>
        <v/>
      </c>
      <c r="C51">
        <f>INDEX(resultados!$A$2:$ZZ$105, 45, MATCH($B$3, resultados!$A$1:$ZZ$1, 0))</f>
        <v/>
      </c>
    </row>
    <row r="52">
      <c r="A52">
        <f>INDEX(resultados!$A$2:$ZZ$105, 46, MATCH($B$1, resultados!$A$1:$ZZ$1, 0))</f>
        <v/>
      </c>
      <c r="B52">
        <f>INDEX(resultados!$A$2:$ZZ$105, 46, MATCH($B$2, resultados!$A$1:$ZZ$1, 0))</f>
        <v/>
      </c>
      <c r="C52">
        <f>INDEX(resultados!$A$2:$ZZ$105, 46, MATCH($B$3, resultados!$A$1:$ZZ$1, 0))</f>
        <v/>
      </c>
    </row>
    <row r="53">
      <c r="A53">
        <f>INDEX(resultados!$A$2:$ZZ$105, 47, MATCH($B$1, resultados!$A$1:$ZZ$1, 0))</f>
        <v/>
      </c>
      <c r="B53">
        <f>INDEX(resultados!$A$2:$ZZ$105, 47, MATCH($B$2, resultados!$A$1:$ZZ$1, 0))</f>
        <v/>
      </c>
      <c r="C53">
        <f>INDEX(resultados!$A$2:$ZZ$105, 47, MATCH($B$3, resultados!$A$1:$ZZ$1, 0))</f>
        <v/>
      </c>
    </row>
    <row r="54">
      <c r="A54">
        <f>INDEX(resultados!$A$2:$ZZ$105, 48, MATCH($B$1, resultados!$A$1:$ZZ$1, 0))</f>
        <v/>
      </c>
      <c r="B54">
        <f>INDEX(resultados!$A$2:$ZZ$105, 48, MATCH($B$2, resultados!$A$1:$ZZ$1, 0))</f>
        <v/>
      </c>
      <c r="C54">
        <f>INDEX(resultados!$A$2:$ZZ$105, 48, MATCH($B$3, resultados!$A$1:$ZZ$1, 0))</f>
        <v/>
      </c>
    </row>
    <row r="55">
      <c r="A55">
        <f>INDEX(resultados!$A$2:$ZZ$105, 49, MATCH($B$1, resultados!$A$1:$ZZ$1, 0))</f>
        <v/>
      </c>
      <c r="B55">
        <f>INDEX(resultados!$A$2:$ZZ$105, 49, MATCH($B$2, resultados!$A$1:$ZZ$1, 0))</f>
        <v/>
      </c>
      <c r="C55">
        <f>INDEX(resultados!$A$2:$ZZ$105, 49, MATCH($B$3, resultados!$A$1:$ZZ$1, 0))</f>
        <v/>
      </c>
    </row>
    <row r="56">
      <c r="A56">
        <f>INDEX(resultados!$A$2:$ZZ$105, 50, MATCH($B$1, resultados!$A$1:$ZZ$1, 0))</f>
        <v/>
      </c>
      <c r="B56">
        <f>INDEX(resultados!$A$2:$ZZ$105, 50, MATCH($B$2, resultados!$A$1:$ZZ$1, 0))</f>
        <v/>
      </c>
      <c r="C56">
        <f>INDEX(resultados!$A$2:$ZZ$105, 50, MATCH($B$3, resultados!$A$1:$ZZ$1, 0))</f>
        <v/>
      </c>
    </row>
    <row r="57">
      <c r="A57">
        <f>INDEX(resultados!$A$2:$ZZ$105, 51, MATCH($B$1, resultados!$A$1:$ZZ$1, 0))</f>
        <v/>
      </c>
      <c r="B57">
        <f>INDEX(resultados!$A$2:$ZZ$105, 51, MATCH($B$2, resultados!$A$1:$ZZ$1, 0))</f>
        <v/>
      </c>
      <c r="C57">
        <f>INDEX(resultados!$A$2:$ZZ$105, 51, MATCH($B$3, resultados!$A$1:$ZZ$1, 0))</f>
        <v/>
      </c>
    </row>
    <row r="58">
      <c r="A58">
        <f>INDEX(resultados!$A$2:$ZZ$105, 52, MATCH($B$1, resultados!$A$1:$ZZ$1, 0))</f>
        <v/>
      </c>
      <c r="B58">
        <f>INDEX(resultados!$A$2:$ZZ$105, 52, MATCH($B$2, resultados!$A$1:$ZZ$1, 0))</f>
        <v/>
      </c>
      <c r="C58">
        <f>INDEX(resultados!$A$2:$ZZ$105, 52, MATCH($B$3, resultados!$A$1:$ZZ$1, 0))</f>
        <v/>
      </c>
    </row>
    <row r="59">
      <c r="A59">
        <f>INDEX(resultados!$A$2:$ZZ$105, 53, MATCH($B$1, resultados!$A$1:$ZZ$1, 0))</f>
        <v/>
      </c>
      <c r="B59">
        <f>INDEX(resultados!$A$2:$ZZ$105, 53, MATCH($B$2, resultados!$A$1:$ZZ$1, 0))</f>
        <v/>
      </c>
      <c r="C59">
        <f>INDEX(resultados!$A$2:$ZZ$105, 53, MATCH($B$3, resultados!$A$1:$ZZ$1, 0))</f>
        <v/>
      </c>
    </row>
    <row r="60">
      <c r="A60">
        <f>INDEX(resultados!$A$2:$ZZ$105, 54, MATCH($B$1, resultados!$A$1:$ZZ$1, 0))</f>
        <v/>
      </c>
      <c r="B60">
        <f>INDEX(resultados!$A$2:$ZZ$105, 54, MATCH($B$2, resultados!$A$1:$ZZ$1, 0))</f>
        <v/>
      </c>
      <c r="C60">
        <f>INDEX(resultados!$A$2:$ZZ$105, 54, MATCH($B$3, resultados!$A$1:$ZZ$1, 0))</f>
        <v/>
      </c>
    </row>
    <row r="61">
      <c r="A61">
        <f>INDEX(resultados!$A$2:$ZZ$105, 55, MATCH($B$1, resultados!$A$1:$ZZ$1, 0))</f>
        <v/>
      </c>
      <c r="B61">
        <f>INDEX(resultados!$A$2:$ZZ$105, 55, MATCH($B$2, resultados!$A$1:$ZZ$1, 0))</f>
        <v/>
      </c>
      <c r="C61">
        <f>INDEX(resultados!$A$2:$ZZ$105, 55, MATCH($B$3, resultados!$A$1:$ZZ$1, 0))</f>
        <v/>
      </c>
    </row>
    <row r="62">
      <c r="A62">
        <f>INDEX(resultados!$A$2:$ZZ$105, 56, MATCH($B$1, resultados!$A$1:$ZZ$1, 0))</f>
        <v/>
      </c>
      <c r="B62">
        <f>INDEX(resultados!$A$2:$ZZ$105, 56, MATCH($B$2, resultados!$A$1:$ZZ$1, 0))</f>
        <v/>
      </c>
      <c r="C62">
        <f>INDEX(resultados!$A$2:$ZZ$105, 56, MATCH($B$3, resultados!$A$1:$ZZ$1, 0))</f>
        <v/>
      </c>
    </row>
    <row r="63">
      <c r="A63">
        <f>INDEX(resultados!$A$2:$ZZ$105, 57, MATCH($B$1, resultados!$A$1:$ZZ$1, 0))</f>
        <v/>
      </c>
      <c r="B63">
        <f>INDEX(resultados!$A$2:$ZZ$105, 57, MATCH($B$2, resultados!$A$1:$ZZ$1, 0))</f>
        <v/>
      </c>
      <c r="C63">
        <f>INDEX(resultados!$A$2:$ZZ$105, 57, MATCH($B$3, resultados!$A$1:$ZZ$1, 0))</f>
        <v/>
      </c>
    </row>
    <row r="64">
      <c r="A64">
        <f>INDEX(resultados!$A$2:$ZZ$105, 58, MATCH($B$1, resultados!$A$1:$ZZ$1, 0))</f>
        <v/>
      </c>
      <c r="B64">
        <f>INDEX(resultados!$A$2:$ZZ$105, 58, MATCH($B$2, resultados!$A$1:$ZZ$1, 0))</f>
        <v/>
      </c>
      <c r="C64">
        <f>INDEX(resultados!$A$2:$ZZ$105, 58, MATCH($B$3, resultados!$A$1:$ZZ$1, 0))</f>
        <v/>
      </c>
    </row>
    <row r="65">
      <c r="A65">
        <f>INDEX(resultados!$A$2:$ZZ$105, 59, MATCH($B$1, resultados!$A$1:$ZZ$1, 0))</f>
        <v/>
      </c>
      <c r="B65">
        <f>INDEX(resultados!$A$2:$ZZ$105, 59, MATCH($B$2, resultados!$A$1:$ZZ$1, 0))</f>
        <v/>
      </c>
      <c r="C65">
        <f>INDEX(resultados!$A$2:$ZZ$105, 59, MATCH($B$3, resultados!$A$1:$ZZ$1, 0))</f>
        <v/>
      </c>
    </row>
    <row r="66">
      <c r="A66">
        <f>INDEX(resultados!$A$2:$ZZ$105, 60, MATCH($B$1, resultados!$A$1:$ZZ$1, 0))</f>
        <v/>
      </c>
      <c r="B66">
        <f>INDEX(resultados!$A$2:$ZZ$105, 60, MATCH($B$2, resultados!$A$1:$ZZ$1, 0))</f>
        <v/>
      </c>
      <c r="C66">
        <f>INDEX(resultados!$A$2:$ZZ$105, 60, MATCH($B$3, resultados!$A$1:$ZZ$1, 0))</f>
        <v/>
      </c>
    </row>
    <row r="67">
      <c r="A67">
        <f>INDEX(resultados!$A$2:$ZZ$105, 61, MATCH($B$1, resultados!$A$1:$ZZ$1, 0))</f>
        <v/>
      </c>
      <c r="B67">
        <f>INDEX(resultados!$A$2:$ZZ$105, 61, MATCH($B$2, resultados!$A$1:$ZZ$1, 0))</f>
        <v/>
      </c>
      <c r="C67">
        <f>INDEX(resultados!$A$2:$ZZ$105, 61, MATCH($B$3, resultados!$A$1:$ZZ$1, 0))</f>
        <v/>
      </c>
    </row>
    <row r="68">
      <c r="A68">
        <f>INDEX(resultados!$A$2:$ZZ$105, 62, MATCH($B$1, resultados!$A$1:$ZZ$1, 0))</f>
        <v/>
      </c>
      <c r="B68">
        <f>INDEX(resultados!$A$2:$ZZ$105, 62, MATCH($B$2, resultados!$A$1:$ZZ$1, 0))</f>
        <v/>
      </c>
      <c r="C68">
        <f>INDEX(resultados!$A$2:$ZZ$105, 62, MATCH($B$3, resultados!$A$1:$ZZ$1, 0))</f>
        <v/>
      </c>
    </row>
    <row r="69">
      <c r="A69">
        <f>INDEX(resultados!$A$2:$ZZ$105, 63, MATCH($B$1, resultados!$A$1:$ZZ$1, 0))</f>
        <v/>
      </c>
      <c r="B69">
        <f>INDEX(resultados!$A$2:$ZZ$105, 63, MATCH($B$2, resultados!$A$1:$ZZ$1, 0))</f>
        <v/>
      </c>
      <c r="C69">
        <f>INDEX(resultados!$A$2:$ZZ$105, 63, MATCH($B$3, resultados!$A$1:$ZZ$1, 0))</f>
        <v/>
      </c>
    </row>
    <row r="70">
      <c r="A70">
        <f>INDEX(resultados!$A$2:$ZZ$105, 64, MATCH($B$1, resultados!$A$1:$ZZ$1, 0))</f>
        <v/>
      </c>
      <c r="B70">
        <f>INDEX(resultados!$A$2:$ZZ$105, 64, MATCH($B$2, resultados!$A$1:$ZZ$1, 0))</f>
        <v/>
      </c>
      <c r="C70">
        <f>INDEX(resultados!$A$2:$ZZ$105, 64, MATCH($B$3, resultados!$A$1:$ZZ$1, 0))</f>
        <v/>
      </c>
    </row>
    <row r="71">
      <c r="A71">
        <f>INDEX(resultados!$A$2:$ZZ$105, 65, MATCH($B$1, resultados!$A$1:$ZZ$1, 0))</f>
        <v/>
      </c>
      <c r="B71">
        <f>INDEX(resultados!$A$2:$ZZ$105, 65, MATCH($B$2, resultados!$A$1:$ZZ$1, 0))</f>
        <v/>
      </c>
      <c r="C71">
        <f>INDEX(resultados!$A$2:$ZZ$105, 65, MATCH($B$3, resultados!$A$1:$ZZ$1, 0))</f>
        <v/>
      </c>
    </row>
    <row r="72">
      <c r="A72">
        <f>INDEX(resultados!$A$2:$ZZ$105, 66, MATCH($B$1, resultados!$A$1:$ZZ$1, 0))</f>
        <v/>
      </c>
      <c r="B72">
        <f>INDEX(resultados!$A$2:$ZZ$105, 66, MATCH($B$2, resultados!$A$1:$ZZ$1, 0))</f>
        <v/>
      </c>
      <c r="C72">
        <f>INDEX(resultados!$A$2:$ZZ$105, 66, MATCH($B$3, resultados!$A$1:$ZZ$1, 0))</f>
        <v/>
      </c>
    </row>
    <row r="73">
      <c r="A73">
        <f>INDEX(resultados!$A$2:$ZZ$105, 67, MATCH($B$1, resultados!$A$1:$ZZ$1, 0))</f>
        <v/>
      </c>
      <c r="B73">
        <f>INDEX(resultados!$A$2:$ZZ$105, 67, MATCH($B$2, resultados!$A$1:$ZZ$1, 0))</f>
        <v/>
      </c>
      <c r="C73">
        <f>INDEX(resultados!$A$2:$ZZ$105, 67, MATCH($B$3, resultados!$A$1:$ZZ$1, 0))</f>
        <v/>
      </c>
    </row>
    <row r="74">
      <c r="A74">
        <f>INDEX(resultados!$A$2:$ZZ$105, 68, MATCH($B$1, resultados!$A$1:$ZZ$1, 0))</f>
        <v/>
      </c>
      <c r="B74">
        <f>INDEX(resultados!$A$2:$ZZ$105, 68, MATCH($B$2, resultados!$A$1:$ZZ$1, 0))</f>
        <v/>
      </c>
      <c r="C74">
        <f>INDEX(resultados!$A$2:$ZZ$105, 68, MATCH($B$3, resultados!$A$1:$ZZ$1, 0))</f>
        <v/>
      </c>
    </row>
    <row r="75">
      <c r="A75">
        <f>INDEX(resultados!$A$2:$ZZ$105, 69, MATCH($B$1, resultados!$A$1:$ZZ$1, 0))</f>
        <v/>
      </c>
      <c r="B75">
        <f>INDEX(resultados!$A$2:$ZZ$105, 69, MATCH($B$2, resultados!$A$1:$ZZ$1, 0))</f>
        <v/>
      </c>
      <c r="C75">
        <f>INDEX(resultados!$A$2:$ZZ$105, 69, MATCH($B$3, resultados!$A$1:$ZZ$1, 0))</f>
        <v/>
      </c>
    </row>
    <row r="76">
      <c r="A76">
        <f>INDEX(resultados!$A$2:$ZZ$105, 70, MATCH($B$1, resultados!$A$1:$ZZ$1, 0))</f>
        <v/>
      </c>
      <c r="B76">
        <f>INDEX(resultados!$A$2:$ZZ$105, 70, MATCH($B$2, resultados!$A$1:$ZZ$1, 0))</f>
        <v/>
      </c>
      <c r="C76">
        <f>INDEX(resultados!$A$2:$ZZ$105, 70, MATCH($B$3, resultados!$A$1:$ZZ$1, 0))</f>
        <v/>
      </c>
    </row>
    <row r="77">
      <c r="A77">
        <f>INDEX(resultados!$A$2:$ZZ$105, 71, MATCH($B$1, resultados!$A$1:$ZZ$1, 0))</f>
        <v/>
      </c>
      <c r="B77">
        <f>INDEX(resultados!$A$2:$ZZ$105, 71, MATCH($B$2, resultados!$A$1:$ZZ$1, 0))</f>
        <v/>
      </c>
      <c r="C77">
        <f>INDEX(resultados!$A$2:$ZZ$105, 71, MATCH($B$3, resultados!$A$1:$ZZ$1, 0))</f>
        <v/>
      </c>
    </row>
    <row r="78">
      <c r="A78">
        <f>INDEX(resultados!$A$2:$ZZ$105, 72, MATCH($B$1, resultados!$A$1:$ZZ$1, 0))</f>
        <v/>
      </c>
      <c r="B78">
        <f>INDEX(resultados!$A$2:$ZZ$105, 72, MATCH($B$2, resultados!$A$1:$ZZ$1, 0))</f>
        <v/>
      </c>
      <c r="C78">
        <f>INDEX(resultados!$A$2:$ZZ$105, 72, MATCH($B$3, resultados!$A$1:$ZZ$1, 0))</f>
        <v/>
      </c>
    </row>
    <row r="79">
      <c r="A79">
        <f>INDEX(resultados!$A$2:$ZZ$105, 73, MATCH($B$1, resultados!$A$1:$ZZ$1, 0))</f>
        <v/>
      </c>
      <c r="B79">
        <f>INDEX(resultados!$A$2:$ZZ$105, 73, MATCH($B$2, resultados!$A$1:$ZZ$1, 0))</f>
        <v/>
      </c>
      <c r="C79">
        <f>INDEX(resultados!$A$2:$ZZ$105, 73, MATCH($B$3, resultados!$A$1:$ZZ$1, 0))</f>
        <v/>
      </c>
    </row>
    <row r="80">
      <c r="A80">
        <f>INDEX(resultados!$A$2:$ZZ$105, 74, MATCH($B$1, resultados!$A$1:$ZZ$1, 0))</f>
        <v/>
      </c>
      <c r="B80">
        <f>INDEX(resultados!$A$2:$ZZ$105, 74, MATCH($B$2, resultados!$A$1:$ZZ$1, 0))</f>
        <v/>
      </c>
      <c r="C80">
        <f>INDEX(resultados!$A$2:$ZZ$105, 74, MATCH($B$3, resultados!$A$1:$ZZ$1, 0))</f>
        <v/>
      </c>
    </row>
    <row r="81">
      <c r="A81">
        <f>INDEX(resultados!$A$2:$ZZ$105, 75, MATCH($B$1, resultados!$A$1:$ZZ$1, 0))</f>
        <v/>
      </c>
      <c r="B81">
        <f>INDEX(resultados!$A$2:$ZZ$105, 75, MATCH($B$2, resultados!$A$1:$ZZ$1, 0))</f>
        <v/>
      </c>
      <c r="C81">
        <f>INDEX(resultados!$A$2:$ZZ$105, 75, MATCH($B$3, resultados!$A$1:$ZZ$1, 0))</f>
        <v/>
      </c>
    </row>
    <row r="82">
      <c r="A82">
        <f>INDEX(resultados!$A$2:$ZZ$105, 76, MATCH($B$1, resultados!$A$1:$ZZ$1, 0))</f>
        <v/>
      </c>
      <c r="B82">
        <f>INDEX(resultados!$A$2:$ZZ$105, 76, MATCH($B$2, resultados!$A$1:$ZZ$1, 0))</f>
        <v/>
      </c>
      <c r="C82">
        <f>INDEX(resultados!$A$2:$ZZ$105, 76, MATCH($B$3, resultados!$A$1:$ZZ$1, 0))</f>
        <v/>
      </c>
    </row>
    <row r="83">
      <c r="A83">
        <f>INDEX(resultados!$A$2:$ZZ$105, 77, MATCH($B$1, resultados!$A$1:$ZZ$1, 0))</f>
        <v/>
      </c>
      <c r="B83">
        <f>INDEX(resultados!$A$2:$ZZ$105, 77, MATCH($B$2, resultados!$A$1:$ZZ$1, 0))</f>
        <v/>
      </c>
      <c r="C83">
        <f>INDEX(resultados!$A$2:$ZZ$105, 77, MATCH($B$3, resultados!$A$1:$ZZ$1, 0))</f>
        <v/>
      </c>
    </row>
    <row r="84">
      <c r="A84">
        <f>INDEX(resultados!$A$2:$ZZ$105, 78, MATCH($B$1, resultados!$A$1:$ZZ$1, 0))</f>
        <v/>
      </c>
      <c r="B84">
        <f>INDEX(resultados!$A$2:$ZZ$105, 78, MATCH($B$2, resultados!$A$1:$ZZ$1, 0))</f>
        <v/>
      </c>
      <c r="C84">
        <f>INDEX(resultados!$A$2:$ZZ$105, 78, MATCH($B$3, resultados!$A$1:$ZZ$1, 0))</f>
        <v/>
      </c>
    </row>
    <row r="85">
      <c r="A85">
        <f>INDEX(resultados!$A$2:$ZZ$105, 79, MATCH($B$1, resultados!$A$1:$ZZ$1, 0))</f>
        <v/>
      </c>
      <c r="B85">
        <f>INDEX(resultados!$A$2:$ZZ$105, 79, MATCH($B$2, resultados!$A$1:$ZZ$1, 0))</f>
        <v/>
      </c>
      <c r="C85">
        <f>INDEX(resultados!$A$2:$ZZ$105, 79, MATCH($B$3, resultados!$A$1:$ZZ$1, 0))</f>
        <v/>
      </c>
    </row>
    <row r="86">
      <c r="A86">
        <f>INDEX(resultados!$A$2:$ZZ$105, 80, MATCH($B$1, resultados!$A$1:$ZZ$1, 0))</f>
        <v/>
      </c>
      <c r="B86">
        <f>INDEX(resultados!$A$2:$ZZ$105, 80, MATCH($B$2, resultados!$A$1:$ZZ$1, 0))</f>
        <v/>
      </c>
      <c r="C86">
        <f>INDEX(resultados!$A$2:$ZZ$105, 80, MATCH($B$3, resultados!$A$1:$ZZ$1, 0))</f>
        <v/>
      </c>
    </row>
    <row r="87">
      <c r="A87">
        <f>INDEX(resultados!$A$2:$ZZ$105, 81, MATCH($B$1, resultados!$A$1:$ZZ$1, 0))</f>
        <v/>
      </c>
      <c r="B87">
        <f>INDEX(resultados!$A$2:$ZZ$105, 81, MATCH($B$2, resultados!$A$1:$ZZ$1, 0))</f>
        <v/>
      </c>
      <c r="C87">
        <f>INDEX(resultados!$A$2:$ZZ$105, 81, MATCH($B$3, resultados!$A$1:$ZZ$1, 0))</f>
        <v/>
      </c>
    </row>
    <row r="88">
      <c r="A88">
        <f>INDEX(resultados!$A$2:$ZZ$105, 82, MATCH($B$1, resultados!$A$1:$ZZ$1, 0))</f>
        <v/>
      </c>
      <c r="B88">
        <f>INDEX(resultados!$A$2:$ZZ$105, 82, MATCH($B$2, resultados!$A$1:$ZZ$1, 0))</f>
        <v/>
      </c>
      <c r="C88">
        <f>INDEX(resultados!$A$2:$ZZ$105, 82, MATCH($B$3, resultados!$A$1:$ZZ$1, 0))</f>
        <v/>
      </c>
    </row>
    <row r="89">
      <c r="A89">
        <f>INDEX(resultados!$A$2:$ZZ$105, 83, MATCH($B$1, resultados!$A$1:$ZZ$1, 0))</f>
        <v/>
      </c>
      <c r="B89">
        <f>INDEX(resultados!$A$2:$ZZ$105, 83, MATCH($B$2, resultados!$A$1:$ZZ$1, 0))</f>
        <v/>
      </c>
      <c r="C89">
        <f>INDEX(resultados!$A$2:$ZZ$105, 83, MATCH($B$3, resultados!$A$1:$ZZ$1, 0))</f>
        <v/>
      </c>
    </row>
    <row r="90">
      <c r="A90">
        <f>INDEX(resultados!$A$2:$ZZ$105, 84, MATCH($B$1, resultados!$A$1:$ZZ$1, 0))</f>
        <v/>
      </c>
      <c r="B90">
        <f>INDEX(resultados!$A$2:$ZZ$105, 84, MATCH($B$2, resultados!$A$1:$ZZ$1, 0))</f>
        <v/>
      </c>
      <c r="C90">
        <f>INDEX(resultados!$A$2:$ZZ$105, 84, MATCH($B$3, resultados!$A$1:$ZZ$1, 0))</f>
        <v/>
      </c>
    </row>
    <row r="91">
      <c r="A91">
        <f>INDEX(resultados!$A$2:$ZZ$105, 85, MATCH($B$1, resultados!$A$1:$ZZ$1, 0))</f>
        <v/>
      </c>
      <c r="B91">
        <f>INDEX(resultados!$A$2:$ZZ$105, 85, MATCH($B$2, resultados!$A$1:$ZZ$1, 0))</f>
        <v/>
      </c>
      <c r="C91">
        <f>INDEX(resultados!$A$2:$ZZ$105, 85, MATCH($B$3, resultados!$A$1:$ZZ$1, 0))</f>
        <v/>
      </c>
    </row>
    <row r="92">
      <c r="A92">
        <f>INDEX(resultados!$A$2:$ZZ$105, 86, MATCH($B$1, resultados!$A$1:$ZZ$1, 0))</f>
        <v/>
      </c>
      <c r="B92">
        <f>INDEX(resultados!$A$2:$ZZ$105, 86, MATCH($B$2, resultados!$A$1:$ZZ$1, 0))</f>
        <v/>
      </c>
      <c r="C92">
        <f>INDEX(resultados!$A$2:$ZZ$105, 86, MATCH($B$3, resultados!$A$1:$ZZ$1, 0))</f>
        <v/>
      </c>
    </row>
    <row r="93">
      <c r="A93">
        <f>INDEX(resultados!$A$2:$ZZ$105, 87, MATCH($B$1, resultados!$A$1:$ZZ$1, 0))</f>
        <v/>
      </c>
      <c r="B93">
        <f>INDEX(resultados!$A$2:$ZZ$105, 87, MATCH($B$2, resultados!$A$1:$ZZ$1, 0))</f>
        <v/>
      </c>
      <c r="C93">
        <f>INDEX(resultados!$A$2:$ZZ$105, 87, MATCH($B$3, resultados!$A$1:$ZZ$1, 0))</f>
        <v/>
      </c>
    </row>
    <row r="94">
      <c r="A94">
        <f>INDEX(resultados!$A$2:$ZZ$105, 88, MATCH($B$1, resultados!$A$1:$ZZ$1, 0))</f>
        <v/>
      </c>
      <c r="B94">
        <f>INDEX(resultados!$A$2:$ZZ$105, 88, MATCH($B$2, resultados!$A$1:$ZZ$1, 0))</f>
        <v/>
      </c>
      <c r="C94">
        <f>INDEX(resultados!$A$2:$ZZ$105, 88, MATCH($B$3, resultados!$A$1:$ZZ$1, 0))</f>
        <v/>
      </c>
    </row>
    <row r="95">
      <c r="A95">
        <f>INDEX(resultados!$A$2:$ZZ$105, 89, MATCH($B$1, resultados!$A$1:$ZZ$1, 0))</f>
        <v/>
      </c>
      <c r="B95">
        <f>INDEX(resultados!$A$2:$ZZ$105, 89, MATCH($B$2, resultados!$A$1:$ZZ$1, 0))</f>
        <v/>
      </c>
      <c r="C95">
        <f>INDEX(resultados!$A$2:$ZZ$105, 89, MATCH($B$3, resultados!$A$1:$ZZ$1, 0))</f>
        <v/>
      </c>
    </row>
    <row r="96">
      <c r="A96">
        <f>INDEX(resultados!$A$2:$ZZ$105, 90, MATCH($B$1, resultados!$A$1:$ZZ$1, 0))</f>
        <v/>
      </c>
      <c r="B96">
        <f>INDEX(resultados!$A$2:$ZZ$105, 90, MATCH($B$2, resultados!$A$1:$ZZ$1, 0))</f>
        <v/>
      </c>
      <c r="C96">
        <f>INDEX(resultados!$A$2:$ZZ$105, 90, MATCH($B$3, resultados!$A$1:$ZZ$1, 0))</f>
        <v/>
      </c>
    </row>
    <row r="97">
      <c r="A97">
        <f>INDEX(resultados!$A$2:$ZZ$105, 91, MATCH($B$1, resultados!$A$1:$ZZ$1, 0))</f>
        <v/>
      </c>
      <c r="B97">
        <f>INDEX(resultados!$A$2:$ZZ$105, 91, MATCH($B$2, resultados!$A$1:$ZZ$1, 0))</f>
        <v/>
      </c>
      <c r="C97">
        <f>INDEX(resultados!$A$2:$ZZ$105, 91, MATCH($B$3, resultados!$A$1:$ZZ$1, 0))</f>
        <v/>
      </c>
    </row>
    <row r="98">
      <c r="A98">
        <f>INDEX(resultados!$A$2:$ZZ$105, 92, MATCH($B$1, resultados!$A$1:$ZZ$1, 0))</f>
        <v/>
      </c>
      <c r="B98">
        <f>INDEX(resultados!$A$2:$ZZ$105, 92, MATCH($B$2, resultados!$A$1:$ZZ$1, 0))</f>
        <v/>
      </c>
      <c r="C98">
        <f>INDEX(resultados!$A$2:$ZZ$105, 92, MATCH($B$3, resultados!$A$1:$ZZ$1, 0))</f>
        <v/>
      </c>
    </row>
    <row r="99">
      <c r="A99">
        <f>INDEX(resultados!$A$2:$ZZ$105, 93, MATCH($B$1, resultados!$A$1:$ZZ$1, 0))</f>
        <v/>
      </c>
      <c r="B99">
        <f>INDEX(resultados!$A$2:$ZZ$105, 93, MATCH($B$2, resultados!$A$1:$ZZ$1, 0))</f>
        <v/>
      </c>
      <c r="C99">
        <f>INDEX(resultados!$A$2:$ZZ$105, 93, MATCH($B$3, resultados!$A$1:$ZZ$1, 0))</f>
        <v/>
      </c>
    </row>
    <row r="100">
      <c r="A100">
        <f>INDEX(resultados!$A$2:$ZZ$105, 94, MATCH($B$1, resultados!$A$1:$ZZ$1, 0))</f>
        <v/>
      </c>
      <c r="B100">
        <f>INDEX(resultados!$A$2:$ZZ$105, 94, MATCH($B$2, resultados!$A$1:$ZZ$1, 0))</f>
        <v/>
      </c>
      <c r="C100">
        <f>INDEX(resultados!$A$2:$ZZ$105, 94, MATCH($B$3, resultados!$A$1:$ZZ$1, 0))</f>
        <v/>
      </c>
    </row>
    <row r="101">
      <c r="A101">
        <f>INDEX(resultados!$A$2:$ZZ$105, 95, MATCH($B$1, resultados!$A$1:$ZZ$1, 0))</f>
        <v/>
      </c>
      <c r="B101">
        <f>INDEX(resultados!$A$2:$ZZ$105, 95, MATCH($B$2, resultados!$A$1:$ZZ$1, 0))</f>
        <v/>
      </c>
      <c r="C101">
        <f>INDEX(resultados!$A$2:$ZZ$105, 95, MATCH($B$3, resultados!$A$1:$ZZ$1, 0))</f>
        <v/>
      </c>
    </row>
    <row r="102">
      <c r="A102">
        <f>INDEX(resultados!$A$2:$ZZ$105, 96, MATCH($B$1, resultados!$A$1:$ZZ$1, 0))</f>
        <v/>
      </c>
      <c r="B102">
        <f>INDEX(resultados!$A$2:$ZZ$105, 96, MATCH($B$2, resultados!$A$1:$ZZ$1, 0))</f>
        <v/>
      </c>
      <c r="C102">
        <f>INDEX(resultados!$A$2:$ZZ$105, 96, MATCH($B$3, resultados!$A$1:$ZZ$1, 0))</f>
        <v/>
      </c>
    </row>
    <row r="103">
      <c r="A103">
        <f>INDEX(resultados!$A$2:$ZZ$105, 97, MATCH($B$1, resultados!$A$1:$ZZ$1, 0))</f>
        <v/>
      </c>
      <c r="B103">
        <f>INDEX(resultados!$A$2:$ZZ$105, 97, MATCH($B$2, resultados!$A$1:$ZZ$1, 0))</f>
        <v/>
      </c>
      <c r="C103">
        <f>INDEX(resultados!$A$2:$ZZ$105, 97, MATCH($B$3, resultados!$A$1:$ZZ$1, 0))</f>
        <v/>
      </c>
    </row>
    <row r="104">
      <c r="A104">
        <f>INDEX(resultados!$A$2:$ZZ$105, 98, MATCH($B$1, resultados!$A$1:$ZZ$1, 0))</f>
        <v/>
      </c>
      <c r="B104">
        <f>INDEX(resultados!$A$2:$ZZ$105, 98, MATCH($B$2, resultados!$A$1:$ZZ$1, 0))</f>
        <v/>
      </c>
      <c r="C104">
        <f>INDEX(resultados!$A$2:$ZZ$105, 98, MATCH($B$3, resultados!$A$1:$ZZ$1, 0))</f>
        <v/>
      </c>
    </row>
    <row r="105">
      <c r="A105">
        <f>INDEX(resultados!$A$2:$ZZ$105, 99, MATCH($B$1, resultados!$A$1:$ZZ$1, 0))</f>
        <v/>
      </c>
      <c r="B105">
        <f>INDEX(resultados!$A$2:$ZZ$105, 99, MATCH($B$2, resultados!$A$1:$ZZ$1, 0))</f>
        <v/>
      </c>
      <c r="C105">
        <f>INDEX(resultados!$A$2:$ZZ$105, 99, MATCH($B$3, resultados!$A$1:$ZZ$1, 0))</f>
        <v/>
      </c>
    </row>
    <row r="106">
      <c r="A106">
        <f>INDEX(resultados!$A$2:$ZZ$105, 100, MATCH($B$1, resultados!$A$1:$ZZ$1, 0))</f>
        <v/>
      </c>
      <c r="B106">
        <f>INDEX(resultados!$A$2:$ZZ$105, 100, MATCH($B$2, resultados!$A$1:$ZZ$1, 0))</f>
        <v/>
      </c>
      <c r="C106">
        <f>INDEX(resultados!$A$2:$ZZ$105, 100, MATCH($B$3, resultados!$A$1:$ZZ$1, 0))</f>
        <v/>
      </c>
    </row>
    <row r="107">
      <c r="A107">
        <f>INDEX(resultados!$A$2:$ZZ$105, 101, MATCH($B$1, resultados!$A$1:$ZZ$1, 0))</f>
        <v/>
      </c>
      <c r="B107">
        <f>INDEX(resultados!$A$2:$ZZ$105, 101, MATCH($B$2, resultados!$A$1:$ZZ$1, 0))</f>
        <v/>
      </c>
      <c r="C107">
        <f>INDEX(resultados!$A$2:$ZZ$105, 101, MATCH($B$3, resultados!$A$1:$ZZ$1, 0))</f>
        <v/>
      </c>
    </row>
    <row r="108">
      <c r="A108">
        <f>INDEX(resultados!$A$2:$ZZ$105, 102, MATCH($B$1, resultados!$A$1:$ZZ$1, 0))</f>
        <v/>
      </c>
      <c r="B108">
        <f>INDEX(resultados!$A$2:$ZZ$105, 102, MATCH($B$2, resultados!$A$1:$ZZ$1, 0))</f>
        <v/>
      </c>
      <c r="C108">
        <f>INDEX(resultados!$A$2:$ZZ$105, 102, MATCH($B$3, resultados!$A$1:$ZZ$1, 0))</f>
        <v/>
      </c>
    </row>
    <row r="109">
      <c r="A109">
        <f>INDEX(resultados!$A$2:$ZZ$105, 103, MATCH($B$1, resultados!$A$1:$ZZ$1, 0))</f>
        <v/>
      </c>
      <c r="B109">
        <f>INDEX(resultados!$A$2:$ZZ$105, 103, MATCH($B$2, resultados!$A$1:$ZZ$1, 0))</f>
        <v/>
      </c>
      <c r="C109">
        <f>INDEX(resultados!$A$2:$ZZ$105, 103, MATCH($B$3, resultados!$A$1:$ZZ$1, 0))</f>
        <v/>
      </c>
    </row>
    <row r="110">
      <c r="A110">
        <f>INDEX(resultados!$A$2:$ZZ$105, 104, MATCH($B$1, resultados!$A$1:$ZZ$1, 0))</f>
        <v/>
      </c>
      <c r="B110">
        <f>INDEX(resultados!$A$2:$ZZ$105, 104, MATCH($B$2, resultados!$A$1:$ZZ$1, 0))</f>
        <v/>
      </c>
      <c r="C110">
        <f>INDEX(resultados!$A$2:$ZZ$105, 104,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2024-09-25T23:01:57Z</dcterms:created>
  <dcterms:modified xmlns:dcterms="http://purl.org/dc/terms/" xmlns:xsi="http://www.w3.org/2001/XMLSchema-instance" xsi:type="dcterms:W3CDTF">2024-09-25T23:01:57Z</dcterms:modified>
</cp:coreProperties>
</file>