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gráficos!$A$7:$A$79</f>
              <numCache>
                <formatCode>General</formatCode>
                <ptCount val="7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</numCache>
            </numRef>
          </xVal>
          <yVal>
            <numRef>
              <f>gráficos!$B$7:$B$79</f>
              <numCache>
                <formatCode>General</formatCode>
                <ptCount val="7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4.7608</v>
      </c>
      <c r="E2" t="n">
        <v>21</v>
      </c>
      <c r="F2" t="n">
        <v>13.24</v>
      </c>
      <c r="G2" t="n">
        <v>5.88</v>
      </c>
      <c r="H2" t="n">
        <v>0.09</v>
      </c>
      <c r="I2" t="n">
        <v>135</v>
      </c>
      <c r="J2" t="n">
        <v>194.77</v>
      </c>
      <c r="K2" t="n">
        <v>54.38</v>
      </c>
      <c r="L2" t="n">
        <v>1</v>
      </c>
      <c r="M2" t="n">
        <v>133</v>
      </c>
      <c r="N2" t="n">
        <v>39.4</v>
      </c>
      <c r="O2" t="n">
        <v>24256.19</v>
      </c>
      <c r="P2" t="n">
        <v>183.58</v>
      </c>
      <c r="Q2" t="n">
        <v>950.52</v>
      </c>
      <c r="R2" t="n">
        <v>244.33</v>
      </c>
      <c r="S2" t="n">
        <v>51.99</v>
      </c>
      <c r="T2" t="n">
        <v>89271.27</v>
      </c>
      <c r="U2" t="n">
        <v>0.21</v>
      </c>
      <c r="V2" t="n">
        <v>0.44</v>
      </c>
      <c r="W2" t="n">
        <v>2.79</v>
      </c>
      <c r="X2" t="n">
        <v>5.34</v>
      </c>
      <c r="Y2" t="n">
        <v>4</v>
      </c>
      <c r="Z2" t="n">
        <v>10</v>
      </c>
      <c r="AA2" t="n">
        <v>72.70597278599367</v>
      </c>
      <c r="AB2" t="n">
        <v>99.47951952689884</v>
      </c>
      <c r="AC2" t="n">
        <v>89.98533380365897</v>
      </c>
      <c r="AD2" t="n">
        <v>72705.97278599367</v>
      </c>
      <c r="AE2" t="n">
        <v>99479.51952689885</v>
      </c>
      <c r="AF2" t="n">
        <v>4.444970127793143e-06</v>
      </c>
      <c r="AG2" t="n">
        <v>0.21875</v>
      </c>
      <c r="AH2" t="n">
        <v>89985.33380365897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7.1066</v>
      </c>
      <c r="E3" t="n">
        <v>14.07</v>
      </c>
      <c r="F3" t="n">
        <v>9.69</v>
      </c>
      <c r="G3" t="n">
        <v>12.11</v>
      </c>
      <c r="H3" t="n">
        <v>0.18</v>
      </c>
      <c r="I3" t="n">
        <v>48</v>
      </c>
      <c r="J3" t="n">
        <v>196.32</v>
      </c>
      <c r="K3" t="n">
        <v>54.38</v>
      </c>
      <c r="L3" t="n">
        <v>2</v>
      </c>
      <c r="M3" t="n">
        <v>46</v>
      </c>
      <c r="N3" t="n">
        <v>39.95</v>
      </c>
      <c r="O3" t="n">
        <v>24447.22</v>
      </c>
      <c r="P3" t="n">
        <v>130.17</v>
      </c>
      <c r="Q3" t="n">
        <v>949.16</v>
      </c>
      <c r="R3" t="n">
        <v>125.23</v>
      </c>
      <c r="S3" t="n">
        <v>51.99</v>
      </c>
      <c r="T3" t="n">
        <v>30158.68</v>
      </c>
      <c r="U3" t="n">
        <v>0.42</v>
      </c>
      <c r="V3" t="n">
        <v>0.6</v>
      </c>
      <c r="W3" t="n">
        <v>2.65</v>
      </c>
      <c r="X3" t="n">
        <v>1.8</v>
      </c>
      <c r="Y3" t="n">
        <v>4</v>
      </c>
      <c r="Z3" t="n">
        <v>10</v>
      </c>
      <c r="AA3" t="n">
        <v>35.79506632154601</v>
      </c>
      <c r="AB3" t="n">
        <v>48.97638890787317</v>
      </c>
      <c r="AC3" t="n">
        <v>44.30215108938799</v>
      </c>
      <c r="AD3" t="n">
        <v>35795.06632154601</v>
      </c>
      <c r="AE3" t="n">
        <v>48976.38890787317</v>
      </c>
      <c r="AF3" t="n">
        <v>6.63515054406292e-06</v>
      </c>
      <c r="AG3" t="n">
        <v>0.1465625</v>
      </c>
      <c r="AH3" t="n">
        <v>44302.15108938799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7.9327</v>
      </c>
      <c r="E4" t="n">
        <v>12.61</v>
      </c>
      <c r="F4" t="n">
        <v>8.960000000000001</v>
      </c>
      <c r="G4" t="n">
        <v>18.54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116.3</v>
      </c>
      <c r="Q4" t="n">
        <v>948.92</v>
      </c>
      <c r="R4" t="n">
        <v>100.96</v>
      </c>
      <c r="S4" t="n">
        <v>51.99</v>
      </c>
      <c r="T4" t="n">
        <v>18118.4</v>
      </c>
      <c r="U4" t="n">
        <v>0.51</v>
      </c>
      <c r="V4" t="n">
        <v>0.65</v>
      </c>
      <c r="W4" t="n">
        <v>2.62</v>
      </c>
      <c r="X4" t="n">
        <v>1.07</v>
      </c>
      <c r="Y4" t="n">
        <v>4</v>
      </c>
      <c r="Z4" t="n">
        <v>10</v>
      </c>
      <c r="AA4" t="n">
        <v>29.26461045063221</v>
      </c>
      <c r="AB4" t="n">
        <v>40.04113108195244</v>
      </c>
      <c r="AC4" t="n">
        <v>36.21966172963343</v>
      </c>
      <c r="AD4" t="n">
        <v>29264.61045063221</v>
      </c>
      <c r="AE4" t="n">
        <v>40041.13108195244</v>
      </c>
      <c r="AF4" t="n">
        <v>7.406447347661036e-06</v>
      </c>
      <c r="AG4" t="n">
        <v>0.1313541666666667</v>
      </c>
      <c r="AH4" t="n">
        <v>36219.66172963343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8.355399999999999</v>
      </c>
      <c r="E5" t="n">
        <v>11.97</v>
      </c>
      <c r="F5" t="n">
        <v>8.630000000000001</v>
      </c>
      <c r="G5" t="n">
        <v>24.67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107.69</v>
      </c>
      <c r="Q5" t="n">
        <v>948.9400000000001</v>
      </c>
      <c r="R5" t="n">
        <v>90.09999999999999</v>
      </c>
      <c r="S5" t="n">
        <v>51.99</v>
      </c>
      <c r="T5" t="n">
        <v>12726.02</v>
      </c>
      <c r="U5" t="n">
        <v>0.58</v>
      </c>
      <c r="V5" t="n">
        <v>0.68</v>
      </c>
      <c r="W5" t="n">
        <v>2.6</v>
      </c>
      <c r="X5" t="n">
        <v>0.74</v>
      </c>
      <c r="Y5" t="n">
        <v>4</v>
      </c>
      <c r="Z5" t="n">
        <v>10</v>
      </c>
      <c r="AA5" t="n">
        <v>26.20966372757126</v>
      </c>
      <c r="AB5" t="n">
        <v>35.86121820074317</v>
      </c>
      <c r="AC5" t="n">
        <v>32.43867386724977</v>
      </c>
      <c r="AD5" t="n">
        <v>26209.66372757126</v>
      </c>
      <c r="AE5" t="n">
        <v>35861.21820074318</v>
      </c>
      <c r="AF5" t="n">
        <v>7.801105571702829e-06</v>
      </c>
      <c r="AG5" t="n">
        <v>0.1246875</v>
      </c>
      <c r="AH5" t="n">
        <v>32438.67386724977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8.630000000000001</v>
      </c>
      <c r="E6" t="n">
        <v>11.59</v>
      </c>
      <c r="F6" t="n">
        <v>8.449999999999999</v>
      </c>
      <c r="G6" t="n">
        <v>31.68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100.6</v>
      </c>
      <c r="Q6" t="n">
        <v>949.1</v>
      </c>
      <c r="R6" t="n">
        <v>83.77</v>
      </c>
      <c r="S6" t="n">
        <v>51.99</v>
      </c>
      <c r="T6" t="n">
        <v>9587.17</v>
      </c>
      <c r="U6" t="n">
        <v>0.62</v>
      </c>
      <c r="V6" t="n">
        <v>0.6899999999999999</v>
      </c>
      <c r="W6" t="n">
        <v>2.6</v>
      </c>
      <c r="X6" t="n">
        <v>0.5600000000000001</v>
      </c>
      <c r="Y6" t="n">
        <v>4</v>
      </c>
      <c r="Z6" t="n">
        <v>10</v>
      </c>
      <c r="AA6" t="n">
        <v>24.17527230095747</v>
      </c>
      <c r="AB6" t="n">
        <v>33.07767409984822</v>
      </c>
      <c r="AC6" t="n">
        <v>29.92078730860727</v>
      </c>
      <c r="AD6" t="n">
        <v>24175.27230095747</v>
      </c>
      <c r="AE6" t="n">
        <v>33077.67409984823</v>
      </c>
      <c r="AF6" t="n">
        <v>8.057488699977908e-06</v>
      </c>
      <c r="AG6" t="n">
        <v>0.1207291666666667</v>
      </c>
      <c r="AH6" t="n">
        <v>29920.78730860727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8.801500000000001</v>
      </c>
      <c r="E7" t="n">
        <v>11.36</v>
      </c>
      <c r="F7" t="n">
        <v>8.34</v>
      </c>
      <c r="G7" t="n">
        <v>38.49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93.88</v>
      </c>
      <c r="Q7" t="n">
        <v>948.76</v>
      </c>
      <c r="R7" t="n">
        <v>80.28</v>
      </c>
      <c r="S7" t="n">
        <v>51.99</v>
      </c>
      <c r="T7" t="n">
        <v>7857.84</v>
      </c>
      <c r="U7" t="n">
        <v>0.65</v>
      </c>
      <c r="V7" t="n">
        <v>0.7</v>
      </c>
      <c r="W7" t="n">
        <v>2.59</v>
      </c>
      <c r="X7" t="n">
        <v>0.45</v>
      </c>
      <c r="Y7" t="n">
        <v>4</v>
      </c>
      <c r="Z7" t="n">
        <v>10</v>
      </c>
      <c r="AA7" t="n">
        <v>22.61644799396095</v>
      </c>
      <c r="AB7" t="n">
        <v>30.94482191255106</v>
      </c>
      <c r="AC7" t="n">
        <v>27.99149154058255</v>
      </c>
      <c r="AD7" t="n">
        <v>22616.44799396095</v>
      </c>
      <c r="AE7" t="n">
        <v>30944.82191255106</v>
      </c>
      <c r="AF7" t="n">
        <v>8.217611447607828e-06</v>
      </c>
      <c r="AG7" t="n">
        <v>0.1183333333333333</v>
      </c>
      <c r="AH7" t="n">
        <v>27991.49154058255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8.924799999999999</v>
      </c>
      <c r="E8" t="n">
        <v>11.2</v>
      </c>
      <c r="F8" t="n">
        <v>8.26</v>
      </c>
      <c r="G8" t="n">
        <v>45.06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89.73999999999999</v>
      </c>
      <c r="Q8" t="n">
        <v>948.9400000000001</v>
      </c>
      <c r="R8" t="n">
        <v>77.08</v>
      </c>
      <c r="S8" t="n">
        <v>51.99</v>
      </c>
      <c r="T8" t="n">
        <v>6267.34</v>
      </c>
      <c r="U8" t="n">
        <v>0.67</v>
      </c>
      <c r="V8" t="n">
        <v>0.71</v>
      </c>
      <c r="W8" t="n">
        <v>2.6</v>
      </c>
      <c r="X8" t="n">
        <v>0.37</v>
      </c>
      <c r="Y8" t="n">
        <v>4</v>
      </c>
      <c r="Z8" t="n">
        <v>10</v>
      </c>
      <c r="AA8" t="n">
        <v>21.63747241589707</v>
      </c>
      <c r="AB8" t="n">
        <v>29.60534433729618</v>
      </c>
      <c r="AC8" t="n">
        <v>26.77985182513742</v>
      </c>
      <c r="AD8" t="n">
        <v>21637.47241589707</v>
      </c>
      <c r="AE8" t="n">
        <v>29605.34433729618</v>
      </c>
      <c r="AF8" t="n">
        <v>8.332731767040882e-06</v>
      </c>
      <c r="AG8" t="n">
        <v>0.1166666666666667</v>
      </c>
      <c r="AH8" t="n">
        <v>26779.85182513742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8.9206</v>
      </c>
      <c r="E9" t="n">
        <v>11.21</v>
      </c>
      <c r="F9" t="n">
        <v>8.27</v>
      </c>
      <c r="G9" t="n">
        <v>45.08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90.29000000000001</v>
      </c>
      <c r="Q9" t="n">
        <v>949.28</v>
      </c>
      <c r="R9" t="n">
        <v>77.37</v>
      </c>
      <c r="S9" t="n">
        <v>51.99</v>
      </c>
      <c r="T9" t="n">
        <v>6414.7</v>
      </c>
      <c r="U9" t="n">
        <v>0.67</v>
      </c>
      <c r="V9" t="n">
        <v>0.71</v>
      </c>
      <c r="W9" t="n">
        <v>2.6</v>
      </c>
      <c r="X9" t="n">
        <v>0.37</v>
      </c>
      <c r="Y9" t="n">
        <v>4</v>
      </c>
      <c r="Z9" t="n">
        <v>10</v>
      </c>
      <c r="AA9" t="n">
        <v>21.7381579492149</v>
      </c>
      <c r="AB9" t="n">
        <v>29.74310672591321</v>
      </c>
      <c r="AC9" t="n">
        <v>26.90446636473598</v>
      </c>
      <c r="AD9" t="n">
        <v>21738.1579492149</v>
      </c>
      <c r="AE9" t="n">
        <v>29743.10672591321</v>
      </c>
      <c r="AF9" t="n">
        <v>8.328810393629539e-06</v>
      </c>
      <c r="AG9" t="n">
        <v>0.1167708333333333</v>
      </c>
      <c r="AH9" t="n">
        <v>26904.46636473598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5.6064</v>
      </c>
      <c r="E2" t="n">
        <v>17.84</v>
      </c>
      <c r="F2" t="n">
        <v>12.06</v>
      </c>
      <c r="G2" t="n">
        <v>6.77</v>
      </c>
      <c r="H2" t="n">
        <v>0.11</v>
      </c>
      <c r="I2" t="n">
        <v>107</v>
      </c>
      <c r="J2" t="n">
        <v>159.12</v>
      </c>
      <c r="K2" t="n">
        <v>50.28</v>
      </c>
      <c r="L2" t="n">
        <v>1</v>
      </c>
      <c r="M2" t="n">
        <v>105</v>
      </c>
      <c r="N2" t="n">
        <v>27.84</v>
      </c>
      <c r="O2" t="n">
        <v>19859.16</v>
      </c>
      <c r="P2" t="n">
        <v>145.83</v>
      </c>
      <c r="Q2" t="n">
        <v>949.95</v>
      </c>
      <c r="R2" t="n">
        <v>204.77</v>
      </c>
      <c r="S2" t="n">
        <v>51.99</v>
      </c>
      <c r="T2" t="n">
        <v>69632.72</v>
      </c>
      <c r="U2" t="n">
        <v>0.25</v>
      </c>
      <c r="V2" t="n">
        <v>0.49</v>
      </c>
      <c r="W2" t="n">
        <v>2.75</v>
      </c>
      <c r="X2" t="n">
        <v>4.17</v>
      </c>
      <c r="Y2" t="n">
        <v>4</v>
      </c>
      <c r="Z2" t="n">
        <v>10</v>
      </c>
      <c r="AA2" t="n">
        <v>50.25082166693564</v>
      </c>
      <c r="AB2" t="n">
        <v>68.75539111446837</v>
      </c>
      <c r="AC2" t="n">
        <v>62.19347308531601</v>
      </c>
      <c r="AD2" t="n">
        <v>50250.82166693563</v>
      </c>
      <c r="AE2" t="n">
        <v>68755.39111446837</v>
      </c>
      <c r="AF2" t="n">
        <v>5.414989402466282e-06</v>
      </c>
      <c r="AG2" t="n">
        <v>0.1858333333333333</v>
      </c>
      <c r="AH2" t="n">
        <v>62193.47308531601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7.7137</v>
      </c>
      <c r="E3" t="n">
        <v>12.96</v>
      </c>
      <c r="F3" t="n">
        <v>9.35</v>
      </c>
      <c r="G3" t="n">
        <v>14.03</v>
      </c>
      <c r="H3" t="n">
        <v>0.22</v>
      </c>
      <c r="I3" t="n">
        <v>40</v>
      </c>
      <c r="J3" t="n">
        <v>160.54</v>
      </c>
      <c r="K3" t="n">
        <v>50.28</v>
      </c>
      <c r="L3" t="n">
        <v>2</v>
      </c>
      <c r="M3" t="n">
        <v>38</v>
      </c>
      <c r="N3" t="n">
        <v>28.26</v>
      </c>
      <c r="O3" t="n">
        <v>20034.4</v>
      </c>
      <c r="P3" t="n">
        <v>107.81</v>
      </c>
      <c r="Q3" t="n">
        <v>949.28</v>
      </c>
      <c r="R3" t="n">
        <v>113.72</v>
      </c>
      <c r="S3" t="n">
        <v>51.99</v>
      </c>
      <c r="T3" t="n">
        <v>24443.74</v>
      </c>
      <c r="U3" t="n">
        <v>0.46</v>
      </c>
      <c r="V3" t="n">
        <v>0.63</v>
      </c>
      <c r="W3" t="n">
        <v>2.64</v>
      </c>
      <c r="X3" t="n">
        <v>1.46</v>
      </c>
      <c r="Y3" t="n">
        <v>4</v>
      </c>
      <c r="Z3" t="n">
        <v>10</v>
      </c>
      <c r="AA3" t="n">
        <v>28.18960497499144</v>
      </c>
      <c r="AB3" t="n">
        <v>38.57026116429343</v>
      </c>
      <c r="AC3" t="n">
        <v>34.88916957253252</v>
      </c>
      <c r="AD3" t="n">
        <v>28189.60497499144</v>
      </c>
      <c r="AE3" t="n">
        <v>38570.26116429343</v>
      </c>
      <c r="AF3" t="n">
        <v>7.450343135310387e-06</v>
      </c>
      <c r="AG3" t="n">
        <v>0.135</v>
      </c>
      <c r="AH3" t="n">
        <v>34889.16957253252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8.4329</v>
      </c>
      <c r="E4" t="n">
        <v>11.86</v>
      </c>
      <c r="F4" t="n">
        <v>8.76</v>
      </c>
      <c r="G4" t="n">
        <v>21.9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95.08</v>
      </c>
      <c r="Q4" t="n">
        <v>948.74</v>
      </c>
      <c r="R4" t="n">
        <v>94.12</v>
      </c>
      <c r="S4" t="n">
        <v>51.99</v>
      </c>
      <c r="T4" t="n">
        <v>14721.41</v>
      </c>
      <c r="U4" t="n">
        <v>0.55</v>
      </c>
      <c r="V4" t="n">
        <v>0.67</v>
      </c>
      <c r="W4" t="n">
        <v>2.61</v>
      </c>
      <c r="X4" t="n">
        <v>0.87</v>
      </c>
      <c r="Y4" t="n">
        <v>4</v>
      </c>
      <c r="Z4" t="n">
        <v>10</v>
      </c>
      <c r="AA4" t="n">
        <v>23.45821446968603</v>
      </c>
      <c r="AB4" t="n">
        <v>32.09656394074852</v>
      </c>
      <c r="AC4" t="n">
        <v>29.03331292609235</v>
      </c>
      <c r="AD4" t="n">
        <v>23458.21446968603</v>
      </c>
      <c r="AE4" t="n">
        <v>32096.56394074851</v>
      </c>
      <c r="AF4" t="n">
        <v>8.144988608029734e-06</v>
      </c>
      <c r="AG4" t="n">
        <v>0.1235416666666667</v>
      </c>
      <c r="AH4" t="n">
        <v>29033.31292609235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8.811</v>
      </c>
      <c r="E5" t="n">
        <v>11.35</v>
      </c>
      <c r="F5" t="n">
        <v>8.48</v>
      </c>
      <c r="G5" t="n">
        <v>29.92</v>
      </c>
      <c r="H5" t="n">
        <v>0.43</v>
      </c>
      <c r="I5" t="n">
        <v>17</v>
      </c>
      <c r="J5" t="n">
        <v>163.4</v>
      </c>
      <c r="K5" t="n">
        <v>50.28</v>
      </c>
      <c r="L5" t="n">
        <v>4</v>
      </c>
      <c r="M5" t="n">
        <v>15</v>
      </c>
      <c r="N5" t="n">
        <v>29.12</v>
      </c>
      <c r="O5" t="n">
        <v>20386.62</v>
      </c>
      <c r="P5" t="n">
        <v>85.98999999999999</v>
      </c>
      <c r="Q5" t="n">
        <v>948.78</v>
      </c>
      <c r="R5" t="n">
        <v>84.76000000000001</v>
      </c>
      <c r="S5" t="n">
        <v>51.99</v>
      </c>
      <c r="T5" t="n">
        <v>10078.6</v>
      </c>
      <c r="U5" t="n">
        <v>0.61</v>
      </c>
      <c r="V5" t="n">
        <v>0.6899999999999999</v>
      </c>
      <c r="W5" t="n">
        <v>2.6</v>
      </c>
      <c r="X5" t="n">
        <v>0.59</v>
      </c>
      <c r="Y5" t="n">
        <v>4</v>
      </c>
      <c r="Z5" t="n">
        <v>10</v>
      </c>
      <c r="AA5" t="n">
        <v>20.93048876543468</v>
      </c>
      <c r="AB5" t="n">
        <v>28.63801811682085</v>
      </c>
      <c r="AC5" t="n">
        <v>25.9048458614905</v>
      </c>
      <c r="AD5" t="n">
        <v>20930.48876543469</v>
      </c>
      <c r="AE5" t="n">
        <v>28638.01811682085</v>
      </c>
      <c r="AF5" t="n">
        <v>8.510179727655965e-06</v>
      </c>
      <c r="AG5" t="n">
        <v>0.1182291666666667</v>
      </c>
      <c r="AH5" t="n">
        <v>25904.8458614905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8.957000000000001</v>
      </c>
      <c r="E6" t="n">
        <v>11.16</v>
      </c>
      <c r="F6" t="n">
        <v>8.390000000000001</v>
      </c>
      <c r="G6" t="n">
        <v>35.95</v>
      </c>
      <c r="H6" t="n">
        <v>0.54</v>
      </c>
      <c r="I6" t="n">
        <v>14</v>
      </c>
      <c r="J6" t="n">
        <v>164.83</v>
      </c>
      <c r="K6" t="n">
        <v>50.28</v>
      </c>
      <c r="L6" t="n">
        <v>5</v>
      </c>
      <c r="M6" t="n">
        <v>2</v>
      </c>
      <c r="N6" t="n">
        <v>29.55</v>
      </c>
      <c r="O6" t="n">
        <v>20563.61</v>
      </c>
      <c r="P6" t="n">
        <v>80.04000000000001</v>
      </c>
      <c r="Q6" t="n">
        <v>948.99</v>
      </c>
      <c r="R6" t="n">
        <v>81.28</v>
      </c>
      <c r="S6" t="n">
        <v>51.99</v>
      </c>
      <c r="T6" t="n">
        <v>8355.209999999999</v>
      </c>
      <c r="U6" t="n">
        <v>0.64</v>
      </c>
      <c r="V6" t="n">
        <v>0.7</v>
      </c>
      <c r="W6" t="n">
        <v>2.61</v>
      </c>
      <c r="X6" t="n">
        <v>0.5</v>
      </c>
      <c r="Y6" t="n">
        <v>4</v>
      </c>
      <c r="Z6" t="n">
        <v>10</v>
      </c>
      <c r="AA6" t="n">
        <v>19.6527319774304</v>
      </c>
      <c r="AB6" t="n">
        <v>26.8897349088308</v>
      </c>
      <c r="AC6" t="n">
        <v>24.32341634913493</v>
      </c>
      <c r="AD6" t="n">
        <v>19652.7319774304</v>
      </c>
      <c r="AE6" t="n">
        <v>26889.7349088308</v>
      </c>
      <c r="AF6" t="n">
        <v>8.651195076678526e-06</v>
      </c>
      <c r="AG6" t="n">
        <v>0.11625</v>
      </c>
      <c r="AH6" t="n">
        <v>24323.41634913493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9.023199999999999</v>
      </c>
      <c r="E7" t="n">
        <v>11.08</v>
      </c>
      <c r="F7" t="n">
        <v>8.34</v>
      </c>
      <c r="G7" t="n">
        <v>38.49</v>
      </c>
      <c r="H7" t="n">
        <v>0.64</v>
      </c>
      <c r="I7" t="n">
        <v>13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79.95999999999999</v>
      </c>
      <c r="Q7" t="n">
        <v>948.91</v>
      </c>
      <c r="R7" t="n">
        <v>79.54000000000001</v>
      </c>
      <c r="S7" t="n">
        <v>51.99</v>
      </c>
      <c r="T7" t="n">
        <v>7486.7</v>
      </c>
      <c r="U7" t="n">
        <v>0.65</v>
      </c>
      <c r="V7" t="n">
        <v>0.7</v>
      </c>
      <c r="W7" t="n">
        <v>2.61</v>
      </c>
      <c r="X7" t="n">
        <v>0.45</v>
      </c>
      <c r="Y7" t="n">
        <v>4</v>
      </c>
      <c r="Z7" t="n">
        <v>10</v>
      </c>
      <c r="AA7" t="n">
        <v>19.47581743805254</v>
      </c>
      <c r="AB7" t="n">
        <v>26.64767263113655</v>
      </c>
      <c r="AC7" t="n">
        <v>24.10445615548655</v>
      </c>
      <c r="AD7" t="n">
        <v>19475.81743805255</v>
      </c>
      <c r="AE7" t="n">
        <v>26647.67263113655</v>
      </c>
      <c r="AF7" t="n">
        <v>8.71513491301615e-06</v>
      </c>
      <c r="AG7" t="n">
        <v>0.1154166666666667</v>
      </c>
      <c r="AH7" t="n">
        <v>24104.45615548655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7.9598</v>
      </c>
      <c r="E2" t="n">
        <v>12.56</v>
      </c>
      <c r="F2" t="n">
        <v>9.789999999999999</v>
      </c>
      <c r="G2" t="n">
        <v>11.52</v>
      </c>
      <c r="H2" t="n">
        <v>0.22</v>
      </c>
      <c r="I2" t="n">
        <v>51</v>
      </c>
      <c r="J2" t="n">
        <v>80.84</v>
      </c>
      <c r="K2" t="n">
        <v>35.1</v>
      </c>
      <c r="L2" t="n">
        <v>1</v>
      </c>
      <c r="M2" t="n">
        <v>49</v>
      </c>
      <c r="N2" t="n">
        <v>9.74</v>
      </c>
      <c r="O2" t="n">
        <v>10204.21</v>
      </c>
      <c r="P2" t="n">
        <v>69.03</v>
      </c>
      <c r="Q2" t="n">
        <v>949.02</v>
      </c>
      <c r="R2" t="n">
        <v>128.67</v>
      </c>
      <c r="S2" t="n">
        <v>51.99</v>
      </c>
      <c r="T2" t="n">
        <v>31861.41</v>
      </c>
      <c r="U2" t="n">
        <v>0.4</v>
      </c>
      <c r="V2" t="n">
        <v>0.6</v>
      </c>
      <c r="W2" t="n">
        <v>2.66</v>
      </c>
      <c r="X2" t="n">
        <v>1.9</v>
      </c>
      <c r="Y2" t="n">
        <v>4</v>
      </c>
      <c r="Z2" t="n">
        <v>10</v>
      </c>
      <c r="AA2" t="n">
        <v>18.96572485633252</v>
      </c>
      <c r="AB2" t="n">
        <v>25.94974145713412</v>
      </c>
      <c r="AC2" t="n">
        <v>23.47313455317629</v>
      </c>
      <c r="AD2" t="n">
        <v>18965.72485633252</v>
      </c>
      <c r="AE2" t="n">
        <v>25949.74145713412</v>
      </c>
      <c r="AF2" t="n">
        <v>8.578733697295801e-06</v>
      </c>
      <c r="AG2" t="n">
        <v>0.1308333333333333</v>
      </c>
      <c r="AH2" t="n">
        <v>23473.13455317629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8.7895</v>
      </c>
      <c r="E3" t="n">
        <v>11.38</v>
      </c>
      <c r="F3" t="n">
        <v>8.99</v>
      </c>
      <c r="G3" t="n">
        <v>18.59</v>
      </c>
      <c r="H3" t="n">
        <v>0.43</v>
      </c>
      <c r="I3" t="n">
        <v>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57.09</v>
      </c>
      <c r="Q3" t="n">
        <v>949.26</v>
      </c>
      <c r="R3" t="n">
        <v>100.28</v>
      </c>
      <c r="S3" t="n">
        <v>51.99</v>
      </c>
      <c r="T3" t="n">
        <v>17780.3</v>
      </c>
      <c r="U3" t="n">
        <v>0.52</v>
      </c>
      <c r="V3" t="n">
        <v>0.65</v>
      </c>
      <c r="W3" t="n">
        <v>2.66</v>
      </c>
      <c r="X3" t="n">
        <v>1.09</v>
      </c>
      <c r="Y3" t="n">
        <v>4</v>
      </c>
      <c r="Z3" t="n">
        <v>10</v>
      </c>
      <c r="AA3" t="n">
        <v>15.09671773782276</v>
      </c>
      <c r="AB3" t="n">
        <v>20.65599522866327</v>
      </c>
      <c r="AC3" t="n">
        <v>18.68461603534832</v>
      </c>
      <c r="AD3" t="n">
        <v>15096.71773782276</v>
      </c>
      <c r="AE3" t="n">
        <v>20655.99522866327</v>
      </c>
      <c r="AF3" t="n">
        <v>9.47294904801395e-06</v>
      </c>
      <c r="AG3" t="n">
        <v>0.1185416666666667</v>
      </c>
      <c r="AH3" t="n">
        <v>18684.61603534832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7.0669</v>
      </c>
      <c r="E2" t="n">
        <v>14.15</v>
      </c>
      <c r="F2" t="n">
        <v>10.56</v>
      </c>
      <c r="G2" t="n">
        <v>9.050000000000001</v>
      </c>
      <c r="H2" t="n">
        <v>0.16</v>
      </c>
      <c r="I2" t="n">
        <v>70</v>
      </c>
      <c r="J2" t="n">
        <v>107.41</v>
      </c>
      <c r="K2" t="n">
        <v>41.65</v>
      </c>
      <c r="L2" t="n">
        <v>1</v>
      </c>
      <c r="M2" t="n">
        <v>68</v>
      </c>
      <c r="N2" t="n">
        <v>14.77</v>
      </c>
      <c r="O2" t="n">
        <v>13481.73</v>
      </c>
      <c r="P2" t="n">
        <v>95.39</v>
      </c>
      <c r="Q2" t="n">
        <v>949.63</v>
      </c>
      <c r="R2" t="n">
        <v>153.98</v>
      </c>
      <c r="S2" t="n">
        <v>51.99</v>
      </c>
      <c r="T2" t="n">
        <v>44422.95</v>
      </c>
      <c r="U2" t="n">
        <v>0.34</v>
      </c>
      <c r="V2" t="n">
        <v>0.5600000000000001</v>
      </c>
      <c r="W2" t="n">
        <v>2.69</v>
      </c>
      <c r="X2" t="n">
        <v>2.66</v>
      </c>
      <c r="Y2" t="n">
        <v>4</v>
      </c>
      <c r="Z2" t="n">
        <v>10</v>
      </c>
      <c r="AA2" t="n">
        <v>27.68761391985025</v>
      </c>
      <c r="AB2" t="n">
        <v>37.88341485637022</v>
      </c>
      <c r="AC2" t="n">
        <v>34.26787491224063</v>
      </c>
      <c r="AD2" t="n">
        <v>27687.61391985025</v>
      </c>
      <c r="AE2" t="n">
        <v>37883.41485637022</v>
      </c>
      <c r="AF2" t="n">
        <v>7.28637209303317e-06</v>
      </c>
      <c r="AG2" t="n">
        <v>0.1473958333333333</v>
      </c>
      <c r="AH2" t="n">
        <v>34267.87491224063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8.696099999999999</v>
      </c>
      <c r="E3" t="n">
        <v>11.5</v>
      </c>
      <c r="F3" t="n">
        <v>8.859999999999999</v>
      </c>
      <c r="G3" t="n">
        <v>19.7</v>
      </c>
      <c r="H3" t="n">
        <v>0.32</v>
      </c>
      <c r="I3" t="n">
        <v>27</v>
      </c>
      <c r="J3" t="n">
        <v>108.68</v>
      </c>
      <c r="K3" t="n">
        <v>41.65</v>
      </c>
      <c r="L3" t="n">
        <v>2</v>
      </c>
      <c r="M3" t="n">
        <v>25</v>
      </c>
      <c r="N3" t="n">
        <v>15.03</v>
      </c>
      <c r="O3" t="n">
        <v>13638.32</v>
      </c>
      <c r="P3" t="n">
        <v>70.87</v>
      </c>
      <c r="Q3" t="n">
        <v>948.97</v>
      </c>
      <c r="R3" t="n">
        <v>97.51000000000001</v>
      </c>
      <c r="S3" t="n">
        <v>51.99</v>
      </c>
      <c r="T3" t="n">
        <v>16405.61</v>
      </c>
      <c r="U3" t="n">
        <v>0.53</v>
      </c>
      <c r="V3" t="n">
        <v>0.66</v>
      </c>
      <c r="W3" t="n">
        <v>2.62</v>
      </c>
      <c r="X3" t="n">
        <v>0.97</v>
      </c>
      <c r="Y3" t="n">
        <v>4</v>
      </c>
      <c r="Z3" t="n">
        <v>10</v>
      </c>
      <c r="AA3" t="n">
        <v>18.015727869057</v>
      </c>
      <c r="AB3" t="n">
        <v>24.64991366805344</v>
      </c>
      <c r="AC3" t="n">
        <v>22.29736050409279</v>
      </c>
      <c r="AD3" t="n">
        <v>18015.727869057</v>
      </c>
      <c r="AE3" t="n">
        <v>24649.91366805344</v>
      </c>
      <c r="AF3" t="n">
        <v>8.966169092278896e-06</v>
      </c>
      <c r="AG3" t="n">
        <v>0.1197916666666667</v>
      </c>
      <c r="AH3" t="n">
        <v>22297.36050409279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9.0108</v>
      </c>
      <c r="E4" t="n">
        <v>11.1</v>
      </c>
      <c r="F4" t="n">
        <v>8.619999999999999</v>
      </c>
      <c r="G4" t="n">
        <v>25.85</v>
      </c>
      <c r="H4" t="n">
        <v>0.48</v>
      </c>
      <c r="I4" t="n">
        <v>20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65.05</v>
      </c>
      <c r="Q4" t="n">
        <v>949.59</v>
      </c>
      <c r="R4" t="n">
        <v>88.54000000000001</v>
      </c>
      <c r="S4" t="n">
        <v>51.99</v>
      </c>
      <c r="T4" t="n">
        <v>11955.19</v>
      </c>
      <c r="U4" t="n">
        <v>0.59</v>
      </c>
      <c r="V4" t="n">
        <v>0.68</v>
      </c>
      <c r="W4" t="n">
        <v>2.63</v>
      </c>
      <c r="X4" t="n">
        <v>0.72</v>
      </c>
      <c r="Y4" t="n">
        <v>4</v>
      </c>
      <c r="Z4" t="n">
        <v>10</v>
      </c>
      <c r="AA4" t="n">
        <v>16.43483155839736</v>
      </c>
      <c r="AB4" t="n">
        <v>22.48686159167744</v>
      </c>
      <c r="AC4" t="n">
        <v>20.3407470819693</v>
      </c>
      <c r="AD4" t="n">
        <v>16434.83155839736</v>
      </c>
      <c r="AE4" t="n">
        <v>22486.86159167744</v>
      </c>
      <c r="AF4" t="n">
        <v>9.290642524431259e-06</v>
      </c>
      <c r="AG4" t="n">
        <v>0.115625</v>
      </c>
      <c r="AH4" t="n">
        <v>20340.7470819693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8.5334</v>
      </c>
      <c r="E2" t="n">
        <v>11.72</v>
      </c>
      <c r="F2" t="n">
        <v>9.369999999999999</v>
      </c>
      <c r="G2" t="n">
        <v>14.05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14</v>
      </c>
      <c r="N2" t="n">
        <v>6.84</v>
      </c>
      <c r="O2" t="n">
        <v>7851.41</v>
      </c>
      <c r="P2" t="n">
        <v>50.21</v>
      </c>
      <c r="Q2" t="n">
        <v>949.7</v>
      </c>
      <c r="R2" t="n">
        <v>113.34</v>
      </c>
      <c r="S2" t="n">
        <v>51.99</v>
      </c>
      <c r="T2" t="n">
        <v>24253.25</v>
      </c>
      <c r="U2" t="n">
        <v>0.46</v>
      </c>
      <c r="V2" t="n">
        <v>0.63</v>
      </c>
      <c r="W2" t="n">
        <v>2.67</v>
      </c>
      <c r="X2" t="n">
        <v>1.47</v>
      </c>
      <c r="Y2" t="n">
        <v>4</v>
      </c>
      <c r="Z2" t="n">
        <v>10</v>
      </c>
      <c r="AA2" t="n">
        <v>13.99018865609503</v>
      </c>
      <c r="AB2" t="n">
        <v>19.14199332285561</v>
      </c>
      <c r="AC2" t="n">
        <v>17.31510834608797</v>
      </c>
      <c r="AD2" t="n">
        <v>13990.18865609503</v>
      </c>
      <c r="AE2" t="n">
        <v>19141.99332285561</v>
      </c>
      <c r="AF2" t="n">
        <v>9.551791231317767e-06</v>
      </c>
      <c r="AG2" t="n">
        <v>0.1220833333333333</v>
      </c>
      <c r="AH2" t="n">
        <v>17315.10834608797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8.5464</v>
      </c>
      <c r="E3" t="n">
        <v>11.7</v>
      </c>
      <c r="F3" t="n">
        <v>9.359999999999999</v>
      </c>
      <c r="G3" t="n">
        <v>14.41</v>
      </c>
      <c r="H3" t="n">
        <v>0.55</v>
      </c>
      <c r="I3" t="n">
        <v>39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50.82</v>
      </c>
      <c r="Q3" t="n">
        <v>949.58</v>
      </c>
      <c r="R3" t="n">
        <v>112.78</v>
      </c>
      <c r="S3" t="n">
        <v>51.99</v>
      </c>
      <c r="T3" t="n">
        <v>23979.01</v>
      </c>
      <c r="U3" t="n">
        <v>0.46</v>
      </c>
      <c r="V3" t="n">
        <v>0.63</v>
      </c>
      <c r="W3" t="n">
        <v>2.68</v>
      </c>
      <c r="X3" t="n">
        <v>1.47</v>
      </c>
      <c r="Y3" t="n">
        <v>4</v>
      </c>
      <c r="Z3" t="n">
        <v>10</v>
      </c>
      <c r="AA3" t="n">
        <v>14.06412192402827</v>
      </c>
      <c r="AB3" t="n">
        <v>19.24315208174318</v>
      </c>
      <c r="AC3" t="n">
        <v>17.40661265500705</v>
      </c>
      <c r="AD3" t="n">
        <v>14064.12192402827</v>
      </c>
      <c r="AE3" t="n">
        <v>19243.15208174318</v>
      </c>
      <c r="AF3" t="n">
        <v>9.566342674588576e-06</v>
      </c>
      <c r="AG3" t="n">
        <v>0.121875</v>
      </c>
      <c r="AH3" t="n">
        <v>17406.61265500705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5.3728</v>
      </c>
      <c r="E2" t="n">
        <v>18.61</v>
      </c>
      <c r="F2" t="n">
        <v>12.38</v>
      </c>
      <c r="G2" t="n">
        <v>6.51</v>
      </c>
      <c r="H2" t="n">
        <v>0.11</v>
      </c>
      <c r="I2" t="n">
        <v>114</v>
      </c>
      <c r="J2" t="n">
        <v>167.88</v>
      </c>
      <c r="K2" t="n">
        <v>51.39</v>
      </c>
      <c r="L2" t="n">
        <v>1</v>
      </c>
      <c r="M2" t="n">
        <v>112</v>
      </c>
      <c r="N2" t="n">
        <v>30.49</v>
      </c>
      <c r="O2" t="n">
        <v>20939.59</v>
      </c>
      <c r="P2" t="n">
        <v>155.2</v>
      </c>
      <c r="Q2" t="n">
        <v>950.51</v>
      </c>
      <c r="R2" t="n">
        <v>214.62</v>
      </c>
      <c r="S2" t="n">
        <v>51.99</v>
      </c>
      <c r="T2" t="n">
        <v>74521.07000000001</v>
      </c>
      <c r="U2" t="n">
        <v>0.24</v>
      </c>
      <c r="V2" t="n">
        <v>0.47</v>
      </c>
      <c r="W2" t="n">
        <v>2.78</v>
      </c>
      <c r="X2" t="n">
        <v>4.48</v>
      </c>
      <c r="Y2" t="n">
        <v>4</v>
      </c>
      <c r="Z2" t="n">
        <v>10</v>
      </c>
      <c r="AA2" t="n">
        <v>55.43077572056435</v>
      </c>
      <c r="AB2" t="n">
        <v>75.84283277408409</v>
      </c>
      <c r="AC2" t="n">
        <v>68.60449926022712</v>
      </c>
      <c r="AD2" t="n">
        <v>55430.77572056435</v>
      </c>
      <c r="AE2" t="n">
        <v>75842.83277408409</v>
      </c>
      <c r="AF2" t="n">
        <v>5.14274915197101e-06</v>
      </c>
      <c r="AG2" t="n">
        <v>0.1938541666666667</v>
      </c>
      <c r="AH2" t="n">
        <v>68604.49926022711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7.5564</v>
      </c>
      <c r="E3" t="n">
        <v>13.23</v>
      </c>
      <c r="F3" t="n">
        <v>9.44</v>
      </c>
      <c r="G3" t="n">
        <v>13.48</v>
      </c>
      <c r="H3" t="n">
        <v>0.21</v>
      </c>
      <c r="I3" t="n">
        <v>42</v>
      </c>
      <c r="J3" t="n">
        <v>169.33</v>
      </c>
      <c r="K3" t="n">
        <v>51.39</v>
      </c>
      <c r="L3" t="n">
        <v>2</v>
      </c>
      <c r="M3" t="n">
        <v>40</v>
      </c>
      <c r="N3" t="n">
        <v>30.94</v>
      </c>
      <c r="O3" t="n">
        <v>21118.46</v>
      </c>
      <c r="P3" t="n">
        <v>113.39</v>
      </c>
      <c r="Q3" t="n">
        <v>949.04</v>
      </c>
      <c r="R3" t="n">
        <v>116.94</v>
      </c>
      <c r="S3" t="n">
        <v>51.99</v>
      </c>
      <c r="T3" t="n">
        <v>26042.43</v>
      </c>
      <c r="U3" t="n">
        <v>0.44</v>
      </c>
      <c r="V3" t="n">
        <v>0.62</v>
      </c>
      <c r="W3" t="n">
        <v>2.64</v>
      </c>
      <c r="X3" t="n">
        <v>1.55</v>
      </c>
      <c r="Y3" t="n">
        <v>4</v>
      </c>
      <c r="Z3" t="n">
        <v>10</v>
      </c>
      <c r="AA3" t="n">
        <v>30.00380868242775</v>
      </c>
      <c r="AB3" t="n">
        <v>41.0525347138146</v>
      </c>
      <c r="AC3" t="n">
        <v>37.13453841838759</v>
      </c>
      <c r="AD3" t="n">
        <v>30003.80868242775</v>
      </c>
      <c r="AE3" t="n">
        <v>41052.5347138146</v>
      </c>
      <c r="AF3" t="n">
        <v>7.232852459044397e-06</v>
      </c>
      <c r="AG3" t="n">
        <v>0.1378125</v>
      </c>
      <c r="AH3" t="n">
        <v>37134.53841838759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8.265599999999999</v>
      </c>
      <c r="E4" t="n">
        <v>12.1</v>
      </c>
      <c r="F4" t="n">
        <v>8.84</v>
      </c>
      <c r="G4" t="n">
        <v>20.41</v>
      </c>
      <c r="H4" t="n">
        <v>0.31</v>
      </c>
      <c r="I4" t="n">
        <v>26</v>
      </c>
      <c r="J4" t="n">
        <v>170.79</v>
      </c>
      <c r="K4" t="n">
        <v>51.39</v>
      </c>
      <c r="L4" t="n">
        <v>3</v>
      </c>
      <c r="M4" t="n">
        <v>24</v>
      </c>
      <c r="N4" t="n">
        <v>31.4</v>
      </c>
      <c r="O4" t="n">
        <v>21297.94</v>
      </c>
      <c r="P4" t="n">
        <v>101.2</v>
      </c>
      <c r="Q4" t="n">
        <v>948.86</v>
      </c>
      <c r="R4" t="n">
        <v>96.95</v>
      </c>
      <c r="S4" t="n">
        <v>51.99</v>
      </c>
      <c r="T4" t="n">
        <v>16126.84</v>
      </c>
      <c r="U4" t="n">
        <v>0.54</v>
      </c>
      <c r="V4" t="n">
        <v>0.66</v>
      </c>
      <c r="W4" t="n">
        <v>2.62</v>
      </c>
      <c r="X4" t="n">
        <v>0.95</v>
      </c>
      <c r="Y4" t="n">
        <v>4</v>
      </c>
      <c r="Z4" t="n">
        <v>10</v>
      </c>
      <c r="AA4" t="n">
        <v>25.12425130183004</v>
      </c>
      <c r="AB4" t="n">
        <v>34.37610903483456</v>
      </c>
      <c r="AC4" t="n">
        <v>31.09530143576724</v>
      </c>
      <c r="AD4" t="n">
        <v>25124.25130183004</v>
      </c>
      <c r="AE4" t="n">
        <v>34376.10903483456</v>
      </c>
      <c r="AF4" t="n">
        <v>7.911686158154329e-06</v>
      </c>
      <c r="AG4" t="n">
        <v>0.1260416666666667</v>
      </c>
      <c r="AH4" t="n">
        <v>31095.30143576724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8.6906</v>
      </c>
      <c r="E5" t="n">
        <v>11.51</v>
      </c>
      <c r="F5" t="n">
        <v>8.52</v>
      </c>
      <c r="G5" t="n">
        <v>28.41</v>
      </c>
      <c r="H5" t="n">
        <v>0.41</v>
      </c>
      <c r="I5" t="n">
        <v>18</v>
      </c>
      <c r="J5" t="n">
        <v>172.25</v>
      </c>
      <c r="K5" t="n">
        <v>51.39</v>
      </c>
      <c r="L5" t="n">
        <v>4</v>
      </c>
      <c r="M5" t="n">
        <v>16</v>
      </c>
      <c r="N5" t="n">
        <v>31.86</v>
      </c>
      <c r="O5" t="n">
        <v>21478.05</v>
      </c>
      <c r="P5" t="n">
        <v>92.38</v>
      </c>
      <c r="Q5" t="n">
        <v>948.89</v>
      </c>
      <c r="R5" t="n">
        <v>86.48</v>
      </c>
      <c r="S5" t="n">
        <v>51.99</v>
      </c>
      <c r="T5" t="n">
        <v>10935.82</v>
      </c>
      <c r="U5" t="n">
        <v>0.6</v>
      </c>
      <c r="V5" t="n">
        <v>0.6899999999999999</v>
      </c>
      <c r="W5" t="n">
        <v>2.6</v>
      </c>
      <c r="X5" t="n">
        <v>0.63</v>
      </c>
      <c r="Y5" t="n">
        <v>4</v>
      </c>
      <c r="Z5" t="n">
        <v>10</v>
      </c>
      <c r="AA5" t="n">
        <v>22.37205693256795</v>
      </c>
      <c r="AB5" t="n">
        <v>30.61043528058208</v>
      </c>
      <c r="AC5" t="n">
        <v>27.68901829945311</v>
      </c>
      <c r="AD5" t="n">
        <v>22372.05693256795</v>
      </c>
      <c r="AE5" t="n">
        <v>30610.43528058208</v>
      </c>
      <c r="AF5" t="n">
        <v>8.318488642815525e-06</v>
      </c>
      <c r="AG5" t="n">
        <v>0.1198958333333333</v>
      </c>
      <c r="AH5" t="n">
        <v>27689.01829945311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8.9742</v>
      </c>
      <c r="E6" t="n">
        <v>11.14</v>
      </c>
      <c r="F6" t="n">
        <v>8.33</v>
      </c>
      <c r="G6" t="n">
        <v>38.45</v>
      </c>
      <c r="H6" t="n">
        <v>0.51</v>
      </c>
      <c r="I6" t="n">
        <v>13</v>
      </c>
      <c r="J6" t="n">
        <v>173.71</v>
      </c>
      <c r="K6" t="n">
        <v>51.39</v>
      </c>
      <c r="L6" t="n">
        <v>5</v>
      </c>
      <c r="M6" t="n">
        <v>7</v>
      </c>
      <c r="N6" t="n">
        <v>32.32</v>
      </c>
      <c r="O6" t="n">
        <v>21658.78</v>
      </c>
      <c r="P6" t="n">
        <v>82.86</v>
      </c>
      <c r="Q6" t="n">
        <v>948.7</v>
      </c>
      <c r="R6" t="n">
        <v>79.7</v>
      </c>
      <c r="S6" t="n">
        <v>51.99</v>
      </c>
      <c r="T6" t="n">
        <v>7569.1</v>
      </c>
      <c r="U6" t="n">
        <v>0.65</v>
      </c>
      <c r="V6" t="n">
        <v>0.7</v>
      </c>
      <c r="W6" t="n">
        <v>2.6</v>
      </c>
      <c r="X6" t="n">
        <v>0.44</v>
      </c>
      <c r="Y6" t="n">
        <v>4</v>
      </c>
      <c r="Z6" t="n">
        <v>10</v>
      </c>
      <c r="AA6" t="n">
        <v>20.14519612326319</v>
      </c>
      <c r="AB6" t="n">
        <v>27.56354607914072</v>
      </c>
      <c r="AC6" t="n">
        <v>24.9329199270524</v>
      </c>
      <c r="AD6" t="n">
        <v>20145.19612326319</v>
      </c>
      <c r="AE6" t="n">
        <v>27563.54607914072</v>
      </c>
      <c r="AF6" t="n">
        <v>8.58994554787415e-06</v>
      </c>
      <c r="AG6" t="n">
        <v>0.1160416666666667</v>
      </c>
      <c r="AH6" t="n">
        <v>24932.9199270524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8.9521</v>
      </c>
      <c r="E7" t="n">
        <v>11.17</v>
      </c>
      <c r="F7" t="n">
        <v>8.359999999999999</v>
      </c>
      <c r="G7" t="n">
        <v>38.57</v>
      </c>
      <c r="H7" t="n">
        <v>0.61</v>
      </c>
      <c r="I7" t="n">
        <v>13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82.68000000000001</v>
      </c>
      <c r="Q7" t="n">
        <v>948.79</v>
      </c>
      <c r="R7" t="n">
        <v>80.38</v>
      </c>
      <c r="S7" t="n">
        <v>51.99</v>
      </c>
      <c r="T7" t="n">
        <v>7908.51</v>
      </c>
      <c r="U7" t="n">
        <v>0.65</v>
      </c>
      <c r="V7" t="n">
        <v>0.7</v>
      </c>
      <c r="W7" t="n">
        <v>2.61</v>
      </c>
      <c r="X7" t="n">
        <v>0.47</v>
      </c>
      <c r="Y7" t="n">
        <v>4</v>
      </c>
      <c r="Z7" t="n">
        <v>10</v>
      </c>
      <c r="AA7" t="n">
        <v>20.18388497226946</v>
      </c>
      <c r="AB7" t="n">
        <v>27.61648186918241</v>
      </c>
      <c r="AC7" t="n">
        <v>24.98080359958851</v>
      </c>
      <c r="AD7" t="n">
        <v>20183.88497226946</v>
      </c>
      <c r="AE7" t="n">
        <v>27616.48186918241</v>
      </c>
      <c r="AF7" t="n">
        <v>8.568791818671769e-06</v>
      </c>
      <c r="AG7" t="n">
        <v>0.1163541666666667</v>
      </c>
      <c r="AH7" t="n">
        <v>24980.80359958851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8.2829</v>
      </c>
      <c r="E2" t="n">
        <v>12.07</v>
      </c>
      <c r="F2" t="n">
        <v>9.73</v>
      </c>
      <c r="G2" t="n">
        <v>11.91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46.07</v>
      </c>
      <c r="Q2" t="n">
        <v>950.2</v>
      </c>
      <c r="R2" t="n">
        <v>124.21</v>
      </c>
      <c r="S2" t="n">
        <v>51.99</v>
      </c>
      <c r="T2" t="n">
        <v>29641.82</v>
      </c>
      <c r="U2" t="n">
        <v>0.42</v>
      </c>
      <c r="V2" t="n">
        <v>0.6</v>
      </c>
      <c r="W2" t="n">
        <v>2.71</v>
      </c>
      <c r="X2" t="n">
        <v>1.83</v>
      </c>
      <c r="Y2" t="n">
        <v>4</v>
      </c>
      <c r="Z2" t="n">
        <v>10</v>
      </c>
      <c r="AA2" t="n">
        <v>13.4632023344381</v>
      </c>
      <c r="AB2" t="n">
        <v>18.4209473885994</v>
      </c>
      <c r="AC2" t="n">
        <v>16.66287802378478</v>
      </c>
      <c r="AD2" t="n">
        <v>13463.2023344381</v>
      </c>
      <c r="AE2" t="n">
        <v>18420.9473885994</v>
      </c>
      <c r="AF2" t="n">
        <v>9.488178110795591e-06</v>
      </c>
      <c r="AG2" t="n">
        <v>0.1257291666666667</v>
      </c>
      <c r="AH2" t="n">
        <v>16662.87802378478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6.3077</v>
      </c>
      <c r="E2" t="n">
        <v>15.85</v>
      </c>
      <c r="F2" t="n">
        <v>11.28</v>
      </c>
      <c r="G2" t="n">
        <v>7.69</v>
      </c>
      <c r="H2" t="n">
        <v>0.13</v>
      </c>
      <c r="I2" t="n">
        <v>88</v>
      </c>
      <c r="J2" t="n">
        <v>133.21</v>
      </c>
      <c r="K2" t="n">
        <v>46.47</v>
      </c>
      <c r="L2" t="n">
        <v>1</v>
      </c>
      <c r="M2" t="n">
        <v>86</v>
      </c>
      <c r="N2" t="n">
        <v>20.75</v>
      </c>
      <c r="O2" t="n">
        <v>16663.42</v>
      </c>
      <c r="P2" t="n">
        <v>120.03</v>
      </c>
      <c r="Q2" t="n">
        <v>949.39</v>
      </c>
      <c r="R2" t="n">
        <v>178.16</v>
      </c>
      <c r="S2" t="n">
        <v>51.99</v>
      </c>
      <c r="T2" t="n">
        <v>56423.59</v>
      </c>
      <c r="U2" t="n">
        <v>0.29</v>
      </c>
      <c r="V2" t="n">
        <v>0.52</v>
      </c>
      <c r="W2" t="n">
        <v>2.72</v>
      </c>
      <c r="X2" t="n">
        <v>3.38</v>
      </c>
      <c r="Y2" t="n">
        <v>4</v>
      </c>
      <c r="Z2" t="n">
        <v>10</v>
      </c>
      <c r="AA2" t="n">
        <v>37.68752885751456</v>
      </c>
      <c r="AB2" t="n">
        <v>51.56573963912751</v>
      </c>
      <c r="AC2" t="n">
        <v>46.64437782103571</v>
      </c>
      <c r="AD2" t="n">
        <v>37687.52885751457</v>
      </c>
      <c r="AE2" t="n">
        <v>51565.73963912751</v>
      </c>
      <c r="AF2" t="n">
        <v>6.277004236270077e-06</v>
      </c>
      <c r="AG2" t="n">
        <v>0.1651041666666667</v>
      </c>
      <c r="AH2" t="n">
        <v>46644.37782103571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8.152900000000001</v>
      </c>
      <c r="E3" t="n">
        <v>12.27</v>
      </c>
      <c r="F3" t="n">
        <v>9.16</v>
      </c>
      <c r="G3" t="n">
        <v>16.16</v>
      </c>
      <c r="H3" t="n">
        <v>0.26</v>
      </c>
      <c r="I3" t="n">
        <v>34</v>
      </c>
      <c r="J3" t="n">
        <v>134.55</v>
      </c>
      <c r="K3" t="n">
        <v>46.47</v>
      </c>
      <c r="L3" t="n">
        <v>2</v>
      </c>
      <c r="M3" t="n">
        <v>32</v>
      </c>
      <c r="N3" t="n">
        <v>21.09</v>
      </c>
      <c r="O3" t="n">
        <v>16828.84</v>
      </c>
      <c r="P3" t="n">
        <v>90.73999999999999</v>
      </c>
      <c r="Q3" t="n">
        <v>948.96</v>
      </c>
      <c r="R3" t="n">
        <v>107.21</v>
      </c>
      <c r="S3" t="n">
        <v>51.99</v>
      </c>
      <c r="T3" t="n">
        <v>21220.42</v>
      </c>
      <c r="U3" t="n">
        <v>0.48</v>
      </c>
      <c r="V3" t="n">
        <v>0.64</v>
      </c>
      <c r="W3" t="n">
        <v>2.63</v>
      </c>
      <c r="X3" t="n">
        <v>1.27</v>
      </c>
      <c r="Y3" t="n">
        <v>4</v>
      </c>
      <c r="Z3" t="n">
        <v>10</v>
      </c>
      <c r="AA3" t="n">
        <v>23.22867778271178</v>
      </c>
      <c r="AB3" t="n">
        <v>31.78250171918793</v>
      </c>
      <c r="AC3" t="n">
        <v>28.74922436216748</v>
      </c>
      <c r="AD3" t="n">
        <v>23228.67778271178</v>
      </c>
      <c r="AE3" t="n">
        <v>31782.50171918793</v>
      </c>
      <c r="AF3" t="n">
        <v>8.11322476304934e-06</v>
      </c>
      <c r="AG3" t="n">
        <v>0.1278125</v>
      </c>
      <c r="AH3" t="n">
        <v>28749.22436216748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8.823499999999999</v>
      </c>
      <c r="E4" t="n">
        <v>11.33</v>
      </c>
      <c r="F4" t="n">
        <v>8.609999999999999</v>
      </c>
      <c r="G4" t="n">
        <v>25.83</v>
      </c>
      <c r="H4" t="n">
        <v>0.39</v>
      </c>
      <c r="I4" t="n">
        <v>20</v>
      </c>
      <c r="J4" t="n">
        <v>135.9</v>
      </c>
      <c r="K4" t="n">
        <v>46.47</v>
      </c>
      <c r="L4" t="n">
        <v>3</v>
      </c>
      <c r="M4" t="n">
        <v>18</v>
      </c>
      <c r="N4" t="n">
        <v>21.43</v>
      </c>
      <c r="O4" t="n">
        <v>16994.64</v>
      </c>
      <c r="P4" t="n">
        <v>78.09</v>
      </c>
      <c r="Q4" t="n">
        <v>948.85</v>
      </c>
      <c r="R4" t="n">
        <v>89.04000000000001</v>
      </c>
      <c r="S4" t="n">
        <v>51.99</v>
      </c>
      <c r="T4" t="n">
        <v>12202.62</v>
      </c>
      <c r="U4" t="n">
        <v>0.58</v>
      </c>
      <c r="V4" t="n">
        <v>0.68</v>
      </c>
      <c r="W4" t="n">
        <v>2.61</v>
      </c>
      <c r="X4" t="n">
        <v>0.72</v>
      </c>
      <c r="Y4" t="n">
        <v>4</v>
      </c>
      <c r="Z4" t="n">
        <v>10</v>
      </c>
      <c r="AA4" t="n">
        <v>19.29832864566695</v>
      </c>
      <c r="AB4" t="n">
        <v>26.40482463514287</v>
      </c>
      <c r="AC4" t="n">
        <v>23.88478523139049</v>
      </c>
      <c r="AD4" t="n">
        <v>19298.32864566695</v>
      </c>
      <c r="AE4" t="n">
        <v>26404.82463514287</v>
      </c>
      <c r="AF4" t="n">
        <v>8.780561358138312e-06</v>
      </c>
      <c r="AG4" t="n">
        <v>0.1180208333333333</v>
      </c>
      <c r="AH4" t="n">
        <v>23884.78523139049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9.023</v>
      </c>
      <c r="E5" t="n">
        <v>11.08</v>
      </c>
      <c r="F5" t="n">
        <v>8.470000000000001</v>
      </c>
      <c r="G5" t="n">
        <v>31.75</v>
      </c>
      <c r="H5" t="n">
        <v>0.52</v>
      </c>
      <c r="I5" t="n">
        <v>16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72.62</v>
      </c>
      <c r="Q5" t="n">
        <v>949.14</v>
      </c>
      <c r="R5" t="n">
        <v>83.79000000000001</v>
      </c>
      <c r="S5" t="n">
        <v>51.99</v>
      </c>
      <c r="T5" t="n">
        <v>9597.950000000001</v>
      </c>
      <c r="U5" t="n">
        <v>0.62</v>
      </c>
      <c r="V5" t="n">
        <v>0.6899999999999999</v>
      </c>
      <c r="W5" t="n">
        <v>2.62</v>
      </c>
      <c r="X5" t="n">
        <v>0.58</v>
      </c>
      <c r="Y5" t="n">
        <v>4</v>
      </c>
      <c r="Z5" t="n">
        <v>10</v>
      </c>
      <c r="AA5" t="n">
        <v>17.99877518321108</v>
      </c>
      <c r="AB5" t="n">
        <v>24.62671825538031</v>
      </c>
      <c r="AC5" t="n">
        <v>22.27637882904965</v>
      </c>
      <c r="AD5" t="n">
        <v>17998.77518321108</v>
      </c>
      <c r="AE5" t="n">
        <v>24626.71825538031</v>
      </c>
      <c r="AF5" t="n">
        <v>8.979090512209667e-06</v>
      </c>
      <c r="AG5" t="n">
        <v>0.1154166666666667</v>
      </c>
      <c r="AH5" t="n">
        <v>22276.37882904965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5.8229</v>
      </c>
      <c r="E2" t="n">
        <v>17.17</v>
      </c>
      <c r="F2" t="n">
        <v>11.81</v>
      </c>
      <c r="G2" t="n">
        <v>7.02</v>
      </c>
      <c r="H2" t="n">
        <v>0.12</v>
      </c>
      <c r="I2" t="n">
        <v>101</v>
      </c>
      <c r="J2" t="n">
        <v>150.44</v>
      </c>
      <c r="K2" t="n">
        <v>49.1</v>
      </c>
      <c r="L2" t="n">
        <v>1</v>
      </c>
      <c r="M2" t="n">
        <v>99</v>
      </c>
      <c r="N2" t="n">
        <v>25.34</v>
      </c>
      <c r="O2" t="n">
        <v>18787.76</v>
      </c>
      <c r="P2" t="n">
        <v>137.32</v>
      </c>
      <c r="Q2" t="n">
        <v>950.14</v>
      </c>
      <c r="R2" t="n">
        <v>196.49</v>
      </c>
      <c r="S2" t="n">
        <v>51.99</v>
      </c>
      <c r="T2" t="n">
        <v>65525.5</v>
      </c>
      <c r="U2" t="n">
        <v>0.26</v>
      </c>
      <c r="V2" t="n">
        <v>0.5</v>
      </c>
      <c r="W2" t="n">
        <v>2.73</v>
      </c>
      <c r="X2" t="n">
        <v>3.92</v>
      </c>
      <c r="Y2" t="n">
        <v>4</v>
      </c>
      <c r="Z2" t="n">
        <v>10</v>
      </c>
      <c r="AA2" t="n">
        <v>45.8884104907965</v>
      </c>
      <c r="AB2" t="n">
        <v>62.78654768727956</v>
      </c>
      <c r="AC2" t="n">
        <v>56.79428769749183</v>
      </c>
      <c r="AD2" t="n">
        <v>45888.41049079649</v>
      </c>
      <c r="AE2" t="n">
        <v>62786.54768727956</v>
      </c>
      <c r="AF2" t="n">
        <v>5.677517748886553e-06</v>
      </c>
      <c r="AG2" t="n">
        <v>0.1788541666666667</v>
      </c>
      <c r="AH2" t="n">
        <v>56794.28769749183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7.8561</v>
      </c>
      <c r="E3" t="n">
        <v>12.73</v>
      </c>
      <c r="F3" t="n">
        <v>9.289999999999999</v>
      </c>
      <c r="G3" t="n">
        <v>14.67</v>
      </c>
      <c r="H3" t="n">
        <v>0.23</v>
      </c>
      <c r="I3" t="n">
        <v>38</v>
      </c>
      <c r="J3" t="n">
        <v>151.83</v>
      </c>
      <c r="K3" t="n">
        <v>49.1</v>
      </c>
      <c r="L3" t="n">
        <v>2</v>
      </c>
      <c r="M3" t="n">
        <v>36</v>
      </c>
      <c r="N3" t="n">
        <v>25.73</v>
      </c>
      <c r="O3" t="n">
        <v>18959.54</v>
      </c>
      <c r="P3" t="n">
        <v>102.34</v>
      </c>
      <c r="Q3" t="n">
        <v>949.5700000000001</v>
      </c>
      <c r="R3" t="n">
        <v>111.7</v>
      </c>
      <c r="S3" t="n">
        <v>51.99</v>
      </c>
      <c r="T3" t="n">
        <v>23444.59</v>
      </c>
      <c r="U3" t="n">
        <v>0.47</v>
      </c>
      <c r="V3" t="n">
        <v>0.63</v>
      </c>
      <c r="W3" t="n">
        <v>2.64</v>
      </c>
      <c r="X3" t="n">
        <v>1.4</v>
      </c>
      <c r="Y3" t="n">
        <v>4</v>
      </c>
      <c r="Z3" t="n">
        <v>10</v>
      </c>
      <c r="AA3" t="n">
        <v>26.53279377987127</v>
      </c>
      <c r="AB3" t="n">
        <v>36.30333899378972</v>
      </c>
      <c r="AC3" t="n">
        <v>32.83859927232969</v>
      </c>
      <c r="AD3" t="n">
        <v>26532.79377987127</v>
      </c>
      <c r="AE3" t="n">
        <v>36303.33899378972</v>
      </c>
      <c r="AF3" t="n">
        <v>7.659954178678605e-06</v>
      </c>
      <c r="AG3" t="n">
        <v>0.1326041666666667</v>
      </c>
      <c r="AH3" t="n">
        <v>32838.59927232969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8.5547</v>
      </c>
      <c r="E4" t="n">
        <v>11.69</v>
      </c>
      <c r="F4" t="n">
        <v>8.710000000000001</v>
      </c>
      <c r="G4" t="n">
        <v>22.72</v>
      </c>
      <c r="H4" t="n">
        <v>0.35</v>
      </c>
      <c r="I4" t="n">
        <v>23</v>
      </c>
      <c r="J4" t="n">
        <v>153.23</v>
      </c>
      <c r="K4" t="n">
        <v>49.1</v>
      </c>
      <c r="L4" t="n">
        <v>3</v>
      </c>
      <c r="M4" t="n">
        <v>21</v>
      </c>
      <c r="N4" t="n">
        <v>26.13</v>
      </c>
      <c r="O4" t="n">
        <v>19131.85</v>
      </c>
      <c r="P4" t="n">
        <v>90.02</v>
      </c>
      <c r="Q4" t="n">
        <v>949.13</v>
      </c>
      <c r="R4" t="n">
        <v>92.45</v>
      </c>
      <c r="S4" t="n">
        <v>51.99</v>
      </c>
      <c r="T4" t="n">
        <v>13894.01</v>
      </c>
      <c r="U4" t="n">
        <v>0.5600000000000001</v>
      </c>
      <c r="V4" t="n">
        <v>0.67</v>
      </c>
      <c r="W4" t="n">
        <v>2.61</v>
      </c>
      <c r="X4" t="n">
        <v>0.82</v>
      </c>
      <c r="Y4" t="n">
        <v>4</v>
      </c>
      <c r="Z4" t="n">
        <v>10</v>
      </c>
      <c r="AA4" t="n">
        <v>22.15023273359969</v>
      </c>
      <c r="AB4" t="n">
        <v>30.3069256253622</v>
      </c>
      <c r="AC4" t="n">
        <v>27.41447517974803</v>
      </c>
      <c r="AD4" t="n">
        <v>22150.23273359969</v>
      </c>
      <c r="AE4" t="n">
        <v>30306.9256253622</v>
      </c>
      <c r="AF4" t="n">
        <v>8.341112003709459e-06</v>
      </c>
      <c r="AG4" t="n">
        <v>0.1217708333333333</v>
      </c>
      <c r="AH4" t="n">
        <v>27414.47517974803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8.920199999999999</v>
      </c>
      <c r="E5" t="n">
        <v>11.21</v>
      </c>
      <c r="F5" t="n">
        <v>8.449999999999999</v>
      </c>
      <c r="G5" t="n">
        <v>31.67</v>
      </c>
      <c r="H5" t="n">
        <v>0.46</v>
      </c>
      <c r="I5" t="n">
        <v>16</v>
      </c>
      <c r="J5" t="n">
        <v>154.63</v>
      </c>
      <c r="K5" t="n">
        <v>49.1</v>
      </c>
      <c r="L5" t="n">
        <v>4</v>
      </c>
      <c r="M5" t="n">
        <v>13</v>
      </c>
      <c r="N5" t="n">
        <v>26.53</v>
      </c>
      <c r="O5" t="n">
        <v>19304.72</v>
      </c>
      <c r="P5" t="n">
        <v>79.97</v>
      </c>
      <c r="Q5" t="n">
        <v>949.01</v>
      </c>
      <c r="R5" t="n">
        <v>83.70999999999999</v>
      </c>
      <c r="S5" t="n">
        <v>51.99</v>
      </c>
      <c r="T5" t="n">
        <v>9556.82</v>
      </c>
      <c r="U5" t="n">
        <v>0.62</v>
      </c>
      <c r="V5" t="n">
        <v>0.6899999999999999</v>
      </c>
      <c r="W5" t="n">
        <v>2.6</v>
      </c>
      <c r="X5" t="n">
        <v>0.55</v>
      </c>
      <c r="Y5" t="n">
        <v>4</v>
      </c>
      <c r="Z5" t="n">
        <v>10</v>
      </c>
      <c r="AA5" t="n">
        <v>19.6091107251831</v>
      </c>
      <c r="AB5" t="n">
        <v>26.8300503870725</v>
      </c>
      <c r="AC5" t="n">
        <v>24.26942803436531</v>
      </c>
      <c r="AD5" t="n">
        <v>19609.1107251831</v>
      </c>
      <c r="AE5" t="n">
        <v>26830.0503870725</v>
      </c>
      <c r="AF5" t="n">
        <v>8.6974864455199e-06</v>
      </c>
      <c r="AG5" t="n">
        <v>0.1167708333333333</v>
      </c>
      <c r="AH5" t="n">
        <v>24269.42803436531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9.007899999999999</v>
      </c>
      <c r="E6" t="n">
        <v>11.1</v>
      </c>
      <c r="F6" t="n">
        <v>8.4</v>
      </c>
      <c r="G6" t="n">
        <v>35.99</v>
      </c>
      <c r="H6" t="n">
        <v>0.57</v>
      </c>
      <c r="I6" t="n">
        <v>14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77.87</v>
      </c>
      <c r="Q6" t="n">
        <v>948.95</v>
      </c>
      <c r="R6" t="n">
        <v>81.47</v>
      </c>
      <c r="S6" t="n">
        <v>51.99</v>
      </c>
      <c r="T6" t="n">
        <v>8449.57</v>
      </c>
      <c r="U6" t="n">
        <v>0.64</v>
      </c>
      <c r="V6" t="n">
        <v>0.7</v>
      </c>
      <c r="W6" t="n">
        <v>2.61</v>
      </c>
      <c r="X6" t="n">
        <v>0.51</v>
      </c>
      <c r="Y6" t="n">
        <v>4</v>
      </c>
      <c r="Z6" t="n">
        <v>10</v>
      </c>
      <c r="AA6" t="n">
        <v>19.08498392717242</v>
      </c>
      <c r="AB6" t="n">
        <v>26.11291697919536</v>
      </c>
      <c r="AC6" t="n">
        <v>23.62073683243077</v>
      </c>
      <c r="AD6" t="n">
        <v>19084.98392717242</v>
      </c>
      <c r="AE6" t="n">
        <v>26112.91697919536</v>
      </c>
      <c r="AF6" t="n">
        <v>8.782996810900957e-06</v>
      </c>
      <c r="AG6" t="n">
        <v>0.115625</v>
      </c>
      <c r="AH6" t="n">
        <v>23620.73683243076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4.9538</v>
      </c>
      <c r="E2" t="n">
        <v>20.19</v>
      </c>
      <c r="F2" t="n">
        <v>12.95</v>
      </c>
      <c r="G2" t="n">
        <v>6.07</v>
      </c>
      <c r="H2" t="n">
        <v>0.1</v>
      </c>
      <c r="I2" t="n">
        <v>128</v>
      </c>
      <c r="J2" t="n">
        <v>185.69</v>
      </c>
      <c r="K2" t="n">
        <v>53.44</v>
      </c>
      <c r="L2" t="n">
        <v>1</v>
      </c>
      <c r="M2" t="n">
        <v>126</v>
      </c>
      <c r="N2" t="n">
        <v>36.26</v>
      </c>
      <c r="O2" t="n">
        <v>23136.14</v>
      </c>
      <c r="P2" t="n">
        <v>174</v>
      </c>
      <c r="Q2" t="n">
        <v>950.12</v>
      </c>
      <c r="R2" t="n">
        <v>233.98</v>
      </c>
      <c r="S2" t="n">
        <v>51.99</v>
      </c>
      <c r="T2" t="n">
        <v>84135.02</v>
      </c>
      <c r="U2" t="n">
        <v>0.22</v>
      </c>
      <c r="V2" t="n">
        <v>0.45</v>
      </c>
      <c r="W2" t="n">
        <v>2.79</v>
      </c>
      <c r="X2" t="n">
        <v>5.05</v>
      </c>
      <c r="Y2" t="n">
        <v>4</v>
      </c>
      <c r="Z2" t="n">
        <v>10</v>
      </c>
      <c r="AA2" t="n">
        <v>66.5770943507956</v>
      </c>
      <c r="AB2" t="n">
        <v>91.09371766483146</v>
      </c>
      <c r="AC2" t="n">
        <v>82.39986110175779</v>
      </c>
      <c r="AD2" t="n">
        <v>66577.09435079561</v>
      </c>
      <c r="AE2" t="n">
        <v>91093.71766483146</v>
      </c>
      <c r="AF2" t="n">
        <v>4.662140320137985e-06</v>
      </c>
      <c r="AG2" t="n">
        <v>0.2103125</v>
      </c>
      <c r="AH2" t="n">
        <v>82399.86110175779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7.257</v>
      </c>
      <c r="E3" t="n">
        <v>13.78</v>
      </c>
      <c r="F3" t="n">
        <v>9.6</v>
      </c>
      <c r="G3" t="n">
        <v>12.52</v>
      </c>
      <c r="H3" t="n">
        <v>0.19</v>
      </c>
      <c r="I3" t="n">
        <v>46</v>
      </c>
      <c r="J3" t="n">
        <v>187.21</v>
      </c>
      <c r="K3" t="n">
        <v>53.44</v>
      </c>
      <c r="L3" t="n">
        <v>2</v>
      </c>
      <c r="M3" t="n">
        <v>44</v>
      </c>
      <c r="N3" t="n">
        <v>36.77</v>
      </c>
      <c r="O3" t="n">
        <v>23322.88</v>
      </c>
      <c r="P3" t="n">
        <v>124.55</v>
      </c>
      <c r="Q3" t="n">
        <v>949.02</v>
      </c>
      <c r="R3" t="n">
        <v>122.19</v>
      </c>
      <c r="S3" t="n">
        <v>51.99</v>
      </c>
      <c r="T3" t="n">
        <v>28649.79</v>
      </c>
      <c r="U3" t="n">
        <v>0.43</v>
      </c>
      <c r="V3" t="n">
        <v>0.61</v>
      </c>
      <c r="W3" t="n">
        <v>2.65</v>
      </c>
      <c r="X3" t="n">
        <v>1.71</v>
      </c>
      <c r="Y3" t="n">
        <v>4</v>
      </c>
      <c r="Z3" t="n">
        <v>10</v>
      </c>
      <c r="AA3" t="n">
        <v>33.77481275212049</v>
      </c>
      <c r="AB3" t="n">
        <v>46.21218884690136</v>
      </c>
      <c r="AC3" t="n">
        <v>41.80176240264796</v>
      </c>
      <c r="AD3" t="n">
        <v>33774.81275212049</v>
      </c>
      <c r="AE3" t="n">
        <v>46212.18884690136</v>
      </c>
      <c r="AF3" t="n">
        <v>6.829737232678218e-06</v>
      </c>
      <c r="AG3" t="n">
        <v>0.1435416666666667</v>
      </c>
      <c r="AH3" t="n">
        <v>41801.76240264796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8.0609</v>
      </c>
      <c r="E4" t="n">
        <v>12.41</v>
      </c>
      <c r="F4" t="n">
        <v>8.890000000000001</v>
      </c>
      <c r="G4" t="n">
        <v>19.06</v>
      </c>
      <c r="H4" t="n">
        <v>0.28</v>
      </c>
      <c r="I4" t="n">
        <v>28</v>
      </c>
      <c r="J4" t="n">
        <v>188.73</v>
      </c>
      <c r="K4" t="n">
        <v>53.44</v>
      </c>
      <c r="L4" t="n">
        <v>3</v>
      </c>
      <c r="M4" t="n">
        <v>26</v>
      </c>
      <c r="N4" t="n">
        <v>37.29</v>
      </c>
      <c r="O4" t="n">
        <v>23510.33</v>
      </c>
      <c r="P4" t="n">
        <v>110.98</v>
      </c>
      <c r="Q4" t="n">
        <v>948.74</v>
      </c>
      <c r="R4" t="n">
        <v>98.93000000000001</v>
      </c>
      <c r="S4" t="n">
        <v>51.99</v>
      </c>
      <c r="T4" t="n">
        <v>17110.68</v>
      </c>
      <c r="U4" t="n">
        <v>0.53</v>
      </c>
      <c r="V4" t="n">
        <v>0.66</v>
      </c>
      <c r="W4" t="n">
        <v>2.61</v>
      </c>
      <c r="X4" t="n">
        <v>1</v>
      </c>
      <c r="Y4" t="n">
        <v>4</v>
      </c>
      <c r="Z4" t="n">
        <v>10</v>
      </c>
      <c r="AA4" t="n">
        <v>27.72205046587446</v>
      </c>
      <c r="AB4" t="n">
        <v>37.93053245787351</v>
      </c>
      <c r="AC4" t="n">
        <v>34.31049567598654</v>
      </c>
      <c r="AD4" t="n">
        <v>27722.05046587446</v>
      </c>
      <c r="AE4" t="n">
        <v>37930.53245787351</v>
      </c>
      <c r="AF4" t="n">
        <v>7.586306856675741e-06</v>
      </c>
      <c r="AG4" t="n">
        <v>0.1292708333333333</v>
      </c>
      <c r="AH4" t="n">
        <v>34310.49567598655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8.4581</v>
      </c>
      <c r="E5" t="n">
        <v>11.82</v>
      </c>
      <c r="F5" t="n">
        <v>8.609999999999999</v>
      </c>
      <c r="G5" t="n">
        <v>25.83</v>
      </c>
      <c r="H5" t="n">
        <v>0.37</v>
      </c>
      <c r="I5" t="n">
        <v>20</v>
      </c>
      <c r="J5" t="n">
        <v>190.25</v>
      </c>
      <c r="K5" t="n">
        <v>53.44</v>
      </c>
      <c r="L5" t="n">
        <v>4</v>
      </c>
      <c r="M5" t="n">
        <v>18</v>
      </c>
      <c r="N5" t="n">
        <v>37.82</v>
      </c>
      <c r="O5" t="n">
        <v>23698.48</v>
      </c>
      <c r="P5" t="n">
        <v>102.9</v>
      </c>
      <c r="Q5" t="n">
        <v>948.89</v>
      </c>
      <c r="R5" t="n">
        <v>89.06999999999999</v>
      </c>
      <c r="S5" t="n">
        <v>51.99</v>
      </c>
      <c r="T5" t="n">
        <v>12219.22</v>
      </c>
      <c r="U5" t="n">
        <v>0.58</v>
      </c>
      <c r="V5" t="n">
        <v>0.68</v>
      </c>
      <c r="W5" t="n">
        <v>2.61</v>
      </c>
      <c r="X5" t="n">
        <v>0.72</v>
      </c>
      <c r="Y5" t="n">
        <v>4</v>
      </c>
      <c r="Z5" t="n">
        <v>10</v>
      </c>
      <c r="AA5" t="n">
        <v>24.98758647042506</v>
      </c>
      <c r="AB5" t="n">
        <v>34.18911818328032</v>
      </c>
      <c r="AC5" t="n">
        <v>30.92615672864148</v>
      </c>
      <c r="AD5" t="n">
        <v>24987.58647042506</v>
      </c>
      <c r="AE5" t="n">
        <v>34189.11818328032</v>
      </c>
      <c r="AF5" t="n">
        <v>7.960121329435805e-06</v>
      </c>
      <c r="AG5" t="n">
        <v>0.123125</v>
      </c>
      <c r="AH5" t="n">
        <v>30926.15672864148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8.737399999999999</v>
      </c>
      <c r="E6" t="n">
        <v>11.44</v>
      </c>
      <c r="F6" t="n">
        <v>8.42</v>
      </c>
      <c r="G6" t="n">
        <v>33.67</v>
      </c>
      <c r="H6" t="n">
        <v>0.46</v>
      </c>
      <c r="I6" t="n">
        <v>15</v>
      </c>
      <c r="J6" t="n">
        <v>191.78</v>
      </c>
      <c r="K6" t="n">
        <v>53.44</v>
      </c>
      <c r="L6" t="n">
        <v>5</v>
      </c>
      <c r="M6" t="n">
        <v>13</v>
      </c>
      <c r="N6" t="n">
        <v>38.35</v>
      </c>
      <c r="O6" t="n">
        <v>23887.36</v>
      </c>
      <c r="P6" t="n">
        <v>95.48</v>
      </c>
      <c r="Q6" t="n">
        <v>948.74</v>
      </c>
      <c r="R6" t="n">
        <v>82.84</v>
      </c>
      <c r="S6" t="n">
        <v>51.99</v>
      </c>
      <c r="T6" t="n">
        <v>9130.299999999999</v>
      </c>
      <c r="U6" t="n">
        <v>0.63</v>
      </c>
      <c r="V6" t="n">
        <v>0.7</v>
      </c>
      <c r="W6" t="n">
        <v>2.6</v>
      </c>
      <c r="X6" t="n">
        <v>0.53</v>
      </c>
      <c r="Y6" t="n">
        <v>4</v>
      </c>
      <c r="Z6" t="n">
        <v>10</v>
      </c>
      <c r="AA6" t="n">
        <v>22.94805379324221</v>
      </c>
      <c r="AB6" t="n">
        <v>31.39853959654084</v>
      </c>
      <c r="AC6" t="n">
        <v>28.40190704561047</v>
      </c>
      <c r="AD6" t="n">
        <v>22948.0537932422</v>
      </c>
      <c r="AE6" t="n">
        <v>31398.53959654084</v>
      </c>
      <c r="AF6" t="n">
        <v>8.222977276671167e-06</v>
      </c>
      <c r="AG6" t="n">
        <v>0.1191666666666667</v>
      </c>
      <c r="AH6" t="n">
        <v>28401.90704561047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8.9153</v>
      </c>
      <c r="E7" t="n">
        <v>11.22</v>
      </c>
      <c r="F7" t="n">
        <v>8.300000000000001</v>
      </c>
      <c r="G7" t="n">
        <v>41.51</v>
      </c>
      <c r="H7" t="n">
        <v>0.55</v>
      </c>
      <c r="I7" t="n">
        <v>12</v>
      </c>
      <c r="J7" t="n">
        <v>193.32</v>
      </c>
      <c r="K7" t="n">
        <v>53.44</v>
      </c>
      <c r="L7" t="n">
        <v>6</v>
      </c>
      <c r="M7" t="n">
        <v>7</v>
      </c>
      <c r="N7" t="n">
        <v>38.89</v>
      </c>
      <c r="O7" t="n">
        <v>24076.95</v>
      </c>
      <c r="P7" t="n">
        <v>88.45999999999999</v>
      </c>
      <c r="Q7" t="n">
        <v>948.89</v>
      </c>
      <c r="R7" t="n">
        <v>78.73999999999999</v>
      </c>
      <c r="S7" t="n">
        <v>51.99</v>
      </c>
      <c r="T7" t="n">
        <v>7092.1</v>
      </c>
      <c r="U7" t="n">
        <v>0.66</v>
      </c>
      <c r="V7" t="n">
        <v>0.71</v>
      </c>
      <c r="W7" t="n">
        <v>2.6</v>
      </c>
      <c r="X7" t="n">
        <v>0.41</v>
      </c>
      <c r="Y7" t="n">
        <v>4</v>
      </c>
      <c r="Z7" t="n">
        <v>10</v>
      </c>
      <c r="AA7" t="n">
        <v>21.36657242246748</v>
      </c>
      <c r="AB7" t="n">
        <v>29.23468701502338</v>
      </c>
      <c r="AC7" t="n">
        <v>26.44456951748042</v>
      </c>
      <c r="AD7" t="n">
        <v>21366.57242246748</v>
      </c>
      <c r="AE7" t="n">
        <v>29234.68701502338</v>
      </c>
      <c r="AF7" t="n">
        <v>8.390403245210987e-06</v>
      </c>
      <c r="AG7" t="n">
        <v>0.116875</v>
      </c>
      <c r="AH7" t="n">
        <v>26444.56951748042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8.963699999999999</v>
      </c>
      <c r="E8" t="n">
        <v>11.16</v>
      </c>
      <c r="F8" t="n">
        <v>8.279999999999999</v>
      </c>
      <c r="G8" t="n">
        <v>45.15</v>
      </c>
      <c r="H8" t="n">
        <v>0.64</v>
      </c>
      <c r="I8" t="n">
        <v>11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86.97</v>
      </c>
      <c r="Q8" t="n">
        <v>948.72</v>
      </c>
      <c r="R8" t="n">
        <v>77.68000000000001</v>
      </c>
      <c r="S8" t="n">
        <v>51.99</v>
      </c>
      <c r="T8" t="n">
        <v>6569.74</v>
      </c>
      <c r="U8" t="n">
        <v>0.67</v>
      </c>
      <c r="V8" t="n">
        <v>0.71</v>
      </c>
      <c r="W8" t="n">
        <v>2.6</v>
      </c>
      <c r="X8" t="n">
        <v>0.39</v>
      </c>
      <c r="Y8" t="n">
        <v>4</v>
      </c>
      <c r="Z8" t="n">
        <v>10</v>
      </c>
      <c r="AA8" t="n">
        <v>21.01977492734284</v>
      </c>
      <c r="AB8" t="n">
        <v>28.76018338257045</v>
      </c>
      <c r="AC8" t="n">
        <v>26.01535184573735</v>
      </c>
      <c r="AD8" t="n">
        <v>21019.77492734284</v>
      </c>
      <c r="AE8" t="n">
        <v>28760.18338257045</v>
      </c>
      <c r="AF8" t="n">
        <v>8.435953649243178e-06</v>
      </c>
      <c r="AG8" t="n">
        <v>0.11625</v>
      </c>
      <c r="AH8" t="n">
        <v>26015.35184573735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6.7588</v>
      </c>
      <c r="E2" t="n">
        <v>14.8</v>
      </c>
      <c r="F2" t="n">
        <v>10.87</v>
      </c>
      <c r="G2" t="n">
        <v>8.470000000000001</v>
      </c>
      <c r="H2" t="n">
        <v>0.15</v>
      </c>
      <c r="I2" t="n">
        <v>77</v>
      </c>
      <c r="J2" t="n">
        <v>116.05</v>
      </c>
      <c r="K2" t="n">
        <v>43.4</v>
      </c>
      <c r="L2" t="n">
        <v>1</v>
      </c>
      <c r="M2" t="n">
        <v>75</v>
      </c>
      <c r="N2" t="n">
        <v>16.65</v>
      </c>
      <c r="O2" t="n">
        <v>14546.17</v>
      </c>
      <c r="P2" t="n">
        <v>104.38</v>
      </c>
      <c r="Q2" t="n">
        <v>950.12</v>
      </c>
      <c r="R2" t="n">
        <v>164.67</v>
      </c>
      <c r="S2" t="n">
        <v>51.99</v>
      </c>
      <c r="T2" t="n">
        <v>49735.88</v>
      </c>
      <c r="U2" t="n">
        <v>0.32</v>
      </c>
      <c r="V2" t="n">
        <v>0.54</v>
      </c>
      <c r="W2" t="n">
        <v>2.7</v>
      </c>
      <c r="X2" t="n">
        <v>2.97</v>
      </c>
      <c r="Y2" t="n">
        <v>4</v>
      </c>
      <c r="Z2" t="n">
        <v>10</v>
      </c>
      <c r="AA2" t="n">
        <v>31.22250786649509</v>
      </c>
      <c r="AB2" t="n">
        <v>42.72001270266091</v>
      </c>
      <c r="AC2" t="n">
        <v>38.64287464830344</v>
      </c>
      <c r="AD2" t="n">
        <v>31222.50786649509</v>
      </c>
      <c r="AE2" t="n">
        <v>42720.01270266091</v>
      </c>
      <c r="AF2" t="n">
        <v>6.881487504083748e-06</v>
      </c>
      <c r="AG2" t="n">
        <v>0.1541666666666667</v>
      </c>
      <c r="AH2" t="n">
        <v>38642.87464830344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8.536300000000001</v>
      </c>
      <c r="E3" t="n">
        <v>11.71</v>
      </c>
      <c r="F3" t="n">
        <v>8.94</v>
      </c>
      <c r="G3" t="n">
        <v>18.49</v>
      </c>
      <c r="H3" t="n">
        <v>0.3</v>
      </c>
      <c r="I3" t="n">
        <v>29</v>
      </c>
      <c r="J3" t="n">
        <v>117.34</v>
      </c>
      <c r="K3" t="n">
        <v>43.4</v>
      </c>
      <c r="L3" t="n">
        <v>2</v>
      </c>
      <c r="M3" t="n">
        <v>27</v>
      </c>
      <c r="N3" t="n">
        <v>16.94</v>
      </c>
      <c r="O3" t="n">
        <v>14705.49</v>
      </c>
      <c r="P3" t="n">
        <v>77.7</v>
      </c>
      <c r="Q3" t="n">
        <v>948.8099999999999</v>
      </c>
      <c r="R3" t="n">
        <v>100.22</v>
      </c>
      <c r="S3" t="n">
        <v>51.99</v>
      </c>
      <c r="T3" t="n">
        <v>17749.44</v>
      </c>
      <c r="U3" t="n">
        <v>0.52</v>
      </c>
      <c r="V3" t="n">
        <v>0.66</v>
      </c>
      <c r="W3" t="n">
        <v>2.62</v>
      </c>
      <c r="X3" t="n">
        <v>1.05</v>
      </c>
      <c r="Y3" t="n">
        <v>4</v>
      </c>
      <c r="Z3" t="n">
        <v>10</v>
      </c>
      <c r="AA3" t="n">
        <v>19.66151857086586</v>
      </c>
      <c r="AB3" t="n">
        <v>26.90175711360627</v>
      </c>
      <c r="AC3" t="n">
        <v>24.33429117155994</v>
      </c>
      <c r="AD3" t="n">
        <v>19661.51857086586</v>
      </c>
      <c r="AE3" t="n">
        <v>26901.75711360627</v>
      </c>
      <c r="AF3" t="n">
        <v>8.691253148652145e-06</v>
      </c>
      <c r="AG3" t="n">
        <v>0.1219791666666667</v>
      </c>
      <c r="AH3" t="n">
        <v>24334.29117155994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8.9964</v>
      </c>
      <c r="E4" t="n">
        <v>11.12</v>
      </c>
      <c r="F4" t="n">
        <v>8.58</v>
      </c>
      <c r="G4" t="n">
        <v>27.09</v>
      </c>
      <c r="H4" t="n">
        <v>0.45</v>
      </c>
      <c r="I4" t="n">
        <v>19</v>
      </c>
      <c r="J4" t="n">
        <v>118.63</v>
      </c>
      <c r="K4" t="n">
        <v>43.4</v>
      </c>
      <c r="L4" t="n">
        <v>3</v>
      </c>
      <c r="M4" t="n">
        <v>3</v>
      </c>
      <c r="N4" t="n">
        <v>17.23</v>
      </c>
      <c r="O4" t="n">
        <v>14865.24</v>
      </c>
      <c r="P4" t="n">
        <v>67.73</v>
      </c>
      <c r="Q4" t="n">
        <v>949.96</v>
      </c>
      <c r="R4" t="n">
        <v>87.33</v>
      </c>
      <c r="S4" t="n">
        <v>51.99</v>
      </c>
      <c r="T4" t="n">
        <v>11352.77</v>
      </c>
      <c r="U4" t="n">
        <v>0.6</v>
      </c>
      <c r="V4" t="n">
        <v>0.68</v>
      </c>
      <c r="W4" t="n">
        <v>2.62</v>
      </c>
      <c r="X4" t="n">
        <v>0.68</v>
      </c>
      <c r="Y4" t="n">
        <v>4</v>
      </c>
      <c r="Z4" t="n">
        <v>10</v>
      </c>
      <c r="AA4" t="n">
        <v>17.02897477659659</v>
      </c>
      <c r="AB4" t="n">
        <v>23.29979455453211</v>
      </c>
      <c r="AC4" t="n">
        <v>21.07609486382806</v>
      </c>
      <c r="AD4" t="n">
        <v>17028.97477659659</v>
      </c>
      <c r="AE4" t="n">
        <v>23299.79455453211</v>
      </c>
      <c r="AF4" t="n">
        <v>9.159705004104137e-06</v>
      </c>
      <c r="AG4" t="n">
        <v>0.1158333333333333</v>
      </c>
      <c r="AH4" t="n">
        <v>21076.09486382806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9.0014</v>
      </c>
      <c r="E5" t="n">
        <v>11.11</v>
      </c>
      <c r="F5" t="n">
        <v>8.57</v>
      </c>
      <c r="G5" t="n">
        <v>27.07</v>
      </c>
      <c r="H5" t="n">
        <v>0.59</v>
      </c>
      <c r="I5" t="n">
        <v>19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68.23</v>
      </c>
      <c r="Q5" t="n">
        <v>949.78</v>
      </c>
      <c r="R5" t="n">
        <v>87.26000000000001</v>
      </c>
      <c r="S5" t="n">
        <v>51.99</v>
      </c>
      <c r="T5" t="n">
        <v>11318</v>
      </c>
      <c r="U5" t="n">
        <v>0.6</v>
      </c>
      <c r="V5" t="n">
        <v>0.68</v>
      </c>
      <c r="W5" t="n">
        <v>2.62</v>
      </c>
      <c r="X5" t="n">
        <v>0.68</v>
      </c>
      <c r="Y5" t="n">
        <v>4</v>
      </c>
      <c r="Z5" t="n">
        <v>10</v>
      </c>
      <c r="AA5" t="n">
        <v>17.09024877761582</v>
      </c>
      <c r="AB5" t="n">
        <v>23.3836323459412</v>
      </c>
      <c r="AC5" t="n">
        <v>21.15193129409425</v>
      </c>
      <c r="AD5" t="n">
        <v>17090.24877761582</v>
      </c>
      <c r="AE5" t="n">
        <v>23383.63234594121</v>
      </c>
      <c r="AF5" t="n">
        <v>9.16479576541094e-06</v>
      </c>
      <c r="AG5" t="n">
        <v>0.1157291666666667</v>
      </c>
      <c r="AH5" t="n">
        <v>21151.93129409425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7.6394</v>
      </c>
      <c r="E2" t="n">
        <v>13.09</v>
      </c>
      <c r="F2" t="n">
        <v>10.05</v>
      </c>
      <c r="G2" t="n">
        <v>10.4</v>
      </c>
      <c r="H2" t="n">
        <v>0.2</v>
      </c>
      <c r="I2" t="n">
        <v>58</v>
      </c>
      <c r="J2" t="n">
        <v>89.87</v>
      </c>
      <c r="K2" t="n">
        <v>37.55</v>
      </c>
      <c r="L2" t="n">
        <v>1</v>
      </c>
      <c r="M2" t="n">
        <v>56</v>
      </c>
      <c r="N2" t="n">
        <v>11.32</v>
      </c>
      <c r="O2" t="n">
        <v>11317.98</v>
      </c>
      <c r="P2" t="n">
        <v>77.98</v>
      </c>
      <c r="Q2" t="n">
        <v>949.3099999999999</v>
      </c>
      <c r="R2" t="n">
        <v>137.6</v>
      </c>
      <c r="S2" t="n">
        <v>51.99</v>
      </c>
      <c r="T2" t="n">
        <v>36291.03</v>
      </c>
      <c r="U2" t="n">
        <v>0.38</v>
      </c>
      <c r="V2" t="n">
        <v>0.58</v>
      </c>
      <c r="W2" t="n">
        <v>2.66</v>
      </c>
      <c r="X2" t="n">
        <v>2.16</v>
      </c>
      <c r="Y2" t="n">
        <v>4</v>
      </c>
      <c r="Z2" t="n">
        <v>10</v>
      </c>
      <c r="AA2" t="n">
        <v>21.74457687577135</v>
      </c>
      <c r="AB2" t="n">
        <v>29.75188938441075</v>
      </c>
      <c r="AC2" t="n">
        <v>26.91241081863308</v>
      </c>
      <c r="AD2" t="n">
        <v>21744.57687577135</v>
      </c>
      <c r="AE2" t="n">
        <v>29751.88938441074</v>
      </c>
      <c r="AF2" t="n">
        <v>8.102173093387201e-06</v>
      </c>
      <c r="AG2" t="n">
        <v>0.1363541666666667</v>
      </c>
      <c r="AH2" t="n">
        <v>26912.41081863309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8.910399999999999</v>
      </c>
      <c r="E3" t="n">
        <v>11.22</v>
      </c>
      <c r="F3" t="n">
        <v>8.81</v>
      </c>
      <c r="G3" t="n">
        <v>21.15</v>
      </c>
      <c r="H3" t="n">
        <v>0.39</v>
      </c>
      <c r="I3" t="n">
        <v>25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59.59</v>
      </c>
      <c r="Q3" t="n">
        <v>949.52</v>
      </c>
      <c r="R3" t="n">
        <v>94.86</v>
      </c>
      <c r="S3" t="n">
        <v>51.99</v>
      </c>
      <c r="T3" t="n">
        <v>15090.54</v>
      </c>
      <c r="U3" t="n">
        <v>0.55</v>
      </c>
      <c r="V3" t="n">
        <v>0.66</v>
      </c>
      <c r="W3" t="n">
        <v>2.64</v>
      </c>
      <c r="X3" t="n">
        <v>0.92</v>
      </c>
      <c r="Y3" t="n">
        <v>4</v>
      </c>
      <c r="Z3" t="n">
        <v>10</v>
      </c>
      <c r="AA3" t="n">
        <v>15.44684718066732</v>
      </c>
      <c r="AB3" t="n">
        <v>21.13505772663173</v>
      </c>
      <c r="AC3" t="n">
        <v>19.117957523511</v>
      </c>
      <c r="AD3" t="n">
        <v>15446.84718066732</v>
      </c>
      <c r="AE3" t="n">
        <v>21135.05772663173</v>
      </c>
      <c r="AF3" t="n">
        <v>9.450166653312735e-06</v>
      </c>
      <c r="AG3" t="n">
        <v>0.116875</v>
      </c>
      <c r="AH3" t="n">
        <v>19117.957523511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4.7608</v>
      </c>
      <c r="E2" t="n">
        <v>21</v>
      </c>
      <c r="F2" t="n">
        <v>13.24</v>
      </c>
      <c r="G2" t="n">
        <v>5.88</v>
      </c>
      <c r="H2" t="n">
        <v>0.09</v>
      </c>
      <c r="I2" t="n">
        <v>135</v>
      </c>
      <c r="J2" t="n">
        <v>194.77</v>
      </c>
      <c r="K2" t="n">
        <v>54.38</v>
      </c>
      <c r="L2" t="n">
        <v>1</v>
      </c>
      <c r="M2" t="n">
        <v>133</v>
      </c>
      <c r="N2" t="n">
        <v>39.4</v>
      </c>
      <c r="O2" t="n">
        <v>24256.19</v>
      </c>
      <c r="P2" t="n">
        <v>183.58</v>
      </c>
      <c r="Q2" t="n">
        <v>950.52</v>
      </c>
      <c r="R2" t="n">
        <v>244.33</v>
      </c>
      <c r="S2" t="n">
        <v>51.99</v>
      </c>
      <c r="T2" t="n">
        <v>89271.27</v>
      </c>
      <c r="U2" t="n">
        <v>0.21</v>
      </c>
      <c r="V2" t="n">
        <v>0.44</v>
      </c>
      <c r="W2" t="n">
        <v>2.79</v>
      </c>
      <c r="X2" t="n">
        <v>5.34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7.1066</v>
      </c>
      <c r="E3" t="n">
        <v>14.07</v>
      </c>
      <c r="F3" t="n">
        <v>9.69</v>
      </c>
      <c r="G3" t="n">
        <v>12.11</v>
      </c>
      <c r="H3" t="n">
        <v>0.18</v>
      </c>
      <c r="I3" t="n">
        <v>48</v>
      </c>
      <c r="J3" t="n">
        <v>196.32</v>
      </c>
      <c r="K3" t="n">
        <v>54.38</v>
      </c>
      <c r="L3" t="n">
        <v>2</v>
      </c>
      <c r="M3" t="n">
        <v>46</v>
      </c>
      <c r="N3" t="n">
        <v>39.95</v>
      </c>
      <c r="O3" t="n">
        <v>24447.22</v>
      </c>
      <c r="P3" t="n">
        <v>130.17</v>
      </c>
      <c r="Q3" t="n">
        <v>949.16</v>
      </c>
      <c r="R3" t="n">
        <v>125.23</v>
      </c>
      <c r="S3" t="n">
        <v>51.99</v>
      </c>
      <c r="T3" t="n">
        <v>30158.68</v>
      </c>
      <c r="U3" t="n">
        <v>0.42</v>
      </c>
      <c r="V3" t="n">
        <v>0.6</v>
      </c>
      <c r="W3" t="n">
        <v>2.65</v>
      </c>
      <c r="X3" t="n">
        <v>1.8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7.9327</v>
      </c>
      <c r="E4" t="n">
        <v>12.61</v>
      </c>
      <c r="F4" t="n">
        <v>8.960000000000001</v>
      </c>
      <c r="G4" t="n">
        <v>18.54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116.3</v>
      </c>
      <c r="Q4" t="n">
        <v>948.92</v>
      </c>
      <c r="R4" t="n">
        <v>100.96</v>
      </c>
      <c r="S4" t="n">
        <v>51.99</v>
      </c>
      <c r="T4" t="n">
        <v>18118.4</v>
      </c>
      <c r="U4" t="n">
        <v>0.51</v>
      </c>
      <c r="V4" t="n">
        <v>0.65</v>
      </c>
      <c r="W4" t="n">
        <v>2.62</v>
      </c>
      <c r="X4" t="n">
        <v>1.07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8.355399999999999</v>
      </c>
      <c r="E5" t="n">
        <v>11.97</v>
      </c>
      <c r="F5" t="n">
        <v>8.630000000000001</v>
      </c>
      <c r="G5" t="n">
        <v>24.67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107.69</v>
      </c>
      <c r="Q5" t="n">
        <v>948.9400000000001</v>
      </c>
      <c r="R5" t="n">
        <v>90.09999999999999</v>
      </c>
      <c r="S5" t="n">
        <v>51.99</v>
      </c>
      <c r="T5" t="n">
        <v>12726.02</v>
      </c>
      <c r="U5" t="n">
        <v>0.58</v>
      </c>
      <c r="V5" t="n">
        <v>0.68</v>
      </c>
      <c r="W5" t="n">
        <v>2.6</v>
      </c>
      <c r="X5" t="n">
        <v>0.74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8.630000000000001</v>
      </c>
      <c r="E6" t="n">
        <v>11.59</v>
      </c>
      <c r="F6" t="n">
        <v>8.449999999999999</v>
      </c>
      <c r="G6" t="n">
        <v>31.68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100.6</v>
      </c>
      <c r="Q6" t="n">
        <v>949.1</v>
      </c>
      <c r="R6" t="n">
        <v>83.77</v>
      </c>
      <c r="S6" t="n">
        <v>51.99</v>
      </c>
      <c r="T6" t="n">
        <v>9587.17</v>
      </c>
      <c r="U6" t="n">
        <v>0.62</v>
      </c>
      <c r="V6" t="n">
        <v>0.6899999999999999</v>
      </c>
      <c r="W6" t="n">
        <v>2.6</v>
      </c>
      <c r="X6" t="n">
        <v>0.5600000000000001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8.801500000000001</v>
      </c>
      <c r="E7" t="n">
        <v>11.36</v>
      </c>
      <c r="F7" t="n">
        <v>8.34</v>
      </c>
      <c r="G7" t="n">
        <v>38.49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93.88</v>
      </c>
      <c r="Q7" t="n">
        <v>948.76</v>
      </c>
      <c r="R7" t="n">
        <v>80.28</v>
      </c>
      <c r="S7" t="n">
        <v>51.99</v>
      </c>
      <c r="T7" t="n">
        <v>7857.84</v>
      </c>
      <c r="U7" t="n">
        <v>0.65</v>
      </c>
      <c r="V7" t="n">
        <v>0.7</v>
      </c>
      <c r="W7" t="n">
        <v>2.59</v>
      </c>
      <c r="X7" t="n">
        <v>0.45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8.924799999999999</v>
      </c>
      <c r="E8" t="n">
        <v>11.2</v>
      </c>
      <c r="F8" t="n">
        <v>8.26</v>
      </c>
      <c r="G8" t="n">
        <v>45.06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89.73999999999999</v>
      </c>
      <c r="Q8" t="n">
        <v>948.9400000000001</v>
      </c>
      <c r="R8" t="n">
        <v>77.08</v>
      </c>
      <c r="S8" t="n">
        <v>51.99</v>
      </c>
      <c r="T8" t="n">
        <v>6267.34</v>
      </c>
      <c r="U8" t="n">
        <v>0.67</v>
      </c>
      <c r="V8" t="n">
        <v>0.71</v>
      </c>
      <c r="W8" t="n">
        <v>2.6</v>
      </c>
      <c r="X8" t="n">
        <v>0.37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8.9206</v>
      </c>
      <c r="E9" t="n">
        <v>11.21</v>
      </c>
      <c r="F9" t="n">
        <v>8.27</v>
      </c>
      <c r="G9" t="n">
        <v>45.08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90.29000000000001</v>
      </c>
      <c r="Q9" t="n">
        <v>949.28</v>
      </c>
      <c r="R9" t="n">
        <v>77.37</v>
      </c>
      <c r="S9" t="n">
        <v>51.99</v>
      </c>
      <c r="T9" t="n">
        <v>6414.7</v>
      </c>
      <c r="U9" t="n">
        <v>0.67</v>
      </c>
      <c r="V9" t="n">
        <v>0.71</v>
      </c>
      <c r="W9" t="n">
        <v>2.6</v>
      </c>
      <c r="X9" t="n">
        <v>0.37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7.6394</v>
      </c>
      <c r="E10" t="n">
        <v>13.09</v>
      </c>
      <c r="F10" t="n">
        <v>10.05</v>
      </c>
      <c r="G10" t="n">
        <v>10.4</v>
      </c>
      <c r="H10" t="n">
        <v>0.2</v>
      </c>
      <c r="I10" t="n">
        <v>58</v>
      </c>
      <c r="J10" t="n">
        <v>89.87</v>
      </c>
      <c r="K10" t="n">
        <v>37.55</v>
      </c>
      <c r="L10" t="n">
        <v>1</v>
      </c>
      <c r="M10" t="n">
        <v>56</v>
      </c>
      <c r="N10" t="n">
        <v>11.32</v>
      </c>
      <c r="O10" t="n">
        <v>11317.98</v>
      </c>
      <c r="P10" t="n">
        <v>77.98</v>
      </c>
      <c r="Q10" t="n">
        <v>949.3099999999999</v>
      </c>
      <c r="R10" t="n">
        <v>137.6</v>
      </c>
      <c r="S10" t="n">
        <v>51.99</v>
      </c>
      <c r="T10" t="n">
        <v>36291.03</v>
      </c>
      <c r="U10" t="n">
        <v>0.38</v>
      </c>
      <c r="V10" t="n">
        <v>0.58</v>
      </c>
      <c r="W10" t="n">
        <v>2.66</v>
      </c>
      <c r="X10" t="n">
        <v>2.16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8.910399999999999</v>
      </c>
      <c r="E11" t="n">
        <v>11.22</v>
      </c>
      <c r="F11" t="n">
        <v>8.81</v>
      </c>
      <c r="G11" t="n">
        <v>21.15</v>
      </c>
      <c r="H11" t="n">
        <v>0.39</v>
      </c>
      <c r="I11" t="n">
        <v>25</v>
      </c>
      <c r="J11" t="n">
        <v>91.09999999999999</v>
      </c>
      <c r="K11" t="n">
        <v>37.55</v>
      </c>
      <c r="L11" t="n">
        <v>2</v>
      </c>
      <c r="M11" t="n">
        <v>0</v>
      </c>
      <c r="N11" t="n">
        <v>11.54</v>
      </c>
      <c r="O11" t="n">
        <v>11468.97</v>
      </c>
      <c r="P11" t="n">
        <v>59.59</v>
      </c>
      <c r="Q11" t="n">
        <v>949.52</v>
      </c>
      <c r="R11" t="n">
        <v>94.86</v>
      </c>
      <c r="S11" t="n">
        <v>51.99</v>
      </c>
      <c r="T11" t="n">
        <v>15090.54</v>
      </c>
      <c r="U11" t="n">
        <v>0.55</v>
      </c>
      <c r="V11" t="n">
        <v>0.66</v>
      </c>
      <c r="W11" t="n">
        <v>2.64</v>
      </c>
      <c r="X11" t="n">
        <v>0.92</v>
      </c>
      <c r="Y11" t="n">
        <v>4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8.2957</v>
      </c>
      <c r="E12" t="n">
        <v>12.05</v>
      </c>
      <c r="F12" t="n">
        <v>9.529999999999999</v>
      </c>
      <c r="G12" t="n">
        <v>12.99</v>
      </c>
      <c r="H12" t="n">
        <v>0.24</v>
      </c>
      <c r="I12" t="n">
        <v>44</v>
      </c>
      <c r="J12" t="n">
        <v>71.52</v>
      </c>
      <c r="K12" t="n">
        <v>32.27</v>
      </c>
      <c r="L12" t="n">
        <v>1</v>
      </c>
      <c r="M12" t="n">
        <v>41</v>
      </c>
      <c r="N12" t="n">
        <v>8.25</v>
      </c>
      <c r="O12" t="n">
        <v>9054.6</v>
      </c>
      <c r="P12" t="n">
        <v>59.02</v>
      </c>
      <c r="Q12" t="n">
        <v>949.05</v>
      </c>
      <c r="R12" t="n">
        <v>119.66</v>
      </c>
      <c r="S12" t="n">
        <v>51.99</v>
      </c>
      <c r="T12" t="n">
        <v>27392.8</v>
      </c>
      <c r="U12" t="n">
        <v>0.43</v>
      </c>
      <c r="V12" t="n">
        <v>0.61</v>
      </c>
      <c r="W12" t="n">
        <v>2.65</v>
      </c>
      <c r="X12" t="n">
        <v>1.63</v>
      </c>
      <c r="Y12" t="n">
        <v>4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8.699199999999999</v>
      </c>
      <c r="E13" t="n">
        <v>11.5</v>
      </c>
      <c r="F13" t="n">
        <v>9.140000000000001</v>
      </c>
      <c r="G13" t="n">
        <v>16.61</v>
      </c>
      <c r="H13" t="n">
        <v>0.48</v>
      </c>
      <c r="I13" t="n">
        <v>33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54.32</v>
      </c>
      <c r="Q13" t="n">
        <v>950.58</v>
      </c>
      <c r="R13" t="n">
        <v>105.01</v>
      </c>
      <c r="S13" t="n">
        <v>51.99</v>
      </c>
      <c r="T13" t="n">
        <v>20125.72</v>
      </c>
      <c r="U13" t="n">
        <v>0.5</v>
      </c>
      <c r="V13" t="n">
        <v>0.64</v>
      </c>
      <c r="W13" t="n">
        <v>2.68</v>
      </c>
      <c r="X13" t="n">
        <v>1.25</v>
      </c>
      <c r="Y13" t="n">
        <v>4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7.8123</v>
      </c>
      <c r="E14" t="n">
        <v>12.8</v>
      </c>
      <c r="F14" t="n">
        <v>10.38</v>
      </c>
      <c r="G14" t="n">
        <v>9.58</v>
      </c>
      <c r="H14" t="n">
        <v>0.43</v>
      </c>
      <c r="I14" t="n">
        <v>65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41.37</v>
      </c>
      <c r="Q14" t="n">
        <v>952.03</v>
      </c>
      <c r="R14" t="n">
        <v>144.83</v>
      </c>
      <c r="S14" t="n">
        <v>51.99</v>
      </c>
      <c r="T14" t="n">
        <v>39871.08</v>
      </c>
      <c r="U14" t="n">
        <v>0.36</v>
      </c>
      <c r="V14" t="n">
        <v>0.5600000000000001</v>
      </c>
      <c r="W14" t="n">
        <v>2.78</v>
      </c>
      <c r="X14" t="n">
        <v>2.48</v>
      </c>
      <c r="Y14" t="n">
        <v>4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6.048</v>
      </c>
      <c r="E15" t="n">
        <v>16.53</v>
      </c>
      <c r="F15" t="n">
        <v>11.56</v>
      </c>
      <c r="G15" t="n">
        <v>7.3</v>
      </c>
      <c r="H15" t="n">
        <v>0.12</v>
      </c>
      <c r="I15" t="n">
        <v>95</v>
      </c>
      <c r="J15" t="n">
        <v>141.81</v>
      </c>
      <c r="K15" t="n">
        <v>47.83</v>
      </c>
      <c r="L15" t="n">
        <v>1</v>
      </c>
      <c r="M15" t="n">
        <v>93</v>
      </c>
      <c r="N15" t="n">
        <v>22.98</v>
      </c>
      <c r="O15" t="n">
        <v>17723.39</v>
      </c>
      <c r="P15" t="n">
        <v>128.84</v>
      </c>
      <c r="Q15" t="n">
        <v>949.64</v>
      </c>
      <c r="R15" t="n">
        <v>187.69</v>
      </c>
      <c r="S15" t="n">
        <v>51.99</v>
      </c>
      <c r="T15" t="n">
        <v>61153.6</v>
      </c>
      <c r="U15" t="n">
        <v>0.28</v>
      </c>
      <c r="V15" t="n">
        <v>0.51</v>
      </c>
      <c r="W15" t="n">
        <v>2.73</v>
      </c>
      <c r="X15" t="n">
        <v>3.67</v>
      </c>
      <c r="Y15" t="n">
        <v>4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8.018700000000001</v>
      </c>
      <c r="E16" t="n">
        <v>12.47</v>
      </c>
      <c r="F16" t="n">
        <v>9.199999999999999</v>
      </c>
      <c r="G16" t="n">
        <v>15.34</v>
      </c>
      <c r="H16" t="n">
        <v>0.25</v>
      </c>
      <c r="I16" t="n">
        <v>36</v>
      </c>
      <c r="J16" t="n">
        <v>143.17</v>
      </c>
      <c r="K16" t="n">
        <v>47.83</v>
      </c>
      <c r="L16" t="n">
        <v>2</v>
      </c>
      <c r="M16" t="n">
        <v>34</v>
      </c>
      <c r="N16" t="n">
        <v>23.34</v>
      </c>
      <c r="O16" t="n">
        <v>17891.86</v>
      </c>
      <c r="P16" t="n">
        <v>96.36</v>
      </c>
      <c r="Q16" t="n">
        <v>949.02</v>
      </c>
      <c r="R16" t="n">
        <v>108.66</v>
      </c>
      <c r="S16" t="n">
        <v>51.99</v>
      </c>
      <c r="T16" t="n">
        <v>21933.16</v>
      </c>
      <c r="U16" t="n">
        <v>0.48</v>
      </c>
      <c r="V16" t="n">
        <v>0.64</v>
      </c>
      <c r="W16" t="n">
        <v>2.64</v>
      </c>
      <c r="X16" t="n">
        <v>1.31</v>
      </c>
      <c r="Y16" t="n">
        <v>4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8.6572</v>
      </c>
      <c r="E17" t="n">
        <v>11.55</v>
      </c>
      <c r="F17" t="n">
        <v>8.69</v>
      </c>
      <c r="G17" t="n">
        <v>23.69</v>
      </c>
      <c r="H17" t="n">
        <v>0.37</v>
      </c>
      <c r="I17" t="n">
        <v>22</v>
      </c>
      <c r="J17" t="n">
        <v>144.54</v>
      </c>
      <c r="K17" t="n">
        <v>47.83</v>
      </c>
      <c r="L17" t="n">
        <v>3</v>
      </c>
      <c r="M17" t="n">
        <v>20</v>
      </c>
      <c r="N17" t="n">
        <v>23.71</v>
      </c>
      <c r="O17" t="n">
        <v>18060.85</v>
      </c>
      <c r="P17" t="n">
        <v>84.3</v>
      </c>
      <c r="Q17" t="n">
        <v>948.97</v>
      </c>
      <c r="R17" t="n">
        <v>91.56</v>
      </c>
      <c r="S17" t="n">
        <v>51.99</v>
      </c>
      <c r="T17" t="n">
        <v>13454.24</v>
      </c>
      <c r="U17" t="n">
        <v>0.57</v>
      </c>
      <c r="V17" t="n">
        <v>0.67</v>
      </c>
      <c r="W17" t="n">
        <v>2.61</v>
      </c>
      <c r="X17" t="n">
        <v>0.8</v>
      </c>
      <c r="Y17" t="n">
        <v>4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9.0321</v>
      </c>
      <c r="E18" t="n">
        <v>11.07</v>
      </c>
      <c r="F18" t="n">
        <v>8.41</v>
      </c>
      <c r="G18" t="n">
        <v>33.64</v>
      </c>
      <c r="H18" t="n">
        <v>0.49</v>
      </c>
      <c r="I18" t="n">
        <v>15</v>
      </c>
      <c r="J18" t="n">
        <v>145.92</v>
      </c>
      <c r="K18" t="n">
        <v>47.83</v>
      </c>
      <c r="L18" t="n">
        <v>4</v>
      </c>
      <c r="M18" t="n">
        <v>4</v>
      </c>
      <c r="N18" t="n">
        <v>24.09</v>
      </c>
      <c r="O18" t="n">
        <v>18230.35</v>
      </c>
      <c r="P18" t="n">
        <v>75.08</v>
      </c>
      <c r="Q18" t="n">
        <v>949.23</v>
      </c>
      <c r="R18" t="n">
        <v>82.04000000000001</v>
      </c>
      <c r="S18" t="n">
        <v>51.99</v>
      </c>
      <c r="T18" t="n">
        <v>8727.66</v>
      </c>
      <c r="U18" t="n">
        <v>0.63</v>
      </c>
      <c r="V18" t="n">
        <v>0.7</v>
      </c>
      <c r="W18" t="n">
        <v>2.61</v>
      </c>
      <c r="X18" t="n">
        <v>0.52</v>
      </c>
      <c r="Y18" t="n">
        <v>4</v>
      </c>
      <c r="Z18" t="n">
        <v>10</v>
      </c>
    </row>
    <row r="19">
      <c r="A19" t="n">
        <v>4</v>
      </c>
      <c r="B19" t="n">
        <v>70</v>
      </c>
      <c r="C19" t="inlineStr">
        <is>
          <t xml:space="preserve">CONCLUIDO	</t>
        </is>
      </c>
      <c r="D19" t="n">
        <v>9.014900000000001</v>
      </c>
      <c r="E19" t="n">
        <v>11.09</v>
      </c>
      <c r="F19" t="n">
        <v>8.43</v>
      </c>
      <c r="G19" t="n">
        <v>33.72</v>
      </c>
      <c r="H19" t="n">
        <v>0.6</v>
      </c>
      <c r="I19" t="n">
        <v>15</v>
      </c>
      <c r="J19" t="n">
        <v>147.3</v>
      </c>
      <c r="K19" t="n">
        <v>47.83</v>
      </c>
      <c r="L19" t="n">
        <v>5</v>
      </c>
      <c r="M19" t="n">
        <v>0</v>
      </c>
      <c r="N19" t="n">
        <v>24.47</v>
      </c>
      <c r="O19" t="n">
        <v>18400.38</v>
      </c>
      <c r="P19" t="n">
        <v>75.66</v>
      </c>
      <c r="Q19" t="n">
        <v>948.98</v>
      </c>
      <c r="R19" t="n">
        <v>82.45999999999999</v>
      </c>
      <c r="S19" t="n">
        <v>51.99</v>
      </c>
      <c r="T19" t="n">
        <v>8938.700000000001</v>
      </c>
      <c r="U19" t="n">
        <v>0.63</v>
      </c>
      <c r="V19" t="n">
        <v>0.6899999999999999</v>
      </c>
      <c r="W19" t="n">
        <v>2.62</v>
      </c>
      <c r="X19" t="n">
        <v>0.54</v>
      </c>
      <c r="Y19" t="n">
        <v>4</v>
      </c>
      <c r="Z19" t="n">
        <v>10</v>
      </c>
    </row>
    <row r="20">
      <c r="A20" t="n">
        <v>0</v>
      </c>
      <c r="B20" t="n">
        <v>90</v>
      </c>
      <c r="C20" t="inlineStr">
        <is>
          <t xml:space="preserve">CONCLUIDO	</t>
        </is>
      </c>
      <c r="D20" t="n">
        <v>5.1621</v>
      </c>
      <c r="E20" t="n">
        <v>19.37</v>
      </c>
      <c r="F20" t="n">
        <v>12.65</v>
      </c>
      <c r="G20" t="n">
        <v>6.27</v>
      </c>
      <c r="H20" t="n">
        <v>0.1</v>
      </c>
      <c r="I20" t="n">
        <v>121</v>
      </c>
      <c r="J20" t="n">
        <v>176.73</v>
      </c>
      <c r="K20" t="n">
        <v>52.44</v>
      </c>
      <c r="L20" t="n">
        <v>1</v>
      </c>
      <c r="M20" t="n">
        <v>119</v>
      </c>
      <c r="N20" t="n">
        <v>33.29</v>
      </c>
      <c r="O20" t="n">
        <v>22031.19</v>
      </c>
      <c r="P20" t="n">
        <v>164.29</v>
      </c>
      <c r="Q20" t="n">
        <v>950.47</v>
      </c>
      <c r="R20" t="n">
        <v>224.36</v>
      </c>
      <c r="S20" t="n">
        <v>51.99</v>
      </c>
      <c r="T20" t="n">
        <v>79358.28</v>
      </c>
      <c r="U20" t="n">
        <v>0.23</v>
      </c>
      <c r="V20" t="n">
        <v>0.46</v>
      </c>
      <c r="W20" t="n">
        <v>2.77</v>
      </c>
      <c r="X20" t="n">
        <v>4.75</v>
      </c>
      <c r="Y20" t="n">
        <v>4</v>
      </c>
      <c r="Z20" t="n">
        <v>10</v>
      </c>
    </row>
    <row r="21">
      <c r="A21" t="n">
        <v>1</v>
      </c>
      <c r="B21" t="n">
        <v>90</v>
      </c>
      <c r="C21" t="inlineStr">
        <is>
          <t xml:space="preserve">CONCLUIDO	</t>
        </is>
      </c>
      <c r="D21" t="n">
        <v>7.4036</v>
      </c>
      <c r="E21" t="n">
        <v>13.51</v>
      </c>
      <c r="F21" t="n">
        <v>9.52</v>
      </c>
      <c r="G21" t="n">
        <v>12.98</v>
      </c>
      <c r="H21" t="n">
        <v>0.2</v>
      </c>
      <c r="I21" t="n">
        <v>44</v>
      </c>
      <c r="J21" t="n">
        <v>178.21</v>
      </c>
      <c r="K21" t="n">
        <v>52.44</v>
      </c>
      <c r="L21" t="n">
        <v>2</v>
      </c>
      <c r="M21" t="n">
        <v>42</v>
      </c>
      <c r="N21" t="n">
        <v>33.77</v>
      </c>
      <c r="O21" t="n">
        <v>22213.89</v>
      </c>
      <c r="P21" t="n">
        <v>119.1</v>
      </c>
      <c r="Q21" t="n">
        <v>949.09</v>
      </c>
      <c r="R21" t="n">
        <v>119.91</v>
      </c>
      <c r="S21" t="n">
        <v>51.99</v>
      </c>
      <c r="T21" t="n">
        <v>27516.06</v>
      </c>
      <c r="U21" t="n">
        <v>0.43</v>
      </c>
      <c r="V21" t="n">
        <v>0.62</v>
      </c>
      <c r="W21" t="n">
        <v>2.64</v>
      </c>
      <c r="X21" t="n">
        <v>1.63</v>
      </c>
      <c r="Y21" t="n">
        <v>4</v>
      </c>
      <c r="Z21" t="n">
        <v>10</v>
      </c>
    </row>
    <row r="22">
      <c r="A22" t="n">
        <v>2</v>
      </c>
      <c r="B22" t="n">
        <v>90</v>
      </c>
      <c r="C22" t="inlineStr">
        <is>
          <t xml:space="preserve">CONCLUIDO	</t>
        </is>
      </c>
      <c r="D22" t="n">
        <v>8.1694</v>
      </c>
      <c r="E22" t="n">
        <v>12.24</v>
      </c>
      <c r="F22" t="n">
        <v>8.859999999999999</v>
      </c>
      <c r="G22" t="n">
        <v>19.69</v>
      </c>
      <c r="H22" t="n">
        <v>0.3</v>
      </c>
      <c r="I22" t="n">
        <v>27</v>
      </c>
      <c r="J22" t="n">
        <v>179.7</v>
      </c>
      <c r="K22" t="n">
        <v>52.44</v>
      </c>
      <c r="L22" t="n">
        <v>3</v>
      </c>
      <c r="M22" t="n">
        <v>25</v>
      </c>
      <c r="N22" t="n">
        <v>34.26</v>
      </c>
      <c r="O22" t="n">
        <v>22397.24</v>
      </c>
      <c r="P22" t="n">
        <v>105.57</v>
      </c>
      <c r="Q22" t="n">
        <v>948.9400000000001</v>
      </c>
      <c r="R22" t="n">
        <v>97.48</v>
      </c>
      <c r="S22" t="n">
        <v>51.99</v>
      </c>
      <c r="T22" t="n">
        <v>16388.44</v>
      </c>
      <c r="U22" t="n">
        <v>0.53</v>
      </c>
      <c r="V22" t="n">
        <v>0.66</v>
      </c>
      <c r="W22" t="n">
        <v>2.62</v>
      </c>
      <c r="X22" t="n">
        <v>0.97</v>
      </c>
      <c r="Y22" t="n">
        <v>4</v>
      </c>
      <c r="Z22" t="n">
        <v>10</v>
      </c>
    </row>
    <row r="23">
      <c r="A23" t="n">
        <v>3</v>
      </c>
      <c r="B23" t="n">
        <v>90</v>
      </c>
      <c r="C23" t="inlineStr">
        <is>
          <t xml:space="preserve">CONCLUIDO	</t>
        </is>
      </c>
      <c r="D23" t="n">
        <v>8.575900000000001</v>
      </c>
      <c r="E23" t="n">
        <v>11.66</v>
      </c>
      <c r="F23" t="n">
        <v>8.56</v>
      </c>
      <c r="G23" t="n">
        <v>27.05</v>
      </c>
      <c r="H23" t="n">
        <v>0.39</v>
      </c>
      <c r="I23" t="n">
        <v>19</v>
      </c>
      <c r="J23" t="n">
        <v>181.19</v>
      </c>
      <c r="K23" t="n">
        <v>52.44</v>
      </c>
      <c r="L23" t="n">
        <v>4</v>
      </c>
      <c r="M23" t="n">
        <v>17</v>
      </c>
      <c r="N23" t="n">
        <v>34.75</v>
      </c>
      <c r="O23" t="n">
        <v>22581.25</v>
      </c>
      <c r="P23" t="n">
        <v>96.95999999999999</v>
      </c>
      <c r="Q23" t="n">
        <v>948.89</v>
      </c>
      <c r="R23" t="n">
        <v>87.76000000000001</v>
      </c>
      <c r="S23" t="n">
        <v>51.99</v>
      </c>
      <c r="T23" t="n">
        <v>11567.53</v>
      </c>
      <c r="U23" t="n">
        <v>0.59</v>
      </c>
      <c r="V23" t="n">
        <v>0.68</v>
      </c>
      <c r="W23" t="n">
        <v>2.6</v>
      </c>
      <c r="X23" t="n">
        <v>0.67</v>
      </c>
      <c r="Y23" t="n">
        <v>4</v>
      </c>
      <c r="Z23" t="n">
        <v>10</v>
      </c>
    </row>
    <row r="24">
      <c r="A24" t="n">
        <v>4</v>
      </c>
      <c r="B24" t="n">
        <v>90</v>
      </c>
      <c r="C24" t="inlineStr">
        <is>
          <t xml:space="preserve">CONCLUIDO	</t>
        </is>
      </c>
      <c r="D24" t="n">
        <v>8.8626</v>
      </c>
      <c r="E24" t="n">
        <v>11.28</v>
      </c>
      <c r="F24" t="n">
        <v>8.369999999999999</v>
      </c>
      <c r="G24" t="n">
        <v>35.85</v>
      </c>
      <c r="H24" t="n">
        <v>0.49</v>
      </c>
      <c r="I24" t="n">
        <v>14</v>
      </c>
      <c r="J24" t="n">
        <v>182.69</v>
      </c>
      <c r="K24" t="n">
        <v>52.44</v>
      </c>
      <c r="L24" t="n">
        <v>5</v>
      </c>
      <c r="M24" t="n">
        <v>12</v>
      </c>
      <c r="N24" t="n">
        <v>35.25</v>
      </c>
      <c r="O24" t="n">
        <v>22766.06</v>
      </c>
      <c r="P24" t="n">
        <v>89.23999999999999</v>
      </c>
      <c r="Q24" t="n">
        <v>948.71</v>
      </c>
      <c r="R24" t="n">
        <v>80.89</v>
      </c>
      <c r="S24" t="n">
        <v>51.99</v>
      </c>
      <c r="T24" t="n">
        <v>8157.29</v>
      </c>
      <c r="U24" t="n">
        <v>0.64</v>
      </c>
      <c r="V24" t="n">
        <v>0.7</v>
      </c>
      <c r="W24" t="n">
        <v>2.6</v>
      </c>
      <c r="X24" t="n">
        <v>0.47</v>
      </c>
      <c r="Y24" t="n">
        <v>4</v>
      </c>
      <c r="Z24" t="n">
        <v>10</v>
      </c>
    </row>
    <row r="25">
      <c r="A25" t="n">
        <v>5</v>
      </c>
      <c r="B25" t="n">
        <v>90</v>
      </c>
      <c r="C25" t="inlineStr">
        <is>
          <t xml:space="preserve">CONCLUIDO	</t>
        </is>
      </c>
      <c r="D25" t="n">
        <v>8.9621</v>
      </c>
      <c r="E25" t="n">
        <v>11.16</v>
      </c>
      <c r="F25" t="n">
        <v>8.31</v>
      </c>
      <c r="G25" t="n">
        <v>41.55</v>
      </c>
      <c r="H25" t="n">
        <v>0.58</v>
      </c>
      <c r="I25" t="n">
        <v>12</v>
      </c>
      <c r="J25" t="n">
        <v>184.19</v>
      </c>
      <c r="K25" t="n">
        <v>52.44</v>
      </c>
      <c r="L25" t="n">
        <v>6</v>
      </c>
      <c r="M25" t="n">
        <v>2</v>
      </c>
      <c r="N25" t="n">
        <v>35.75</v>
      </c>
      <c r="O25" t="n">
        <v>22951.43</v>
      </c>
      <c r="P25" t="n">
        <v>84.86</v>
      </c>
      <c r="Q25" t="n">
        <v>949.28</v>
      </c>
      <c r="R25" t="n">
        <v>78.77</v>
      </c>
      <c r="S25" t="n">
        <v>51.99</v>
      </c>
      <c r="T25" t="n">
        <v>7106.31</v>
      </c>
      <c r="U25" t="n">
        <v>0.66</v>
      </c>
      <c r="V25" t="n">
        <v>0.7</v>
      </c>
      <c r="W25" t="n">
        <v>2.6</v>
      </c>
      <c r="X25" t="n">
        <v>0.42</v>
      </c>
      <c r="Y25" t="n">
        <v>4</v>
      </c>
      <c r="Z25" t="n">
        <v>10</v>
      </c>
    </row>
    <row r="26">
      <c r="A26" t="n">
        <v>6</v>
      </c>
      <c r="B26" t="n">
        <v>90</v>
      </c>
      <c r="C26" t="inlineStr">
        <is>
          <t xml:space="preserve">CONCLUIDO	</t>
        </is>
      </c>
      <c r="D26" t="n">
        <v>8.958600000000001</v>
      </c>
      <c r="E26" t="n">
        <v>11.16</v>
      </c>
      <c r="F26" t="n">
        <v>8.32</v>
      </c>
      <c r="G26" t="n">
        <v>41.58</v>
      </c>
      <c r="H26" t="n">
        <v>0.67</v>
      </c>
      <c r="I26" t="n">
        <v>12</v>
      </c>
      <c r="J26" t="n">
        <v>185.7</v>
      </c>
      <c r="K26" t="n">
        <v>52.44</v>
      </c>
      <c r="L26" t="n">
        <v>7</v>
      </c>
      <c r="M26" t="n">
        <v>0</v>
      </c>
      <c r="N26" t="n">
        <v>36.26</v>
      </c>
      <c r="O26" t="n">
        <v>23137.49</v>
      </c>
      <c r="P26" t="n">
        <v>85.65000000000001</v>
      </c>
      <c r="Q26" t="n">
        <v>948.97</v>
      </c>
      <c r="R26" t="n">
        <v>78.88</v>
      </c>
      <c r="S26" t="n">
        <v>51.99</v>
      </c>
      <c r="T26" t="n">
        <v>7163.38</v>
      </c>
      <c r="U26" t="n">
        <v>0.66</v>
      </c>
      <c r="V26" t="n">
        <v>0.7</v>
      </c>
      <c r="W26" t="n">
        <v>2.61</v>
      </c>
      <c r="X26" t="n">
        <v>0.42</v>
      </c>
      <c r="Y26" t="n">
        <v>4</v>
      </c>
      <c r="Z26" t="n">
        <v>10</v>
      </c>
    </row>
    <row r="27">
      <c r="A27" t="n">
        <v>0</v>
      </c>
      <c r="B27" t="n">
        <v>10</v>
      </c>
      <c r="C27" t="inlineStr">
        <is>
          <t xml:space="preserve">CONCLUIDO	</t>
        </is>
      </c>
      <c r="D27" t="n">
        <v>7.0084</v>
      </c>
      <c r="E27" t="n">
        <v>14.27</v>
      </c>
      <c r="F27" t="n">
        <v>11.55</v>
      </c>
      <c r="G27" t="n">
        <v>7.22</v>
      </c>
      <c r="H27" t="n">
        <v>0.64</v>
      </c>
      <c r="I27" t="n">
        <v>96</v>
      </c>
      <c r="J27" t="n">
        <v>26.11</v>
      </c>
      <c r="K27" t="n">
        <v>12.1</v>
      </c>
      <c r="L27" t="n">
        <v>1</v>
      </c>
      <c r="M27" t="n">
        <v>0</v>
      </c>
      <c r="N27" t="n">
        <v>3.01</v>
      </c>
      <c r="O27" t="n">
        <v>3454.41</v>
      </c>
      <c r="P27" t="n">
        <v>33.52</v>
      </c>
      <c r="Q27" t="n">
        <v>952.53</v>
      </c>
      <c r="R27" t="n">
        <v>182.47</v>
      </c>
      <c r="S27" t="n">
        <v>51.99</v>
      </c>
      <c r="T27" t="n">
        <v>58536.83</v>
      </c>
      <c r="U27" t="n">
        <v>0.28</v>
      </c>
      <c r="V27" t="n">
        <v>0.51</v>
      </c>
      <c r="W27" t="n">
        <v>2.87</v>
      </c>
      <c r="X27" t="n">
        <v>3.66</v>
      </c>
      <c r="Y27" t="n">
        <v>4</v>
      </c>
      <c r="Z27" t="n">
        <v>10</v>
      </c>
    </row>
    <row r="28">
      <c r="A28" t="n">
        <v>0</v>
      </c>
      <c r="B28" t="n">
        <v>45</v>
      </c>
      <c r="C28" t="inlineStr">
        <is>
          <t xml:space="preserve">CONCLUIDO	</t>
        </is>
      </c>
      <c r="D28" t="n">
        <v>7.3433</v>
      </c>
      <c r="E28" t="n">
        <v>13.62</v>
      </c>
      <c r="F28" t="n">
        <v>10.31</v>
      </c>
      <c r="G28" t="n">
        <v>9.67</v>
      </c>
      <c r="H28" t="n">
        <v>0.18</v>
      </c>
      <c r="I28" t="n">
        <v>64</v>
      </c>
      <c r="J28" t="n">
        <v>98.70999999999999</v>
      </c>
      <c r="K28" t="n">
        <v>39.72</v>
      </c>
      <c r="L28" t="n">
        <v>1</v>
      </c>
      <c r="M28" t="n">
        <v>62</v>
      </c>
      <c r="N28" t="n">
        <v>12.99</v>
      </c>
      <c r="O28" t="n">
        <v>12407.75</v>
      </c>
      <c r="P28" t="n">
        <v>86.91</v>
      </c>
      <c r="Q28" t="n">
        <v>949.77</v>
      </c>
      <c r="R28" t="n">
        <v>145.96</v>
      </c>
      <c r="S28" t="n">
        <v>51.99</v>
      </c>
      <c r="T28" t="n">
        <v>40443.05</v>
      </c>
      <c r="U28" t="n">
        <v>0.36</v>
      </c>
      <c r="V28" t="n">
        <v>0.57</v>
      </c>
      <c r="W28" t="n">
        <v>2.68</v>
      </c>
      <c r="X28" t="n">
        <v>2.42</v>
      </c>
      <c r="Y28" t="n">
        <v>4</v>
      </c>
      <c r="Z28" t="n">
        <v>10</v>
      </c>
    </row>
    <row r="29">
      <c r="A29" t="n">
        <v>1</v>
      </c>
      <c r="B29" t="n">
        <v>45</v>
      </c>
      <c r="C29" t="inlineStr">
        <is>
          <t xml:space="preserve">CONCLUIDO	</t>
        </is>
      </c>
      <c r="D29" t="n">
        <v>8.855700000000001</v>
      </c>
      <c r="E29" t="n">
        <v>11.29</v>
      </c>
      <c r="F29" t="n">
        <v>8.789999999999999</v>
      </c>
      <c r="G29" t="n">
        <v>21.1</v>
      </c>
      <c r="H29" t="n">
        <v>0.35</v>
      </c>
      <c r="I29" t="n">
        <v>25</v>
      </c>
      <c r="J29" t="n">
        <v>99.95</v>
      </c>
      <c r="K29" t="n">
        <v>39.72</v>
      </c>
      <c r="L29" t="n">
        <v>2</v>
      </c>
      <c r="M29" t="n">
        <v>17</v>
      </c>
      <c r="N29" t="n">
        <v>13.24</v>
      </c>
      <c r="O29" t="n">
        <v>12561.45</v>
      </c>
      <c r="P29" t="n">
        <v>64.5</v>
      </c>
      <c r="Q29" t="n">
        <v>949.46</v>
      </c>
      <c r="R29" t="n">
        <v>94.92</v>
      </c>
      <c r="S29" t="n">
        <v>51.99</v>
      </c>
      <c r="T29" t="n">
        <v>15120.2</v>
      </c>
      <c r="U29" t="n">
        <v>0.55</v>
      </c>
      <c r="V29" t="n">
        <v>0.67</v>
      </c>
      <c r="W29" t="n">
        <v>2.62</v>
      </c>
      <c r="X29" t="n">
        <v>0.9</v>
      </c>
      <c r="Y29" t="n">
        <v>4</v>
      </c>
      <c r="Z29" t="n">
        <v>10</v>
      </c>
    </row>
    <row r="30">
      <c r="A30" t="n">
        <v>2</v>
      </c>
      <c r="B30" t="n">
        <v>45</v>
      </c>
      <c r="C30" t="inlineStr">
        <is>
          <t xml:space="preserve">CONCLUIDO	</t>
        </is>
      </c>
      <c r="D30" t="n">
        <v>8.9206</v>
      </c>
      <c r="E30" t="n">
        <v>11.21</v>
      </c>
      <c r="F30" t="n">
        <v>8.75</v>
      </c>
      <c r="G30" t="n">
        <v>22.82</v>
      </c>
      <c r="H30" t="n">
        <v>0.52</v>
      </c>
      <c r="I30" t="n">
        <v>23</v>
      </c>
      <c r="J30" t="n">
        <v>101.2</v>
      </c>
      <c r="K30" t="n">
        <v>39.72</v>
      </c>
      <c r="L30" t="n">
        <v>3</v>
      </c>
      <c r="M30" t="n">
        <v>0</v>
      </c>
      <c r="N30" t="n">
        <v>13.49</v>
      </c>
      <c r="O30" t="n">
        <v>12715.54</v>
      </c>
      <c r="P30" t="n">
        <v>63.31</v>
      </c>
      <c r="Q30" t="n">
        <v>950.1</v>
      </c>
      <c r="R30" t="n">
        <v>92.79000000000001</v>
      </c>
      <c r="S30" t="n">
        <v>51.99</v>
      </c>
      <c r="T30" t="n">
        <v>14061.11</v>
      </c>
      <c r="U30" t="n">
        <v>0.5600000000000001</v>
      </c>
      <c r="V30" t="n">
        <v>0.67</v>
      </c>
      <c r="W30" t="n">
        <v>2.64</v>
      </c>
      <c r="X30" t="n">
        <v>0.86</v>
      </c>
      <c r="Y30" t="n">
        <v>4</v>
      </c>
      <c r="Z30" t="n">
        <v>10</v>
      </c>
    </row>
    <row r="31">
      <c r="A31" t="n">
        <v>0</v>
      </c>
      <c r="B31" t="n">
        <v>60</v>
      </c>
      <c r="C31" t="inlineStr">
        <is>
          <t xml:space="preserve">CONCLUIDO	</t>
        </is>
      </c>
      <c r="D31" t="n">
        <v>6.5577</v>
      </c>
      <c r="E31" t="n">
        <v>15.25</v>
      </c>
      <c r="F31" t="n">
        <v>11.02</v>
      </c>
      <c r="G31" t="n">
        <v>8.06</v>
      </c>
      <c r="H31" t="n">
        <v>0.14</v>
      </c>
      <c r="I31" t="n">
        <v>82</v>
      </c>
      <c r="J31" t="n">
        <v>124.63</v>
      </c>
      <c r="K31" t="n">
        <v>45</v>
      </c>
      <c r="L31" t="n">
        <v>1</v>
      </c>
      <c r="M31" t="n">
        <v>80</v>
      </c>
      <c r="N31" t="n">
        <v>18.64</v>
      </c>
      <c r="O31" t="n">
        <v>15605.44</v>
      </c>
      <c r="P31" t="n">
        <v>111.65</v>
      </c>
      <c r="Q31" t="n">
        <v>949.7</v>
      </c>
      <c r="R31" t="n">
        <v>170.14</v>
      </c>
      <c r="S31" t="n">
        <v>51.99</v>
      </c>
      <c r="T31" t="n">
        <v>52444.59</v>
      </c>
      <c r="U31" t="n">
        <v>0.31</v>
      </c>
      <c r="V31" t="n">
        <v>0.53</v>
      </c>
      <c r="W31" t="n">
        <v>2.69</v>
      </c>
      <c r="X31" t="n">
        <v>3.12</v>
      </c>
      <c r="Y31" t="n">
        <v>4</v>
      </c>
      <c r="Z31" t="n">
        <v>10</v>
      </c>
    </row>
    <row r="32">
      <c r="A32" t="n">
        <v>1</v>
      </c>
      <c r="B32" t="n">
        <v>60</v>
      </c>
      <c r="C32" t="inlineStr">
        <is>
          <t xml:space="preserve">CONCLUIDO	</t>
        </is>
      </c>
      <c r="D32" t="n">
        <v>8.3279</v>
      </c>
      <c r="E32" t="n">
        <v>12.01</v>
      </c>
      <c r="F32" t="n">
        <v>9.06</v>
      </c>
      <c r="G32" t="n">
        <v>16.98</v>
      </c>
      <c r="H32" t="n">
        <v>0.28</v>
      </c>
      <c r="I32" t="n">
        <v>32</v>
      </c>
      <c r="J32" t="n">
        <v>125.95</v>
      </c>
      <c r="K32" t="n">
        <v>45</v>
      </c>
      <c r="L32" t="n">
        <v>2</v>
      </c>
      <c r="M32" t="n">
        <v>30</v>
      </c>
      <c r="N32" t="n">
        <v>18.95</v>
      </c>
      <c r="O32" t="n">
        <v>15767.7</v>
      </c>
      <c r="P32" t="n">
        <v>84.64</v>
      </c>
      <c r="Q32" t="n">
        <v>948.99</v>
      </c>
      <c r="R32" t="n">
        <v>103.94</v>
      </c>
      <c r="S32" t="n">
        <v>51.99</v>
      </c>
      <c r="T32" t="n">
        <v>19594.07</v>
      </c>
      <c r="U32" t="n">
        <v>0.5</v>
      </c>
      <c r="V32" t="n">
        <v>0.65</v>
      </c>
      <c r="W32" t="n">
        <v>2.63</v>
      </c>
      <c r="X32" t="n">
        <v>1.17</v>
      </c>
      <c r="Y32" t="n">
        <v>4</v>
      </c>
      <c r="Z32" t="n">
        <v>10</v>
      </c>
    </row>
    <row r="33">
      <c r="A33" t="n">
        <v>2</v>
      </c>
      <c r="B33" t="n">
        <v>60</v>
      </c>
      <c r="C33" t="inlineStr">
        <is>
          <t xml:space="preserve">CONCLUIDO	</t>
        </is>
      </c>
      <c r="D33" t="n">
        <v>8.939</v>
      </c>
      <c r="E33" t="n">
        <v>11.19</v>
      </c>
      <c r="F33" t="n">
        <v>8.57</v>
      </c>
      <c r="G33" t="n">
        <v>27.06</v>
      </c>
      <c r="H33" t="n">
        <v>0.42</v>
      </c>
      <c r="I33" t="n">
        <v>19</v>
      </c>
      <c r="J33" t="n">
        <v>127.27</v>
      </c>
      <c r="K33" t="n">
        <v>45</v>
      </c>
      <c r="L33" t="n">
        <v>3</v>
      </c>
      <c r="M33" t="n">
        <v>13</v>
      </c>
      <c r="N33" t="n">
        <v>19.27</v>
      </c>
      <c r="O33" t="n">
        <v>15930.42</v>
      </c>
      <c r="P33" t="n">
        <v>71.72</v>
      </c>
      <c r="Q33" t="n">
        <v>948.78</v>
      </c>
      <c r="R33" t="n">
        <v>87.66</v>
      </c>
      <c r="S33" t="n">
        <v>51.99</v>
      </c>
      <c r="T33" t="n">
        <v>11518.71</v>
      </c>
      <c r="U33" t="n">
        <v>0.59</v>
      </c>
      <c r="V33" t="n">
        <v>0.68</v>
      </c>
      <c r="W33" t="n">
        <v>2.61</v>
      </c>
      <c r="X33" t="n">
        <v>0.68</v>
      </c>
      <c r="Y33" t="n">
        <v>4</v>
      </c>
      <c r="Z33" t="n">
        <v>10</v>
      </c>
    </row>
    <row r="34">
      <c r="A34" t="n">
        <v>3</v>
      </c>
      <c r="B34" t="n">
        <v>60</v>
      </c>
      <c r="C34" t="inlineStr">
        <is>
          <t xml:space="preserve">CONCLUIDO	</t>
        </is>
      </c>
      <c r="D34" t="n">
        <v>9.0235</v>
      </c>
      <c r="E34" t="n">
        <v>11.08</v>
      </c>
      <c r="F34" t="n">
        <v>8.52</v>
      </c>
      <c r="G34" t="n">
        <v>30.05</v>
      </c>
      <c r="H34" t="n">
        <v>0.55</v>
      </c>
      <c r="I34" t="n">
        <v>17</v>
      </c>
      <c r="J34" t="n">
        <v>128.59</v>
      </c>
      <c r="K34" t="n">
        <v>45</v>
      </c>
      <c r="L34" t="n">
        <v>4</v>
      </c>
      <c r="M34" t="n">
        <v>0</v>
      </c>
      <c r="N34" t="n">
        <v>19.59</v>
      </c>
      <c r="O34" t="n">
        <v>16093.6</v>
      </c>
      <c r="P34" t="n">
        <v>70.75</v>
      </c>
      <c r="Q34" t="n">
        <v>949.1</v>
      </c>
      <c r="R34" t="n">
        <v>85.2</v>
      </c>
      <c r="S34" t="n">
        <v>51.99</v>
      </c>
      <c r="T34" t="n">
        <v>10297.79</v>
      </c>
      <c r="U34" t="n">
        <v>0.61</v>
      </c>
      <c r="V34" t="n">
        <v>0.6899999999999999</v>
      </c>
      <c r="W34" t="n">
        <v>2.62</v>
      </c>
      <c r="X34" t="n">
        <v>0.62</v>
      </c>
      <c r="Y34" t="n">
        <v>4</v>
      </c>
      <c r="Z34" t="n">
        <v>10</v>
      </c>
    </row>
    <row r="35">
      <c r="A35" t="n">
        <v>0</v>
      </c>
      <c r="B35" t="n">
        <v>80</v>
      </c>
      <c r="C35" t="inlineStr">
        <is>
          <t xml:space="preserve">CONCLUIDO	</t>
        </is>
      </c>
      <c r="D35" t="n">
        <v>5.6064</v>
      </c>
      <c r="E35" t="n">
        <v>17.84</v>
      </c>
      <c r="F35" t="n">
        <v>12.06</v>
      </c>
      <c r="G35" t="n">
        <v>6.77</v>
      </c>
      <c r="H35" t="n">
        <v>0.11</v>
      </c>
      <c r="I35" t="n">
        <v>107</v>
      </c>
      <c r="J35" t="n">
        <v>159.12</v>
      </c>
      <c r="K35" t="n">
        <v>50.28</v>
      </c>
      <c r="L35" t="n">
        <v>1</v>
      </c>
      <c r="M35" t="n">
        <v>105</v>
      </c>
      <c r="N35" t="n">
        <v>27.84</v>
      </c>
      <c r="O35" t="n">
        <v>19859.16</v>
      </c>
      <c r="P35" t="n">
        <v>145.83</v>
      </c>
      <c r="Q35" t="n">
        <v>949.95</v>
      </c>
      <c r="R35" t="n">
        <v>204.77</v>
      </c>
      <c r="S35" t="n">
        <v>51.99</v>
      </c>
      <c r="T35" t="n">
        <v>69632.72</v>
      </c>
      <c r="U35" t="n">
        <v>0.25</v>
      </c>
      <c r="V35" t="n">
        <v>0.49</v>
      </c>
      <c r="W35" t="n">
        <v>2.75</v>
      </c>
      <c r="X35" t="n">
        <v>4.17</v>
      </c>
      <c r="Y35" t="n">
        <v>4</v>
      </c>
      <c r="Z35" t="n">
        <v>10</v>
      </c>
    </row>
    <row r="36">
      <c r="A36" t="n">
        <v>1</v>
      </c>
      <c r="B36" t="n">
        <v>80</v>
      </c>
      <c r="C36" t="inlineStr">
        <is>
          <t xml:space="preserve">CONCLUIDO	</t>
        </is>
      </c>
      <c r="D36" t="n">
        <v>7.7137</v>
      </c>
      <c r="E36" t="n">
        <v>12.96</v>
      </c>
      <c r="F36" t="n">
        <v>9.35</v>
      </c>
      <c r="G36" t="n">
        <v>14.03</v>
      </c>
      <c r="H36" t="n">
        <v>0.22</v>
      </c>
      <c r="I36" t="n">
        <v>40</v>
      </c>
      <c r="J36" t="n">
        <v>160.54</v>
      </c>
      <c r="K36" t="n">
        <v>50.28</v>
      </c>
      <c r="L36" t="n">
        <v>2</v>
      </c>
      <c r="M36" t="n">
        <v>38</v>
      </c>
      <c r="N36" t="n">
        <v>28.26</v>
      </c>
      <c r="O36" t="n">
        <v>20034.4</v>
      </c>
      <c r="P36" t="n">
        <v>107.81</v>
      </c>
      <c r="Q36" t="n">
        <v>949.28</v>
      </c>
      <c r="R36" t="n">
        <v>113.72</v>
      </c>
      <c r="S36" t="n">
        <v>51.99</v>
      </c>
      <c r="T36" t="n">
        <v>24443.74</v>
      </c>
      <c r="U36" t="n">
        <v>0.46</v>
      </c>
      <c r="V36" t="n">
        <v>0.63</v>
      </c>
      <c r="W36" t="n">
        <v>2.64</v>
      </c>
      <c r="X36" t="n">
        <v>1.46</v>
      </c>
      <c r="Y36" t="n">
        <v>4</v>
      </c>
      <c r="Z36" t="n">
        <v>10</v>
      </c>
    </row>
    <row r="37">
      <c r="A37" t="n">
        <v>2</v>
      </c>
      <c r="B37" t="n">
        <v>80</v>
      </c>
      <c r="C37" t="inlineStr">
        <is>
          <t xml:space="preserve">CONCLUIDO	</t>
        </is>
      </c>
      <c r="D37" t="n">
        <v>8.4329</v>
      </c>
      <c r="E37" t="n">
        <v>11.86</v>
      </c>
      <c r="F37" t="n">
        <v>8.76</v>
      </c>
      <c r="G37" t="n">
        <v>21.9</v>
      </c>
      <c r="H37" t="n">
        <v>0.33</v>
      </c>
      <c r="I37" t="n">
        <v>24</v>
      </c>
      <c r="J37" t="n">
        <v>161.97</v>
      </c>
      <c r="K37" t="n">
        <v>50.28</v>
      </c>
      <c r="L37" t="n">
        <v>3</v>
      </c>
      <c r="M37" t="n">
        <v>22</v>
      </c>
      <c r="N37" t="n">
        <v>28.69</v>
      </c>
      <c r="O37" t="n">
        <v>20210.21</v>
      </c>
      <c r="P37" t="n">
        <v>95.08</v>
      </c>
      <c r="Q37" t="n">
        <v>948.74</v>
      </c>
      <c r="R37" t="n">
        <v>94.12</v>
      </c>
      <c r="S37" t="n">
        <v>51.99</v>
      </c>
      <c r="T37" t="n">
        <v>14721.41</v>
      </c>
      <c r="U37" t="n">
        <v>0.55</v>
      </c>
      <c r="V37" t="n">
        <v>0.67</v>
      </c>
      <c r="W37" t="n">
        <v>2.61</v>
      </c>
      <c r="X37" t="n">
        <v>0.87</v>
      </c>
      <c r="Y37" t="n">
        <v>4</v>
      </c>
      <c r="Z37" t="n">
        <v>10</v>
      </c>
    </row>
    <row r="38">
      <c r="A38" t="n">
        <v>3</v>
      </c>
      <c r="B38" t="n">
        <v>80</v>
      </c>
      <c r="C38" t="inlineStr">
        <is>
          <t xml:space="preserve">CONCLUIDO	</t>
        </is>
      </c>
      <c r="D38" t="n">
        <v>8.811</v>
      </c>
      <c r="E38" t="n">
        <v>11.35</v>
      </c>
      <c r="F38" t="n">
        <v>8.48</v>
      </c>
      <c r="G38" t="n">
        <v>29.92</v>
      </c>
      <c r="H38" t="n">
        <v>0.43</v>
      </c>
      <c r="I38" t="n">
        <v>17</v>
      </c>
      <c r="J38" t="n">
        <v>163.4</v>
      </c>
      <c r="K38" t="n">
        <v>50.28</v>
      </c>
      <c r="L38" t="n">
        <v>4</v>
      </c>
      <c r="M38" t="n">
        <v>15</v>
      </c>
      <c r="N38" t="n">
        <v>29.12</v>
      </c>
      <c r="O38" t="n">
        <v>20386.62</v>
      </c>
      <c r="P38" t="n">
        <v>85.98999999999999</v>
      </c>
      <c r="Q38" t="n">
        <v>948.78</v>
      </c>
      <c r="R38" t="n">
        <v>84.76000000000001</v>
      </c>
      <c r="S38" t="n">
        <v>51.99</v>
      </c>
      <c r="T38" t="n">
        <v>10078.6</v>
      </c>
      <c r="U38" t="n">
        <v>0.61</v>
      </c>
      <c r="V38" t="n">
        <v>0.6899999999999999</v>
      </c>
      <c r="W38" t="n">
        <v>2.6</v>
      </c>
      <c r="X38" t="n">
        <v>0.59</v>
      </c>
      <c r="Y38" t="n">
        <v>4</v>
      </c>
      <c r="Z38" t="n">
        <v>10</v>
      </c>
    </row>
    <row r="39">
      <c r="A39" t="n">
        <v>4</v>
      </c>
      <c r="B39" t="n">
        <v>80</v>
      </c>
      <c r="C39" t="inlineStr">
        <is>
          <t xml:space="preserve">CONCLUIDO	</t>
        </is>
      </c>
      <c r="D39" t="n">
        <v>8.957000000000001</v>
      </c>
      <c r="E39" t="n">
        <v>11.16</v>
      </c>
      <c r="F39" t="n">
        <v>8.390000000000001</v>
      </c>
      <c r="G39" t="n">
        <v>35.95</v>
      </c>
      <c r="H39" t="n">
        <v>0.54</v>
      </c>
      <c r="I39" t="n">
        <v>14</v>
      </c>
      <c r="J39" t="n">
        <v>164.83</v>
      </c>
      <c r="K39" t="n">
        <v>50.28</v>
      </c>
      <c r="L39" t="n">
        <v>5</v>
      </c>
      <c r="M39" t="n">
        <v>2</v>
      </c>
      <c r="N39" t="n">
        <v>29.55</v>
      </c>
      <c r="O39" t="n">
        <v>20563.61</v>
      </c>
      <c r="P39" t="n">
        <v>80.04000000000001</v>
      </c>
      <c r="Q39" t="n">
        <v>948.99</v>
      </c>
      <c r="R39" t="n">
        <v>81.28</v>
      </c>
      <c r="S39" t="n">
        <v>51.99</v>
      </c>
      <c r="T39" t="n">
        <v>8355.209999999999</v>
      </c>
      <c r="U39" t="n">
        <v>0.64</v>
      </c>
      <c r="V39" t="n">
        <v>0.7</v>
      </c>
      <c r="W39" t="n">
        <v>2.61</v>
      </c>
      <c r="X39" t="n">
        <v>0.5</v>
      </c>
      <c r="Y39" t="n">
        <v>4</v>
      </c>
      <c r="Z39" t="n">
        <v>10</v>
      </c>
    </row>
    <row r="40">
      <c r="A40" t="n">
        <v>5</v>
      </c>
      <c r="B40" t="n">
        <v>80</v>
      </c>
      <c r="C40" t="inlineStr">
        <is>
          <t xml:space="preserve">CONCLUIDO	</t>
        </is>
      </c>
      <c r="D40" t="n">
        <v>9.023199999999999</v>
      </c>
      <c r="E40" t="n">
        <v>11.08</v>
      </c>
      <c r="F40" t="n">
        <v>8.34</v>
      </c>
      <c r="G40" t="n">
        <v>38.49</v>
      </c>
      <c r="H40" t="n">
        <v>0.64</v>
      </c>
      <c r="I40" t="n">
        <v>13</v>
      </c>
      <c r="J40" t="n">
        <v>166.27</v>
      </c>
      <c r="K40" t="n">
        <v>50.28</v>
      </c>
      <c r="L40" t="n">
        <v>6</v>
      </c>
      <c r="M40" t="n">
        <v>0</v>
      </c>
      <c r="N40" t="n">
        <v>29.99</v>
      </c>
      <c r="O40" t="n">
        <v>20741.2</v>
      </c>
      <c r="P40" t="n">
        <v>79.95999999999999</v>
      </c>
      <c r="Q40" t="n">
        <v>948.91</v>
      </c>
      <c r="R40" t="n">
        <v>79.54000000000001</v>
      </c>
      <c r="S40" t="n">
        <v>51.99</v>
      </c>
      <c r="T40" t="n">
        <v>7486.7</v>
      </c>
      <c r="U40" t="n">
        <v>0.65</v>
      </c>
      <c r="V40" t="n">
        <v>0.7</v>
      </c>
      <c r="W40" t="n">
        <v>2.61</v>
      </c>
      <c r="X40" t="n">
        <v>0.45</v>
      </c>
      <c r="Y40" t="n">
        <v>4</v>
      </c>
      <c r="Z40" t="n">
        <v>10</v>
      </c>
    </row>
    <row r="41">
      <c r="A41" t="n">
        <v>0</v>
      </c>
      <c r="B41" t="n">
        <v>35</v>
      </c>
      <c r="C41" t="inlineStr">
        <is>
          <t xml:space="preserve">CONCLUIDO	</t>
        </is>
      </c>
      <c r="D41" t="n">
        <v>7.9598</v>
      </c>
      <c r="E41" t="n">
        <v>12.56</v>
      </c>
      <c r="F41" t="n">
        <v>9.789999999999999</v>
      </c>
      <c r="G41" t="n">
        <v>11.52</v>
      </c>
      <c r="H41" t="n">
        <v>0.22</v>
      </c>
      <c r="I41" t="n">
        <v>51</v>
      </c>
      <c r="J41" t="n">
        <v>80.84</v>
      </c>
      <c r="K41" t="n">
        <v>35.1</v>
      </c>
      <c r="L41" t="n">
        <v>1</v>
      </c>
      <c r="M41" t="n">
        <v>49</v>
      </c>
      <c r="N41" t="n">
        <v>9.74</v>
      </c>
      <c r="O41" t="n">
        <v>10204.21</v>
      </c>
      <c r="P41" t="n">
        <v>69.03</v>
      </c>
      <c r="Q41" t="n">
        <v>949.02</v>
      </c>
      <c r="R41" t="n">
        <v>128.67</v>
      </c>
      <c r="S41" t="n">
        <v>51.99</v>
      </c>
      <c r="T41" t="n">
        <v>31861.41</v>
      </c>
      <c r="U41" t="n">
        <v>0.4</v>
      </c>
      <c r="V41" t="n">
        <v>0.6</v>
      </c>
      <c r="W41" t="n">
        <v>2.66</v>
      </c>
      <c r="X41" t="n">
        <v>1.9</v>
      </c>
      <c r="Y41" t="n">
        <v>4</v>
      </c>
      <c r="Z41" t="n">
        <v>10</v>
      </c>
    </row>
    <row r="42">
      <c r="A42" t="n">
        <v>1</v>
      </c>
      <c r="B42" t="n">
        <v>35</v>
      </c>
      <c r="C42" t="inlineStr">
        <is>
          <t xml:space="preserve">CONCLUIDO	</t>
        </is>
      </c>
      <c r="D42" t="n">
        <v>8.7895</v>
      </c>
      <c r="E42" t="n">
        <v>11.38</v>
      </c>
      <c r="F42" t="n">
        <v>8.99</v>
      </c>
      <c r="G42" t="n">
        <v>18.59</v>
      </c>
      <c r="H42" t="n">
        <v>0.43</v>
      </c>
      <c r="I42" t="n">
        <v>29</v>
      </c>
      <c r="J42" t="n">
        <v>82.04000000000001</v>
      </c>
      <c r="K42" t="n">
        <v>35.1</v>
      </c>
      <c r="L42" t="n">
        <v>2</v>
      </c>
      <c r="M42" t="n">
        <v>0</v>
      </c>
      <c r="N42" t="n">
        <v>9.94</v>
      </c>
      <c r="O42" t="n">
        <v>10352.53</v>
      </c>
      <c r="P42" t="n">
        <v>57.09</v>
      </c>
      <c r="Q42" t="n">
        <v>949.26</v>
      </c>
      <c r="R42" t="n">
        <v>100.28</v>
      </c>
      <c r="S42" t="n">
        <v>51.99</v>
      </c>
      <c r="T42" t="n">
        <v>17780.3</v>
      </c>
      <c r="U42" t="n">
        <v>0.52</v>
      </c>
      <c r="V42" t="n">
        <v>0.65</v>
      </c>
      <c r="W42" t="n">
        <v>2.66</v>
      </c>
      <c r="X42" t="n">
        <v>1.09</v>
      </c>
      <c r="Y42" t="n">
        <v>4</v>
      </c>
      <c r="Z42" t="n">
        <v>10</v>
      </c>
    </row>
    <row r="43">
      <c r="A43" t="n">
        <v>0</v>
      </c>
      <c r="B43" t="n">
        <v>50</v>
      </c>
      <c r="C43" t="inlineStr">
        <is>
          <t xml:space="preserve">CONCLUIDO	</t>
        </is>
      </c>
      <c r="D43" t="n">
        <v>7.0669</v>
      </c>
      <c r="E43" t="n">
        <v>14.15</v>
      </c>
      <c r="F43" t="n">
        <v>10.56</v>
      </c>
      <c r="G43" t="n">
        <v>9.050000000000001</v>
      </c>
      <c r="H43" t="n">
        <v>0.16</v>
      </c>
      <c r="I43" t="n">
        <v>70</v>
      </c>
      <c r="J43" t="n">
        <v>107.41</v>
      </c>
      <c r="K43" t="n">
        <v>41.65</v>
      </c>
      <c r="L43" t="n">
        <v>1</v>
      </c>
      <c r="M43" t="n">
        <v>68</v>
      </c>
      <c r="N43" t="n">
        <v>14.77</v>
      </c>
      <c r="O43" t="n">
        <v>13481.73</v>
      </c>
      <c r="P43" t="n">
        <v>95.39</v>
      </c>
      <c r="Q43" t="n">
        <v>949.63</v>
      </c>
      <c r="R43" t="n">
        <v>153.98</v>
      </c>
      <c r="S43" t="n">
        <v>51.99</v>
      </c>
      <c r="T43" t="n">
        <v>44422.95</v>
      </c>
      <c r="U43" t="n">
        <v>0.34</v>
      </c>
      <c r="V43" t="n">
        <v>0.5600000000000001</v>
      </c>
      <c r="W43" t="n">
        <v>2.69</v>
      </c>
      <c r="X43" t="n">
        <v>2.66</v>
      </c>
      <c r="Y43" t="n">
        <v>4</v>
      </c>
      <c r="Z43" t="n">
        <v>10</v>
      </c>
    </row>
    <row r="44">
      <c r="A44" t="n">
        <v>1</v>
      </c>
      <c r="B44" t="n">
        <v>50</v>
      </c>
      <c r="C44" t="inlineStr">
        <is>
          <t xml:space="preserve">CONCLUIDO	</t>
        </is>
      </c>
      <c r="D44" t="n">
        <v>8.696099999999999</v>
      </c>
      <c r="E44" t="n">
        <v>11.5</v>
      </c>
      <c r="F44" t="n">
        <v>8.859999999999999</v>
      </c>
      <c r="G44" t="n">
        <v>19.7</v>
      </c>
      <c r="H44" t="n">
        <v>0.32</v>
      </c>
      <c r="I44" t="n">
        <v>27</v>
      </c>
      <c r="J44" t="n">
        <v>108.68</v>
      </c>
      <c r="K44" t="n">
        <v>41.65</v>
      </c>
      <c r="L44" t="n">
        <v>2</v>
      </c>
      <c r="M44" t="n">
        <v>25</v>
      </c>
      <c r="N44" t="n">
        <v>15.03</v>
      </c>
      <c r="O44" t="n">
        <v>13638.32</v>
      </c>
      <c r="P44" t="n">
        <v>70.87</v>
      </c>
      <c r="Q44" t="n">
        <v>948.97</v>
      </c>
      <c r="R44" t="n">
        <v>97.51000000000001</v>
      </c>
      <c r="S44" t="n">
        <v>51.99</v>
      </c>
      <c r="T44" t="n">
        <v>16405.61</v>
      </c>
      <c r="U44" t="n">
        <v>0.53</v>
      </c>
      <c r="V44" t="n">
        <v>0.66</v>
      </c>
      <c r="W44" t="n">
        <v>2.62</v>
      </c>
      <c r="X44" t="n">
        <v>0.97</v>
      </c>
      <c r="Y44" t="n">
        <v>4</v>
      </c>
      <c r="Z44" t="n">
        <v>10</v>
      </c>
    </row>
    <row r="45">
      <c r="A45" t="n">
        <v>2</v>
      </c>
      <c r="B45" t="n">
        <v>50</v>
      </c>
      <c r="C45" t="inlineStr">
        <is>
          <t xml:space="preserve">CONCLUIDO	</t>
        </is>
      </c>
      <c r="D45" t="n">
        <v>9.0108</v>
      </c>
      <c r="E45" t="n">
        <v>11.1</v>
      </c>
      <c r="F45" t="n">
        <v>8.619999999999999</v>
      </c>
      <c r="G45" t="n">
        <v>25.85</v>
      </c>
      <c r="H45" t="n">
        <v>0.48</v>
      </c>
      <c r="I45" t="n">
        <v>20</v>
      </c>
      <c r="J45" t="n">
        <v>109.96</v>
      </c>
      <c r="K45" t="n">
        <v>41.65</v>
      </c>
      <c r="L45" t="n">
        <v>3</v>
      </c>
      <c r="M45" t="n">
        <v>0</v>
      </c>
      <c r="N45" t="n">
        <v>15.31</v>
      </c>
      <c r="O45" t="n">
        <v>13795.21</v>
      </c>
      <c r="P45" t="n">
        <v>65.05</v>
      </c>
      <c r="Q45" t="n">
        <v>949.59</v>
      </c>
      <c r="R45" t="n">
        <v>88.54000000000001</v>
      </c>
      <c r="S45" t="n">
        <v>51.99</v>
      </c>
      <c r="T45" t="n">
        <v>11955.19</v>
      </c>
      <c r="U45" t="n">
        <v>0.59</v>
      </c>
      <c r="V45" t="n">
        <v>0.68</v>
      </c>
      <c r="W45" t="n">
        <v>2.63</v>
      </c>
      <c r="X45" t="n">
        <v>0.72</v>
      </c>
      <c r="Y45" t="n">
        <v>4</v>
      </c>
      <c r="Z45" t="n">
        <v>10</v>
      </c>
    </row>
    <row r="46">
      <c r="A46" t="n">
        <v>0</v>
      </c>
      <c r="B46" t="n">
        <v>25</v>
      </c>
      <c r="C46" t="inlineStr">
        <is>
          <t xml:space="preserve">CONCLUIDO	</t>
        </is>
      </c>
      <c r="D46" t="n">
        <v>8.5334</v>
      </c>
      <c r="E46" t="n">
        <v>11.72</v>
      </c>
      <c r="F46" t="n">
        <v>9.369999999999999</v>
      </c>
      <c r="G46" t="n">
        <v>14.05</v>
      </c>
      <c r="H46" t="n">
        <v>0.28</v>
      </c>
      <c r="I46" t="n">
        <v>40</v>
      </c>
      <c r="J46" t="n">
        <v>61.76</v>
      </c>
      <c r="K46" t="n">
        <v>28.92</v>
      </c>
      <c r="L46" t="n">
        <v>1</v>
      </c>
      <c r="M46" t="n">
        <v>14</v>
      </c>
      <c r="N46" t="n">
        <v>6.84</v>
      </c>
      <c r="O46" t="n">
        <v>7851.41</v>
      </c>
      <c r="P46" t="n">
        <v>50.21</v>
      </c>
      <c r="Q46" t="n">
        <v>949.7</v>
      </c>
      <c r="R46" t="n">
        <v>113.34</v>
      </c>
      <c r="S46" t="n">
        <v>51.99</v>
      </c>
      <c r="T46" t="n">
        <v>24253.25</v>
      </c>
      <c r="U46" t="n">
        <v>0.46</v>
      </c>
      <c r="V46" t="n">
        <v>0.63</v>
      </c>
      <c r="W46" t="n">
        <v>2.67</v>
      </c>
      <c r="X46" t="n">
        <v>1.47</v>
      </c>
      <c r="Y46" t="n">
        <v>4</v>
      </c>
      <c r="Z46" t="n">
        <v>10</v>
      </c>
    </row>
    <row r="47">
      <c r="A47" t="n">
        <v>1</v>
      </c>
      <c r="B47" t="n">
        <v>25</v>
      </c>
      <c r="C47" t="inlineStr">
        <is>
          <t xml:space="preserve">CONCLUIDO	</t>
        </is>
      </c>
      <c r="D47" t="n">
        <v>8.5464</v>
      </c>
      <c r="E47" t="n">
        <v>11.7</v>
      </c>
      <c r="F47" t="n">
        <v>9.359999999999999</v>
      </c>
      <c r="G47" t="n">
        <v>14.41</v>
      </c>
      <c r="H47" t="n">
        <v>0.55</v>
      </c>
      <c r="I47" t="n">
        <v>39</v>
      </c>
      <c r="J47" t="n">
        <v>62.92</v>
      </c>
      <c r="K47" t="n">
        <v>28.92</v>
      </c>
      <c r="L47" t="n">
        <v>2</v>
      </c>
      <c r="M47" t="n">
        <v>0</v>
      </c>
      <c r="N47" t="n">
        <v>7</v>
      </c>
      <c r="O47" t="n">
        <v>7994.37</v>
      </c>
      <c r="P47" t="n">
        <v>50.82</v>
      </c>
      <c r="Q47" t="n">
        <v>949.58</v>
      </c>
      <c r="R47" t="n">
        <v>112.78</v>
      </c>
      <c r="S47" t="n">
        <v>51.99</v>
      </c>
      <c r="T47" t="n">
        <v>23979.01</v>
      </c>
      <c r="U47" t="n">
        <v>0.46</v>
      </c>
      <c r="V47" t="n">
        <v>0.63</v>
      </c>
      <c r="W47" t="n">
        <v>2.68</v>
      </c>
      <c r="X47" t="n">
        <v>1.47</v>
      </c>
      <c r="Y47" t="n">
        <v>4</v>
      </c>
      <c r="Z47" t="n">
        <v>10</v>
      </c>
    </row>
    <row r="48">
      <c r="A48" t="n">
        <v>0</v>
      </c>
      <c r="B48" t="n">
        <v>85</v>
      </c>
      <c r="C48" t="inlineStr">
        <is>
          <t xml:space="preserve">CONCLUIDO	</t>
        </is>
      </c>
      <c r="D48" t="n">
        <v>5.3728</v>
      </c>
      <c r="E48" t="n">
        <v>18.61</v>
      </c>
      <c r="F48" t="n">
        <v>12.38</v>
      </c>
      <c r="G48" t="n">
        <v>6.51</v>
      </c>
      <c r="H48" t="n">
        <v>0.11</v>
      </c>
      <c r="I48" t="n">
        <v>114</v>
      </c>
      <c r="J48" t="n">
        <v>167.88</v>
      </c>
      <c r="K48" t="n">
        <v>51.39</v>
      </c>
      <c r="L48" t="n">
        <v>1</v>
      </c>
      <c r="M48" t="n">
        <v>112</v>
      </c>
      <c r="N48" t="n">
        <v>30.49</v>
      </c>
      <c r="O48" t="n">
        <v>20939.59</v>
      </c>
      <c r="P48" t="n">
        <v>155.2</v>
      </c>
      <c r="Q48" t="n">
        <v>950.51</v>
      </c>
      <c r="R48" t="n">
        <v>214.62</v>
      </c>
      <c r="S48" t="n">
        <v>51.99</v>
      </c>
      <c r="T48" t="n">
        <v>74521.07000000001</v>
      </c>
      <c r="U48" t="n">
        <v>0.24</v>
      </c>
      <c r="V48" t="n">
        <v>0.47</v>
      </c>
      <c r="W48" t="n">
        <v>2.78</v>
      </c>
      <c r="X48" t="n">
        <v>4.48</v>
      </c>
      <c r="Y48" t="n">
        <v>4</v>
      </c>
      <c r="Z48" t="n">
        <v>10</v>
      </c>
    </row>
    <row r="49">
      <c r="A49" t="n">
        <v>1</v>
      </c>
      <c r="B49" t="n">
        <v>85</v>
      </c>
      <c r="C49" t="inlineStr">
        <is>
          <t xml:space="preserve">CONCLUIDO	</t>
        </is>
      </c>
      <c r="D49" t="n">
        <v>7.5564</v>
      </c>
      <c r="E49" t="n">
        <v>13.23</v>
      </c>
      <c r="F49" t="n">
        <v>9.44</v>
      </c>
      <c r="G49" t="n">
        <v>13.48</v>
      </c>
      <c r="H49" t="n">
        <v>0.21</v>
      </c>
      <c r="I49" t="n">
        <v>42</v>
      </c>
      <c r="J49" t="n">
        <v>169.33</v>
      </c>
      <c r="K49" t="n">
        <v>51.39</v>
      </c>
      <c r="L49" t="n">
        <v>2</v>
      </c>
      <c r="M49" t="n">
        <v>40</v>
      </c>
      <c r="N49" t="n">
        <v>30.94</v>
      </c>
      <c r="O49" t="n">
        <v>21118.46</v>
      </c>
      <c r="P49" t="n">
        <v>113.39</v>
      </c>
      <c r="Q49" t="n">
        <v>949.04</v>
      </c>
      <c r="R49" t="n">
        <v>116.94</v>
      </c>
      <c r="S49" t="n">
        <v>51.99</v>
      </c>
      <c r="T49" t="n">
        <v>26042.43</v>
      </c>
      <c r="U49" t="n">
        <v>0.44</v>
      </c>
      <c r="V49" t="n">
        <v>0.62</v>
      </c>
      <c r="W49" t="n">
        <v>2.64</v>
      </c>
      <c r="X49" t="n">
        <v>1.55</v>
      </c>
      <c r="Y49" t="n">
        <v>4</v>
      </c>
      <c r="Z49" t="n">
        <v>10</v>
      </c>
    </row>
    <row r="50">
      <c r="A50" t="n">
        <v>2</v>
      </c>
      <c r="B50" t="n">
        <v>85</v>
      </c>
      <c r="C50" t="inlineStr">
        <is>
          <t xml:space="preserve">CONCLUIDO	</t>
        </is>
      </c>
      <c r="D50" t="n">
        <v>8.265599999999999</v>
      </c>
      <c r="E50" t="n">
        <v>12.1</v>
      </c>
      <c r="F50" t="n">
        <v>8.84</v>
      </c>
      <c r="G50" t="n">
        <v>20.41</v>
      </c>
      <c r="H50" t="n">
        <v>0.31</v>
      </c>
      <c r="I50" t="n">
        <v>26</v>
      </c>
      <c r="J50" t="n">
        <v>170.79</v>
      </c>
      <c r="K50" t="n">
        <v>51.39</v>
      </c>
      <c r="L50" t="n">
        <v>3</v>
      </c>
      <c r="M50" t="n">
        <v>24</v>
      </c>
      <c r="N50" t="n">
        <v>31.4</v>
      </c>
      <c r="O50" t="n">
        <v>21297.94</v>
      </c>
      <c r="P50" t="n">
        <v>101.2</v>
      </c>
      <c r="Q50" t="n">
        <v>948.86</v>
      </c>
      <c r="R50" t="n">
        <v>96.95</v>
      </c>
      <c r="S50" t="n">
        <v>51.99</v>
      </c>
      <c r="T50" t="n">
        <v>16126.84</v>
      </c>
      <c r="U50" t="n">
        <v>0.54</v>
      </c>
      <c r="V50" t="n">
        <v>0.66</v>
      </c>
      <c r="W50" t="n">
        <v>2.62</v>
      </c>
      <c r="X50" t="n">
        <v>0.95</v>
      </c>
      <c r="Y50" t="n">
        <v>4</v>
      </c>
      <c r="Z50" t="n">
        <v>10</v>
      </c>
    </row>
    <row r="51">
      <c r="A51" t="n">
        <v>3</v>
      </c>
      <c r="B51" t="n">
        <v>85</v>
      </c>
      <c r="C51" t="inlineStr">
        <is>
          <t xml:space="preserve">CONCLUIDO	</t>
        </is>
      </c>
      <c r="D51" t="n">
        <v>8.6906</v>
      </c>
      <c r="E51" t="n">
        <v>11.51</v>
      </c>
      <c r="F51" t="n">
        <v>8.52</v>
      </c>
      <c r="G51" t="n">
        <v>28.41</v>
      </c>
      <c r="H51" t="n">
        <v>0.41</v>
      </c>
      <c r="I51" t="n">
        <v>18</v>
      </c>
      <c r="J51" t="n">
        <v>172.25</v>
      </c>
      <c r="K51" t="n">
        <v>51.39</v>
      </c>
      <c r="L51" t="n">
        <v>4</v>
      </c>
      <c r="M51" t="n">
        <v>16</v>
      </c>
      <c r="N51" t="n">
        <v>31.86</v>
      </c>
      <c r="O51" t="n">
        <v>21478.05</v>
      </c>
      <c r="P51" t="n">
        <v>92.38</v>
      </c>
      <c r="Q51" t="n">
        <v>948.89</v>
      </c>
      <c r="R51" t="n">
        <v>86.48</v>
      </c>
      <c r="S51" t="n">
        <v>51.99</v>
      </c>
      <c r="T51" t="n">
        <v>10935.82</v>
      </c>
      <c r="U51" t="n">
        <v>0.6</v>
      </c>
      <c r="V51" t="n">
        <v>0.6899999999999999</v>
      </c>
      <c r="W51" t="n">
        <v>2.6</v>
      </c>
      <c r="X51" t="n">
        <v>0.63</v>
      </c>
      <c r="Y51" t="n">
        <v>4</v>
      </c>
      <c r="Z51" t="n">
        <v>10</v>
      </c>
    </row>
    <row r="52">
      <c r="A52" t="n">
        <v>4</v>
      </c>
      <c r="B52" t="n">
        <v>85</v>
      </c>
      <c r="C52" t="inlineStr">
        <is>
          <t xml:space="preserve">CONCLUIDO	</t>
        </is>
      </c>
      <c r="D52" t="n">
        <v>8.9742</v>
      </c>
      <c r="E52" t="n">
        <v>11.14</v>
      </c>
      <c r="F52" t="n">
        <v>8.33</v>
      </c>
      <c r="G52" t="n">
        <v>38.45</v>
      </c>
      <c r="H52" t="n">
        <v>0.51</v>
      </c>
      <c r="I52" t="n">
        <v>13</v>
      </c>
      <c r="J52" t="n">
        <v>173.71</v>
      </c>
      <c r="K52" t="n">
        <v>51.39</v>
      </c>
      <c r="L52" t="n">
        <v>5</v>
      </c>
      <c r="M52" t="n">
        <v>7</v>
      </c>
      <c r="N52" t="n">
        <v>32.32</v>
      </c>
      <c r="O52" t="n">
        <v>21658.78</v>
      </c>
      <c r="P52" t="n">
        <v>82.86</v>
      </c>
      <c r="Q52" t="n">
        <v>948.7</v>
      </c>
      <c r="R52" t="n">
        <v>79.7</v>
      </c>
      <c r="S52" t="n">
        <v>51.99</v>
      </c>
      <c r="T52" t="n">
        <v>7569.1</v>
      </c>
      <c r="U52" t="n">
        <v>0.65</v>
      </c>
      <c r="V52" t="n">
        <v>0.7</v>
      </c>
      <c r="W52" t="n">
        <v>2.6</v>
      </c>
      <c r="X52" t="n">
        <v>0.44</v>
      </c>
      <c r="Y52" t="n">
        <v>4</v>
      </c>
      <c r="Z52" t="n">
        <v>10</v>
      </c>
    </row>
    <row r="53">
      <c r="A53" t="n">
        <v>5</v>
      </c>
      <c r="B53" t="n">
        <v>85</v>
      </c>
      <c r="C53" t="inlineStr">
        <is>
          <t xml:space="preserve">CONCLUIDO	</t>
        </is>
      </c>
      <c r="D53" t="n">
        <v>8.9521</v>
      </c>
      <c r="E53" t="n">
        <v>11.17</v>
      </c>
      <c r="F53" t="n">
        <v>8.359999999999999</v>
      </c>
      <c r="G53" t="n">
        <v>38.57</v>
      </c>
      <c r="H53" t="n">
        <v>0.61</v>
      </c>
      <c r="I53" t="n">
        <v>13</v>
      </c>
      <c r="J53" t="n">
        <v>175.18</v>
      </c>
      <c r="K53" t="n">
        <v>51.39</v>
      </c>
      <c r="L53" t="n">
        <v>6</v>
      </c>
      <c r="M53" t="n">
        <v>0</v>
      </c>
      <c r="N53" t="n">
        <v>32.79</v>
      </c>
      <c r="O53" t="n">
        <v>21840.16</v>
      </c>
      <c r="P53" t="n">
        <v>82.68000000000001</v>
      </c>
      <c r="Q53" t="n">
        <v>948.79</v>
      </c>
      <c r="R53" t="n">
        <v>80.38</v>
      </c>
      <c r="S53" t="n">
        <v>51.99</v>
      </c>
      <c r="T53" t="n">
        <v>7908.51</v>
      </c>
      <c r="U53" t="n">
        <v>0.65</v>
      </c>
      <c r="V53" t="n">
        <v>0.7</v>
      </c>
      <c r="W53" t="n">
        <v>2.61</v>
      </c>
      <c r="X53" t="n">
        <v>0.47</v>
      </c>
      <c r="Y53" t="n">
        <v>4</v>
      </c>
      <c r="Z53" t="n">
        <v>10</v>
      </c>
    </row>
    <row r="54">
      <c r="A54" t="n">
        <v>0</v>
      </c>
      <c r="B54" t="n">
        <v>20</v>
      </c>
      <c r="C54" t="inlineStr">
        <is>
          <t xml:space="preserve">CONCLUIDO	</t>
        </is>
      </c>
      <c r="D54" t="n">
        <v>8.2829</v>
      </c>
      <c r="E54" t="n">
        <v>12.07</v>
      </c>
      <c r="F54" t="n">
        <v>9.73</v>
      </c>
      <c r="G54" t="n">
        <v>11.91</v>
      </c>
      <c r="H54" t="n">
        <v>0.34</v>
      </c>
      <c r="I54" t="n">
        <v>49</v>
      </c>
      <c r="J54" t="n">
        <v>51.33</v>
      </c>
      <c r="K54" t="n">
        <v>24.83</v>
      </c>
      <c r="L54" t="n">
        <v>1</v>
      </c>
      <c r="M54" t="n">
        <v>0</v>
      </c>
      <c r="N54" t="n">
        <v>5.51</v>
      </c>
      <c r="O54" t="n">
        <v>6564.78</v>
      </c>
      <c r="P54" t="n">
        <v>46.07</v>
      </c>
      <c r="Q54" t="n">
        <v>950.2</v>
      </c>
      <c r="R54" t="n">
        <v>124.21</v>
      </c>
      <c r="S54" t="n">
        <v>51.99</v>
      </c>
      <c r="T54" t="n">
        <v>29641.82</v>
      </c>
      <c r="U54" t="n">
        <v>0.42</v>
      </c>
      <c r="V54" t="n">
        <v>0.6</v>
      </c>
      <c r="W54" t="n">
        <v>2.71</v>
      </c>
      <c r="X54" t="n">
        <v>1.83</v>
      </c>
      <c r="Y54" t="n">
        <v>4</v>
      </c>
      <c r="Z54" t="n">
        <v>10</v>
      </c>
    </row>
    <row r="55">
      <c r="A55" t="n">
        <v>0</v>
      </c>
      <c r="B55" t="n">
        <v>65</v>
      </c>
      <c r="C55" t="inlineStr">
        <is>
          <t xml:space="preserve">CONCLUIDO	</t>
        </is>
      </c>
      <c r="D55" t="n">
        <v>6.3077</v>
      </c>
      <c r="E55" t="n">
        <v>15.85</v>
      </c>
      <c r="F55" t="n">
        <v>11.28</v>
      </c>
      <c r="G55" t="n">
        <v>7.69</v>
      </c>
      <c r="H55" t="n">
        <v>0.13</v>
      </c>
      <c r="I55" t="n">
        <v>88</v>
      </c>
      <c r="J55" t="n">
        <v>133.21</v>
      </c>
      <c r="K55" t="n">
        <v>46.47</v>
      </c>
      <c r="L55" t="n">
        <v>1</v>
      </c>
      <c r="M55" t="n">
        <v>86</v>
      </c>
      <c r="N55" t="n">
        <v>20.75</v>
      </c>
      <c r="O55" t="n">
        <v>16663.42</v>
      </c>
      <c r="P55" t="n">
        <v>120.03</v>
      </c>
      <c r="Q55" t="n">
        <v>949.39</v>
      </c>
      <c r="R55" t="n">
        <v>178.16</v>
      </c>
      <c r="S55" t="n">
        <v>51.99</v>
      </c>
      <c r="T55" t="n">
        <v>56423.59</v>
      </c>
      <c r="U55" t="n">
        <v>0.29</v>
      </c>
      <c r="V55" t="n">
        <v>0.52</v>
      </c>
      <c r="W55" t="n">
        <v>2.72</v>
      </c>
      <c r="X55" t="n">
        <v>3.38</v>
      </c>
      <c r="Y55" t="n">
        <v>4</v>
      </c>
      <c r="Z55" t="n">
        <v>10</v>
      </c>
    </row>
    <row r="56">
      <c r="A56" t="n">
        <v>1</v>
      </c>
      <c r="B56" t="n">
        <v>65</v>
      </c>
      <c r="C56" t="inlineStr">
        <is>
          <t xml:space="preserve">CONCLUIDO	</t>
        </is>
      </c>
      <c r="D56" t="n">
        <v>8.152900000000001</v>
      </c>
      <c r="E56" t="n">
        <v>12.27</v>
      </c>
      <c r="F56" t="n">
        <v>9.16</v>
      </c>
      <c r="G56" t="n">
        <v>16.16</v>
      </c>
      <c r="H56" t="n">
        <v>0.26</v>
      </c>
      <c r="I56" t="n">
        <v>34</v>
      </c>
      <c r="J56" t="n">
        <v>134.55</v>
      </c>
      <c r="K56" t="n">
        <v>46.47</v>
      </c>
      <c r="L56" t="n">
        <v>2</v>
      </c>
      <c r="M56" t="n">
        <v>32</v>
      </c>
      <c r="N56" t="n">
        <v>21.09</v>
      </c>
      <c r="O56" t="n">
        <v>16828.84</v>
      </c>
      <c r="P56" t="n">
        <v>90.73999999999999</v>
      </c>
      <c r="Q56" t="n">
        <v>948.96</v>
      </c>
      <c r="R56" t="n">
        <v>107.21</v>
      </c>
      <c r="S56" t="n">
        <v>51.99</v>
      </c>
      <c r="T56" t="n">
        <v>21220.42</v>
      </c>
      <c r="U56" t="n">
        <v>0.48</v>
      </c>
      <c r="V56" t="n">
        <v>0.64</v>
      </c>
      <c r="W56" t="n">
        <v>2.63</v>
      </c>
      <c r="X56" t="n">
        <v>1.27</v>
      </c>
      <c r="Y56" t="n">
        <v>4</v>
      </c>
      <c r="Z56" t="n">
        <v>10</v>
      </c>
    </row>
    <row r="57">
      <c r="A57" t="n">
        <v>2</v>
      </c>
      <c r="B57" t="n">
        <v>65</v>
      </c>
      <c r="C57" t="inlineStr">
        <is>
          <t xml:space="preserve">CONCLUIDO	</t>
        </is>
      </c>
      <c r="D57" t="n">
        <v>8.823499999999999</v>
      </c>
      <c r="E57" t="n">
        <v>11.33</v>
      </c>
      <c r="F57" t="n">
        <v>8.609999999999999</v>
      </c>
      <c r="G57" t="n">
        <v>25.83</v>
      </c>
      <c r="H57" t="n">
        <v>0.39</v>
      </c>
      <c r="I57" t="n">
        <v>20</v>
      </c>
      <c r="J57" t="n">
        <v>135.9</v>
      </c>
      <c r="K57" t="n">
        <v>46.47</v>
      </c>
      <c r="L57" t="n">
        <v>3</v>
      </c>
      <c r="M57" t="n">
        <v>18</v>
      </c>
      <c r="N57" t="n">
        <v>21.43</v>
      </c>
      <c r="O57" t="n">
        <v>16994.64</v>
      </c>
      <c r="P57" t="n">
        <v>78.09</v>
      </c>
      <c r="Q57" t="n">
        <v>948.85</v>
      </c>
      <c r="R57" t="n">
        <v>89.04000000000001</v>
      </c>
      <c r="S57" t="n">
        <v>51.99</v>
      </c>
      <c r="T57" t="n">
        <v>12202.62</v>
      </c>
      <c r="U57" t="n">
        <v>0.58</v>
      </c>
      <c r="V57" t="n">
        <v>0.68</v>
      </c>
      <c r="W57" t="n">
        <v>2.61</v>
      </c>
      <c r="X57" t="n">
        <v>0.72</v>
      </c>
      <c r="Y57" t="n">
        <v>4</v>
      </c>
      <c r="Z57" t="n">
        <v>10</v>
      </c>
    </row>
    <row r="58">
      <c r="A58" t="n">
        <v>3</v>
      </c>
      <c r="B58" t="n">
        <v>65</v>
      </c>
      <c r="C58" t="inlineStr">
        <is>
          <t xml:space="preserve">CONCLUIDO	</t>
        </is>
      </c>
      <c r="D58" t="n">
        <v>9.023</v>
      </c>
      <c r="E58" t="n">
        <v>11.08</v>
      </c>
      <c r="F58" t="n">
        <v>8.470000000000001</v>
      </c>
      <c r="G58" t="n">
        <v>31.75</v>
      </c>
      <c r="H58" t="n">
        <v>0.52</v>
      </c>
      <c r="I58" t="n">
        <v>16</v>
      </c>
      <c r="J58" t="n">
        <v>137.25</v>
      </c>
      <c r="K58" t="n">
        <v>46.47</v>
      </c>
      <c r="L58" t="n">
        <v>4</v>
      </c>
      <c r="M58" t="n">
        <v>0</v>
      </c>
      <c r="N58" t="n">
        <v>21.78</v>
      </c>
      <c r="O58" t="n">
        <v>17160.92</v>
      </c>
      <c r="P58" t="n">
        <v>72.62</v>
      </c>
      <c r="Q58" t="n">
        <v>949.14</v>
      </c>
      <c r="R58" t="n">
        <v>83.79000000000001</v>
      </c>
      <c r="S58" t="n">
        <v>51.99</v>
      </c>
      <c r="T58" t="n">
        <v>9597.950000000001</v>
      </c>
      <c r="U58" t="n">
        <v>0.62</v>
      </c>
      <c r="V58" t="n">
        <v>0.6899999999999999</v>
      </c>
      <c r="W58" t="n">
        <v>2.62</v>
      </c>
      <c r="X58" t="n">
        <v>0.58</v>
      </c>
      <c r="Y58" t="n">
        <v>4</v>
      </c>
      <c r="Z58" t="n">
        <v>10</v>
      </c>
    </row>
    <row r="59">
      <c r="A59" t="n">
        <v>0</v>
      </c>
      <c r="B59" t="n">
        <v>75</v>
      </c>
      <c r="C59" t="inlineStr">
        <is>
          <t xml:space="preserve">CONCLUIDO	</t>
        </is>
      </c>
      <c r="D59" t="n">
        <v>5.8229</v>
      </c>
      <c r="E59" t="n">
        <v>17.17</v>
      </c>
      <c r="F59" t="n">
        <v>11.81</v>
      </c>
      <c r="G59" t="n">
        <v>7.02</v>
      </c>
      <c r="H59" t="n">
        <v>0.12</v>
      </c>
      <c r="I59" t="n">
        <v>101</v>
      </c>
      <c r="J59" t="n">
        <v>150.44</v>
      </c>
      <c r="K59" t="n">
        <v>49.1</v>
      </c>
      <c r="L59" t="n">
        <v>1</v>
      </c>
      <c r="M59" t="n">
        <v>99</v>
      </c>
      <c r="N59" t="n">
        <v>25.34</v>
      </c>
      <c r="O59" t="n">
        <v>18787.76</v>
      </c>
      <c r="P59" t="n">
        <v>137.32</v>
      </c>
      <c r="Q59" t="n">
        <v>950.14</v>
      </c>
      <c r="R59" t="n">
        <v>196.49</v>
      </c>
      <c r="S59" t="n">
        <v>51.99</v>
      </c>
      <c r="T59" t="n">
        <v>65525.5</v>
      </c>
      <c r="U59" t="n">
        <v>0.26</v>
      </c>
      <c r="V59" t="n">
        <v>0.5</v>
      </c>
      <c r="W59" t="n">
        <v>2.73</v>
      </c>
      <c r="X59" t="n">
        <v>3.92</v>
      </c>
      <c r="Y59" t="n">
        <v>4</v>
      </c>
      <c r="Z59" t="n">
        <v>10</v>
      </c>
    </row>
    <row r="60">
      <c r="A60" t="n">
        <v>1</v>
      </c>
      <c r="B60" t="n">
        <v>75</v>
      </c>
      <c r="C60" t="inlineStr">
        <is>
          <t xml:space="preserve">CONCLUIDO	</t>
        </is>
      </c>
      <c r="D60" t="n">
        <v>7.8561</v>
      </c>
      <c r="E60" t="n">
        <v>12.73</v>
      </c>
      <c r="F60" t="n">
        <v>9.289999999999999</v>
      </c>
      <c r="G60" t="n">
        <v>14.67</v>
      </c>
      <c r="H60" t="n">
        <v>0.23</v>
      </c>
      <c r="I60" t="n">
        <v>38</v>
      </c>
      <c r="J60" t="n">
        <v>151.83</v>
      </c>
      <c r="K60" t="n">
        <v>49.1</v>
      </c>
      <c r="L60" t="n">
        <v>2</v>
      </c>
      <c r="M60" t="n">
        <v>36</v>
      </c>
      <c r="N60" t="n">
        <v>25.73</v>
      </c>
      <c r="O60" t="n">
        <v>18959.54</v>
      </c>
      <c r="P60" t="n">
        <v>102.34</v>
      </c>
      <c r="Q60" t="n">
        <v>949.5700000000001</v>
      </c>
      <c r="R60" t="n">
        <v>111.7</v>
      </c>
      <c r="S60" t="n">
        <v>51.99</v>
      </c>
      <c r="T60" t="n">
        <v>23444.59</v>
      </c>
      <c r="U60" t="n">
        <v>0.47</v>
      </c>
      <c r="V60" t="n">
        <v>0.63</v>
      </c>
      <c r="W60" t="n">
        <v>2.64</v>
      </c>
      <c r="X60" t="n">
        <v>1.4</v>
      </c>
      <c r="Y60" t="n">
        <v>4</v>
      </c>
      <c r="Z60" t="n">
        <v>10</v>
      </c>
    </row>
    <row r="61">
      <c r="A61" t="n">
        <v>2</v>
      </c>
      <c r="B61" t="n">
        <v>75</v>
      </c>
      <c r="C61" t="inlineStr">
        <is>
          <t xml:space="preserve">CONCLUIDO	</t>
        </is>
      </c>
      <c r="D61" t="n">
        <v>8.5547</v>
      </c>
      <c r="E61" t="n">
        <v>11.69</v>
      </c>
      <c r="F61" t="n">
        <v>8.710000000000001</v>
      </c>
      <c r="G61" t="n">
        <v>22.72</v>
      </c>
      <c r="H61" t="n">
        <v>0.35</v>
      </c>
      <c r="I61" t="n">
        <v>23</v>
      </c>
      <c r="J61" t="n">
        <v>153.23</v>
      </c>
      <c r="K61" t="n">
        <v>49.1</v>
      </c>
      <c r="L61" t="n">
        <v>3</v>
      </c>
      <c r="M61" t="n">
        <v>21</v>
      </c>
      <c r="N61" t="n">
        <v>26.13</v>
      </c>
      <c r="O61" t="n">
        <v>19131.85</v>
      </c>
      <c r="P61" t="n">
        <v>90.02</v>
      </c>
      <c r="Q61" t="n">
        <v>949.13</v>
      </c>
      <c r="R61" t="n">
        <v>92.45</v>
      </c>
      <c r="S61" t="n">
        <v>51.99</v>
      </c>
      <c r="T61" t="n">
        <v>13894.01</v>
      </c>
      <c r="U61" t="n">
        <v>0.5600000000000001</v>
      </c>
      <c r="V61" t="n">
        <v>0.67</v>
      </c>
      <c r="W61" t="n">
        <v>2.61</v>
      </c>
      <c r="X61" t="n">
        <v>0.82</v>
      </c>
      <c r="Y61" t="n">
        <v>4</v>
      </c>
      <c r="Z61" t="n">
        <v>10</v>
      </c>
    </row>
    <row r="62">
      <c r="A62" t="n">
        <v>3</v>
      </c>
      <c r="B62" t="n">
        <v>75</v>
      </c>
      <c r="C62" t="inlineStr">
        <is>
          <t xml:space="preserve">CONCLUIDO	</t>
        </is>
      </c>
      <c r="D62" t="n">
        <v>8.920199999999999</v>
      </c>
      <c r="E62" t="n">
        <v>11.21</v>
      </c>
      <c r="F62" t="n">
        <v>8.449999999999999</v>
      </c>
      <c r="G62" t="n">
        <v>31.67</v>
      </c>
      <c r="H62" t="n">
        <v>0.46</v>
      </c>
      <c r="I62" t="n">
        <v>16</v>
      </c>
      <c r="J62" t="n">
        <v>154.63</v>
      </c>
      <c r="K62" t="n">
        <v>49.1</v>
      </c>
      <c r="L62" t="n">
        <v>4</v>
      </c>
      <c r="M62" t="n">
        <v>13</v>
      </c>
      <c r="N62" t="n">
        <v>26.53</v>
      </c>
      <c r="O62" t="n">
        <v>19304.72</v>
      </c>
      <c r="P62" t="n">
        <v>79.97</v>
      </c>
      <c r="Q62" t="n">
        <v>949.01</v>
      </c>
      <c r="R62" t="n">
        <v>83.70999999999999</v>
      </c>
      <c r="S62" t="n">
        <v>51.99</v>
      </c>
      <c r="T62" t="n">
        <v>9556.82</v>
      </c>
      <c r="U62" t="n">
        <v>0.62</v>
      </c>
      <c r="V62" t="n">
        <v>0.6899999999999999</v>
      </c>
      <c r="W62" t="n">
        <v>2.6</v>
      </c>
      <c r="X62" t="n">
        <v>0.55</v>
      </c>
      <c r="Y62" t="n">
        <v>4</v>
      </c>
      <c r="Z62" t="n">
        <v>10</v>
      </c>
    </row>
    <row r="63">
      <c r="A63" t="n">
        <v>4</v>
      </c>
      <c r="B63" t="n">
        <v>75</v>
      </c>
      <c r="C63" t="inlineStr">
        <is>
          <t xml:space="preserve">CONCLUIDO	</t>
        </is>
      </c>
      <c r="D63" t="n">
        <v>9.007899999999999</v>
      </c>
      <c r="E63" t="n">
        <v>11.1</v>
      </c>
      <c r="F63" t="n">
        <v>8.4</v>
      </c>
      <c r="G63" t="n">
        <v>35.99</v>
      </c>
      <c r="H63" t="n">
        <v>0.57</v>
      </c>
      <c r="I63" t="n">
        <v>14</v>
      </c>
      <c r="J63" t="n">
        <v>156.03</v>
      </c>
      <c r="K63" t="n">
        <v>49.1</v>
      </c>
      <c r="L63" t="n">
        <v>5</v>
      </c>
      <c r="M63" t="n">
        <v>0</v>
      </c>
      <c r="N63" t="n">
        <v>26.94</v>
      </c>
      <c r="O63" t="n">
        <v>19478.15</v>
      </c>
      <c r="P63" t="n">
        <v>77.87</v>
      </c>
      <c r="Q63" t="n">
        <v>948.95</v>
      </c>
      <c r="R63" t="n">
        <v>81.47</v>
      </c>
      <c r="S63" t="n">
        <v>51.99</v>
      </c>
      <c r="T63" t="n">
        <v>8449.57</v>
      </c>
      <c r="U63" t="n">
        <v>0.64</v>
      </c>
      <c r="V63" t="n">
        <v>0.7</v>
      </c>
      <c r="W63" t="n">
        <v>2.61</v>
      </c>
      <c r="X63" t="n">
        <v>0.51</v>
      </c>
      <c r="Y63" t="n">
        <v>4</v>
      </c>
      <c r="Z63" t="n">
        <v>10</v>
      </c>
    </row>
    <row r="64">
      <c r="A64" t="n">
        <v>0</v>
      </c>
      <c r="B64" t="n">
        <v>95</v>
      </c>
      <c r="C64" t="inlineStr">
        <is>
          <t xml:space="preserve">CONCLUIDO	</t>
        </is>
      </c>
      <c r="D64" t="n">
        <v>4.9538</v>
      </c>
      <c r="E64" t="n">
        <v>20.19</v>
      </c>
      <c r="F64" t="n">
        <v>12.95</v>
      </c>
      <c r="G64" t="n">
        <v>6.07</v>
      </c>
      <c r="H64" t="n">
        <v>0.1</v>
      </c>
      <c r="I64" t="n">
        <v>128</v>
      </c>
      <c r="J64" t="n">
        <v>185.69</v>
      </c>
      <c r="K64" t="n">
        <v>53.44</v>
      </c>
      <c r="L64" t="n">
        <v>1</v>
      </c>
      <c r="M64" t="n">
        <v>126</v>
      </c>
      <c r="N64" t="n">
        <v>36.26</v>
      </c>
      <c r="O64" t="n">
        <v>23136.14</v>
      </c>
      <c r="P64" t="n">
        <v>174</v>
      </c>
      <c r="Q64" t="n">
        <v>950.12</v>
      </c>
      <c r="R64" t="n">
        <v>233.98</v>
      </c>
      <c r="S64" t="n">
        <v>51.99</v>
      </c>
      <c r="T64" t="n">
        <v>84135.02</v>
      </c>
      <c r="U64" t="n">
        <v>0.22</v>
      </c>
      <c r="V64" t="n">
        <v>0.45</v>
      </c>
      <c r="W64" t="n">
        <v>2.79</v>
      </c>
      <c r="X64" t="n">
        <v>5.05</v>
      </c>
      <c r="Y64" t="n">
        <v>4</v>
      </c>
      <c r="Z64" t="n">
        <v>10</v>
      </c>
    </row>
    <row r="65">
      <c r="A65" t="n">
        <v>1</v>
      </c>
      <c r="B65" t="n">
        <v>95</v>
      </c>
      <c r="C65" t="inlineStr">
        <is>
          <t xml:space="preserve">CONCLUIDO	</t>
        </is>
      </c>
      <c r="D65" t="n">
        <v>7.257</v>
      </c>
      <c r="E65" t="n">
        <v>13.78</v>
      </c>
      <c r="F65" t="n">
        <v>9.6</v>
      </c>
      <c r="G65" t="n">
        <v>12.52</v>
      </c>
      <c r="H65" t="n">
        <v>0.19</v>
      </c>
      <c r="I65" t="n">
        <v>46</v>
      </c>
      <c r="J65" t="n">
        <v>187.21</v>
      </c>
      <c r="K65" t="n">
        <v>53.44</v>
      </c>
      <c r="L65" t="n">
        <v>2</v>
      </c>
      <c r="M65" t="n">
        <v>44</v>
      </c>
      <c r="N65" t="n">
        <v>36.77</v>
      </c>
      <c r="O65" t="n">
        <v>23322.88</v>
      </c>
      <c r="P65" t="n">
        <v>124.55</v>
      </c>
      <c r="Q65" t="n">
        <v>949.02</v>
      </c>
      <c r="R65" t="n">
        <v>122.19</v>
      </c>
      <c r="S65" t="n">
        <v>51.99</v>
      </c>
      <c r="T65" t="n">
        <v>28649.79</v>
      </c>
      <c r="U65" t="n">
        <v>0.43</v>
      </c>
      <c r="V65" t="n">
        <v>0.61</v>
      </c>
      <c r="W65" t="n">
        <v>2.65</v>
      </c>
      <c r="X65" t="n">
        <v>1.71</v>
      </c>
      <c r="Y65" t="n">
        <v>4</v>
      </c>
      <c r="Z65" t="n">
        <v>10</v>
      </c>
    </row>
    <row r="66">
      <c r="A66" t="n">
        <v>2</v>
      </c>
      <c r="B66" t="n">
        <v>95</v>
      </c>
      <c r="C66" t="inlineStr">
        <is>
          <t xml:space="preserve">CONCLUIDO	</t>
        </is>
      </c>
      <c r="D66" t="n">
        <v>8.0609</v>
      </c>
      <c r="E66" t="n">
        <v>12.41</v>
      </c>
      <c r="F66" t="n">
        <v>8.890000000000001</v>
      </c>
      <c r="G66" t="n">
        <v>19.06</v>
      </c>
      <c r="H66" t="n">
        <v>0.28</v>
      </c>
      <c r="I66" t="n">
        <v>28</v>
      </c>
      <c r="J66" t="n">
        <v>188.73</v>
      </c>
      <c r="K66" t="n">
        <v>53.44</v>
      </c>
      <c r="L66" t="n">
        <v>3</v>
      </c>
      <c r="M66" t="n">
        <v>26</v>
      </c>
      <c r="N66" t="n">
        <v>37.29</v>
      </c>
      <c r="O66" t="n">
        <v>23510.33</v>
      </c>
      <c r="P66" t="n">
        <v>110.98</v>
      </c>
      <c r="Q66" t="n">
        <v>948.74</v>
      </c>
      <c r="R66" t="n">
        <v>98.93000000000001</v>
      </c>
      <c r="S66" t="n">
        <v>51.99</v>
      </c>
      <c r="T66" t="n">
        <v>17110.68</v>
      </c>
      <c r="U66" t="n">
        <v>0.53</v>
      </c>
      <c r="V66" t="n">
        <v>0.66</v>
      </c>
      <c r="W66" t="n">
        <v>2.61</v>
      </c>
      <c r="X66" t="n">
        <v>1</v>
      </c>
      <c r="Y66" t="n">
        <v>4</v>
      </c>
      <c r="Z66" t="n">
        <v>10</v>
      </c>
    </row>
    <row r="67">
      <c r="A67" t="n">
        <v>3</v>
      </c>
      <c r="B67" t="n">
        <v>95</v>
      </c>
      <c r="C67" t="inlineStr">
        <is>
          <t xml:space="preserve">CONCLUIDO	</t>
        </is>
      </c>
      <c r="D67" t="n">
        <v>8.4581</v>
      </c>
      <c r="E67" t="n">
        <v>11.82</v>
      </c>
      <c r="F67" t="n">
        <v>8.609999999999999</v>
      </c>
      <c r="G67" t="n">
        <v>25.83</v>
      </c>
      <c r="H67" t="n">
        <v>0.37</v>
      </c>
      <c r="I67" t="n">
        <v>20</v>
      </c>
      <c r="J67" t="n">
        <v>190.25</v>
      </c>
      <c r="K67" t="n">
        <v>53.44</v>
      </c>
      <c r="L67" t="n">
        <v>4</v>
      </c>
      <c r="M67" t="n">
        <v>18</v>
      </c>
      <c r="N67" t="n">
        <v>37.82</v>
      </c>
      <c r="O67" t="n">
        <v>23698.48</v>
      </c>
      <c r="P67" t="n">
        <v>102.9</v>
      </c>
      <c r="Q67" t="n">
        <v>948.89</v>
      </c>
      <c r="R67" t="n">
        <v>89.06999999999999</v>
      </c>
      <c r="S67" t="n">
        <v>51.99</v>
      </c>
      <c r="T67" t="n">
        <v>12219.22</v>
      </c>
      <c r="U67" t="n">
        <v>0.58</v>
      </c>
      <c r="V67" t="n">
        <v>0.68</v>
      </c>
      <c r="W67" t="n">
        <v>2.61</v>
      </c>
      <c r="X67" t="n">
        <v>0.72</v>
      </c>
      <c r="Y67" t="n">
        <v>4</v>
      </c>
      <c r="Z67" t="n">
        <v>10</v>
      </c>
    </row>
    <row r="68">
      <c r="A68" t="n">
        <v>4</v>
      </c>
      <c r="B68" t="n">
        <v>95</v>
      </c>
      <c r="C68" t="inlineStr">
        <is>
          <t xml:space="preserve">CONCLUIDO	</t>
        </is>
      </c>
      <c r="D68" t="n">
        <v>8.737399999999999</v>
      </c>
      <c r="E68" t="n">
        <v>11.44</v>
      </c>
      <c r="F68" t="n">
        <v>8.42</v>
      </c>
      <c r="G68" t="n">
        <v>33.67</v>
      </c>
      <c r="H68" t="n">
        <v>0.46</v>
      </c>
      <c r="I68" t="n">
        <v>15</v>
      </c>
      <c r="J68" t="n">
        <v>191.78</v>
      </c>
      <c r="K68" t="n">
        <v>53.44</v>
      </c>
      <c r="L68" t="n">
        <v>5</v>
      </c>
      <c r="M68" t="n">
        <v>13</v>
      </c>
      <c r="N68" t="n">
        <v>38.35</v>
      </c>
      <c r="O68" t="n">
        <v>23887.36</v>
      </c>
      <c r="P68" t="n">
        <v>95.48</v>
      </c>
      <c r="Q68" t="n">
        <v>948.74</v>
      </c>
      <c r="R68" t="n">
        <v>82.84</v>
      </c>
      <c r="S68" t="n">
        <v>51.99</v>
      </c>
      <c r="T68" t="n">
        <v>9130.299999999999</v>
      </c>
      <c r="U68" t="n">
        <v>0.63</v>
      </c>
      <c r="V68" t="n">
        <v>0.7</v>
      </c>
      <c r="W68" t="n">
        <v>2.6</v>
      </c>
      <c r="X68" t="n">
        <v>0.53</v>
      </c>
      <c r="Y68" t="n">
        <v>4</v>
      </c>
      <c r="Z68" t="n">
        <v>10</v>
      </c>
    </row>
    <row r="69">
      <c r="A69" t="n">
        <v>5</v>
      </c>
      <c r="B69" t="n">
        <v>95</v>
      </c>
      <c r="C69" t="inlineStr">
        <is>
          <t xml:space="preserve">CONCLUIDO	</t>
        </is>
      </c>
      <c r="D69" t="n">
        <v>8.9153</v>
      </c>
      <c r="E69" t="n">
        <v>11.22</v>
      </c>
      <c r="F69" t="n">
        <v>8.300000000000001</v>
      </c>
      <c r="G69" t="n">
        <v>41.51</v>
      </c>
      <c r="H69" t="n">
        <v>0.55</v>
      </c>
      <c r="I69" t="n">
        <v>12</v>
      </c>
      <c r="J69" t="n">
        <v>193.32</v>
      </c>
      <c r="K69" t="n">
        <v>53.44</v>
      </c>
      <c r="L69" t="n">
        <v>6</v>
      </c>
      <c r="M69" t="n">
        <v>7</v>
      </c>
      <c r="N69" t="n">
        <v>38.89</v>
      </c>
      <c r="O69" t="n">
        <v>24076.95</v>
      </c>
      <c r="P69" t="n">
        <v>88.45999999999999</v>
      </c>
      <c r="Q69" t="n">
        <v>948.89</v>
      </c>
      <c r="R69" t="n">
        <v>78.73999999999999</v>
      </c>
      <c r="S69" t="n">
        <v>51.99</v>
      </c>
      <c r="T69" t="n">
        <v>7092.1</v>
      </c>
      <c r="U69" t="n">
        <v>0.66</v>
      </c>
      <c r="V69" t="n">
        <v>0.71</v>
      </c>
      <c r="W69" t="n">
        <v>2.6</v>
      </c>
      <c r="X69" t="n">
        <v>0.41</v>
      </c>
      <c r="Y69" t="n">
        <v>4</v>
      </c>
      <c r="Z69" t="n">
        <v>10</v>
      </c>
    </row>
    <row r="70">
      <c r="A70" t="n">
        <v>6</v>
      </c>
      <c r="B70" t="n">
        <v>95</v>
      </c>
      <c r="C70" t="inlineStr">
        <is>
          <t xml:space="preserve">CONCLUIDO	</t>
        </is>
      </c>
      <c r="D70" t="n">
        <v>8.963699999999999</v>
      </c>
      <c r="E70" t="n">
        <v>11.16</v>
      </c>
      <c r="F70" t="n">
        <v>8.279999999999999</v>
      </c>
      <c r="G70" t="n">
        <v>45.15</v>
      </c>
      <c r="H70" t="n">
        <v>0.64</v>
      </c>
      <c r="I70" t="n">
        <v>11</v>
      </c>
      <c r="J70" t="n">
        <v>194.86</v>
      </c>
      <c r="K70" t="n">
        <v>53.44</v>
      </c>
      <c r="L70" t="n">
        <v>7</v>
      </c>
      <c r="M70" t="n">
        <v>0</v>
      </c>
      <c r="N70" t="n">
        <v>39.43</v>
      </c>
      <c r="O70" t="n">
        <v>24267.28</v>
      </c>
      <c r="P70" t="n">
        <v>86.97</v>
      </c>
      <c r="Q70" t="n">
        <v>948.72</v>
      </c>
      <c r="R70" t="n">
        <v>77.68000000000001</v>
      </c>
      <c r="S70" t="n">
        <v>51.99</v>
      </c>
      <c r="T70" t="n">
        <v>6569.74</v>
      </c>
      <c r="U70" t="n">
        <v>0.67</v>
      </c>
      <c r="V70" t="n">
        <v>0.71</v>
      </c>
      <c r="W70" t="n">
        <v>2.6</v>
      </c>
      <c r="X70" t="n">
        <v>0.39</v>
      </c>
      <c r="Y70" t="n">
        <v>4</v>
      </c>
      <c r="Z70" t="n">
        <v>10</v>
      </c>
    </row>
    <row r="71">
      <c r="A71" t="n">
        <v>0</v>
      </c>
      <c r="B71" t="n">
        <v>55</v>
      </c>
      <c r="C71" t="inlineStr">
        <is>
          <t xml:space="preserve">CONCLUIDO	</t>
        </is>
      </c>
      <c r="D71" t="n">
        <v>6.7588</v>
      </c>
      <c r="E71" t="n">
        <v>14.8</v>
      </c>
      <c r="F71" t="n">
        <v>10.87</v>
      </c>
      <c r="G71" t="n">
        <v>8.470000000000001</v>
      </c>
      <c r="H71" t="n">
        <v>0.15</v>
      </c>
      <c r="I71" t="n">
        <v>77</v>
      </c>
      <c r="J71" t="n">
        <v>116.05</v>
      </c>
      <c r="K71" t="n">
        <v>43.4</v>
      </c>
      <c r="L71" t="n">
        <v>1</v>
      </c>
      <c r="M71" t="n">
        <v>75</v>
      </c>
      <c r="N71" t="n">
        <v>16.65</v>
      </c>
      <c r="O71" t="n">
        <v>14546.17</v>
      </c>
      <c r="P71" t="n">
        <v>104.38</v>
      </c>
      <c r="Q71" t="n">
        <v>950.12</v>
      </c>
      <c r="R71" t="n">
        <v>164.67</v>
      </c>
      <c r="S71" t="n">
        <v>51.99</v>
      </c>
      <c r="T71" t="n">
        <v>49735.88</v>
      </c>
      <c r="U71" t="n">
        <v>0.32</v>
      </c>
      <c r="V71" t="n">
        <v>0.54</v>
      </c>
      <c r="W71" t="n">
        <v>2.7</v>
      </c>
      <c r="X71" t="n">
        <v>2.97</v>
      </c>
      <c r="Y71" t="n">
        <v>4</v>
      </c>
      <c r="Z71" t="n">
        <v>10</v>
      </c>
    </row>
    <row r="72">
      <c r="A72" t="n">
        <v>1</v>
      </c>
      <c r="B72" t="n">
        <v>55</v>
      </c>
      <c r="C72" t="inlineStr">
        <is>
          <t xml:space="preserve">CONCLUIDO	</t>
        </is>
      </c>
      <c r="D72" t="n">
        <v>8.536300000000001</v>
      </c>
      <c r="E72" t="n">
        <v>11.71</v>
      </c>
      <c r="F72" t="n">
        <v>8.94</v>
      </c>
      <c r="G72" t="n">
        <v>18.49</v>
      </c>
      <c r="H72" t="n">
        <v>0.3</v>
      </c>
      <c r="I72" t="n">
        <v>29</v>
      </c>
      <c r="J72" t="n">
        <v>117.34</v>
      </c>
      <c r="K72" t="n">
        <v>43.4</v>
      </c>
      <c r="L72" t="n">
        <v>2</v>
      </c>
      <c r="M72" t="n">
        <v>27</v>
      </c>
      <c r="N72" t="n">
        <v>16.94</v>
      </c>
      <c r="O72" t="n">
        <v>14705.49</v>
      </c>
      <c r="P72" t="n">
        <v>77.7</v>
      </c>
      <c r="Q72" t="n">
        <v>948.8099999999999</v>
      </c>
      <c r="R72" t="n">
        <v>100.22</v>
      </c>
      <c r="S72" t="n">
        <v>51.99</v>
      </c>
      <c r="T72" t="n">
        <v>17749.44</v>
      </c>
      <c r="U72" t="n">
        <v>0.52</v>
      </c>
      <c r="V72" t="n">
        <v>0.66</v>
      </c>
      <c r="W72" t="n">
        <v>2.62</v>
      </c>
      <c r="X72" t="n">
        <v>1.05</v>
      </c>
      <c r="Y72" t="n">
        <v>4</v>
      </c>
      <c r="Z72" t="n">
        <v>10</v>
      </c>
    </row>
    <row r="73">
      <c r="A73" t="n">
        <v>2</v>
      </c>
      <c r="B73" t="n">
        <v>55</v>
      </c>
      <c r="C73" t="inlineStr">
        <is>
          <t xml:space="preserve">CONCLUIDO	</t>
        </is>
      </c>
      <c r="D73" t="n">
        <v>8.9964</v>
      </c>
      <c r="E73" t="n">
        <v>11.12</v>
      </c>
      <c r="F73" t="n">
        <v>8.58</v>
      </c>
      <c r="G73" t="n">
        <v>27.09</v>
      </c>
      <c r="H73" t="n">
        <v>0.45</v>
      </c>
      <c r="I73" t="n">
        <v>19</v>
      </c>
      <c r="J73" t="n">
        <v>118.63</v>
      </c>
      <c r="K73" t="n">
        <v>43.4</v>
      </c>
      <c r="L73" t="n">
        <v>3</v>
      </c>
      <c r="M73" t="n">
        <v>3</v>
      </c>
      <c r="N73" t="n">
        <v>17.23</v>
      </c>
      <c r="O73" t="n">
        <v>14865.24</v>
      </c>
      <c r="P73" t="n">
        <v>67.73</v>
      </c>
      <c r="Q73" t="n">
        <v>949.96</v>
      </c>
      <c r="R73" t="n">
        <v>87.33</v>
      </c>
      <c r="S73" t="n">
        <v>51.99</v>
      </c>
      <c r="T73" t="n">
        <v>11352.77</v>
      </c>
      <c r="U73" t="n">
        <v>0.6</v>
      </c>
      <c r="V73" t="n">
        <v>0.68</v>
      </c>
      <c r="W73" t="n">
        <v>2.62</v>
      </c>
      <c r="X73" t="n">
        <v>0.68</v>
      </c>
      <c r="Y73" t="n">
        <v>4</v>
      </c>
      <c r="Z73" t="n">
        <v>10</v>
      </c>
    </row>
    <row r="74">
      <c r="A74" t="n">
        <v>3</v>
      </c>
      <c r="B74" t="n">
        <v>55</v>
      </c>
      <c r="C74" t="inlineStr">
        <is>
          <t xml:space="preserve">CONCLUIDO	</t>
        </is>
      </c>
      <c r="D74" t="n">
        <v>9.0014</v>
      </c>
      <c r="E74" t="n">
        <v>11.11</v>
      </c>
      <c r="F74" t="n">
        <v>8.57</v>
      </c>
      <c r="G74" t="n">
        <v>27.07</v>
      </c>
      <c r="H74" t="n">
        <v>0.59</v>
      </c>
      <c r="I74" t="n">
        <v>19</v>
      </c>
      <c r="J74" t="n">
        <v>119.93</v>
      </c>
      <c r="K74" t="n">
        <v>43.4</v>
      </c>
      <c r="L74" t="n">
        <v>4</v>
      </c>
      <c r="M74" t="n">
        <v>0</v>
      </c>
      <c r="N74" t="n">
        <v>17.53</v>
      </c>
      <c r="O74" t="n">
        <v>15025.44</v>
      </c>
      <c r="P74" t="n">
        <v>68.23</v>
      </c>
      <c r="Q74" t="n">
        <v>949.78</v>
      </c>
      <c r="R74" t="n">
        <v>87.26000000000001</v>
      </c>
      <c r="S74" t="n">
        <v>51.99</v>
      </c>
      <c r="T74" t="n">
        <v>11318</v>
      </c>
      <c r="U74" t="n">
        <v>0.6</v>
      </c>
      <c r="V74" t="n">
        <v>0.68</v>
      </c>
      <c r="W74" t="n">
        <v>2.62</v>
      </c>
      <c r="X74" t="n">
        <v>0.68</v>
      </c>
      <c r="Y74" t="n">
        <v>4</v>
      </c>
      <c r="Z7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INDEX(resultados!$A$2:$ZZ$74, 1, MATCH($B$1, resultados!$A$1:$ZZ$1, 0))</f>
        <v/>
      </c>
      <c r="B7">
        <f>INDEX(resultados!$A$2:$ZZ$74, 1, MATCH($B$2, resultados!$A$1:$ZZ$1, 0))</f>
        <v/>
      </c>
      <c r="C7">
        <f>INDEX(resultados!$A$2:$ZZ$74, 1, MATCH($B$3, resultados!$A$1:$ZZ$1, 0))</f>
        <v/>
      </c>
    </row>
    <row r="8">
      <c r="A8">
        <f>INDEX(resultados!$A$2:$ZZ$74, 2, MATCH($B$1, resultados!$A$1:$ZZ$1, 0))</f>
        <v/>
      </c>
      <c r="B8">
        <f>INDEX(resultados!$A$2:$ZZ$74, 2, MATCH($B$2, resultados!$A$1:$ZZ$1, 0))</f>
        <v/>
      </c>
      <c r="C8">
        <f>INDEX(resultados!$A$2:$ZZ$74, 2, MATCH($B$3, resultados!$A$1:$ZZ$1, 0))</f>
        <v/>
      </c>
    </row>
    <row r="9">
      <c r="A9">
        <f>INDEX(resultados!$A$2:$ZZ$74, 3, MATCH($B$1, resultados!$A$1:$ZZ$1, 0))</f>
        <v/>
      </c>
      <c r="B9">
        <f>INDEX(resultados!$A$2:$ZZ$74, 3, MATCH($B$2, resultados!$A$1:$ZZ$1, 0))</f>
        <v/>
      </c>
      <c r="C9">
        <f>INDEX(resultados!$A$2:$ZZ$74, 3, MATCH($B$3, resultados!$A$1:$ZZ$1, 0))</f>
        <v/>
      </c>
    </row>
    <row r="10">
      <c r="A10">
        <f>INDEX(resultados!$A$2:$ZZ$74, 4, MATCH($B$1, resultados!$A$1:$ZZ$1, 0))</f>
        <v/>
      </c>
      <c r="B10">
        <f>INDEX(resultados!$A$2:$ZZ$74, 4, MATCH($B$2, resultados!$A$1:$ZZ$1, 0))</f>
        <v/>
      </c>
      <c r="C10">
        <f>INDEX(resultados!$A$2:$ZZ$74, 4, MATCH($B$3, resultados!$A$1:$ZZ$1, 0))</f>
        <v/>
      </c>
    </row>
    <row r="11">
      <c r="A11">
        <f>INDEX(resultados!$A$2:$ZZ$74, 5, MATCH($B$1, resultados!$A$1:$ZZ$1, 0))</f>
        <v/>
      </c>
      <c r="B11">
        <f>INDEX(resultados!$A$2:$ZZ$74, 5, MATCH($B$2, resultados!$A$1:$ZZ$1, 0))</f>
        <v/>
      </c>
      <c r="C11">
        <f>INDEX(resultados!$A$2:$ZZ$74, 5, MATCH($B$3, resultados!$A$1:$ZZ$1, 0))</f>
        <v/>
      </c>
    </row>
    <row r="12">
      <c r="A12">
        <f>INDEX(resultados!$A$2:$ZZ$74, 6, MATCH($B$1, resultados!$A$1:$ZZ$1, 0))</f>
        <v/>
      </c>
      <c r="B12">
        <f>INDEX(resultados!$A$2:$ZZ$74, 6, MATCH($B$2, resultados!$A$1:$ZZ$1, 0))</f>
        <v/>
      </c>
      <c r="C12">
        <f>INDEX(resultados!$A$2:$ZZ$74, 6, MATCH($B$3, resultados!$A$1:$ZZ$1, 0))</f>
        <v/>
      </c>
    </row>
    <row r="13">
      <c r="A13">
        <f>INDEX(resultados!$A$2:$ZZ$74, 7, MATCH($B$1, resultados!$A$1:$ZZ$1, 0))</f>
        <v/>
      </c>
      <c r="B13">
        <f>INDEX(resultados!$A$2:$ZZ$74, 7, MATCH($B$2, resultados!$A$1:$ZZ$1, 0))</f>
        <v/>
      </c>
      <c r="C13">
        <f>INDEX(resultados!$A$2:$ZZ$74, 7, MATCH($B$3, resultados!$A$1:$ZZ$1, 0))</f>
        <v/>
      </c>
    </row>
    <row r="14">
      <c r="A14">
        <f>INDEX(resultados!$A$2:$ZZ$74, 8, MATCH($B$1, resultados!$A$1:$ZZ$1, 0))</f>
        <v/>
      </c>
      <c r="B14">
        <f>INDEX(resultados!$A$2:$ZZ$74, 8, MATCH($B$2, resultados!$A$1:$ZZ$1, 0))</f>
        <v/>
      </c>
      <c r="C14">
        <f>INDEX(resultados!$A$2:$ZZ$74, 8, MATCH($B$3, resultados!$A$1:$ZZ$1, 0))</f>
        <v/>
      </c>
    </row>
    <row r="15">
      <c r="A15">
        <f>INDEX(resultados!$A$2:$ZZ$74, 9, MATCH($B$1, resultados!$A$1:$ZZ$1, 0))</f>
        <v/>
      </c>
      <c r="B15">
        <f>INDEX(resultados!$A$2:$ZZ$74, 9, MATCH($B$2, resultados!$A$1:$ZZ$1, 0))</f>
        <v/>
      </c>
      <c r="C15">
        <f>INDEX(resultados!$A$2:$ZZ$74, 9, MATCH($B$3, resultados!$A$1:$ZZ$1, 0))</f>
        <v/>
      </c>
    </row>
    <row r="16">
      <c r="A16">
        <f>INDEX(resultados!$A$2:$ZZ$74, 10, MATCH($B$1, resultados!$A$1:$ZZ$1, 0))</f>
        <v/>
      </c>
      <c r="B16">
        <f>INDEX(resultados!$A$2:$ZZ$74, 10, MATCH($B$2, resultados!$A$1:$ZZ$1, 0))</f>
        <v/>
      </c>
      <c r="C16">
        <f>INDEX(resultados!$A$2:$ZZ$74, 10, MATCH($B$3, resultados!$A$1:$ZZ$1, 0))</f>
        <v/>
      </c>
    </row>
    <row r="17">
      <c r="A17">
        <f>INDEX(resultados!$A$2:$ZZ$74, 11, MATCH($B$1, resultados!$A$1:$ZZ$1, 0))</f>
        <v/>
      </c>
      <c r="B17">
        <f>INDEX(resultados!$A$2:$ZZ$74, 11, MATCH($B$2, resultados!$A$1:$ZZ$1, 0))</f>
        <v/>
      </c>
      <c r="C17">
        <f>INDEX(resultados!$A$2:$ZZ$74, 11, MATCH($B$3, resultados!$A$1:$ZZ$1, 0))</f>
        <v/>
      </c>
    </row>
    <row r="18">
      <c r="A18">
        <f>INDEX(resultados!$A$2:$ZZ$74, 12, MATCH($B$1, resultados!$A$1:$ZZ$1, 0))</f>
        <v/>
      </c>
      <c r="B18">
        <f>INDEX(resultados!$A$2:$ZZ$74, 12, MATCH($B$2, resultados!$A$1:$ZZ$1, 0))</f>
        <v/>
      </c>
      <c r="C18">
        <f>INDEX(resultados!$A$2:$ZZ$74, 12, MATCH($B$3, resultados!$A$1:$ZZ$1, 0))</f>
        <v/>
      </c>
    </row>
    <row r="19">
      <c r="A19">
        <f>INDEX(resultados!$A$2:$ZZ$74, 13, MATCH($B$1, resultados!$A$1:$ZZ$1, 0))</f>
        <v/>
      </c>
      <c r="B19">
        <f>INDEX(resultados!$A$2:$ZZ$74, 13, MATCH($B$2, resultados!$A$1:$ZZ$1, 0))</f>
        <v/>
      </c>
      <c r="C19">
        <f>INDEX(resultados!$A$2:$ZZ$74, 13, MATCH($B$3, resultados!$A$1:$ZZ$1, 0))</f>
        <v/>
      </c>
    </row>
    <row r="20">
      <c r="A20">
        <f>INDEX(resultados!$A$2:$ZZ$74, 14, MATCH($B$1, resultados!$A$1:$ZZ$1, 0))</f>
        <v/>
      </c>
      <c r="B20">
        <f>INDEX(resultados!$A$2:$ZZ$74, 14, MATCH($B$2, resultados!$A$1:$ZZ$1, 0))</f>
        <v/>
      </c>
      <c r="C20">
        <f>INDEX(resultados!$A$2:$ZZ$74, 14, MATCH($B$3, resultados!$A$1:$ZZ$1, 0))</f>
        <v/>
      </c>
    </row>
    <row r="21">
      <c r="A21">
        <f>INDEX(resultados!$A$2:$ZZ$74, 15, MATCH($B$1, resultados!$A$1:$ZZ$1, 0))</f>
        <v/>
      </c>
      <c r="B21">
        <f>INDEX(resultados!$A$2:$ZZ$74, 15, MATCH($B$2, resultados!$A$1:$ZZ$1, 0))</f>
        <v/>
      </c>
      <c r="C21">
        <f>INDEX(resultados!$A$2:$ZZ$74, 15, MATCH($B$3, resultados!$A$1:$ZZ$1, 0))</f>
        <v/>
      </c>
    </row>
    <row r="22">
      <c r="A22">
        <f>INDEX(resultados!$A$2:$ZZ$74, 16, MATCH($B$1, resultados!$A$1:$ZZ$1, 0))</f>
        <v/>
      </c>
      <c r="B22">
        <f>INDEX(resultados!$A$2:$ZZ$74, 16, MATCH($B$2, resultados!$A$1:$ZZ$1, 0))</f>
        <v/>
      </c>
      <c r="C22">
        <f>INDEX(resultados!$A$2:$ZZ$74, 16, MATCH($B$3, resultados!$A$1:$ZZ$1, 0))</f>
        <v/>
      </c>
    </row>
    <row r="23">
      <c r="A23">
        <f>INDEX(resultados!$A$2:$ZZ$74, 17, MATCH($B$1, resultados!$A$1:$ZZ$1, 0))</f>
        <v/>
      </c>
      <c r="B23">
        <f>INDEX(resultados!$A$2:$ZZ$74, 17, MATCH($B$2, resultados!$A$1:$ZZ$1, 0))</f>
        <v/>
      </c>
      <c r="C23">
        <f>INDEX(resultados!$A$2:$ZZ$74, 17, MATCH($B$3, resultados!$A$1:$ZZ$1, 0))</f>
        <v/>
      </c>
    </row>
    <row r="24">
      <c r="A24">
        <f>INDEX(resultados!$A$2:$ZZ$74, 18, MATCH($B$1, resultados!$A$1:$ZZ$1, 0))</f>
        <v/>
      </c>
      <c r="B24">
        <f>INDEX(resultados!$A$2:$ZZ$74, 18, MATCH($B$2, resultados!$A$1:$ZZ$1, 0))</f>
        <v/>
      </c>
      <c r="C24">
        <f>INDEX(resultados!$A$2:$ZZ$74, 18, MATCH($B$3, resultados!$A$1:$ZZ$1, 0))</f>
        <v/>
      </c>
    </row>
    <row r="25">
      <c r="A25">
        <f>INDEX(resultados!$A$2:$ZZ$74, 19, MATCH($B$1, resultados!$A$1:$ZZ$1, 0))</f>
        <v/>
      </c>
      <c r="B25">
        <f>INDEX(resultados!$A$2:$ZZ$74, 19, MATCH($B$2, resultados!$A$1:$ZZ$1, 0))</f>
        <v/>
      </c>
      <c r="C25">
        <f>INDEX(resultados!$A$2:$ZZ$74, 19, MATCH($B$3, resultados!$A$1:$ZZ$1, 0))</f>
        <v/>
      </c>
    </row>
    <row r="26">
      <c r="A26">
        <f>INDEX(resultados!$A$2:$ZZ$74, 20, MATCH($B$1, resultados!$A$1:$ZZ$1, 0))</f>
        <v/>
      </c>
      <c r="B26">
        <f>INDEX(resultados!$A$2:$ZZ$74, 20, MATCH($B$2, resultados!$A$1:$ZZ$1, 0))</f>
        <v/>
      </c>
      <c r="C26">
        <f>INDEX(resultados!$A$2:$ZZ$74, 20, MATCH($B$3, resultados!$A$1:$ZZ$1, 0))</f>
        <v/>
      </c>
    </row>
    <row r="27">
      <c r="A27">
        <f>INDEX(resultados!$A$2:$ZZ$74, 21, MATCH($B$1, resultados!$A$1:$ZZ$1, 0))</f>
        <v/>
      </c>
      <c r="B27">
        <f>INDEX(resultados!$A$2:$ZZ$74, 21, MATCH($B$2, resultados!$A$1:$ZZ$1, 0))</f>
        <v/>
      </c>
      <c r="C27">
        <f>INDEX(resultados!$A$2:$ZZ$74, 21, MATCH($B$3, resultados!$A$1:$ZZ$1, 0))</f>
        <v/>
      </c>
    </row>
    <row r="28">
      <c r="A28">
        <f>INDEX(resultados!$A$2:$ZZ$74, 22, MATCH($B$1, resultados!$A$1:$ZZ$1, 0))</f>
        <v/>
      </c>
      <c r="B28">
        <f>INDEX(resultados!$A$2:$ZZ$74, 22, MATCH($B$2, resultados!$A$1:$ZZ$1, 0))</f>
        <v/>
      </c>
      <c r="C28">
        <f>INDEX(resultados!$A$2:$ZZ$74, 22, MATCH($B$3, resultados!$A$1:$ZZ$1, 0))</f>
        <v/>
      </c>
    </row>
    <row r="29">
      <c r="A29">
        <f>INDEX(resultados!$A$2:$ZZ$74, 23, MATCH($B$1, resultados!$A$1:$ZZ$1, 0))</f>
        <v/>
      </c>
      <c r="B29">
        <f>INDEX(resultados!$A$2:$ZZ$74, 23, MATCH($B$2, resultados!$A$1:$ZZ$1, 0))</f>
        <v/>
      </c>
      <c r="C29">
        <f>INDEX(resultados!$A$2:$ZZ$74, 23, MATCH($B$3, resultados!$A$1:$ZZ$1, 0))</f>
        <v/>
      </c>
    </row>
    <row r="30">
      <c r="A30">
        <f>INDEX(resultados!$A$2:$ZZ$74, 24, MATCH($B$1, resultados!$A$1:$ZZ$1, 0))</f>
        <v/>
      </c>
      <c r="B30">
        <f>INDEX(resultados!$A$2:$ZZ$74, 24, MATCH($B$2, resultados!$A$1:$ZZ$1, 0))</f>
        <v/>
      </c>
      <c r="C30">
        <f>INDEX(resultados!$A$2:$ZZ$74, 24, MATCH($B$3, resultados!$A$1:$ZZ$1, 0))</f>
        <v/>
      </c>
    </row>
    <row r="31">
      <c r="A31">
        <f>INDEX(resultados!$A$2:$ZZ$74, 25, MATCH($B$1, resultados!$A$1:$ZZ$1, 0))</f>
        <v/>
      </c>
      <c r="B31">
        <f>INDEX(resultados!$A$2:$ZZ$74, 25, MATCH($B$2, resultados!$A$1:$ZZ$1, 0))</f>
        <v/>
      </c>
      <c r="C31">
        <f>INDEX(resultados!$A$2:$ZZ$74, 25, MATCH($B$3, resultados!$A$1:$ZZ$1, 0))</f>
        <v/>
      </c>
    </row>
    <row r="32">
      <c r="A32">
        <f>INDEX(resultados!$A$2:$ZZ$74, 26, MATCH($B$1, resultados!$A$1:$ZZ$1, 0))</f>
        <v/>
      </c>
      <c r="B32">
        <f>INDEX(resultados!$A$2:$ZZ$74, 26, MATCH($B$2, resultados!$A$1:$ZZ$1, 0))</f>
        <v/>
      </c>
      <c r="C32">
        <f>INDEX(resultados!$A$2:$ZZ$74, 26, MATCH($B$3, resultados!$A$1:$ZZ$1, 0))</f>
        <v/>
      </c>
    </row>
    <row r="33">
      <c r="A33">
        <f>INDEX(resultados!$A$2:$ZZ$74, 27, MATCH($B$1, resultados!$A$1:$ZZ$1, 0))</f>
        <v/>
      </c>
      <c r="B33">
        <f>INDEX(resultados!$A$2:$ZZ$74, 27, MATCH($B$2, resultados!$A$1:$ZZ$1, 0))</f>
        <v/>
      </c>
      <c r="C33">
        <f>INDEX(resultados!$A$2:$ZZ$74, 27, MATCH($B$3, resultados!$A$1:$ZZ$1, 0))</f>
        <v/>
      </c>
    </row>
    <row r="34">
      <c r="A34">
        <f>INDEX(resultados!$A$2:$ZZ$74, 28, MATCH($B$1, resultados!$A$1:$ZZ$1, 0))</f>
        <v/>
      </c>
      <c r="B34">
        <f>INDEX(resultados!$A$2:$ZZ$74, 28, MATCH($B$2, resultados!$A$1:$ZZ$1, 0))</f>
        <v/>
      </c>
      <c r="C34">
        <f>INDEX(resultados!$A$2:$ZZ$74, 28, MATCH($B$3, resultados!$A$1:$ZZ$1, 0))</f>
        <v/>
      </c>
    </row>
    <row r="35">
      <c r="A35">
        <f>INDEX(resultados!$A$2:$ZZ$74, 29, MATCH($B$1, resultados!$A$1:$ZZ$1, 0))</f>
        <v/>
      </c>
      <c r="B35">
        <f>INDEX(resultados!$A$2:$ZZ$74, 29, MATCH($B$2, resultados!$A$1:$ZZ$1, 0))</f>
        <v/>
      </c>
      <c r="C35">
        <f>INDEX(resultados!$A$2:$ZZ$74, 29, MATCH($B$3, resultados!$A$1:$ZZ$1, 0))</f>
        <v/>
      </c>
    </row>
    <row r="36">
      <c r="A36">
        <f>INDEX(resultados!$A$2:$ZZ$74, 30, MATCH($B$1, resultados!$A$1:$ZZ$1, 0))</f>
        <v/>
      </c>
      <c r="B36">
        <f>INDEX(resultados!$A$2:$ZZ$74, 30, MATCH($B$2, resultados!$A$1:$ZZ$1, 0))</f>
        <v/>
      </c>
      <c r="C36">
        <f>INDEX(resultados!$A$2:$ZZ$74, 30, MATCH($B$3, resultados!$A$1:$ZZ$1, 0))</f>
        <v/>
      </c>
    </row>
    <row r="37">
      <c r="A37">
        <f>INDEX(resultados!$A$2:$ZZ$74, 31, MATCH($B$1, resultados!$A$1:$ZZ$1, 0))</f>
        <v/>
      </c>
      <c r="B37">
        <f>INDEX(resultados!$A$2:$ZZ$74, 31, MATCH($B$2, resultados!$A$1:$ZZ$1, 0))</f>
        <v/>
      </c>
      <c r="C37">
        <f>INDEX(resultados!$A$2:$ZZ$74, 31, MATCH($B$3, resultados!$A$1:$ZZ$1, 0))</f>
        <v/>
      </c>
    </row>
    <row r="38">
      <c r="A38">
        <f>INDEX(resultados!$A$2:$ZZ$74, 32, MATCH($B$1, resultados!$A$1:$ZZ$1, 0))</f>
        <v/>
      </c>
      <c r="B38">
        <f>INDEX(resultados!$A$2:$ZZ$74, 32, MATCH($B$2, resultados!$A$1:$ZZ$1, 0))</f>
        <v/>
      </c>
      <c r="C38">
        <f>INDEX(resultados!$A$2:$ZZ$74, 32, MATCH($B$3, resultados!$A$1:$ZZ$1, 0))</f>
        <v/>
      </c>
    </row>
    <row r="39">
      <c r="A39">
        <f>INDEX(resultados!$A$2:$ZZ$74, 33, MATCH($B$1, resultados!$A$1:$ZZ$1, 0))</f>
        <v/>
      </c>
      <c r="B39">
        <f>INDEX(resultados!$A$2:$ZZ$74, 33, MATCH($B$2, resultados!$A$1:$ZZ$1, 0))</f>
        <v/>
      </c>
      <c r="C39">
        <f>INDEX(resultados!$A$2:$ZZ$74, 33, MATCH($B$3, resultados!$A$1:$ZZ$1, 0))</f>
        <v/>
      </c>
    </row>
    <row r="40">
      <c r="A40">
        <f>INDEX(resultados!$A$2:$ZZ$74, 34, MATCH($B$1, resultados!$A$1:$ZZ$1, 0))</f>
        <v/>
      </c>
      <c r="B40">
        <f>INDEX(resultados!$A$2:$ZZ$74, 34, MATCH($B$2, resultados!$A$1:$ZZ$1, 0))</f>
        <v/>
      </c>
      <c r="C40">
        <f>INDEX(resultados!$A$2:$ZZ$74, 34, MATCH($B$3, resultados!$A$1:$ZZ$1, 0))</f>
        <v/>
      </c>
    </row>
    <row r="41">
      <c r="A41">
        <f>INDEX(resultados!$A$2:$ZZ$74, 35, MATCH($B$1, resultados!$A$1:$ZZ$1, 0))</f>
        <v/>
      </c>
      <c r="B41">
        <f>INDEX(resultados!$A$2:$ZZ$74, 35, MATCH($B$2, resultados!$A$1:$ZZ$1, 0))</f>
        <v/>
      </c>
      <c r="C41">
        <f>INDEX(resultados!$A$2:$ZZ$74, 35, MATCH($B$3, resultados!$A$1:$ZZ$1, 0))</f>
        <v/>
      </c>
    </row>
    <row r="42">
      <c r="A42">
        <f>INDEX(resultados!$A$2:$ZZ$74, 36, MATCH($B$1, resultados!$A$1:$ZZ$1, 0))</f>
        <v/>
      </c>
      <c r="B42">
        <f>INDEX(resultados!$A$2:$ZZ$74, 36, MATCH($B$2, resultados!$A$1:$ZZ$1, 0))</f>
        <v/>
      </c>
      <c r="C42">
        <f>INDEX(resultados!$A$2:$ZZ$74, 36, MATCH($B$3, resultados!$A$1:$ZZ$1, 0))</f>
        <v/>
      </c>
    </row>
    <row r="43">
      <c r="A43">
        <f>INDEX(resultados!$A$2:$ZZ$74, 37, MATCH($B$1, resultados!$A$1:$ZZ$1, 0))</f>
        <v/>
      </c>
      <c r="B43">
        <f>INDEX(resultados!$A$2:$ZZ$74, 37, MATCH($B$2, resultados!$A$1:$ZZ$1, 0))</f>
        <v/>
      </c>
      <c r="C43">
        <f>INDEX(resultados!$A$2:$ZZ$74, 37, MATCH($B$3, resultados!$A$1:$ZZ$1, 0))</f>
        <v/>
      </c>
    </row>
    <row r="44">
      <c r="A44">
        <f>INDEX(resultados!$A$2:$ZZ$74, 38, MATCH($B$1, resultados!$A$1:$ZZ$1, 0))</f>
        <v/>
      </c>
      <c r="B44">
        <f>INDEX(resultados!$A$2:$ZZ$74, 38, MATCH($B$2, resultados!$A$1:$ZZ$1, 0))</f>
        <v/>
      </c>
      <c r="C44">
        <f>INDEX(resultados!$A$2:$ZZ$74, 38, MATCH($B$3, resultados!$A$1:$ZZ$1, 0))</f>
        <v/>
      </c>
    </row>
    <row r="45">
      <c r="A45">
        <f>INDEX(resultados!$A$2:$ZZ$74, 39, MATCH($B$1, resultados!$A$1:$ZZ$1, 0))</f>
        <v/>
      </c>
      <c r="B45">
        <f>INDEX(resultados!$A$2:$ZZ$74, 39, MATCH($B$2, resultados!$A$1:$ZZ$1, 0))</f>
        <v/>
      </c>
      <c r="C45">
        <f>INDEX(resultados!$A$2:$ZZ$74, 39, MATCH($B$3, resultados!$A$1:$ZZ$1, 0))</f>
        <v/>
      </c>
    </row>
    <row r="46">
      <c r="A46">
        <f>INDEX(resultados!$A$2:$ZZ$74, 40, MATCH($B$1, resultados!$A$1:$ZZ$1, 0))</f>
        <v/>
      </c>
      <c r="B46">
        <f>INDEX(resultados!$A$2:$ZZ$74, 40, MATCH($B$2, resultados!$A$1:$ZZ$1, 0))</f>
        <v/>
      </c>
      <c r="C46">
        <f>INDEX(resultados!$A$2:$ZZ$74, 40, MATCH($B$3, resultados!$A$1:$ZZ$1, 0))</f>
        <v/>
      </c>
    </row>
    <row r="47">
      <c r="A47">
        <f>INDEX(resultados!$A$2:$ZZ$74, 41, MATCH($B$1, resultados!$A$1:$ZZ$1, 0))</f>
        <v/>
      </c>
      <c r="B47">
        <f>INDEX(resultados!$A$2:$ZZ$74, 41, MATCH($B$2, resultados!$A$1:$ZZ$1, 0))</f>
        <v/>
      </c>
      <c r="C47">
        <f>INDEX(resultados!$A$2:$ZZ$74, 41, MATCH($B$3, resultados!$A$1:$ZZ$1, 0))</f>
        <v/>
      </c>
    </row>
    <row r="48">
      <c r="A48">
        <f>INDEX(resultados!$A$2:$ZZ$74, 42, MATCH($B$1, resultados!$A$1:$ZZ$1, 0))</f>
        <v/>
      </c>
      <c r="B48">
        <f>INDEX(resultados!$A$2:$ZZ$74, 42, MATCH($B$2, resultados!$A$1:$ZZ$1, 0))</f>
        <v/>
      </c>
      <c r="C48">
        <f>INDEX(resultados!$A$2:$ZZ$74, 42, MATCH($B$3, resultados!$A$1:$ZZ$1, 0))</f>
        <v/>
      </c>
    </row>
    <row r="49">
      <c r="A49">
        <f>INDEX(resultados!$A$2:$ZZ$74, 43, MATCH($B$1, resultados!$A$1:$ZZ$1, 0))</f>
        <v/>
      </c>
      <c r="B49">
        <f>INDEX(resultados!$A$2:$ZZ$74, 43, MATCH($B$2, resultados!$A$1:$ZZ$1, 0))</f>
        <v/>
      </c>
      <c r="C49">
        <f>INDEX(resultados!$A$2:$ZZ$74, 43, MATCH($B$3, resultados!$A$1:$ZZ$1, 0))</f>
        <v/>
      </c>
    </row>
    <row r="50">
      <c r="A50">
        <f>INDEX(resultados!$A$2:$ZZ$74, 44, MATCH($B$1, resultados!$A$1:$ZZ$1, 0))</f>
        <v/>
      </c>
      <c r="B50">
        <f>INDEX(resultados!$A$2:$ZZ$74, 44, MATCH($B$2, resultados!$A$1:$ZZ$1, 0))</f>
        <v/>
      </c>
      <c r="C50">
        <f>INDEX(resultados!$A$2:$ZZ$74, 44, MATCH($B$3, resultados!$A$1:$ZZ$1, 0))</f>
        <v/>
      </c>
    </row>
    <row r="51">
      <c r="A51">
        <f>INDEX(resultados!$A$2:$ZZ$74, 45, MATCH($B$1, resultados!$A$1:$ZZ$1, 0))</f>
        <v/>
      </c>
      <c r="B51">
        <f>INDEX(resultados!$A$2:$ZZ$74, 45, MATCH($B$2, resultados!$A$1:$ZZ$1, 0))</f>
        <v/>
      </c>
      <c r="C51">
        <f>INDEX(resultados!$A$2:$ZZ$74, 45, MATCH($B$3, resultados!$A$1:$ZZ$1, 0))</f>
        <v/>
      </c>
    </row>
    <row r="52">
      <c r="A52">
        <f>INDEX(resultados!$A$2:$ZZ$74, 46, MATCH($B$1, resultados!$A$1:$ZZ$1, 0))</f>
        <v/>
      </c>
      <c r="B52">
        <f>INDEX(resultados!$A$2:$ZZ$74, 46, MATCH($B$2, resultados!$A$1:$ZZ$1, 0))</f>
        <v/>
      </c>
      <c r="C52">
        <f>INDEX(resultados!$A$2:$ZZ$74, 46, MATCH($B$3, resultados!$A$1:$ZZ$1, 0))</f>
        <v/>
      </c>
    </row>
    <row r="53">
      <c r="A53">
        <f>INDEX(resultados!$A$2:$ZZ$74, 47, MATCH($B$1, resultados!$A$1:$ZZ$1, 0))</f>
        <v/>
      </c>
      <c r="B53">
        <f>INDEX(resultados!$A$2:$ZZ$74, 47, MATCH($B$2, resultados!$A$1:$ZZ$1, 0))</f>
        <v/>
      </c>
      <c r="C53">
        <f>INDEX(resultados!$A$2:$ZZ$74, 47, MATCH($B$3, resultados!$A$1:$ZZ$1, 0))</f>
        <v/>
      </c>
    </row>
    <row r="54">
      <c r="A54">
        <f>INDEX(resultados!$A$2:$ZZ$74, 48, MATCH($B$1, resultados!$A$1:$ZZ$1, 0))</f>
        <v/>
      </c>
      <c r="B54">
        <f>INDEX(resultados!$A$2:$ZZ$74, 48, MATCH($B$2, resultados!$A$1:$ZZ$1, 0))</f>
        <v/>
      </c>
      <c r="C54">
        <f>INDEX(resultados!$A$2:$ZZ$74, 48, MATCH($B$3, resultados!$A$1:$ZZ$1, 0))</f>
        <v/>
      </c>
    </row>
    <row r="55">
      <c r="A55">
        <f>INDEX(resultados!$A$2:$ZZ$74, 49, MATCH($B$1, resultados!$A$1:$ZZ$1, 0))</f>
        <v/>
      </c>
      <c r="B55">
        <f>INDEX(resultados!$A$2:$ZZ$74, 49, MATCH($B$2, resultados!$A$1:$ZZ$1, 0))</f>
        <v/>
      </c>
      <c r="C55">
        <f>INDEX(resultados!$A$2:$ZZ$74, 49, MATCH($B$3, resultados!$A$1:$ZZ$1, 0))</f>
        <v/>
      </c>
    </row>
    <row r="56">
      <c r="A56">
        <f>INDEX(resultados!$A$2:$ZZ$74, 50, MATCH($B$1, resultados!$A$1:$ZZ$1, 0))</f>
        <v/>
      </c>
      <c r="B56">
        <f>INDEX(resultados!$A$2:$ZZ$74, 50, MATCH($B$2, resultados!$A$1:$ZZ$1, 0))</f>
        <v/>
      </c>
      <c r="C56">
        <f>INDEX(resultados!$A$2:$ZZ$74, 50, MATCH($B$3, resultados!$A$1:$ZZ$1, 0))</f>
        <v/>
      </c>
    </row>
    <row r="57">
      <c r="A57">
        <f>INDEX(resultados!$A$2:$ZZ$74, 51, MATCH($B$1, resultados!$A$1:$ZZ$1, 0))</f>
        <v/>
      </c>
      <c r="B57">
        <f>INDEX(resultados!$A$2:$ZZ$74, 51, MATCH($B$2, resultados!$A$1:$ZZ$1, 0))</f>
        <v/>
      </c>
      <c r="C57">
        <f>INDEX(resultados!$A$2:$ZZ$74, 51, MATCH($B$3, resultados!$A$1:$ZZ$1, 0))</f>
        <v/>
      </c>
    </row>
    <row r="58">
      <c r="A58">
        <f>INDEX(resultados!$A$2:$ZZ$74, 52, MATCH($B$1, resultados!$A$1:$ZZ$1, 0))</f>
        <v/>
      </c>
      <c r="B58">
        <f>INDEX(resultados!$A$2:$ZZ$74, 52, MATCH($B$2, resultados!$A$1:$ZZ$1, 0))</f>
        <v/>
      </c>
      <c r="C58">
        <f>INDEX(resultados!$A$2:$ZZ$74, 52, MATCH($B$3, resultados!$A$1:$ZZ$1, 0))</f>
        <v/>
      </c>
    </row>
    <row r="59">
      <c r="A59">
        <f>INDEX(resultados!$A$2:$ZZ$74, 53, MATCH($B$1, resultados!$A$1:$ZZ$1, 0))</f>
        <v/>
      </c>
      <c r="B59">
        <f>INDEX(resultados!$A$2:$ZZ$74, 53, MATCH($B$2, resultados!$A$1:$ZZ$1, 0))</f>
        <v/>
      </c>
      <c r="C59">
        <f>INDEX(resultados!$A$2:$ZZ$74, 53, MATCH($B$3, resultados!$A$1:$ZZ$1, 0))</f>
        <v/>
      </c>
    </row>
    <row r="60">
      <c r="A60">
        <f>INDEX(resultados!$A$2:$ZZ$74, 54, MATCH($B$1, resultados!$A$1:$ZZ$1, 0))</f>
        <v/>
      </c>
      <c r="B60">
        <f>INDEX(resultados!$A$2:$ZZ$74, 54, MATCH($B$2, resultados!$A$1:$ZZ$1, 0))</f>
        <v/>
      </c>
      <c r="C60">
        <f>INDEX(resultados!$A$2:$ZZ$74, 54, MATCH($B$3, resultados!$A$1:$ZZ$1, 0))</f>
        <v/>
      </c>
    </row>
    <row r="61">
      <c r="A61">
        <f>INDEX(resultados!$A$2:$ZZ$74, 55, MATCH($B$1, resultados!$A$1:$ZZ$1, 0))</f>
        <v/>
      </c>
      <c r="B61">
        <f>INDEX(resultados!$A$2:$ZZ$74, 55, MATCH($B$2, resultados!$A$1:$ZZ$1, 0))</f>
        <v/>
      </c>
      <c r="C61">
        <f>INDEX(resultados!$A$2:$ZZ$74, 55, MATCH($B$3, resultados!$A$1:$ZZ$1, 0))</f>
        <v/>
      </c>
    </row>
    <row r="62">
      <c r="A62">
        <f>INDEX(resultados!$A$2:$ZZ$74, 56, MATCH($B$1, resultados!$A$1:$ZZ$1, 0))</f>
        <v/>
      </c>
      <c r="B62">
        <f>INDEX(resultados!$A$2:$ZZ$74, 56, MATCH($B$2, resultados!$A$1:$ZZ$1, 0))</f>
        <v/>
      </c>
      <c r="C62">
        <f>INDEX(resultados!$A$2:$ZZ$74, 56, MATCH($B$3, resultados!$A$1:$ZZ$1, 0))</f>
        <v/>
      </c>
    </row>
    <row r="63">
      <c r="A63">
        <f>INDEX(resultados!$A$2:$ZZ$74, 57, MATCH($B$1, resultados!$A$1:$ZZ$1, 0))</f>
        <v/>
      </c>
      <c r="B63">
        <f>INDEX(resultados!$A$2:$ZZ$74, 57, MATCH($B$2, resultados!$A$1:$ZZ$1, 0))</f>
        <v/>
      </c>
      <c r="C63">
        <f>INDEX(resultados!$A$2:$ZZ$74, 57, MATCH($B$3, resultados!$A$1:$ZZ$1, 0))</f>
        <v/>
      </c>
    </row>
    <row r="64">
      <c r="A64">
        <f>INDEX(resultados!$A$2:$ZZ$74, 58, MATCH($B$1, resultados!$A$1:$ZZ$1, 0))</f>
        <v/>
      </c>
      <c r="B64">
        <f>INDEX(resultados!$A$2:$ZZ$74, 58, MATCH($B$2, resultados!$A$1:$ZZ$1, 0))</f>
        <v/>
      </c>
      <c r="C64">
        <f>INDEX(resultados!$A$2:$ZZ$74, 58, MATCH($B$3, resultados!$A$1:$ZZ$1, 0))</f>
        <v/>
      </c>
    </row>
    <row r="65">
      <c r="A65">
        <f>INDEX(resultados!$A$2:$ZZ$74, 59, MATCH($B$1, resultados!$A$1:$ZZ$1, 0))</f>
        <v/>
      </c>
      <c r="B65">
        <f>INDEX(resultados!$A$2:$ZZ$74, 59, MATCH($B$2, resultados!$A$1:$ZZ$1, 0))</f>
        <v/>
      </c>
      <c r="C65">
        <f>INDEX(resultados!$A$2:$ZZ$74, 59, MATCH($B$3, resultados!$A$1:$ZZ$1, 0))</f>
        <v/>
      </c>
    </row>
    <row r="66">
      <c r="A66">
        <f>INDEX(resultados!$A$2:$ZZ$74, 60, MATCH($B$1, resultados!$A$1:$ZZ$1, 0))</f>
        <v/>
      </c>
      <c r="B66">
        <f>INDEX(resultados!$A$2:$ZZ$74, 60, MATCH($B$2, resultados!$A$1:$ZZ$1, 0))</f>
        <v/>
      </c>
      <c r="C66">
        <f>INDEX(resultados!$A$2:$ZZ$74, 60, MATCH($B$3, resultados!$A$1:$ZZ$1, 0))</f>
        <v/>
      </c>
    </row>
    <row r="67">
      <c r="A67">
        <f>INDEX(resultados!$A$2:$ZZ$74, 61, MATCH($B$1, resultados!$A$1:$ZZ$1, 0))</f>
        <v/>
      </c>
      <c r="B67">
        <f>INDEX(resultados!$A$2:$ZZ$74, 61, MATCH($B$2, resultados!$A$1:$ZZ$1, 0))</f>
        <v/>
      </c>
      <c r="C67">
        <f>INDEX(resultados!$A$2:$ZZ$74, 61, MATCH($B$3, resultados!$A$1:$ZZ$1, 0))</f>
        <v/>
      </c>
    </row>
    <row r="68">
      <c r="A68">
        <f>INDEX(resultados!$A$2:$ZZ$74, 62, MATCH($B$1, resultados!$A$1:$ZZ$1, 0))</f>
        <v/>
      </c>
      <c r="B68">
        <f>INDEX(resultados!$A$2:$ZZ$74, 62, MATCH($B$2, resultados!$A$1:$ZZ$1, 0))</f>
        <v/>
      </c>
      <c r="C68">
        <f>INDEX(resultados!$A$2:$ZZ$74, 62, MATCH($B$3, resultados!$A$1:$ZZ$1, 0))</f>
        <v/>
      </c>
    </row>
    <row r="69">
      <c r="A69">
        <f>INDEX(resultados!$A$2:$ZZ$74, 63, MATCH($B$1, resultados!$A$1:$ZZ$1, 0))</f>
        <v/>
      </c>
      <c r="B69">
        <f>INDEX(resultados!$A$2:$ZZ$74, 63, MATCH($B$2, resultados!$A$1:$ZZ$1, 0))</f>
        <v/>
      </c>
      <c r="C69">
        <f>INDEX(resultados!$A$2:$ZZ$74, 63, MATCH($B$3, resultados!$A$1:$ZZ$1, 0))</f>
        <v/>
      </c>
    </row>
    <row r="70">
      <c r="A70">
        <f>INDEX(resultados!$A$2:$ZZ$74, 64, MATCH($B$1, resultados!$A$1:$ZZ$1, 0))</f>
        <v/>
      </c>
      <c r="B70">
        <f>INDEX(resultados!$A$2:$ZZ$74, 64, MATCH($B$2, resultados!$A$1:$ZZ$1, 0))</f>
        <v/>
      </c>
      <c r="C70">
        <f>INDEX(resultados!$A$2:$ZZ$74, 64, MATCH($B$3, resultados!$A$1:$ZZ$1, 0))</f>
        <v/>
      </c>
    </row>
    <row r="71">
      <c r="A71">
        <f>INDEX(resultados!$A$2:$ZZ$74, 65, MATCH($B$1, resultados!$A$1:$ZZ$1, 0))</f>
        <v/>
      </c>
      <c r="B71">
        <f>INDEX(resultados!$A$2:$ZZ$74, 65, MATCH($B$2, resultados!$A$1:$ZZ$1, 0))</f>
        <v/>
      </c>
      <c r="C71">
        <f>INDEX(resultados!$A$2:$ZZ$74, 65, MATCH($B$3, resultados!$A$1:$ZZ$1, 0))</f>
        <v/>
      </c>
    </row>
    <row r="72">
      <c r="A72">
        <f>INDEX(resultados!$A$2:$ZZ$74, 66, MATCH($B$1, resultados!$A$1:$ZZ$1, 0))</f>
        <v/>
      </c>
      <c r="B72">
        <f>INDEX(resultados!$A$2:$ZZ$74, 66, MATCH($B$2, resultados!$A$1:$ZZ$1, 0))</f>
        <v/>
      </c>
      <c r="C72">
        <f>INDEX(resultados!$A$2:$ZZ$74, 66, MATCH($B$3, resultados!$A$1:$ZZ$1, 0))</f>
        <v/>
      </c>
    </row>
    <row r="73">
      <c r="A73">
        <f>INDEX(resultados!$A$2:$ZZ$74, 67, MATCH($B$1, resultados!$A$1:$ZZ$1, 0))</f>
        <v/>
      </c>
      <c r="B73">
        <f>INDEX(resultados!$A$2:$ZZ$74, 67, MATCH($B$2, resultados!$A$1:$ZZ$1, 0))</f>
        <v/>
      </c>
      <c r="C73">
        <f>INDEX(resultados!$A$2:$ZZ$74, 67, MATCH($B$3, resultados!$A$1:$ZZ$1, 0))</f>
        <v/>
      </c>
    </row>
    <row r="74">
      <c r="A74">
        <f>INDEX(resultados!$A$2:$ZZ$74, 68, MATCH($B$1, resultados!$A$1:$ZZ$1, 0))</f>
        <v/>
      </c>
      <c r="B74">
        <f>INDEX(resultados!$A$2:$ZZ$74, 68, MATCH($B$2, resultados!$A$1:$ZZ$1, 0))</f>
        <v/>
      </c>
      <c r="C74">
        <f>INDEX(resultados!$A$2:$ZZ$74, 68, MATCH($B$3, resultados!$A$1:$ZZ$1, 0))</f>
        <v/>
      </c>
    </row>
    <row r="75">
      <c r="A75">
        <f>INDEX(resultados!$A$2:$ZZ$74, 69, MATCH($B$1, resultados!$A$1:$ZZ$1, 0))</f>
        <v/>
      </c>
      <c r="B75">
        <f>INDEX(resultados!$A$2:$ZZ$74, 69, MATCH($B$2, resultados!$A$1:$ZZ$1, 0))</f>
        <v/>
      </c>
      <c r="C75">
        <f>INDEX(resultados!$A$2:$ZZ$74, 69, MATCH($B$3, resultados!$A$1:$ZZ$1, 0))</f>
        <v/>
      </c>
    </row>
    <row r="76">
      <c r="A76">
        <f>INDEX(resultados!$A$2:$ZZ$74, 70, MATCH($B$1, resultados!$A$1:$ZZ$1, 0))</f>
        <v/>
      </c>
      <c r="B76">
        <f>INDEX(resultados!$A$2:$ZZ$74, 70, MATCH($B$2, resultados!$A$1:$ZZ$1, 0))</f>
        <v/>
      </c>
      <c r="C76">
        <f>INDEX(resultados!$A$2:$ZZ$74, 70, MATCH($B$3, resultados!$A$1:$ZZ$1, 0))</f>
        <v/>
      </c>
    </row>
    <row r="77">
      <c r="A77">
        <f>INDEX(resultados!$A$2:$ZZ$74, 71, MATCH($B$1, resultados!$A$1:$ZZ$1, 0))</f>
        <v/>
      </c>
      <c r="B77">
        <f>INDEX(resultados!$A$2:$ZZ$74, 71, MATCH($B$2, resultados!$A$1:$ZZ$1, 0))</f>
        <v/>
      </c>
      <c r="C77">
        <f>INDEX(resultados!$A$2:$ZZ$74, 71, MATCH($B$3, resultados!$A$1:$ZZ$1, 0))</f>
        <v/>
      </c>
    </row>
    <row r="78">
      <c r="A78">
        <f>INDEX(resultados!$A$2:$ZZ$74, 72, MATCH($B$1, resultados!$A$1:$ZZ$1, 0))</f>
        <v/>
      </c>
      <c r="B78">
        <f>INDEX(resultados!$A$2:$ZZ$74, 72, MATCH($B$2, resultados!$A$1:$ZZ$1, 0))</f>
        <v/>
      </c>
      <c r="C78">
        <f>INDEX(resultados!$A$2:$ZZ$74, 72, MATCH($B$3, resultados!$A$1:$ZZ$1, 0))</f>
        <v/>
      </c>
    </row>
    <row r="79">
      <c r="A79">
        <f>INDEX(resultados!$A$2:$ZZ$74, 73, MATCH($B$1, resultados!$A$1:$ZZ$1, 0))</f>
        <v/>
      </c>
      <c r="B79">
        <f>INDEX(resultados!$A$2:$ZZ$74, 73, MATCH($B$2, resultados!$A$1:$ZZ$1, 0))</f>
        <v/>
      </c>
      <c r="C79">
        <f>INDEX(resultados!$A$2:$ZZ$74, 73,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8.2957</v>
      </c>
      <c r="E2" t="n">
        <v>12.05</v>
      </c>
      <c r="F2" t="n">
        <v>9.529999999999999</v>
      </c>
      <c r="G2" t="n">
        <v>12.99</v>
      </c>
      <c r="H2" t="n">
        <v>0.24</v>
      </c>
      <c r="I2" t="n">
        <v>44</v>
      </c>
      <c r="J2" t="n">
        <v>71.52</v>
      </c>
      <c r="K2" t="n">
        <v>32.27</v>
      </c>
      <c r="L2" t="n">
        <v>1</v>
      </c>
      <c r="M2" t="n">
        <v>41</v>
      </c>
      <c r="N2" t="n">
        <v>8.25</v>
      </c>
      <c r="O2" t="n">
        <v>9054.6</v>
      </c>
      <c r="P2" t="n">
        <v>59.02</v>
      </c>
      <c r="Q2" t="n">
        <v>949.05</v>
      </c>
      <c r="R2" t="n">
        <v>119.66</v>
      </c>
      <c r="S2" t="n">
        <v>51.99</v>
      </c>
      <c r="T2" t="n">
        <v>27392.8</v>
      </c>
      <c r="U2" t="n">
        <v>0.43</v>
      </c>
      <c r="V2" t="n">
        <v>0.61</v>
      </c>
      <c r="W2" t="n">
        <v>2.65</v>
      </c>
      <c r="X2" t="n">
        <v>1.63</v>
      </c>
      <c r="Y2" t="n">
        <v>4</v>
      </c>
      <c r="Z2" t="n">
        <v>10</v>
      </c>
      <c r="AA2" t="n">
        <v>16.19066531282198</v>
      </c>
      <c r="AB2" t="n">
        <v>22.15278256264081</v>
      </c>
      <c r="AC2" t="n">
        <v>20.03855208657269</v>
      </c>
      <c r="AD2" t="n">
        <v>16190.66531282198</v>
      </c>
      <c r="AE2" t="n">
        <v>22152.7825626408</v>
      </c>
      <c r="AF2" t="n">
        <v>9.101363730179e-06</v>
      </c>
      <c r="AG2" t="n">
        <v>0.1255208333333333</v>
      </c>
      <c r="AH2" t="n">
        <v>20038.55208657269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8.699199999999999</v>
      </c>
      <c r="E3" t="n">
        <v>11.5</v>
      </c>
      <c r="F3" t="n">
        <v>9.140000000000001</v>
      </c>
      <c r="G3" t="n">
        <v>16.61</v>
      </c>
      <c r="H3" t="n">
        <v>0.48</v>
      </c>
      <c r="I3" t="n">
        <v>33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54.32</v>
      </c>
      <c r="Q3" t="n">
        <v>950.58</v>
      </c>
      <c r="R3" t="n">
        <v>105.01</v>
      </c>
      <c r="S3" t="n">
        <v>51.99</v>
      </c>
      <c r="T3" t="n">
        <v>20125.72</v>
      </c>
      <c r="U3" t="n">
        <v>0.5</v>
      </c>
      <c r="V3" t="n">
        <v>0.64</v>
      </c>
      <c r="W3" t="n">
        <v>2.68</v>
      </c>
      <c r="X3" t="n">
        <v>1.25</v>
      </c>
      <c r="Y3" t="n">
        <v>4</v>
      </c>
      <c r="Z3" t="n">
        <v>10</v>
      </c>
      <c r="AA3" t="n">
        <v>14.60247655868781</v>
      </c>
      <c r="AB3" t="n">
        <v>19.97975264338347</v>
      </c>
      <c r="AC3" t="n">
        <v>18.07291309288822</v>
      </c>
      <c r="AD3" t="n">
        <v>14602.47655868781</v>
      </c>
      <c r="AE3" t="n">
        <v>19979.75264338348</v>
      </c>
      <c r="AF3" t="n">
        <v>9.544050937422176e-06</v>
      </c>
      <c r="AG3" t="n">
        <v>0.1197916666666667</v>
      </c>
      <c r="AH3" t="n">
        <v>18072.91309288822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7.8123</v>
      </c>
      <c r="E2" t="n">
        <v>12.8</v>
      </c>
      <c r="F2" t="n">
        <v>10.38</v>
      </c>
      <c r="G2" t="n">
        <v>9.58</v>
      </c>
      <c r="H2" t="n">
        <v>0.43</v>
      </c>
      <c r="I2" t="n">
        <v>65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41.37</v>
      </c>
      <c r="Q2" t="n">
        <v>952.03</v>
      </c>
      <c r="R2" t="n">
        <v>144.83</v>
      </c>
      <c r="S2" t="n">
        <v>51.99</v>
      </c>
      <c r="T2" t="n">
        <v>39871.08</v>
      </c>
      <c r="U2" t="n">
        <v>0.36</v>
      </c>
      <c r="V2" t="n">
        <v>0.5600000000000001</v>
      </c>
      <c r="W2" t="n">
        <v>2.78</v>
      </c>
      <c r="X2" t="n">
        <v>2.48</v>
      </c>
      <c r="Y2" t="n">
        <v>4</v>
      </c>
      <c r="Z2" t="n">
        <v>10</v>
      </c>
      <c r="AA2" t="n">
        <v>13.13742620143988</v>
      </c>
      <c r="AB2" t="n">
        <v>17.97520611122142</v>
      </c>
      <c r="AC2" t="n">
        <v>16.25967766830679</v>
      </c>
      <c r="AD2" t="n">
        <v>13137.42620143988</v>
      </c>
      <c r="AE2" t="n">
        <v>17975.20611122143</v>
      </c>
      <c r="AF2" t="n">
        <v>9.199315603988215e-06</v>
      </c>
      <c r="AG2" t="n">
        <v>0.1333333333333333</v>
      </c>
      <c r="AH2" t="n">
        <v>16259.67766830679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6.048</v>
      </c>
      <c r="E2" t="n">
        <v>16.53</v>
      </c>
      <c r="F2" t="n">
        <v>11.56</v>
      </c>
      <c r="G2" t="n">
        <v>7.3</v>
      </c>
      <c r="H2" t="n">
        <v>0.12</v>
      </c>
      <c r="I2" t="n">
        <v>95</v>
      </c>
      <c r="J2" t="n">
        <v>141.81</v>
      </c>
      <c r="K2" t="n">
        <v>47.83</v>
      </c>
      <c r="L2" t="n">
        <v>1</v>
      </c>
      <c r="M2" t="n">
        <v>93</v>
      </c>
      <c r="N2" t="n">
        <v>22.98</v>
      </c>
      <c r="O2" t="n">
        <v>17723.39</v>
      </c>
      <c r="P2" t="n">
        <v>128.84</v>
      </c>
      <c r="Q2" t="n">
        <v>949.64</v>
      </c>
      <c r="R2" t="n">
        <v>187.69</v>
      </c>
      <c r="S2" t="n">
        <v>51.99</v>
      </c>
      <c r="T2" t="n">
        <v>61153.6</v>
      </c>
      <c r="U2" t="n">
        <v>0.28</v>
      </c>
      <c r="V2" t="n">
        <v>0.51</v>
      </c>
      <c r="W2" t="n">
        <v>2.73</v>
      </c>
      <c r="X2" t="n">
        <v>3.67</v>
      </c>
      <c r="Y2" t="n">
        <v>4</v>
      </c>
      <c r="Z2" t="n">
        <v>10</v>
      </c>
      <c r="AA2" t="n">
        <v>41.78906663962967</v>
      </c>
      <c r="AB2" t="n">
        <v>57.17764457966658</v>
      </c>
      <c r="AC2" t="n">
        <v>51.72069043042449</v>
      </c>
      <c r="AD2" t="n">
        <v>41789.06663962967</v>
      </c>
      <c r="AE2" t="n">
        <v>57177.64457966659</v>
      </c>
      <c r="AF2" t="n">
        <v>5.955866601956925e-06</v>
      </c>
      <c r="AG2" t="n">
        <v>0.1721875</v>
      </c>
      <c r="AH2" t="n">
        <v>51720.69043042449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8.018700000000001</v>
      </c>
      <c r="E3" t="n">
        <v>12.47</v>
      </c>
      <c r="F3" t="n">
        <v>9.199999999999999</v>
      </c>
      <c r="G3" t="n">
        <v>15.34</v>
      </c>
      <c r="H3" t="n">
        <v>0.25</v>
      </c>
      <c r="I3" t="n">
        <v>36</v>
      </c>
      <c r="J3" t="n">
        <v>143.17</v>
      </c>
      <c r="K3" t="n">
        <v>47.83</v>
      </c>
      <c r="L3" t="n">
        <v>2</v>
      </c>
      <c r="M3" t="n">
        <v>34</v>
      </c>
      <c r="N3" t="n">
        <v>23.34</v>
      </c>
      <c r="O3" t="n">
        <v>17891.86</v>
      </c>
      <c r="P3" t="n">
        <v>96.36</v>
      </c>
      <c r="Q3" t="n">
        <v>949.02</v>
      </c>
      <c r="R3" t="n">
        <v>108.66</v>
      </c>
      <c r="S3" t="n">
        <v>51.99</v>
      </c>
      <c r="T3" t="n">
        <v>21933.16</v>
      </c>
      <c r="U3" t="n">
        <v>0.48</v>
      </c>
      <c r="V3" t="n">
        <v>0.64</v>
      </c>
      <c r="W3" t="n">
        <v>2.64</v>
      </c>
      <c r="X3" t="n">
        <v>1.31</v>
      </c>
      <c r="Y3" t="n">
        <v>4</v>
      </c>
      <c r="Z3" t="n">
        <v>10</v>
      </c>
      <c r="AA3" t="n">
        <v>24.76364926296662</v>
      </c>
      <c r="AB3" t="n">
        <v>33.88271741662483</v>
      </c>
      <c r="AC3" t="n">
        <v>30.6489984211185</v>
      </c>
      <c r="AD3" t="n">
        <v>24763.64926296662</v>
      </c>
      <c r="AE3" t="n">
        <v>33882.71741662483</v>
      </c>
      <c r="AF3" t="n">
        <v>7.896545555739417e-06</v>
      </c>
      <c r="AG3" t="n">
        <v>0.1298958333333333</v>
      </c>
      <c r="AH3" t="n">
        <v>30648.9984211185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8.6572</v>
      </c>
      <c r="E4" t="n">
        <v>11.55</v>
      </c>
      <c r="F4" t="n">
        <v>8.69</v>
      </c>
      <c r="G4" t="n">
        <v>23.69</v>
      </c>
      <c r="H4" t="n">
        <v>0.37</v>
      </c>
      <c r="I4" t="n">
        <v>22</v>
      </c>
      <c r="J4" t="n">
        <v>144.54</v>
      </c>
      <c r="K4" t="n">
        <v>47.83</v>
      </c>
      <c r="L4" t="n">
        <v>3</v>
      </c>
      <c r="M4" t="n">
        <v>20</v>
      </c>
      <c r="N4" t="n">
        <v>23.71</v>
      </c>
      <c r="O4" t="n">
        <v>18060.85</v>
      </c>
      <c r="P4" t="n">
        <v>84.3</v>
      </c>
      <c r="Q4" t="n">
        <v>948.97</v>
      </c>
      <c r="R4" t="n">
        <v>91.56</v>
      </c>
      <c r="S4" t="n">
        <v>51.99</v>
      </c>
      <c r="T4" t="n">
        <v>13454.24</v>
      </c>
      <c r="U4" t="n">
        <v>0.57</v>
      </c>
      <c r="V4" t="n">
        <v>0.67</v>
      </c>
      <c r="W4" t="n">
        <v>2.61</v>
      </c>
      <c r="X4" t="n">
        <v>0.8</v>
      </c>
      <c r="Y4" t="n">
        <v>4</v>
      </c>
      <c r="Z4" t="n">
        <v>10</v>
      </c>
      <c r="AA4" t="n">
        <v>20.83297241597232</v>
      </c>
      <c r="AB4" t="n">
        <v>28.50459194536938</v>
      </c>
      <c r="AC4" t="n">
        <v>25.78415369657716</v>
      </c>
      <c r="AD4" t="n">
        <v>20832.97241597232</v>
      </c>
      <c r="AE4" t="n">
        <v>28504.59194536938</v>
      </c>
      <c r="AF4" t="n">
        <v>8.525318840354083e-06</v>
      </c>
      <c r="AG4" t="n">
        <v>0.1203125</v>
      </c>
      <c r="AH4" t="n">
        <v>25784.15369657716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9.0321</v>
      </c>
      <c r="E5" t="n">
        <v>11.07</v>
      </c>
      <c r="F5" t="n">
        <v>8.41</v>
      </c>
      <c r="G5" t="n">
        <v>33.64</v>
      </c>
      <c r="H5" t="n">
        <v>0.49</v>
      </c>
      <c r="I5" t="n">
        <v>15</v>
      </c>
      <c r="J5" t="n">
        <v>145.92</v>
      </c>
      <c r="K5" t="n">
        <v>47.83</v>
      </c>
      <c r="L5" t="n">
        <v>4</v>
      </c>
      <c r="M5" t="n">
        <v>4</v>
      </c>
      <c r="N5" t="n">
        <v>24.09</v>
      </c>
      <c r="O5" t="n">
        <v>18230.35</v>
      </c>
      <c r="P5" t="n">
        <v>75.08</v>
      </c>
      <c r="Q5" t="n">
        <v>949.23</v>
      </c>
      <c r="R5" t="n">
        <v>82.04000000000001</v>
      </c>
      <c r="S5" t="n">
        <v>51.99</v>
      </c>
      <c r="T5" t="n">
        <v>8727.66</v>
      </c>
      <c r="U5" t="n">
        <v>0.63</v>
      </c>
      <c r="V5" t="n">
        <v>0.7</v>
      </c>
      <c r="W5" t="n">
        <v>2.61</v>
      </c>
      <c r="X5" t="n">
        <v>0.52</v>
      </c>
      <c r="Y5" t="n">
        <v>4</v>
      </c>
      <c r="Z5" t="n">
        <v>10</v>
      </c>
      <c r="AA5" t="n">
        <v>18.47384943954263</v>
      </c>
      <c r="AB5" t="n">
        <v>25.27673581187356</v>
      </c>
      <c r="AC5" t="n">
        <v>22.86435962212803</v>
      </c>
      <c r="AD5" t="n">
        <v>18473.84943954263</v>
      </c>
      <c r="AE5" t="n">
        <v>25276.73581187356</v>
      </c>
      <c r="AF5" t="n">
        <v>8.894507727436366e-06</v>
      </c>
      <c r="AG5" t="n">
        <v>0.1153125</v>
      </c>
      <c r="AH5" t="n">
        <v>22864.35962212803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9.014900000000001</v>
      </c>
      <c r="E6" t="n">
        <v>11.09</v>
      </c>
      <c r="F6" t="n">
        <v>8.43</v>
      </c>
      <c r="G6" t="n">
        <v>33.72</v>
      </c>
      <c r="H6" t="n">
        <v>0.6</v>
      </c>
      <c r="I6" t="n">
        <v>15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75.66</v>
      </c>
      <c r="Q6" t="n">
        <v>948.98</v>
      </c>
      <c r="R6" t="n">
        <v>82.45999999999999</v>
      </c>
      <c r="S6" t="n">
        <v>51.99</v>
      </c>
      <c r="T6" t="n">
        <v>8938.700000000001</v>
      </c>
      <c r="U6" t="n">
        <v>0.63</v>
      </c>
      <c r="V6" t="n">
        <v>0.6899999999999999</v>
      </c>
      <c r="W6" t="n">
        <v>2.62</v>
      </c>
      <c r="X6" t="n">
        <v>0.54</v>
      </c>
      <c r="Y6" t="n">
        <v>4</v>
      </c>
      <c r="Z6" t="n">
        <v>10</v>
      </c>
      <c r="AA6" t="n">
        <v>18.60588616523149</v>
      </c>
      <c r="AB6" t="n">
        <v>25.45739428500942</v>
      </c>
      <c r="AC6" t="n">
        <v>23.0277763041441</v>
      </c>
      <c r="AD6" t="n">
        <v>18605.88616523149</v>
      </c>
      <c r="AE6" t="n">
        <v>25457.39428500942</v>
      </c>
      <c r="AF6" t="n">
        <v>8.877569747020748e-06</v>
      </c>
      <c r="AG6" t="n">
        <v>0.1155208333333333</v>
      </c>
      <c r="AH6" t="n">
        <v>23027.7763041441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5.1621</v>
      </c>
      <c r="E2" t="n">
        <v>19.37</v>
      </c>
      <c r="F2" t="n">
        <v>12.65</v>
      </c>
      <c r="G2" t="n">
        <v>6.27</v>
      </c>
      <c r="H2" t="n">
        <v>0.1</v>
      </c>
      <c r="I2" t="n">
        <v>121</v>
      </c>
      <c r="J2" t="n">
        <v>176.73</v>
      </c>
      <c r="K2" t="n">
        <v>52.44</v>
      </c>
      <c r="L2" t="n">
        <v>1</v>
      </c>
      <c r="M2" t="n">
        <v>119</v>
      </c>
      <c r="N2" t="n">
        <v>33.29</v>
      </c>
      <c r="O2" t="n">
        <v>22031.19</v>
      </c>
      <c r="P2" t="n">
        <v>164.29</v>
      </c>
      <c r="Q2" t="n">
        <v>950.47</v>
      </c>
      <c r="R2" t="n">
        <v>224.36</v>
      </c>
      <c r="S2" t="n">
        <v>51.99</v>
      </c>
      <c r="T2" t="n">
        <v>79358.28</v>
      </c>
      <c r="U2" t="n">
        <v>0.23</v>
      </c>
      <c r="V2" t="n">
        <v>0.46</v>
      </c>
      <c r="W2" t="n">
        <v>2.77</v>
      </c>
      <c r="X2" t="n">
        <v>4.75</v>
      </c>
      <c r="Y2" t="n">
        <v>4</v>
      </c>
      <c r="Z2" t="n">
        <v>10</v>
      </c>
      <c r="AA2" t="n">
        <v>60.68986813719818</v>
      </c>
      <c r="AB2" t="n">
        <v>83.03855503330152</v>
      </c>
      <c r="AC2" t="n">
        <v>75.11347188628675</v>
      </c>
      <c r="AD2" t="n">
        <v>60689.86813719818</v>
      </c>
      <c r="AE2" t="n">
        <v>83038.55503330153</v>
      </c>
      <c r="AF2" t="n">
        <v>4.898585876555931e-06</v>
      </c>
      <c r="AG2" t="n">
        <v>0.2017708333333333</v>
      </c>
      <c r="AH2" t="n">
        <v>75113.47188628674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7.4036</v>
      </c>
      <c r="E3" t="n">
        <v>13.51</v>
      </c>
      <c r="F3" t="n">
        <v>9.52</v>
      </c>
      <c r="G3" t="n">
        <v>12.98</v>
      </c>
      <c r="H3" t="n">
        <v>0.2</v>
      </c>
      <c r="I3" t="n">
        <v>44</v>
      </c>
      <c r="J3" t="n">
        <v>178.21</v>
      </c>
      <c r="K3" t="n">
        <v>52.44</v>
      </c>
      <c r="L3" t="n">
        <v>2</v>
      </c>
      <c r="M3" t="n">
        <v>42</v>
      </c>
      <c r="N3" t="n">
        <v>33.77</v>
      </c>
      <c r="O3" t="n">
        <v>22213.89</v>
      </c>
      <c r="P3" t="n">
        <v>119.1</v>
      </c>
      <c r="Q3" t="n">
        <v>949.09</v>
      </c>
      <c r="R3" t="n">
        <v>119.91</v>
      </c>
      <c r="S3" t="n">
        <v>51.99</v>
      </c>
      <c r="T3" t="n">
        <v>27516.06</v>
      </c>
      <c r="U3" t="n">
        <v>0.43</v>
      </c>
      <c r="V3" t="n">
        <v>0.62</v>
      </c>
      <c r="W3" t="n">
        <v>2.64</v>
      </c>
      <c r="X3" t="n">
        <v>1.63</v>
      </c>
      <c r="Y3" t="n">
        <v>4</v>
      </c>
      <c r="Z3" t="n">
        <v>10</v>
      </c>
      <c r="AA3" t="n">
        <v>31.88941532648467</v>
      </c>
      <c r="AB3" t="n">
        <v>43.63250491129488</v>
      </c>
      <c r="AC3" t="n">
        <v>39.46827988123895</v>
      </c>
      <c r="AD3" t="n">
        <v>31889.41532648467</v>
      </c>
      <c r="AE3" t="n">
        <v>43632.50491129488</v>
      </c>
      <c r="AF3" t="n">
        <v>7.025662113416922e-06</v>
      </c>
      <c r="AG3" t="n">
        <v>0.1407291666666667</v>
      </c>
      <c r="AH3" t="n">
        <v>39468.27988123895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8.1694</v>
      </c>
      <c r="E4" t="n">
        <v>12.24</v>
      </c>
      <c r="F4" t="n">
        <v>8.859999999999999</v>
      </c>
      <c r="G4" t="n">
        <v>19.69</v>
      </c>
      <c r="H4" t="n">
        <v>0.3</v>
      </c>
      <c r="I4" t="n">
        <v>27</v>
      </c>
      <c r="J4" t="n">
        <v>179.7</v>
      </c>
      <c r="K4" t="n">
        <v>52.44</v>
      </c>
      <c r="L4" t="n">
        <v>3</v>
      </c>
      <c r="M4" t="n">
        <v>25</v>
      </c>
      <c r="N4" t="n">
        <v>34.26</v>
      </c>
      <c r="O4" t="n">
        <v>22397.24</v>
      </c>
      <c r="P4" t="n">
        <v>105.57</v>
      </c>
      <c r="Q4" t="n">
        <v>948.9400000000001</v>
      </c>
      <c r="R4" t="n">
        <v>97.48</v>
      </c>
      <c r="S4" t="n">
        <v>51.99</v>
      </c>
      <c r="T4" t="n">
        <v>16388.44</v>
      </c>
      <c r="U4" t="n">
        <v>0.53</v>
      </c>
      <c r="V4" t="n">
        <v>0.66</v>
      </c>
      <c r="W4" t="n">
        <v>2.62</v>
      </c>
      <c r="X4" t="n">
        <v>0.97</v>
      </c>
      <c r="Y4" t="n">
        <v>4</v>
      </c>
      <c r="Z4" t="n">
        <v>10</v>
      </c>
      <c r="AA4" t="n">
        <v>26.29984113262453</v>
      </c>
      <c r="AB4" t="n">
        <v>35.9846029046828</v>
      </c>
      <c r="AC4" t="n">
        <v>32.55028290821728</v>
      </c>
      <c r="AD4" t="n">
        <v>26299.84113262453</v>
      </c>
      <c r="AE4" t="n">
        <v>35984.6029046828</v>
      </c>
      <c r="AF4" t="n">
        <v>7.752369667371036e-06</v>
      </c>
      <c r="AG4" t="n">
        <v>0.1275</v>
      </c>
      <c r="AH4" t="n">
        <v>32550.28290821728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8.575900000000001</v>
      </c>
      <c r="E5" t="n">
        <v>11.66</v>
      </c>
      <c r="F5" t="n">
        <v>8.56</v>
      </c>
      <c r="G5" t="n">
        <v>27.05</v>
      </c>
      <c r="H5" t="n">
        <v>0.39</v>
      </c>
      <c r="I5" t="n">
        <v>19</v>
      </c>
      <c r="J5" t="n">
        <v>181.19</v>
      </c>
      <c r="K5" t="n">
        <v>52.44</v>
      </c>
      <c r="L5" t="n">
        <v>4</v>
      </c>
      <c r="M5" t="n">
        <v>17</v>
      </c>
      <c r="N5" t="n">
        <v>34.75</v>
      </c>
      <c r="O5" t="n">
        <v>22581.25</v>
      </c>
      <c r="P5" t="n">
        <v>96.95999999999999</v>
      </c>
      <c r="Q5" t="n">
        <v>948.89</v>
      </c>
      <c r="R5" t="n">
        <v>87.76000000000001</v>
      </c>
      <c r="S5" t="n">
        <v>51.99</v>
      </c>
      <c r="T5" t="n">
        <v>11567.53</v>
      </c>
      <c r="U5" t="n">
        <v>0.59</v>
      </c>
      <c r="V5" t="n">
        <v>0.68</v>
      </c>
      <c r="W5" t="n">
        <v>2.6</v>
      </c>
      <c r="X5" t="n">
        <v>0.67</v>
      </c>
      <c r="Y5" t="n">
        <v>4</v>
      </c>
      <c r="Z5" t="n">
        <v>10</v>
      </c>
      <c r="AA5" t="n">
        <v>23.5482264056265</v>
      </c>
      <c r="AB5" t="n">
        <v>32.21972224254802</v>
      </c>
      <c r="AC5" t="n">
        <v>29.14471717242225</v>
      </c>
      <c r="AD5" t="n">
        <v>23548.2264056265</v>
      </c>
      <c r="AE5" t="n">
        <v>32219.72224254802</v>
      </c>
      <c r="AF5" t="n">
        <v>8.13811871501056e-06</v>
      </c>
      <c r="AG5" t="n">
        <v>0.1214583333333333</v>
      </c>
      <c r="AH5" t="n">
        <v>29144.71717242225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8.8626</v>
      </c>
      <c r="E6" t="n">
        <v>11.28</v>
      </c>
      <c r="F6" t="n">
        <v>8.369999999999999</v>
      </c>
      <c r="G6" t="n">
        <v>35.85</v>
      </c>
      <c r="H6" t="n">
        <v>0.49</v>
      </c>
      <c r="I6" t="n">
        <v>14</v>
      </c>
      <c r="J6" t="n">
        <v>182.69</v>
      </c>
      <c r="K6" t="n">
        <v>52.44</v>
      </c>
      <c r="L6" t="n">
        <v>5</v>
      </c>
      <c r="M6" t="n">
        <v>12</v>
      </c>
      <c r="N6" t="n">
        <v>35.25</v>
      </c>
      <c r="O6" t="n">
        <v>22766.06</v>
      </c>
      <c r="P6" t="n">
        <v>89.23999999999999</v>
      </c>
      <c r="Q6" t="n">
        <v>948.71</v>
      </c>
      <c r="R6" t="n">
        <v>80.89</v>
      </c>
      <c r="S6" t="n">
        <v>51.99</v>
      </c>
      <c r="T6" t="n">
        <v>8157.29</v>
      </c>
      <c r="U6" t="n">
        <v>0.64</v>
      </c>
      <c r="V6" t="n">
        <v>0.7</v>
      </c>
      <c r="W6" t="n">
        <v>2.6</v>
      </c>
      <c r="X6" t="n">
        <v>0.47</v>
      </c>
      <c r="Y6" t="n">
        <v>4</v>
      </c>
      <c r="Z6" t="n">
        <v>10</v>
      </c>
      <c r="AA6" t="n">
        <v>21.52142033369854</v>
      </c>
      <c r="AB6" t="n">
        <v>29.4465567585764</v>
      </c>
      <c r="AC6" t="n">
        <v>26.63621871007042</v>
      </c>
      <c r="AD6" t="n">
        <v>21521.42033369854</v>
      </c>
      <c r="AE6" t="n">
        <v>29446.5567585764</v>
      </c>
      <c r="AF6" t="n">
        <v>8.410183295473664e-06</v>
      </c>
      <c r="AG6" t="n">
        <v>0.1175</v>
      </c>
      <c r="AH6" t="n">
        <v>26636.21871007042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8.9621</v>
      </c>
      <c r="E7" t="n">
        <v>11.16</v>
      </c>
      <c r="F7" t="n">
        <v>8.31</v>
      </c>
      <c r="G7" t="n">
        <v>41.55</v>
      </c>
      <c r="H7" t="n">
        <v>0.58</v>
      </c>
      <c r="I7" t="n">
        <v>12</v>
      </c>
      <c r="J7" t="n">
        <v>184.19</v>
      </c>
      <c r="K7" t="n">
        <v>52.44</v>
      </c>
      <c r="L7" t="n">
        <v>6</v>
      </c>
      <c r="M7" t="n">
        <v>2</v>
      </c>
      <c r="N7" t="n">
        <v>35.75</v>
      </c>
      <c r="O7" t="n">
        <v>22951.43</v>
      </c>
      <c r="P7" t="n">
        <v>84.86</v>
      </c>
      <c r="Q7" t="n">
        <v>949.28</v>
      </c>
      <c r="R7" t="n">
        <v>78.77</v>
      </c>
      <c r="S7" t="n">
        <v>51.99</v>
      </c>
      <c r="T7" t="n">
        <v>7106.31</v>
      </c>
      <c r="U7" t="n">
        <v>0.66</v>
      </c>
      <c r="V7" t="n">
        <v>0.7</v>
      </c>
      <c r="W7" t="n">
        <v>2.6</v>
      </c>
      <c r="X7" t="n">
        <v>0.42</v>
      </c>
      <c r="Y7" t="n">
        <v>4</v>
      </c>
      <c r="Z7" t="n">
        <v>10</v>
      </c>
      <c r="AA7" t="n">
        <v>20.59443229536965</v>
      </c>
      <c r="AB7" t="n">
        <v>28.17821082871498</v>
      </c>
      <c r="AC7" t="n">
        <v>25.48892193561651</v>
      </c>
      <c r="AD7" t="n">
        <v>20594.43229536965</v>
      </c>
      <c r="AE7" t="n">
        <v>28178.21082871498</v>
      </c>
      <c r="AF7" t="n">
        <v>8.504604034071774e-06</v>
      </c>
      <c r="AG7" t="n">
        <v>0.11625</v>
      </c>
      <c r="AH7" t="n">
        <v>25488.92193561651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8.958600000000001</v>
      </c>
      <c r="E8" t="n">
        <v>11.16</v>
      </c>
      <c r="F8" t="n">
        <v>8.32</v>
      </c>
      <c r="G8" t="n">
        <v>41.58</v>
      </c>
      <c r="H8" t="n">
        <v>0.67</v>
      </c>
      <c r="I8" t="n">
        <v>12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85.65000000000001</v>
      </c>
      <c r="Q8" t="n">
        <v>948.97</v>
      </c>
      <c r="R8" t="n">
        <v>78.88</v>
      </c>
      <c r="S8" t="n">
        <v>51.99</v>
      </c>
      <c r="T8" t="n">
        <v>7163.38</v>
      </c>
      <c r="U8" t="n">
        <v>0.66</v>
      </c>
      <c r="V8" t="n">
        <v>0.7</v>
      </c>
      <c r="W8" t="n">
        <v>2.61</v>
      </c>
      <c r="X8" t="n">
        <v>0.42</v>
      </c>
      <c r="Y8" t="n">
        <v>4</v>
      </c>
      <c r="Z8" t="n">
        <v>10</v>
      </c>
      <c r="AA8" t="n">
        <v>20.72858805492755</v>
      </c>
      <c r="AB8" t="n">
        <v>28.36176865747562</v>
      </c>
      <c r="AC8" t="n">
        <v>25.65496126282581</v>
      </c>
      <c r="AD8" t="n">
        <v>20728.58805492755</v>
      </c>
      <c r="AE8" t="n">
        <v>28361.76865747562</v>
      </c>
      <c r="AF8" t="n">
        <v>8.501282701558274e-06</v>
      </c>
      <c r="AG8" t="n">
        <v>0.11625</v>
      </c>
      <c r="AH8" t="n">
        <v>25654.96126282581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7.0084</v>
      </c>
      <c r="E2" t="n">
        <v>14.27</v>
      </c>
      <c r="F2" t="n">
        <v>11.55</v>
      </c>
      <c r="G2" t="n">
        <v>7.22</v>
      </c>
      <c r="H2" t="n">
        <v>0.64</v>
      </c>
      <c r="I2" t="n">
        <v>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33.52</v>
      </c>
      <c r="Q2" t="n">
        <v>952.53</v>
      </c>
      <c r="R2" t="n">
        <v>182.47</v>
      </c>
      <c r="S2" t="n">
        <v>51.99</v>
      </c>
      <c r="T2" t="n">
        <v>58536.83</v>
      </c>
      <c r="U2" t="n">
        <v>0.28</v>
      </c>
      <c r="V2" t="n">
        <v>0.51</v>
      </c>
      <c r="W2" t="n">
        <v>2.87</v>
      </c>
      <c r="X2" t="n">
        <v>3.66</v>
      </c>
      <c r="Y2" t="n">
        <v>4</v>
      </c>
      <c r="Z2" t="n">
        <v>10</v>
      </c>
      <c r="AA2" t="n">
        <v>12.67469381071464</v>
      </c>
      <c r="AB2" t="n">
        <v>17.34207523994561</v>
      </c>
      <c r="AC2" t="n">
        <v>15.68697191876493</v>
      </c>
      <c r="AD2" t="n">
        <v>12674.69381071464</v>
      </c>
      <c r="AE2" t="n">
        <v>17342.07523994561</v>
      </c>
      <c r="AF2" t="n">
        <v>8.545677943524227e-06</v>
      </c>
      <c r="AG2" t="n">
        <v>0.1486458333333333</v>
      </c>
      <c r="AH2" t="n">
        <v>15686.97191876493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7.3433</v>
      </c>
      <c r="E2" t="n">
        <v>13.62</v>
      </c>
      <c r="F2" t="n">
        <v>10.31</v>
      </c>
      <c r="G2" t="n">
        <v>9.67</v>
      </c>
      <c r="H2" t="n">
        <v>0.18</v>
      </c>
      <c r="I2" t="n">
        <v>64</v>
      </c>
      <c r="J2" t="n">
        <v>98.70999999999999</v>
      </c>
      <c r="K2" t="n">
        <v>39.72</v>
      </c>
      <c r="L2" t="n">
        <v>1</v>
      </c>
      <c r="M2" t="n">
        <v>62</v>
      </c>
      <c r="N2" t="n">
        <v>12.99</v>
      </c>
      <c r="O2" t="n">
        <v>12407.75</v>
      </c>
      <c r="P2" t="n">
        <v>86.91</v>
      </c>
      <c r="Q2" t="n">
        <v>949.77</v>
      </c>
      <c r="R2" t="n">
        <v>145.96</v>
      </c>
      <c r="S2" t="n">
        <v>51.99</v>
      </c>
      <c r="T2" t="n">
        <v>40443.05</v>
      </c>
      <c r="U2" t="n">
        <v>0.36</v>
      </c>
      <c r="V2" t="n">
        <v>0.57</v>
      </c>
      <c r="W2" t="n">
        <v>2.68</v>
      </c>
      <c r="X2" t="n">
        <v>2.42</v>
      </c>
      <c r="Y2" t="n">
        <v>4</v>
      </c>
      <c r="Z2" t="n">
        <v>10</v>
      </c>
      <c r="AA2" t="n">
        <v>24.67885521387074</v>
      </c>
      <c r="AB2" t="n">
        <v>33.76669845780299</v>
      </c>
      <c r="AC2" t="n">
        <v>30.54405214889264</v>
      </c>
      <c r="AD2" t="n">
        <v>24678.85521387075</v>
      </c>
      <c r="AE2" t="n">
        <v>33766.69845780299</v>
      </c>
      <c r="AF2" t="n">
        <v>7.674617695790792e-06</v>
      </c>
      <c r="AG2" t="n">
        <v>0.141875</v>
      </c>
      <c r="AH2" t="n">
        <v>30544.05214889264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8.855700000000001</v>
      </c>
      <c r="E3" t="n">
        <v>11.29</v>
      </c>
      <c r="F3" t="n">
        <v>8.789999999999999</v>
      </c>
      <c r="G3" t="n">
        <v>21.1</v>
      </c>
      <c r="H3" t="n">
        <v>0.35</v>
      </c>
      <c r="I3" t="n">
        <v>25</v>
      </c>
      <c r="J3" t="n">
        <v>99.95</v>
      </c>
      <c r="K3" t="n">
        <v>39.72</v>
      </c>
      <c r="L3" t="n">
        <v>2</v>
      </c>
      <c r="M3" t="n">
        <v>17</v>
      </c>
      <c r="N3" t="n">
        <v>13.24</v>
      </c>
      <c r="O3" t="n">
        <v>12561.45</v>
      </c>
      <c r="P3" t="n">
        <v>64.5</v>
      </c>
      <c r="Q3" t="n">
        <v>949.46</v>
      </c>
      <c r="R3" t="n">
        <v>94.92</v>
      </c>
      <c r="S3" t="n">
        <v>51.99</v>
      </c>
      <c r="T3" t="n">
        <v>15120.2</v>
      </c>
      <c r="U3" t="n">
        <v>0.55</v>
      </c>
      <c r="V3" t="n">
        <v>0.67</v>
      </c>
      <c r="W3" t="n">
        <v>2.62</v>
      </c>
      <c r="X3" t="n">
        <v>0.9</v>
      </c>
      <c r="Y3" t="n">
        <v>4</v>
      </c>
      <c r="Z3" t="n">
        <v>10</v>
      </c>
      <c r="AA3" t="n">
        <v>16.49689757095065</v>
      </c>
      <c r="AB3" t="n">
        <v>22.57178304820848</v>
      </c>
      <c r="AC3" t="n">
        <v>20.41756375387916</v>
      </c>
      <c r="AD3" t="n">
        <v>16496.89757095065</v>
      </c>
      <c r="AE3" t="n">
        <v>22571.78304820848</v>
      </c>
      <c r="AF3" t="n">
        <v>9.255254712270305e-06</v>
      </c>
      <c r="AG3" t="n">
        <v>0.1176041666666667</v>
      </c>
      <c r="AH3" t="n">
        <v>20417.56375387916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8.9206</v>
      </c>
      <c r="E4" t="n">
        <v>11.21</v>
      </c>
      <c r="F4" t="n">
        <v>8.75</v>
      </c>
      <c r="G4" t="n">
        <v>22.82</v>
      </c>
      <c r="H4" t="n">
        <v>0.52</v>
      </c>
      <c r="I4" t="n">
        <v>23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63.31</v>
      </c>
      <c r="Q4" t="n">
        <v>950.1</v>
      </c>
      <c r="R4" t="n">
        <v>92.79000000000001</v>
      </c>
      <c r="S4" t="n">
        <v>51.99</v>
      </c>
      <c r="T4" t="n">
        <v>14061.11</v>
      </c>
      <c r="U4" t="n">
        <v>0.5600000000000001</v>
      </c>
      <c r="V4" t="n">
        <v>0.67</v>
      </c>
      <c r="W4" t="n">
        <v>2.64</v>
      </c>
      <c r="X4" t="n">
        <v>0.86</v>
      </c>
      <c r="Y4" t="n">
        <v>4</v>
      </c>
      <c r="Z4" t="n">
        <v>10</v>
      </c>
      <c r="AA4" t="n">
        <v>16.18634548021839</v>
      </c>
      <c r="AB4" t="n">
        <v>22.14687197709525</v>
      </c>
      <c r="AC4" t="n">
        <v>20.0332055990159</v>
      </c>
      <c r="AD4" t="n">
        <v>16186.34548021838</v>
      </c>
      <c r="AE4" t="n">
        <v>22146.87197709525</v>
      </c>
      <c r="AF4" t="n">
        <v>9.323082894212596e-06</v>
      </c>
      <c r="AG4" t="n">
        <v>0.1167708333333333</v>
      </c>
      <c r="AH4" t="n">
        <v>20033.2055990159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6.5577</v>
      </c>
      <c r="E2" t="n">
        <v>15.25</v>
      </c>
      <c r="F2" t="n">
        <v>11.02</v>
      </c>
      <c r="G2" t="n">
        <v>8.06</v>
      </c>
      <c r="H2" t="n">
        <v>0.14</v>
      </c>
      <c r="I2" t="n">
        <v>82</v>
      </c>
      <c r="J2" t="n">
        <v>124.63</v>
      </c>
      <c r="K2" t="n">
        <v>45</v>
      </c>
      <c r="L2" t="n">
        <v>1</v>
      </c>
      <c r="M2" t="n">
        <v>80</v>
      </c>
      <c r="N2" t="n">
        <v>18.64</v>
      </c>
      <c r="O2" t="n">
        <v>15605.44</v>
      </c>
      <c r="P2" t="n">
        <v>111.65</v>
      </c>
      <c r="Q2" t="n">
        <v>949.7</v>
      </c>
      <c r="R2" t="n">
        <v>170.14</v>
      </c>
      <c r="S2" t="n">
        <v>51.99</v>
      </c>
      <c r="T2" t="n">
        <v>52444.59</v>
      </c>
      <c r="U2" t="n">
        <v>0.31</v>
      </c>
      <c r="V2" t="n">
        <v>0.53</v>
      </c>
      <c r="W2" t="n">
        <v>2.69</v>
      </c>
      <c r="X2" t="n">
        <v>3.12</v>
      </c>
      <c r="Y2" t="n">
        <v>4</v>
      </c>
      <c r="Z2" t="n">
        <v>10</v>
      </c>
      <c r="AA2" t="n">
        <v>34.06429267102065</v>
      </c>
      <c r="AB2" t="n">
        <v>46.60826804289132</v>
      </c>
      <c r="AC2" t="n">
        <v>42.16004035607447</v>
      </c>
      <c r="AD2" t="n">
        <v>34064.29267102064</v>
      </c>
      <c r="AE2" t="n">
        <v>46608.26804289132</v>
      </c>
      <c r="AF2" t="n">
        <v>6.598521492666563e-06</v>
      </c>
      <c r="AG2" t="n">
        <v>0.1588541666666667</v>
      </c>
      <c r="AH2" t="n">
        <v>42160.04035607447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8.3279</v>
      </c>
      <c r="E3" t="n">
        <v>12.01</v>
      </c>
      <c r="F3" t="n">
        <v>9.06</v>
      </c>
      <c r="G3" t="n">
        <v>16.98</v>
      </c>
      <c r="H3" t="n">
        <v>0.28</v>
      </c>
      <c r="I3" t="n">
        <v>32</v>
      </c>
      <c r="J3" t="n">
        <v>125.95</v>
      </c>
      <c r="K3" t="n">
        <v>45</v>
      </c>
      <c r="L3" t="n">
        <v>2</v>
      </c>
      <c r="M3" t="n">
        <v>30</v>
      </c>
      <c r="N3" t="n">
        <v>18.95</v>
      </c>
      <c r="O3" t="n">
        <v>15767.7</v>
      </c>
      <c r="P3" t="n">
        <v>84.64</v>
      </c>
      <c r="Q3" t="n">
        <v>948.99</v>
      </c>
      <c r="R3" t="n">
        <v>103.94</v>
      </c>
      <c r="S3" t="n">
        <v>51.99</v>
      </c>
      <c r="T3" t="n">
        <v>19594.07</v>
      </c>
      <c r="U3" t="n">
        <v>0.5</v>
      </c>
      <c r="V3" t="n">
        <v>0.65</v>
      </c>
      <c r="W3" t="n">
        <v>2.63</v>
      </c>
      <c r="X3" t="n">
        <v>1.17</v>
      </c>
      <c r="Y3" t="n">
        <v>4</v>
      </c>
      <c r="Z3" t="n">
        <v>10</v>
      </c>
      <c r="AA3" t="n">
        <v>21.52131723877603</v>
      </c>
      <c r="AB3" t="n">
        <v>29.4464156995552</v>
      </c>
      <c r="AC3" t="n">
        <v>26.63609111352422</v>
      </c>
      <c r="AD3" t="n">
        <v>21521.31723877603</v>
      </c>
      <c r="AE3" t="n">
        <v>29446.4156995552</v>
      </c>
      <c r="AF3" t="n">
        <v>8.379740936422506e-06</v>
      </c>
      <c r="AG3" t="n">
        <v>0.1251041666666667</v>
      </c>
      <c r="AH3" t="n">
        <v>26636.09111352422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8.939</v>
      </c>
      <c r="E4" t="n">
        <v>11.19</v>
      </c>
      <c r="F4" t="n">
        <v>8.57</v>
      </c>
      <c r="G4" t="n">
        <v>27.06</v>
      </c>
      <c r="H4" t="n">
        <v>0.42</v>
      </c>
      <c r="I4" t="n">
        <v>19</v>
      </c>
      <c r="J4" t="n">
        <v>127.27</v>
      </c>
      <c r="K4" t="n">
        <v>45</v>
      </c>
      <c r="L4" t="n">
        <v>3</v>
      </c>
      <c r="M4" t="n">
        <v>13</v>
      </c>
      <c r="N4" t="n">
        <v>19.27</v>
      </c>
      <c r="O4" t="n">
        <v>15930.42</v>
      </c>
      <c r="P4" t="n">
        <v>71.72</v>
      </c>
      <c r="Q4" t="n">
        <v>948.78</v>
      </c>
      <c r="R4" t="n">
        <v>87.66</v>
      </c>
      <c r="S4" t="n">
        <v>51.99</v>
      </c>
      <c r="T4" t="n">
        <v>11518.71</v>
      </c>
      <c r="U4" t="n">
        <v>0.59</v>
      </c>
      <c r="V4" t="n">
        <v>0.68</v>
      </c>
      <c r="W4" t="n">
        <v>2.61</v>
      </c>
      <c r="X4" t="n">
        <v>0.68</v>
      </c>
      <c r="Y4" t="n">
        <v>4</v>
      </c>
      <c r="Z4" t="n">
        <v>10</v>
      </c>
      <c r="AA4" t="n">
        <v>17.90725281280528</v>
      </c>
      <c r="AB4" t="n">
        <v>24.50149331051438</v>
      </c>
      <c r="AC4" t="n">
        <v>22.16310517716427</v>
      </c>
      <c r="AD4" t="n">
        <v>17907.25281280528</v>
      </c>
      <c r="AE4" t="n">
        <v>24501.49331051438</v>
      </c>
      <c r="AF4" t="n">
        <v>8.994645016232279e-06</v>
      </c>
      <c r="AG4" t="n">
        <v>0.1165625</v>
      </c>
      <c r="AH4" t="n">
        <v>22163.10517716427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9.0235</v>
      </c>
      <c r="E5" t="n">
        <v>11.08</v>
      </c>
      <c r="F5" t="n">
        <v>8.52</v>
      </c>
      <c r="G5" t="n">
        <v>30.05</v>
      </c>
      <c r="H5" t="n">
        <v>0.55</v>
      </c>
      <c r="I5" t="n">
        <v>17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70.75</v>
      </c>
      <c r="Q5" t="n">
        <v>949.1</v>
      </c>
      <c r="R5" t="n">
        <v>85.2</v>
      </c>
      <c r="S5" t="n">
        <v>51.99</v>
      </c>
      <c r="T5" t="n">
        <v>10297.79</v>
      </c>
      <c r="U5" t="n">
        <v>0.61</v>
      </c>
      <c r="V5" t="n">
        <v>0.6899999999999999</v>
      </c>
      <c r="W5" t="n">
        <v>2.62</v>
      </c>
      <c r="X5" t="n">
        <v>0.62</v>
      </c>
      <c r="Y5" t="n">
        <v>4</v>
      </c>
      <c r="Z5" t="n">
        <v>10</v>
      </c>
      <c r="AA5" t="n">
        <v>17.57933482751881</v>
      </c>
      <c r="AB5" t="n">
        <v>24.0528214563439</v>
      </c>
      <c r="AC5" t="n">
        <v>21.75725393502969</v>
      </c>
      <c r="AD5" t="n">
        <v>17579.33482751881</v>
      </c>
      <c r="AE5" t="n">
        <v>24052.8214563439</v>
      </c>
      <c r="AF5" t="n">
        <v>9.079671026286159e-06</v>
      </c>
      <c r="AG5" t="n">
        <v>0.1154166666666667</v>
      </c>
      <c r="AH5" t="n">
        <v>21757.25393502969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2024-09-26T13:15:02Z</dcterms:created>
  <dcterms:modified xmlns:dcterms="http://purl.org/dc/terms/" xmlns:xsi="http://www.w3.org/2001/XMLSchema-instance" xsi:type="dcterms:W3CDTF">2024-09-26T13:15:02Z</dcterms:modified>
</cp:coreProperties>
</file>