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xVal>
          <yVal>
            <numRef>
              <f>gráficos!$B$7:$B$82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3.3885</v>
      </c>
      <c r="E2" t="n">
        <v>29.51</v>
      </c>
      <c r="F2" t="n">
        <v>19.53</v>
      </c>
      <c r="G2" t="n">
        <v>6.1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266.09</v>
      </c>
      <c r="Q2" t="n">
        <v>1651.01</v>
      </c>
      <c r="R2" t="n">
        <v>150.16</v>
      </c>
      <c r="S2" t="n">
        <v>27.2</v>
      </c>
      <c r="T2" t="n">
        <v>60806.62</v>
      </c>
      <c r="U2" t="n">
        <v>0.18</v>
      </c>
      <c r="V2" t="n">
        <v>0.8</v>
      </c>
      <c r="W2" t="n">
        <v>0.41</v>
      </c>
      <c r="X2" t="n">
        <v>3.93</v>
      </c>
      <c r="Y2" t="n">
        <v>0.5</v>
      </c>
      <c r="Z2" t="n">
        <v>10</v>
      </c>
      <c r="AA2" t="n">
        <v>659.3812983467716</v>
      </c>
      <c r="AB2" t="n">
        <v>902.1945822478783</v>
      </c>
      <c r="AC2" t="n">
        <v>816.0903975561891</v>
      </c>
      <c r="AD2" t="n">
        <v>659381.2983467716</v>
      </c>
      <c r="AE2" t="n">
        <v>902194.5822478783</v>
      </c>
      <c r="AF2" t="n">
        <v>2.042232945056692e-06</v>
      </c>
      <c r="AG2" t="n">
        <v>1.229583333333333</v>
      </c>
      <c r="AH2" t="n">
        <v>816090.3975561891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4.3475</v>
      </c>
      <c r="E3" t="n">
        <v>23</v>
      </c>
      <c r="F3" t="n">
        <v>17.26</v>
      </c>
      <c r="G3" t="n">
        <v>12.48</v>
      </c>
      <c r="H3" t="n">
        <v>0.18</v>
      </c>
      <c r="I3" t="n">
        <v>83</v>
      </c>
      <c r="J3" t="n">
        <v>196.32</v>
      </c>
      <c r="K3" t="n">
        <v>54.38</v>
      </c>
      <c r="L3" t="n">
        <v>2</v>
      </c>
      <c r="M3" t="n">
        <v>81</v>
      </c>
      <c r="N3" t="n">
        <v>39.95</v>
      </c>
      <c r="O3" t="n">
        <v>24447.22</v>
      </c>
      <c r="P3" t="n">
        <v>227.69</v>
      </c>
      <c r="Q3" t="n">
        <v>1650.78</v>
      </c>
      <c r="R3" t="n">
        <v>79.04000000000001</v>
      </c>
      <c r="S3" t="n">
        <v>27.2</v>
      </c>
      <c r="T3" t="n">
        <v>25792.37</v>
      </c>
      <c r="U3" t="n">
        <v>0.34</v>
      </c>
      <c r="V3" t="n">
        <v>0.9</v>
      </c>
      <c r="W3" t="n">
        <v>0.24</v>
      </c>
      <c r="X3" t="n">
        <v>1.66</v>
      </c>
      <c r="Y3" t="n">
        <v>0.5</v>
      </c>
      <c r="Z3" t="n">
        <v>10</v>
      </c>
      <c r="AA3" t="n">
        <v>446.1854300577023</v>
      </c>
      <c r="AB3" t="n">
        <v>610.4905897168742</v>
      </c>
      <c r="AC3" t="n">
        <v>552.2262246632191</v>
      </c>
      <c r="AD3" t="n">
        <v>446185.4300577022</v>
      </c>
      <c r="AE3" t="n">
        <v>610490.5897168742</v>
      </c>
      <c r="AF3" t="n">
        <v>2.620217715400315e-06</v>
      </c>
      <c r="AG3" t="n">
        <v>0.9583333333333334</v>
      </c>
      <c r="AH3" t="n">
        <v>552226.2246632191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4.7249</v>
      </c>
      <c r="E4" t="n">
        <v>21.16</v>
      </c>
      <c r="F4" t="n">
        <v>16.63</v>
      </c>
      <c r="G4" t="n">
        <v>19.18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212.08</v>
      </c>
      <c r="Q4" t="n">
        <v>1650.67</v>
      </c>
      <c r="R4" t="n">
        <v>59.56</v>
      </c>
      <c r="S4" t="n">
        <v>27.2</v>
      </c>
      <c r="T4" t="n">
        <v>16207.4</v>
      </c>
      <c r="U4" t="n">
        <v>0.46</v>
      </c>
      <c r="V4" t="n">
        <v>0.9399999999999999</v>
      </c>
      <c r="W4" t="n">
        <v>0.19</v>
      </c>
      <c r="X4" t="n">
        <v>1.03</v>
      </c>
      <c r="Y4" t="n">
        <v>0.5</v>
      </c>
      <c r="Z4" t="n">
        <v>10</v>
      </c>
      <c r="AA4" t="n">
        <v>387.5867090679573</v>
      </c>
      <c r="AB4" t="n">
        <v>530.3132344655892</v>
      </c>
      <c r="AC4" t="n">
        <v>479.7008836674917</v>
      </c>
      <c r="AD4" t="n">
        <v>387586.7090679573</v>
      </c>
      <c r="AE4" t="n">
        <v>530313.2344655892</v>
      </c>
      <c r="AF4" t="n">
        <v>2.847674912822299e-06</v>
      </c>
      <c r="AG4" t="n">
        <v>0.8816666666666667</v>
      </c>
      <c r="AH4" t="n">
        <v>479700.8836674917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4.9436</v>
      </c>
      <c r="E5" t="n">
        <v>20.23</v>
      </c>
      <c r="F5" t="n">
        <v>16.27</v>
      </c>
      <c r="G5" t="n">
        <v>26.39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199.96</v>
      </c>
      <c r="Q5" t="n">
        <v>1650.65</v>
      </c>
      <c r="R5" t="n">
        <v>48.07</v>
      </c>
      <c r="S5" t="n">
        <v>27.2</v>
      </c>
      <c r="T5" t="n">
        <v>10537.44</v>
      </c>
      <c r="U5" t="n">
        <v>0.57</v>
      </c>
      <c r="V5" t="n">
        <v>0.96</v>
      </c>
      <c r="W5" t="n">
        <v>0.17</v>
      </c>
      <c r="X5" t="n">
        <v>0.68</v>
      </c>
      <c r="Y5" t="n">
        <v>0.5</v>
      </c>
      <c r="Z5" t="n">
        <v>10</v>
      </c>
      <c r="AA5" t="n">
        <v>354.3819527050436</v>
      </c>
      <c r="AB5" t="n">
        <v>484.8810219193866</v>
      </c>
      <c r="AC5" t="n">
        <v>438.604657722188</v>
      </c>
      <c r="AD5" t="n">
        <v>354381.9527050436</v>
      </c>
      <c r="AE5" t="n">
        <v>484881.0219193866</v>
      </c>
      <c r="AF5" t="n">
        <v>2.979484369833927e-06</v>
      </c>
      <c r="AG5" t="n">
        <v>0.8429166666666666</v>
      </c>
      <c r="AH5" t="n">
        <v>438604.657722188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5.0464</v>
      </c>
      <c r="E6" t="n">
        <v>19.82</v>
      </c>
      <c r="F6" t="n">
        <v>16.17</v>
      </c>
      <c r="G6" t="n">
        <v>33.46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189.78</v>
      </c>
      <c r="Q6" t="n">
        <v>1650.68</v>
      </c>
      <c r="R6" t="n">
        <v>45.29</v>
      </c>
      <c r="S6" t="n">
        <v>27.2</v>
      </c>
      <c r="T6" t="n">
        <v>9187.799999999999</v>
      </c>
      <c r="U6" t="n">
        <v>0.6</v>
      </c>
      <c r="V6" t="n">
        <v>0.96</v>
      </c>
      <c r="W6" t="n">
        <v>0.15</v>
      </c>
      <c r="X6" t="n">
        <v>0.58</v>
      </c>
      <c r="Y6" t="n">
        <v>0.5</v>
      </c>
      <c r="Z6" t="n">
        <v>10</v>
      </c>
      <c r="AA6" t="n">
        <v>335.4548087244256</v>
      </c>
      <c r="AB6" t="n">
        <v>458.9840685184443</v>
      </c>
      <c r="AC6" t="n">
        <v>415.1792732072292</v>
      </c>
      <c r="AD6" t="n">
        <v>335454.8087244256</v>
      </c>
      <c r="AE6" t="n">
        <v>458984.0685184443</v>
      </c>
      <c r="AF6" t="n">
        <v>3.041441444277435e-06</v>
      </c>
      <c r="AG6" t="n">
        <v>0.8258333333333333</v>
      </c>
      <c r="AH6" t="n">
        <v>415179.2732072292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5.1418</v>
      </c>
      <c r="E7" t="n">
        <v>19.45</v>
      </c>
      <c r="F7" t="n">
        <v>16.04</v>
      </c>
      <c r="G7" t="n">
        <v>41.84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179.71</v>
      </c>
      <c r="Q7" t="n">
        <v>1650.63</v>
      </c>
      <c r="R7" t="n">
        <v>41.1</v>
      </c>
      <c r="S7" t="n">
        <v>27.2</v>
      </c>
      <c r="T7" t="n">
        <v>7124.88</v>
      </c>
      <c r="U7" t="n">
        <v>0.66</v>
      </c>
      <c r="V7" t="n">
        <v>0.97</v>
      </c>
      <c r="W7" t="n">
        <v>0.14</v>
      </c>
      <c r="X7" t="n">
        <v>0.44</v>
      </c>
      <c r="Y7" t="n">
        <v>0.5</v>
      </c>
      <c r="Z7" t="n">
        <v>10</v>
      </c>
      <c r="AA7" t="n">
        <v>317.6315088616309</v>
      </c>
      <c r="AB7" t="n">
        <v>434.5974433376736</v>
      </c>
      <c r="AC7" t="n">
        <v>393.120073306868</v>
      </c>
      <c r="AD7" t="n">
        <v>317631.5088616309</v>
      </c>
      <c r="AE7" t="n">
        <v>434597.4433376736</v>
      </c>
      <c r="AF7" t="n">
        <v>3.098938573673453e-06</v>
      </c>
      <c r="AG7" t="n">
        <v>0.8104166666666667</v>
      </c>
      <c r="AH7" t="n">
        <v>393120.073306868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5.2031</v>
      </c>
      <c r="E8" t="n">
        <v>19.22</v>
      </c>
      <c r="F8" t="n">
        <v>15.96</v>
      </c>
      <c r="G8" t="n">
        <v>50.41</v>
      </c>
      <c r="H8" t="n">
        <v>0.61</v>
      </c>
      <c r="I8" t="n">
        <v>19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168.88</v>
      </c>
      <c r="Q8" t="n">
        <v>1650.7</v>
      </c>
      <c r="R8" t="n">
        <v>38.47</v>
      </c>
      <c r="S8" t="n">
        <v>27.2</v>
      </c>
      <c r="T8" t="n">
        <v>5826.56</v>
      </c>
      <c r="U8" t="n">
        <v>0.71</v>
      </c>
      <c r="V8" t="n">
        <v>0.97</v>
      </c>
      <c r="W8" t="n">
        <v>0.15</v>
      </c>
      <c r="X8" t="n">
        <v>0.37</v>
      </c>
      <c r="Y8" t="n">
        <v>0.5</v>
      </c>
      <c r="Z8" t="n">
        <v>10</v>
      </c>
      <c r="AA8" t="n">
        <v>301.9903769989415</v>
      </c>
      <c r="AB8" t="n">
        <v>413.1965566851046</v>
      </c>
      <c r="AC8" t="n">
        <v>373.7616572400871</v>
      </c>
      <c r="AD8" t="n">
        <v>301990.3769989415</v>
      </c>
      <c r="AE8" t="n">
        <v>413196.5566851046</v>
      </c>
      <c r="AF8" t="n">
        <v>3.135883794134417e-06</v>
      </c>
      <c r="AG8" t="n">
        <v>0.8008333333333333</v>
      </c>
      <c r="AH8" t="n">
        <v>373761.6572400871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5.22</v>
      </c>
      <c r="E9" t="n">
        <v>19.16</v>
      </c>
      <c r="F9" t="n">
        <v>15.94</v>
      </c>
      <c r="G9" t="n">
        <v>53.14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167.14</v>
      </c>
      <c r="Q9" t="n">
        <v>1650.72</v>
      </c>
      <c r="R9" t="n">
        <v>37.32</v>
      </c>
      <c r="S9" t="n">
        <v>27.2</v>
      </c>
      <c r="T9" t="n">
        <v>5256.2</v>
      </c>
      <c r="U9" t="n">
        <v>0.73</v>
      </c>
      <c r="V9" t="n">
        <v>0.98</v>
      </c>
      <c r="W9" t="n">
        <v>0.16</v>
      </c>
      <c r="X9" t="n">
        <v>0.35</v>
      </c>
      <c r="Y9" t="n">
        <v>0.5</v>
      </c>
      <c r="Z9" t="n">
        <v>10</v>
      </c>
      <c r="AA9" t="n">
        <v>299.0575019907165</v>
      </c>
      <c r="AB9" t="n">
        <v>409.1836677095376</v>
      </c>
      <c r="AC9" t="n">
        <v>370.1317527562231</v>
      </c>
      <c r="AD9" t="n">
        <v>299057.5019907165</v>
      </c>
      <c r="AE9" t="n">
        <v>409183.6677095377</v>
      </c>
      <c r="AF9" t="n">
        <v>3.146069344310441e-06</v>
      </c>
      <c r="AG9" t="n">
        <v>0.7983333333333333</v>
      </c>
      <c r="AH9" t="n">
        <v>370131.7527562231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4.7015</v>
      </c>
      <c r="E2" t="n">
        <v>21.27</v>
      </c>
      <c r="F2" t="n">
        <v>17.52</v>
      </c>
      <c r="G2" t="n">
        <v>10.95</v>
      </c>
      <c r="H2" t="n">
        <v>0.2</v>
      </c>
      <c r="I2" t="n">
        <v>96</v>
      </c>
      <c r="J2" t="n">
        <v>89.87</v>
      </c>
      <c r="K2" t="n">
        <v>37.55</v>
      </c>
      <c r="L2" t="n">
        <v>1</v>
      </c>
      <c r="M2" t="n">
        <v>94</v>
      </c>
      <c r="N2" t="n">
        <v>11.32</v>
      </c>
      <c r="O2" t="n">
        <v>11317.98</v>
      </c>
      <c r="P2" t="n">
        <v>132.67</v>
      </c>
      <c r="Q2" t="n">
        <v>1650.78</v>
      </c>
      <c r="R2" t="n">
        <v>87.43000000000001</v>
      </c>
      <c r="S2" t="n">
        <v>27.2</v>
      </c>
      <c r="T2" t="n">
        <v>29922.18</v>
      </c>
      <c r="U2" t="n">
        <v>0.31</v>
      </c>
      <c r="V2" t="n">
        <v>0.89</v>
      </c>
      <c r="W2" t="n">
        <v>0.26</v>
      </c>
      <c r="X2" t="n">
        <v>1.92</v>
      </c>
      <c r="Y2" t="n">
        <v>0.5</v>
      </c>
      <c r="Z2" t="n">
        <v>10</v>
      </c>
      <c r="AA2" t="n">
        <v>260.7012184572671</v>
      </c>
      <c r="AB2" t="n">
        <v>356.7029084192695</v>
      </c>
      <c r="AC2" t="n">
        <v>322.6596834754098</v>
      </c>
      <c r="AD2" t="n">
        <v>260701.2184572671</v>
      </c>
      <c r="AE2" t="n">
        <v>356702.9084192695</v>
      </c>
      <c r="AF2" t="n">
        <v>4.100629181528333e-06</v>
      </c>
      <c r="AG2" t="n">
        <v>0.88625</v>
      </c>
      <c r="AH2" t="n">
        <v>322659.6834754099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5.1977</v>
      </c>
      <c r="E3" t="n">
        <v>19.24</v>
      </c>
      <c r="F3" t="n">
        <v>16.49</v>
      </c>
      <c r="G3" t="n">
        <v>23.01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107.4</v>
      </c>
      <c r="Q3" t="n">
        <v>1650.7</v>
      </c>
      <c r="R3" t="n">
        <v>53.56</v>
      </c>
      <c r="S3" t="n">
        <v>27.2</v>
      </c>
      <c r="T3" t="n">
        <v>13251</v>
      </c>
      <c r="U3" t="n">
        <v>0.51</v>
      </c>
      <c r="V3" t="n">
        <v>0.9399999999999999</v>
      </c>
      <c r="W3" t="n">
        <v>0.22</v>
      </c>
      <c r="X3" t="n">
        <v>0.89</v>
      </c>
      <c r="Y3" t="n">
        <v>0.5</v>
      </c>
      <c r="Z3" t="n">
        <v>10</v>
      </c>
      <c r="AA3" t="n">
        <v>204.2564192242311</v>
      </c>
      <c r="AB3" t="n">
        <v>279.4726439397047</v>
      </c>
      <c r="AC3" t="n">
        <v>252.8001670445006</v>
      </c>
      <c r="AD3" t="n">
        <v>204256.4192242311</v>
      </c>
      <c r="AE3" t="n">
        <v>279472.6439397046</v>
      </c>
      <c r="AF3" t="n">
        <v>4.533412803749828e-06</v>
      </c>
      <c r="AG3" t="n">
        <v>0.8016666666666666</v>
      </c>
      <c r="AH3" t="n">
        <v>252800.1670445006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5.1967</v>
      </c>
      <c r="E4" t="n">
        <v>19.24</v>
      </c>
      <c r="F4" t="n">
        <v>16.49</v>
      </c>
      <c r="G4" t="n">
        <v>23.01</v>
      </c>
      <c r="H4" t="n">
        <v>0.57</v>
      </c>
      <c r="I4" t="n">
        <v>43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108.65</v>
      </c>
      <c r="Q4" t="n">
        <v>1650.78</v>
      </c>
      <c r="R4" t="n">
        <v>53.52</v>
      </c>
      <c r="S4" t="n">
        <v>27.2</v>
      </c>
      <c r="T4" t="n">
        <v>13230.75</v>
      </c>
      <c r="U4" t="n">
        <v>0.51</v>
      </c>
      <c r="V4" t="n">
        <v>0.9399999999999999</v>
      </c>
      <c r="W4" t="n">
        <v>0.23</v>
      </c>
      <c r="X4" t="n">
        <v>0.9</v>
      </c>
      <c r="Y4" t="n">
        <v>0.5</v>
      </c>
      <c r="Z4" t="n">
        <v>10</v>
      </c>
      <c r="AA4" t="n">
        <v>205.6030772066074</v>
      </c>
      <c r="AB4" t="n">
        <v>281.3152008015481</v>
      </c>
      <c r="AC4" t="n">
        <v>254.4668728654951</v>
      </c>
      <c r="AD4" t="n">
        <v>205603.0772066074</v>
      </c>
      <c r="AE4" t="n">
        <v>281315.2008015481</v>
      </c>
      <c r="AF4" t="n">
        <v>4.53254060781629e-06</v>
      </c>
      <c r="AG4" t="n">
        <v>0.8016666666666666</v>
      </c>
      <c r="AH4" t="n">
        <v>254466.8728654951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4.9762</v>
      </c>
      <c r="E2" t="n">
        <v>20.1</v>
      </c>
      <c r="F2" t="n">
        <v>17.09</v>
      </c>
      <c r="G2" t="n">
        <v>13.67</v>
      </c>
      <c r="H2" t="n">
        <v>0.24</v>
      </c>
      <c r="I2" t="n">
        <v>75</v>
      </c>
      <c r="J2" t="n">
        <v>71.52</v>
      </c>
      <c r="K2" t="n">
        <v>32.27</v>
      </c>
      <c r="L2" t="n">
        <v>1</v>
      </c>
      <c r="M2" t="n">
        <v>73</v>
      </c>
      <c r="N2" t="n">
        <v>8.25</v>
      </c>
      <c r="O2" t="n">
        <v>9054.6</v>
      </c>
      <c r="P2" t="n">
        <v>103.17</v>
      </c>
      <c r="Q2" t="n">
        <v>1650.66</v>
      </c>
      <c r="R2" t="n">
        <v>73.81</v>
      </c>
      <c r="S2" t="n">
        <v>27.2</v>
      </c>
      <c r="T2" t="n">
        <v>23219.35</v>
      </c>
      <c r="U2" t="n">
        <v>0.37</v>
      </c>
      <c r="V2" t="n">
        <v>0.91</v>
      </c>
      <c r="W2" t="n">
        <v>0.23</v>
      </c>
      <c r="X2" t="n">
        <v>1.49</v>
      </c>
      <c r="Y2" t="n">
        <v>0.5</v>
      </c>
      <c r="Z2" t="n">
        <v>10</v>
      </c>
      <c r="AA2" t="n">
        <v>201.8841119328551</v>
      </c>
      <c r="AB2" t="n">
        <v>276.2267484448343</v>
      </c>
      <c r="AC2" t="n">
        <v>249.8640552600167</v>
      </c>
      <c r="AD2" t="n">
        <v>201884.1119328551</v>
      </c>
      <c r="AE2" t="n">
        <v>276226.7484448343</v>
      </c>
      <c r="AF2" t="n">
        <v>4.874254193938954e-06</v>
      </c>
      <c r="AG2" t="n">
        <v>0.8375</v>
      </c>
      <c r="AH2" t="n">
        <v>249864.0552600167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5.1313</v>
      </c>
      <c r="E3" t="n">
        <v>19.49</v>
      </c>
      <c r="F3" t="n">
        <v>16.77</v>
      </c>
      <c r="G3" t="n">
        <v>17.97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96.01000000000001</v>
      </c>
      <c r="Q3" t="n">
        <v>1650.84</v>
      </c>
      <c r="R3" t="n">
        <v>61.59</v>
      </c>
      <c r="S3" t="n">
        <v>27.2</v>
      </c>
      <c r="T3" t="n">
        <v>17200.85</v>
      </c>
      <c r="U3" t="n">
        <v>0.44</v>
      </c>
      <c r="V3" t="n">
        <v>0.93</v>
      </c>
      <c r="W3" t="n">
        <v>0.27</v>
      </c>
      <c r="X3" t="n">
        <v>1.18</v>
      </c>
      <c r="Y3" t="n">
        <v>0.5</v>
      </c>
      <c r="Z3" t="n">
        <v>10</v>
      </c>
      <c r="AA3" t="n">
        <v>186.7622151662912</v>
      </c>
      <c r="AB3" t="n">
        <v>255.5363021578304</v>
      </c>
      <c r="AC3" t="n">
        <v>231.1482761274141</v>
      </c>
      <c r="AD3" t="n">
        <v>186762.2151662912</v>
      </c>
      <c r="AE3" t="n">
        <v>255536.3021578304</v>
      </c>
      <c r="AF3" t="n">
        <v>5.026176710212402e-06</v>
      </c>
      <c r="AG3" t="n">
        <v>0.8120833333333333</v>
      </c>
      <c r="AH3" t="n">
        <v>231148.2761274141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4.7888</v>
      </c>
      <c r="E2" t="n">
        <v>20.88</v>
      </c>
      <c r="F2" t="n">
        <v>17.95</v>
      </c>
      <c r="G2" t="n">
        <v>9.699999999999999</v>
      </c>
      <c r="H2" t="n">
        <v>0.43</v>
      </c>
      <c r="I2" t="n">
        <v>111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70.3</v>
      </c>
      <c r="Q2" t="n">
        <v>1650.83</v>
      </c>
      <c r="R2" t="n">
        <v>96.09</v>
      </c>
      <c r="S2" t="n">
        <v>27.2</v>
      </c>
      <c r="T2" t="n">
        <v>34178.28</v>
      </c>
      <c r="U2" t="n">
        <v>0.28</v>
      </c>
      <c r="V2" t="n">
        <v>0.87</v>
      </c>
      <c r="W2" t="n">
        <v>0.43</v>
      </c>
      <c r="X2" t="n">
        <v>2.35</v>
      </c>
      <c r="Y2" t="n">
        <v>0.5</v>
      </c>
      <c r="Z2" t="n">
        <v>10</v>
      </c>
      <c r="AA2" t="n">
        <v>155.0503206282952</v>
      </c>
      <c r="AB2" t="n">
        <v>212.1466890209176</v>
      </c>
      <c r="AC2" t="n">
        <v>191.89970677057</v>
      </c>
      <c r="AD2" t="n">
        <v>155050.3206282952</v>
      </c>
      <c r="AE2" t="n">
        <v>212146.6890209176</v>
      </c>
      <c r="AF2" t="n">
        <v>6.203873261891318e-06</v>
      </c>
      <c r="AG2" t="n">
        <v>0.87</v>
      </c>
      <c r="AH2" t="n">
        <v>191899.70677057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4.0004</v>
      </c>
      <c r="E2" t="n">
        <v>25</v>
      </c>
      <c r="F2" t="n">
        <v>18.55</v>
      </c>
      <c r="G2" t="n">
        <v>7.62</v>
      </c>
      <c r="H2" t="n">
        <v>0.12</v>
      </c>
      <c r="I2" t="n">
        <v>146</v>
      </c>
      <c r="J2" t="n">
        <v>141.81</v>
      </c>
      <c r="K2" t="n">
        <v>47.83</v>
      </c>
      <c r="L2" t="n">
        <v>1</v>
      </c>
      <c r="M2" t="n">
        <v>144</v>
      </c>
      <c r="N2" t="n">
        <v>22.98</v>
      </c>
      <c r="O2" t="n">
        <v>17723.39</v>
      </c>
      <c r="P2" t="n">
        <v>202.29</v>
      </c>
      <c r="Q2" t="n">
        <v>1650.74</v>
      </c>
      <c r="R2" t="n">
        <v>119.72</v>
      </c>
      <c r="S2" t="n">
        <v>27.2</v>
      </c>
      <c r="T2" t="n">
        <v>45820.03</v>
      </c>
      <c r="U2" t="n">
        <v>0.23</v>
      </c>
      <c r="V2" t="n">
        <v>0.84</v>
      </c>
      <c r="W2" t="n">
        <v>0.34</v>
      </c>
      <c r="X2" t="n">
        <v>2.96</v>
      </c>
      <c r="Y2" t="n">
        <v>0.5</v>
      </c>
      <c r="Z2" t="n">
        <v>10</v>
      </c>
      <c r="AA2" t="n">
        <v>438.8264972535833</v>
      </c>
      <c r="AB2" t="n">
        <v>600.4217732010762</v>
      </c>
      <c r="AC2" t="n">
        <v>543.1183618640159</v>
      </c>
      <c r="AD2" t="n">
        <v>438826.4972535833</v>
      </c>
      <c r="AE2" t="n">
        <v>600421.7732010762</v>
      </c>
      <c r="AF2" t="n">
        <v>2.784092766472179e-06</v>
      </c>
      <c r="AG2" t="n">
        <v>1.041666666666667</v>
      </c>
      <c r="AH2" t="n">
        <v>543118.3618640159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4.7857</v>
      </c>
      <c r="E3" t="n">
        <v>20.9</v>
      </c>
      <c r="F3" t="n">
        <v>16.85</v>
      </c>
      <c r="G3" t="n">
        <v>16.04</v>
      </c>
      <c r="H3" t="n">
        <v>0.25</v>
      </c>
      <c r="I3" t="n">
        <v>63</v>
      </c>
      <c r="J3" t="n">
        <v>143.17</v>
      </c>
      <c r="K3" t="n">
        <v>47.83</v>
      </c>
      <c r="L3" t="n">
        <v>2</v>
      </c>
      <c r="M3" t="n">
        <v>61</v>
      </c>
      <c r="N3" t="n">
        <v>23.34</v>
      </c>
      <c r="O3" t="n">
        <v>17891.86</v>
      </c>
      <c r="P3" t="n">
        <v>172.73</v>
      </c>
      <c r="Q3" t="n">
        <v>1650.68</v>
      </c>
      <c r="R3" t="n">
        <v>66.29000000000001</v>
      </c>
      <c r="S3" t="n">
        <v>27.2</v>
      </c>
      <c r="T3" t="n">
        <v>19517.61</v>
      </c>
      <c r="U3" t="n">
        <v>0.41</v>
      </c>
      <c r="V3" t="n">
        <v>0.92</v>
      </c>
      <c r="W3" t="n">
        <v>0.21</v>
      </c>
      <c r="X3" t="n">
        <v>1.25</v>
      </c>
      <c r="Y3" t="n">
        <v>0.5</v>
      </c>
      <c r="Z3" t="n">
        <v>10</v>
      </c>
      <c r="AA3" t="n">
        <v>321.6103486436205</v>
      </c>
      <c r="AB3" t="n">
        <v>440.0414674614145</v>
      </c>
      <c r="AC3" t="n">
        <v>398.0445274089748</v>
      </c>
      <c r="AD3" t="n">
        <v>321610.3486436205</v>
      </c>
      <c r="AE3" t="n">
        <v>440041.4674614145</v>
      </c>
      <c r="AF3" t="n">
        <v>3.330625125613916e-06</v>
      </c>
      <c r="AG3" t="n">
        <v>0.8708333333333332</v>
      </c>
      <c r="AH3" t="n">
        <v>398044.5274089748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5.075</v>
      </c>
      <c r="E4" t="n">
        <v>19.7</v>
      </c>
      <c r="F4" t="n">
        <v>16.35</v>
      </c>
      <c r="G4" t="n">
        <v>25.15</v>
      </c>
      <c r="H4" t="n">
        <v>0.37</v>
      </c>
      <c r="I4" t="n">
        <v>39</v>
      </c>
      <c r="J4" t="n">
        <v>144.54</v>
      </c>
      <c r="K4" t="n">
        <v>47.83</v>
      </c>
      <c r="L4" t="n">
        <v>3</v>
      </c>
      <c r="M4" t="n">
        <v>37</v>
      </c>
      <c r="N4" t="n">
        <v>23.71</v>
      </c>
      <c r="O4" t="n">
        <v>18060.85</v>
      </c>
      <c r="P4" t="n">
        <v>156.06</v>
      </c>
      <c r="Q4" t="n">
        <v>1650.71</v>
      </c>
      <c r="R4" t="n">
        <v>50.65</v>
      </c>
      <c r="S4" t="n">
        <v>27.2</v>
      </c>
      <c r="T4" t="n">
        <v>11820.31</v>
      </c>
      <c r="U4" t="n">
        <v>0.54</v>
      </c>
      <c r="V4" t="n">
        <v>0.95</v>
      </c>
      <c r="W4" t="n">
        <v>0.17</v>
      </c>
      <c r="X4" t="n">
        <v>0.75</v>
      </c>
      <c r="Y4" t="n">
        <v>0.5</v>
      </c>
      <c r="Z4" t="n">
        <v>10</v>
      </c>
      <c r="AA4" t="n">
        <v>282.2181276464786</v>
      </c>
      <c r="AB4" t="n">
        <v>386.1432928309866</v>
      </c>
      <c r="AC4" t="n">
        <v>349.2903189187119</v>
      </c>
      <c r="AD4" t="n">
        <v>282218.1276464786</v>
      </c>
      <c r="AE4" t="n">
        <v>386143.2928309866</v>
      </c>
      <c r="AF4" t="n">
        <v>3.531964501011477e-06</v>
      </c>
      <c r="AG4" t="n">
        <v>0.8208333333333333</v>
      </c>
      <c r="AH4" t="n">
        <v>349290.3189187119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5.2221</v>
      </c>
      <c r="E5" t="n">
        <v>19.15</v>
      </c>
      <c r="F5" t="n">
        <v>16.14</v>
      </c>
      <c r="G5" t="n">
        <v>35.87</v>
      </c>
      <c r="H5" t="n">
        <v>0.49</v>
      </c>
      <c r="I5" t="n">
        <v>27</v>
      </c>
      <c r="J5" t="n">
        <v>145.92</v>
      </c>
      <c r="K5" t="n">
        <v>47.83</v>
      </c>
      <c r="L5" t="n">
        <v>4</v>
      </c>
      <c r="M5" t="n">
        <v>18</v>
      </c>
      <c r="N5" t="n">
        <v>24.09</v>
      </c>
      <c r="O5" t="n">
        <v>18230.35</v>
      </c>
      <c r="P5" t="n">
        <v>140.23</v>
      </c>
      <c r="Q5" t="n">
        <v>1650.68</v>
      </c>
      <c r="R5" t="n">
        <v>44.15</v>
      </c>
      <c r="S5" t="n">
        <v>27.2</v>
      </c>
      <c r="T5" t="n">
        <v>8626.77</v>
      </c>
      <c r="U5" t="n">
        <v>0.62</v>
      </c>
      <c r="V5" t="n">
        <v>0.96</v>
      </c>
      <c r="W5" t="n">
        <v>0.16</v>
      </c>
      <c r="X5" t="n">
        <v>0.55</v>
      </c>
      <c r="Y5" t="n">
        <v>0.5</v>
      </c>
      <c r="Z5" t="n">
        <v>10</v>
      </c>
      <c r="AA5" t="n">
        <v>256.4811309612248</v>
      </c>
      <c r="AB5" t="n">
        <v>350.9287985298978</v>
      </c>
      <c r="AC5" t="n">
        <v>317.4366465299714</v>
      </c>
      <c r="AD5" t="n">
        <v>256481.1309612248</v>
      </c>
      <c r="AE5" t="n">
        <v>350928.7985298979</v>
      </c>
      <c r="AF5" t="n">
        <v>3.63433927502109e-06</v>
      </c>
      <c r="AG5" t="n">
        <v>0.7979166666666666</v>
      </c>
      <c r="AH5" t="n">
        <v>317436.6465299714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5.2428</v>
      </c>
      <c r="E6" t="n">
        <v>19.07</v>
      </c>
      <c r="F6" t="n">
        <v>16.12</v>
      </c>
      <c r="G6" t="n">
        <v>38.7</v>
      </c>
      <c r="H6" t="n">
        <v>0.6</v>
      </c>
      <c r="I6" t="n">
        <v>25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138.57</v>
      </c>
      <c r="Q6" t="n">
        <v>1650.67</v>
      </c>
      <c r="R6" t="n">
        <v>42.91</v>
      </c>
      <c r="S6" t="n">
        <v>27.2</v>
      </c>
      <c r="T6" t="n">
        <v>8018.28</v>
      </c>
      <c r="U6" t="n">
        <v>0.63</v>
      </c>
      <c r="V6" t="n">
        <v>0.96</v>
      </c>
      <c r="W6" t="n">
        <v>0.18</v>
      </c>
      <c r="X6" t="n">
        <v>0.53</v>
      </c>
      <c r="Y6" t="n">
        <v>0.5</v>
      </c>
      <c r="Z6" t="n">
        <v>10</v>
      </c>
      <c r="AA6" t="n">
        <v>253.6224099668153</v>
      </c>
      <c r="AB6" t="n">
        <v>347.0173703474794</v>
      </c>
      <c r="AC6" t="n">
        <v>313.8985195635577</v>
      </c>
      <c r="AD6" t="n">
        <v>253622.4099668153</v>
      </c>
      <c r="AE6" t="n">
        <v>347017.3703474794</v>
      </c>
      <c r="AF6" t="n">
        <v>3.648745514463639e-06</v>
      </c>
      <c r="AG6" t="n">
        <v>0.7945833333333333</v>
      </c>
      <c r="AH6" t="n">
        <v>313898.5195635577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3.5807</v>
      </c>
      <c r="E2" t="n">
        <v>27.93</v>
      </c>
      <c r="F2" t="n">
        <v>19.21</v>
      </c>
      <c r="G2" t="n">
        <v>6.51</v>
      </c>
      <c r="H2" t="n">
        <v>0.1</v>
      </c>
      <c r="I2" t="n">
        <v>177</v>
      </c>
      <c r="J2" t="n">
        <v>176.73</v>
      </c>
      <c r="K2" t="n">
        <v>52.44</v>
      </c>
      <c r="L2" t="n">
        <v>1</v>
      </c>
      <c r="M2" t="n">
        <v>175</v>
      </c>
      <c r="N2" t="n">
        <v>33.29</v>
      </c>
      <c r="O2" t="n">
        <v>22031.19</v>
      </c>
      <c r="P2" t="n">
        <v>244.96</v>
      </c>
      <c r="Q2" t="n">
        <v>1650.84</v>
      </c>
      <c r="R2" t="n">
        <v>140.3</v>
      </c>
      <c r="S2" t="n">
        <v>27.2</v>
      </c>
      <c r="T2" t="n">
        <v>55950.99</v>
      </c>
      <c r="U2" t="n">
        <v>0.19</v>
      </c>
      <c r="V2" t="n">
        <v>0.8100000000000001</v>
      </c>
      <c r="W2" t="n">
        <v>0.39</v>
      </c>
      <c r="X2" t="n">
        <v>3.62</v>
      </c>
      <c r="Y2" t="n">
        <v>0.5</v>
      </c>
      <c r="Z2" t="n">
        <v>10</v>
      </c>
      <c r="AA2" t="n">
        <v>580.0032563565921</v>
      </c>
      <c r="AB2" t="n">
        <v>793.5860432848547</v>
      </c>
      <c r="AC2" t="n">
        <v>717.8473051187545</v>
      </c>
      <c r="AD2" t="n">
        <v>580003.2563565922</v>
      </c>
      <c r="AE2" t="n">
        <v>793586.0432848546</v>
      </c>
      <c r="AF2" t="n">
        <v>2.251763795354852e-06</v>
      </c>
      <c r="AG2" t="n">
        <v>1.16375</v>
      </c>
      <c r="AH2" t="n">
        <v>717847.3051187545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4.4858</v>
      </c>
      <c r="E3" t="n">
        <v>22.29</v>
      </c>
      <c r="F3" t="n">
        <v>17.13</v>
      </c>
      <c r="G3" t="n">
        <v>13.35</v>
      </c>
      <c r="H3" t="n">
        <v>0.2</v>
      </c>
      <c r="I3" t="n">
        <v>77</v>
      </c>
      <c r="J3" t="n">
        <v>178.21</v>
      </c>
      <c r="K3" t="n">
        <v>52.44</v>
      </c>
      <c r="L3" t="n">
        <v>2</v>
      </c>
      <c r="M3" t="n">
        <v>75</v>
      </c>
      <c r="N3" t="n">
        <v>33.77</v>
      </c>
      <c r="O3" t="n">
        <v>22213.89</v>
      </c>
      <c r="P3" t="n">
        <v>210.13</v>
      </c>
      <c r="Q3" t="n">
        <v>1650.78</v>
      </c>
      <c r="R3" t="n">
        <v>75.41</v>
      </c>
      <c r="S3" t="n">
        <v>27.2</v>
      </c>
      <c r="T3" t="n">
        <v>24007.37</v>
      </c>
      <c r="U3" t="n">
        <v>0.36</v>
      </c>
      <c r="V3" t="n">
        <v>0.91</v>
      </c>
      <c r="W3" t="n">
        <v>0.23</v>
      </c>
      <c r="X3" t="n">
        <v>1.54</v>
      </c>
      <c r="Y3" t="n">
        <v>0.5</v>
      </c>
      <c r="Z3" t="n">
        <v>10</v>
      </c>
      <c r="AA3" t="n">
        <v>403.9734557511451</v>
      </c>
      <c r="AB3" t="n">
        <v>552.7343042097683</v>
      </c>
      <c r="AC3" t="n">
        <v>499.9821179834553</v>
      </c>
      <c r="AD3" t="n">
        <v>403973.4557511451</v>
      </c>
      <c r="AE3" t="n">
        <v>552734.3042097683</v>
      </c>
      <c r="AF3" t="n">
        <v>2.820946192979807e-06</v>
      </c>
      <c r="AG3" t="n">
        <v>0.92875</v>
      </c>
      <c r="AH3" t="n">
        <v>499982.1179834554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4.8374</v>
      </c>
      <c r="E4" t="n">
        <v>20.67</v>
      </c>
      <c r="F4" t="n">
        <v>16.55</v>
      </c>
      <c r="G4" t="n">
        <v>20.68</v>
      </c>
      <c r="H4" t="n">
        <v>0.3</v>
      </c>
      <c r="I4" t="n">
        <v>48</v>
      </c>
      <c r="J4" t="n">
        <v>179.7</v>
      </c>
      <c r="K4" t="n">
        <v>52.44</v>
      </c>
      <c r="L4" t="n">
        <v>3</v>
      </c>
      <c r="M4" t="n">
        <v>46</v>
      </c>
      <c r="N4" t="n">
        <v>34.26</v>
      </c>
      <c r="O4" t="n">
        <v>22397.24</v>
      </c>
      <c r="P4" t="n">
        <v>194.35</v>
      </c>
      <c r="Q4" t="n">
        <v>1650.68</v>
      </c>
      <c r="R4" t="n">
        <v>56.85</v>
      </c>
      <c r="S4" t="n">
        <v>27.2</v>
      </c>
      <c r="T4" t="n">
        <v>14871.81</v>
      </c>
      <c r="U4" t="n">
        <v>0.48</v>
      </c>
      <c r="V4" t="n">
        <v>0.9399999999999999</v>
      </c>
      <c r="W4" t="n">
        <v>0.19</v>
      </c>
      <c r="X4" t="n">
        <v>0.95</v>
      </c>
      <c r="Y4" t="n">
        <v>0.5</v>
      </c>
      <c r="Z4" t="n">
        <v>10</v>
      </c>
      <c r="AA4" t="n">
        <v>352.5717479001607</v>
      </c>
      <c r="AB4" t="n">
        <v>482.4042198447461</v>
      </c>
      <c r="AC4" t="n">
        <v>436.3642381613377</v>
      </c>
      <c r="AD4" t="n">
        <v>352571.7479001607</v>
      </c>
      <c r="AE4" t="n">
        <v>482404.2198447461</v>
      </c>
      <c r="AF4" t="n">
        <v>3.042053839654135e-06</v>
      </c>
      <c r="AG4" t="n">
        <v>0.8612500000000001</v>
      </c>
      <c r="AH4" t="n">
        <v>436364.2381613377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5.0098</v>
      </c>
      <c r="E5" t="n">
        <v>19.96</v>
      </c>
      <c r="F5" t="n">
        <v>16.33</v>
      </c>
      <c r="G5" t="n">
        <v>28.82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182.7</v>
      </c>
      <c r="Q5" t="n">
        <v>1650.7</v>
      </c>
      <c r="R5" t="n">
        <v>50.36</v>
      </c>
      <c r="S5" t="n">
        <v>27.2</v>
      </c>
      <c r="T5" t="n">
        <v>11698.92</v>
      </c>
      <c r="U5" t="n">
        <v>0.54</v>
      </c>
      <c r="V5" t="n">
        <v>0.95</v>
      </c>
      <c r="W5" t="n">
        <v>0.17</v>
      </c>
      <c r="X5" t="n">
        <v>0.74</v>
      </c>
      <c r="Y5" t="n">
        <v>0.5</v>
      </c>
      <c r="Z5" t="n">
        <v>10</v>
      </c>
      <c r="AA5" t="n">
        <v>326.2225015221749</v>
      </c>
      <c r="AB5" t="n">
        <v>446.352018503677</v>
      </c>
      <c r="AC5" t="n">
        <v>403.7528083166778</v>
      </c>
      <c r="AD5" t="n">
        <v>326222.5015221749</v>
      </c>
      <c r="AE5" t="n">
        <v>446352.018503677</v>
      </c>
      <c r="AF5" t="n">
        <v>3.150469534439841e-06</v>
      </c>
      <c r="AG5" t="n">
        <v>0.8316666666666667</v>
      </c>
      <c r="AH5" t="n">
        <v>403752.8083166778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5.1428</v>
      </c>
      <c r="E6" t="n">
        <v>19.44</v>
      </c>
      <c r="F6" t="n">
        <v>16.1</v>
      </c>
      <c r="G6" t="n">
        <v>37.15</v>
      </c>
      <c r="H6" t="n">
        <v>0.49</v>
      </c>
      <c r="I6" t="n">
        <v>26</v>
      </c>
      <c r="J6" t="n">
        <v>182.69</v>
      </c>
      <c r="K6" t="n">
        <v>52.44</v>
      </c>
      <c r="L6" t="n">
        <v>5</v>
      </c>
      <c r="M6" t="n">
        <v>24</v>
      </c>
      <c r="N6" t="n">
        <v>35.25</v>
      </c>
      <c r="O6" t="n">
        <v>22766.06</v>
      </c>
      <c r="P6" t="n">
        <v>170.24</v>
      </c>
      <c r="Q6" t="n">
        <v>1650.63</v>
      </c>
      <c r="R6" t="n">
        <v>43.07</v>
      </c>
      <c r="S6" t="n">
        <v>27.2</v>
      </c>
      <c r="T6" t="n">
        <v>8095.38</v>
      </c>
      <c r="U6" t="n">
        <v>0.63</v>
      </c>
      <c r="V6" t="n">
        <v>0.97</v>
      </c>
      <c r="W6" t="n">
        <v>0.15</v>
      </c>
      <c r="X6" t="n">
        <v>0.51</v>
      </c>
      <c r="Y6" t="n">
        <v>0.5</v>
      </c>
      <c r="Z6" t="n">
        <v>10</v>
      </c>
      <c r="AA6" t="n">
        <v>302.9990617774284</v>
      </c>
      <c r="AB6" t="n">
        <v>414.5766836990623</v>
      </c>
      <c r="AC6" t="n">
        <v>375.0100668688531</v>
      </c>
      <c r="AD6" t="n">
        <v>302999.0617774284</v>
      </c>
      <c r="AE6" t="n">
        <v>414576.6836990623</v>
      </c>
      <c r="AF6" t="n">
        <v>3.234108092482178e-06</v>
      </c>
      <c r="AG6" t="n">
        <v>0.8100000000000001</v>
      </c>
      <c r="AH6" t="n">
        <v>375010.0668688531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5.2129</v>
      </c>
      <c r="E7" t="n">
        <v>19.18</v>
      </c>
      <c r="F7" t="n">
        <v>16.02</v>
      </c>
      <c r="G7" t="n">
        <v>45.76</v>
      </c>
      <c r="H7" t="n">
        <v>0.58</v>
      </c>
      <c r="I7" t="n">
        <v>21</v>
      </c>
      <c r="J7" t="n">
        <v>184.19</v>
      </c>
      <c r="K7" t="n">
        <v>52.44</v>
      </c>
      <c r="L7" t="n">
        <v>6</v>
      </c>
      <c r="M7" t="n">
        <v>9</v>
      </c>
      <c r="N7" t="n">
        <v>35.75</v>
      </c>
      <c r="O7" t="n">
        <v>22951.43</v>
      </c>
      <c r="P7" t="n">
        <v>158.23</v>
      </c>
      <c r="Q7" t="n">
        <v>1650.63</v>
      </c>
      <c r="R7" t="n">
        <v>40.17</v>
      </c>
      <c r="S7" t="n">
        <v>27.2</v>
      </c>
      <c r="T7" t="n">
        <v>6668.39</v>
      </c>
      <c r="U7" t="n">
        <v>0.68</v>
      </c>
      <c r="V7" t="n">
        <v>0.97</v>
      </c>
      <c r="W7" t="n">
        <v>0.15</v>
      </c>
      <c r="X7" t="n">
        <v>0.42</v>
      </c>
      <c r="Y7" t="n">
        <v>0.5</v>
      </c>
      <c r="Z7" t="n">
        <v>10</v>
      </c>
      <c r="AA7" t="n">
        <v>285.8430337450184</v>
      </c>
      <c r="AB7" t="n">
        <v>391.1030492745793</v>
      </c>
      <c r="AC7" t="n">
        <v>353.7767231683898</v>
      </c>
      <c r="AD7" t="n">
        <v>285843.0337450184</v>
      </c>
      <c r="AE7" t="n">
        <v>391103.0492745793</v>
      </c>
      <c r="AF7" t="n">
        <v>3.278191272322537e-06</v>
      </c>
      <c r="AG7" t="n">
        <v>0.7991666666666667</v>
      </c>
      <c r="AH7" t="n">
        <v>353776.7231683898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5.225</v>
      </c>
      <c r="E8" t="n">
        <v>19.14</v>
      </c>
      <c r="F8" t="n">
        <v>16.01</v>
      </c>
      <c r="G8" t="n">
        <v>48.02</v>
      </c>
      <c r="H8" t="n">
        <v>0.67</v>
      </c>
      <c r="I8" t="n">
        <v>20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157.99</v>
      </c>
      <c r="Q8" t="n">
        <v>1650.66</v>
      </c>
      <c r="R8" t="n">
        <v>39.45</v>
      </c>
      <c r="S8" t="n">
        <v>27.2</v>
      </c>
      <c r="T8" t="n">
        <v>6312.24</v>
      </c>
      <c r="U8" t="n">
        <v>0.6899999999999999</v>
      </c>
      <c r="V8" t="n">
        <v>0.97</v>
      </c>
      <c r="W8" t="n">
        <v>0.16</v>
      </c>
      <c r="X8" t="n">
        <v>0.41</v>
      </c>
      <c r="Y8" t="n">
        <v>0.5</v>
      </c>
      <c r="Z8" t="n">
        <v>10</v>
      </c>
      <c r="AA8" t="n">
        <v>284.8656921265838</v>
      </c>
      <c r="AB8" t="n">
        <v>389.7658073549681</v>
      </c>
      <c r="AC8" t="n">
        <v>352.5671057407555</v>
      </c>
      <c r="AD8" t="n">
        <v>284865.6921265838</v>
      </c>
      <c r="AE8" t="n">
        <v>389765.8073549681</v>
      </c>
      <c r="AF8" t="n">
        <v>3.285800494520374e-06</v>
      </c>
      <c r="AG8" t="n">
        <v>0.7975</v>
      </c>
      <c r="AH8" t="n">
        <v>352567.1057407555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4.4195</v>
      </c>
      <c r="E2" t="n">
        <v>22.63</v>
      </c>
      <c r="F2" t="n">
        <v>19.14</v>
      </c>
      <c r="G2" t="n">
        <v>6.92</v>
      </c>
      <c r="H2" t="n">
        <v>0.64</v>
      </c>
      <c r="I2" t="n">
        <v>166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55.85</v>
      </c>
      <c r="Q2" t="n">
        <v>1651.03</v>
      </c>
      <c r="R2" t="n">
        <v>130.76</v>
      </c>
      <c r="S2" t="n">
        <v>27.2</v>
      </c>
      <c r="T2" t="n">
        <v>51237.36</v>
      </c>
      <c r="U2" t="n">
        <v>0.21</v>
      </c>
      <c r="V2" t="n">
        <v>0.8100000000000001</v>
      </c>
      <c r="W2" t="n">
        <v>0.59</v>
      </c>
      <c r="X2" t="n">
        <v>3.54</v>
      </c>
      <c r="Y2" t="n">
        <v>0.5</v>
      </c>
      <c r="Z2" t="n">
        <v>10</v>
      </c>
      <c r="AA2" t="n">
        <v>143.2534108098173</v>
      </c>
      <c r="AB2" t="n">
        <v>196.005636564354</v>
      </c>
      <c r="AC2" t="n">
        <v>177.2991337063463</v>
      </c>
      <c r="AD2" t="n">
        <v>143253.4108098173</v>
      </c>
      <c r="AE2" t="n">
        <v>196005.636564354</v>
      </c>
      <c r="AF2" t="n">
        <v>6.742779172319642e-06</v>
      </c>
      <c r="AG2" t="n">
        <v>0.9429166666666666</v>
      </c>
      <c r="AH2" t="n">
        <v>177299.1337063463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4.5795</v>
      </c>
      <c r="E2" t="n">
        <v>21.84</v>
      </c>
      <c r="F2" t="n">
        <v>17.69</v>
      </c>
      <c r="G2" t="n">
        <v>10.11</v>
      </c>
      <c r="H2" t="n">
        <v>0.18</v>
      </c>
      <c r="I2" t="n">
        <v>105</v>
      </c>
      <c r="J2" t="n">
        <v>98.70999999999999</v>
      </c>
      <c r="K2" t="n">
        <v>39.72</v>
      </c>
      <c r="L2" t="n">
        <v>1</v>
      </c>
      <c r="M2" t="n">
        <v>103</v>
      </c>
      <c r="N2" t="n">
        <v>12.99</v>
      </c>
      <c r="O2" t="n">
        <v>12407.75</v>
      </c>
      <c r="P2" t="n">
        <v>145.23</v>
      </c>
      <c r="Q2" t="n">
        <v>1650.76</v>
      </c>
      <c r="R2" t="n">
        <v>92.72</v>
      </c>
      <c r="S2" t="n">
        <v>27.2</v>
      </c>
      <c r="T2" t="n">
        <v>32522.98</v>
      </c>
      <c r="U2" t="n">
        <v>0.29</v>
      </c>
      <c r="V2" t="n">
        <v>0.88</v>
      </c>
      <c r="W2" t="n">
        <v>0.27</v>
      </c>
      <c r="X2" t="n">
        <v>2.1</v>
      </c>
      <c r="Y2" t="n">
        <v>0.5</v>
      </c>
      <c r="Z2" t="n">
        <v>10</v>
      </c>
      <c r="AA2" t="n">
        <v>288.4913730659808</v>
      </c>
      <c r="AB2" t="n">
        <v>394.7266239700051</v>
      </c>
      <c r="AC2" t="n">
        <v>357.0544689806032</v>
      </c>
      <c r="AD2" t="n">
        <v>288491.3730659808</v>
      </c>
      <c r="AE2" t="n">
        <v>394726.6239700051</v>
      </c>
      <c r="AF2" t="n">
        <v>3.808893500752177e-06</v>
      </c>
      <c r="AG2" t="n">
        <v>0.91</v>
      </c>
      <c r="AH2" t="n">
        <v>357054.4689806032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5.182</v>
      </c>
      <c r="E3" t="n">
        <v>19.3</v>
      </c>
      <c r="F3" t="n">
        <v>16.43</v>
      </c>
      <c r="G3" t="n">
        <v>22.92</v>
      </c>
      <c r="H3" t="n">
        <v>0.35</v>
      </c>
      <c r="I3" t="n">
        <v>43</v>
      </c>
      <c r="J3" t="n">
        <v>99.95</v>
      </c>
      <c r="K3" t="n">
        <v>39.72</v>
      </c>
      <c r="L3" t="n">
        <v>2</v>
      </c>
      <c r="M3" t="n">
        <v>39</v>
      </c>
      <c r="N3" t="n">
        <v>13.24</v>
      </c>
      <c r="O3" t="n">
        <v>12561.45</v>
      </c>
      <c r="P3" t="n">
        <v>116.91</v>
      </c>
      <c r="Q3" t="n">
        <v>1650.67</v>
      </c>
      <c r="R3" t="n">
        <v>53.05</v>
      </c>
      <c r="S3" t="n">
        <v>27.2</v>
      </c>
      <c r="T3" t="n">
        <v>12995.58</v>
      </c>
      <c r="U3" t="n">
        <v>0.51</v>
      </c>
      <c r="V3" t="n">
        <v>0.95</v>
      </c>
      <c r="W3" t="n">
        <v>0.18</v>
      </c>
      <c r="X3" t="n">
        <v>0.83</v>
      </c>
      <c r="Y3" t="n">
        <v>0.5</v>
      </c>
      <c r="Z3" t="n">
        <v>10</v>
      </c>
      <c r="AA3" t="n">
        <v>218.6394318097183</v>
      </c>
      <c r="AB3" t="n">
        <v>299.1521162928905</v>
      </c>
      <c r="AC3" t="n">
        <v>270.6014581766175</v>
      </c>
      <c r="AD3" t="n">
        <v>218639.4318097183</v>
      </c>
      <c r="AE3" t="n">
        <v>299152.1162928905</v>
      </c>
      <c r="AF3" t="n">
        <v>4.310008979342238e-06</v>
      </c>
      <c r="AG3" t="n">
        <v>0.8041666666666667</v>
      </c>
      <c r="AH3" t="n">
        <v>270601.4581766176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5.2185</v>
      </c>
      <c r="E4" t="n">
        <v>19.16</v>
      </c>
      <c r="F4" t="n">
        <v>16.39</v>
      </c>
      <c r="G4" t="n">
        <v>25.88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113.89</v>
      </c>
      <c r="Q4" t="n">
        <v>1650.63</v>
      </c>
      <c r="R4" t="n">
        <v>50.8</v>
      </c>
      <c r="S4" t="n">
        <v>27.2</v>
      </c>
      <c r="T4" t="n">
        <v>11900.08</v>
      </c>
      <c r="U4" t="n">
        <v>0.54</v>
      </c>
      <c r="V4" t="n">
        <v>0.95</v>
      </c>
      <c r="W4" t="n">
        <v>0.21</v>
      </c>
      <c r="X4" t="n">
        <v>0.8</v>
      </c>
      <c r="Y4" t="n">
        <v>0.5</v>
      </c>
      <c r="Z4" t="n">
        <v>10</v>
      </c>
      <c r="AA4" t="n">
        <v>213.755424426957</v>
      </c>
      <c r="AB4" t="n">
        <v>292.469601924601</v>
      </c>
      <c r="AC4" t="n">
        <v>264.5567136006676</v>
      </c>
      <c r="AD4" t="n">
        <v>213755.424426957</v>
      </c>
      <c r="AE4" t="n">
        <v>292469.601924601</v>
      </c>
      <c r="AF4" t="n">
        <v>4.340367012485038e-06</v>
      </c>
      <c r="AG4" t="n">
        <v>0.7983333333333333</v>
      </c>
      <c r="AH4" t="n">
        <v>264556.7136006677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4.2136</v>
      </c>
      <c r="E2" t="n">
        <v>23.73</v>
      </c>
      <c r="F2" t="n">
        <v>18.25</v>
      </c>
      <c r="G2" t="n">
        <v>8.359999999999999</v>
      </c>
      <c r="H2" t="n">
        <v>0.14</v>
      </c>
      <c r="I2" t="n">
        <v>131</v>
      </c>
      <c r="J2" t="n">
        <v>124.63</v>
      </c>
      <c r="K2" t="n">
        <v>45</v>
      </c>
      <c r="L2" t="n">
        <v>1</v>
      </c>
      <c r="M2" t="n">
        <v>129</v>
      </c>
      <c r="N2" t="n">
        <v>18.64</v>
      </c>
      <c r="O2" t="n">
        <v>15605.44</v>
      </c>
      <c r="P2" t="n">
        <v>180.67</v>
      </c>
      <c r="Q2" t="n">
        <v>1650.9</v>
      </c>
      <c r="R2" t="n">
        <v>110.19</v>
      </c>
      <c r="S2" t="n">
        <v>27.2</v>
      </c>
      <c r="T2" t="n">
        <v>41125.77</v>
      </c>
      <c r="U2" t="n">
        <v>0.25</v>
      </c>
      <c r="V2" t="n">
        <v>0.85</v>
      </c>
      <c r="W2" t="n">
        <v>0.32</v>
      </c>
      <c r="X2" t="n">
        <v>2.66</v>
      </c>
      <c r="Y2" t="n">
        <v>0.5</v>
      </c>
      <c r="Z2" t="n">
        <v>10</v>
      </c>
      <c r="AA2" t="n">
        <v>377.658729469835</v>
      </c>
      <c r="AB2" t="n">
        <v>516.7293347878901</v>
      </c>
      <c r="AC2" t="n">
        <v>467.4134123099094</v>
      </c>
      <c r="AD2" t="n">
        <v>377658.7294698349</v>
      </c>
      <c r="AE2" t="n">
        <v>516729.3347878901</v>
      </c>
      <c r="AF2" t="n">
        <v>3.120597685415462e-06</v>
      </c>
      <c r="AG2" t="n">
        <v>0.98875</v>
      </c>
      <c r="AH2" t="n">
        <v>467413.4123099094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4.9345</v>
      </c>
      <c r="E3" t="n">
        <v>20.27</v>
      </c>
      <c r="F3" t="n">
        <v>16.7</v>
      </c>
      <c r="G3" t="n">
        <v>17.9</v>
      </c>
      <c r="H3" t="n">
        <v>0.28</v>
      </c>
      <c r="I3" t="n">
        <v>56</v>
      </c>
      <c r="J3" t="n">
        <v>125.95</v>
      </c>
      <c r="K3" t="n">
        <v>45</v>
      </c>
      <c r="L3" t="n">
        <v>2</v>
      </c>
      <c r="M3" t="n">
        <v>54</v>
      </c>
      <c r="N3" t="n">
        <v>18.95</v>
      </c>
      <c r="O3" t="n">
        <v>15767.7</v>
      </c>
      <c r="P3" t="n">
        <v>152.55</v>
      </c>
      <c r="Q3" t="n">
        <v>1650.71</v>
      </c>
      <c r="R3" t="n">
        <v>61.76</v>
      </c>
      <c r="S3" t="n">
        <v>27.2</v>
      </c>
      <c r="T3" t="n">
        <v>17286.9</v>
      </c>
      <c r="U3" t="n">
        <v>0.44</v>
      </c>
      <c r="V3" t="n">
        <v>0.93</v>
      </c>
      <c r="W3" t="n">
        <v>0.2</v>
      </c>
      <c r="X3" t="n">
        <v>1.11</v>
      </c>
      <c r="Y3" t="n">
        <v>0.5</v>
      </c>
      <c r="Z3" t="n">
        <v>10</v>
      </c>
      <c r="AA3" t="n">
        <v>281.921773260117</v>
      </c>
      <c r="AB3" t="n">
        <v>385.737807685334</v>
      </c>
      <c r="AC3" t="n">
        <v>348.9235327062582</v>
      </c>
      <c r="AD3" t="n">
        <v>281921.773260117</v>
      </c>
      <c r="AE3" t="n">
        <v>385737.807685334</v>
      </c>
      <c r="AF3" t="n">
        <v>3.654497170752468e-06</v>
      </c>
      <c r="AG3" t="n">
        <v>0.8445833333333334</v>
      </c>
      <c r="AH3" t="n">
        <v>348923.5327062582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5.1927</v>
      </c>
      <c r="E4" t="n">
        <v>19.26</v>
      </c>
      <c r="F4" t="n">
        <v>16.28</v>
      </c>
      <c r="G4" t="n">
        <v>29.6</v>
      </c>
      <c r="H4" t="n">
        <v>0.42</v>
      </c>
      <c r="I4" t="n">
        <v>33</v>
      </c>
      <c r="J4" t="n">
        <v>127.27</v>
      </c>
      <c r="K4" t="n">
        <v>45</v>
      </c>
      <c r="L4" t="n">
        <v>3</v>
      </c>
      <c r="M4" t="n">
        <v>30</v>
      </c>
      <c r="N4" t="n">
        <v>19.27</v>
      </c>
      <c r="O4" t="n">
        <v>15930.42</v>
      </c>
      <c r="P4" t="n">
        <v>133.75</v>
      </c>
      <c r="Q4" t="n">
        <v>1650.65</v>
      </c>
      <c r="R4" t="n">
        <v>49.03</v>
      </c>
      <c r="S4" t="n">
        <v>27.2</v>
      </c>
      <c r="T4" t="n">
        <v>11037.2</v>
      </c>
      <c r="U4" t="n">
        <v>0.55</v>
      </c>
      <c r="V4" t="n">
        <v>0.96</v>
      </c>
      <c r="W4" t="n">
        <v>0.16</v>
      </c>
      <c r="X4" t="n">
        <v>0.6899999999999999</v>
      </c>
      <c r="Y4" t="n">
        <v>0.5</v>
      </c>
      <c r="Z4" t="n">
        <v>10</v>
      </c>
      <c r="AA4" t="n">
        <v>245.7531697823865</v>
      </c>
      <c r="AB4" t="n">
        <v>336.2503287607742</v>
      </c>
      <c r="AC4" t="n">
        <v>304.1590693142465</v>
      </c>
      <c r="AD4" t="n">
        <v>245753.1697823865</v>
      </c>
      <c r="AE4" t="n">
        <v>336250.3287607742</v>
      </c>
      <c r="AF4" t="n">
        <v>3.845720429337591e-06</v>
      </c>
      <c r="AG4" t="n">
        <v>0.8025000000000001</v>
      </c>
      <c r="AH4" t="n">
        <v>304159.0693142465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5.2448</v>
      </c>
      <c r="E5" t="n">
        <v>19.07</v>
      </c>
      <c r="F5" t="n">
        <v>16.19</v>
      </c>
      <c r="G5" t="n">
        <v>33.5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128.68</v>
      </c>
      <c r="Q5" t="n">
        <v>1650.63</v>
      </c>
      <c r="R5" t="n">
        <v>44.83</v>
      </c>
      <c r="S5" t="n">
        <v>27.2</v>
      </c>
      <c r="T5" t="n">
        <v>8957.6</v>
      </c>
      <c r="U5" t="n">
        <v>0.61</v>
      </c>
      <c r="V5" t="n">
        <v>0.96</v>
      </c>
      <c r="W5" t="n">
        <v>0.19</v>
      </c>
      <c r="X5" t="n">
        <v>0.6</v>
      </c>
      <c r="Y5" t="n">
        <v>0.5</v>
      </c>
      <c r="Z5" t="n">
        <v>10</v>
      </c>
      <c r="AA5" t="n">
        <v>237.5320337614289</v>
      </c>
      <c r="AB5" t="n">
        <v>325.0018077659819</v>
      </c>
      <c r="AC5" t="n">
        <v>293.9840913757952</v>
      </c>
      <c r="AD5" t="n">
        <v>237532.033761429</v>
      </c>
      <c r="AE5" t="n">
        <v>325001.8077659819</v>
      </c>
      <c r="AF5" t="n">
        <v>3.884305757657826e-06</v>
      </c>
      <c r="AG5" t="n">
        <v>0.7945833333333333</v>
      </c>
      <c r="AH5" t="n">
        <v>293984.0913757952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3.7823</v>
      </c>
      <c r="E2" t="n">
        <v>26.44</v>
      </c>
      <c r="F2" t="n">
        <v>18.89</v>
      </c>
      <c r="G2" t="n">
        <v>7</v>
      </c>
      <c r="H2" t="n">
        <v>0.11</v>
      </c>
      <c r="I2" t="n">
        <v>162</v>
      </c>
      <c r="J2" t="n">
        <v>159.12</v>
      </c>
      <c r="K2" t="n">
        <v>50.28</v>
      </c>
      <c r="L2" t="n">
        <v>1</v>
      </c>
      <c r="M2" t="n">
        <v>160</v>
      </c>
      <c r="N2" t="n">
        <v>27.84</v>
      </c>
      <c r="O2" t="n">
        <v>19859.16</v>
      </c>
      <c r="P2" t="n">
        <v>223.72</v>
      </c>
      <c r="Q2" t="n">
        <v>1650.78</v>
      </c>
      <c r="R2" t="n">
        <v>130.73</v>
      </c>
      <c r="S2" t="n">
        <v>27.2</v>
      </c>
      <c r="T2" t="n">
        <v>51240.69</v>
      </c>
      <c r="U2" t="n">
        <v>0.21</v>
      </c>
      <c r="V2" t="n">
        <v>0.82</v>
      </c>
      <c r="W2" t="n">
        <v>0.36</v>
      </c>
      <c r="X2" t="n">
        <v>3.3</v>
      </c>
      <c r="Y2" t="n">
        <v>0.5</v>
      </c>
      <c r="Z2" t="n">
        <v>10</v>
      </c>
      <c r="AA2" t="n">
        <v>507.0118597181442</v>
      </c>
      <c r="AB2" t="n">
        <v>693.7159942509777</v>
      </c>
      <c r="AC2" t="n">
        <v>627.5087133961766</v>
      </c>
      <c r="AD2" t="n">
        <v>507011.8597181442</v>
      </c>
      <c r="AE2" t="n">
        <v>693715.9942509776</v>
      </c>
      <c r="AF2" t="n">
        <v>2.49427400052027e-06</v>
      </c>
      <c r="AG2" t="n">
        <v>1.101666666666667</v>
      </c>
      <c r="AH2" t="n">
        <v>627508.7133961766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4.6332</v>
      </c>
      <c r="E3" t="n">
        <v>21.58</v>
      </c>
      <c r="F3" t="n">
        <v>17</v>
      </c>
      <c r="G3" t="n">
        <v>14.57</v>
      </c>
      <c r="H3" t="n">
        <v>0.22</v>
      </c>
      <c r="I3" t="n">
        <v>70</v>
      </c>
      <c r="J3" t="n">
        <v>160.54</v>
      </c>
      <c r="K3" t="n">
        <v>50.28</v>
      </c>
      <c r="L3" t="n">
        <v>2</v>
      </c>
      <c r="M3" t="n">
        <v>68</v>
      </c>
      <c r="N3" t="n">
        <v>28.26</v>
      </c>
      <c r="O3" t="n">
        <v>20034.4</v>
      </c>
      <c r="P3" t="n">
        <v>191.94</v>
      </c>
      <c r="Q3" t="n">
        <v>1650.78</v>
      </c>
      <c r="R3" t="n">
        <v>71.31</v>
      </c>
      <c r="S3" t="n">
        <v>27.2</v>
      </c>
      <c r="T3" t="n">
        <v>21990.87</v>
      </c>
      <c r="U3" t="n">
        <v>0.38</v>
      </c>
      <c r="V3" t="n">
        <v>0.92</v>
      </c>
      <c r="W3" t="n">
        <v>0.22</v>
      </c>
      <c r="X3" t="n">
        <v>1.41</v>
      </c>
      <c r="Y3" t="n">
        <v>0.5</v>
      </c>
      <c r="Z3" t="n">
        <v>10</v>
      </c>
      <c r="AA3" t="n">
        <v>362.5199880590372</v>
      </c>
      <c r="AB3" t="n">
        <v>496.0158409155017</v>
      </c>
      <c r="AC3" t="n">
        <v>448.6767852211305</v>
      </c>
      <c r="AD3" t="n">
        <v>362519.9880590372</v>
      </c>
      <c r="AE3" t="n">
        <v>496015.8409155017</v>
      </c>
      <c r="AF3" t="n">
        <v>3.055408164135715e-06</v>
      </c>
      <c r="AG3" t="n">
        <v>0.8991666666666666</v>
      </c>
      <c r="AH3" t="n">
        <v>448676.7852211305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4.966</v>
      </c>
      <c r="E4" t="n">
        <v>20.14</v>
      </c>
      <c r="F4" t="n">
        <v>16.43</v>
      </c>
      <c r="G4" t="n">
        <v>22.92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41</v>
      </c>
      <c r="N4" t="n">
        <v>28.69</v>
      </c>
      <c r="O4" t="n">
        <v>20210.21</v>
      </c>
      <c r="P4" t="n">
        <v>175.67</v>
      </c>
      <c r="Q4" t="n">
        <v>1650.66</v>
      </c>
      <c r="R4" t="n">
        <v>53.07</v>
      </c>
      <c r="S4" t="n">
        <v>27.2</v>
      </c>
      <c r="T4" t="n">
        <v>13009.37</v>
      </c>
      <c r="U4" t="n">
        <v>0.51</v>
      </c>
      <c r="V4" t="n">
        <v>0.95</v>
      </c>
      <c r="W4" t="n">
        <v>0.18</v>
      </c>
      <c r="X4" t="n">
        <v>0.83</v>
      </c>
      <c r="Y4" t="n">
        <v>0.5</v>
      </c>
      <c r="Z4" t="n">
        <v>10</v>
      </c>
      <c r="AA4" t="n">
        <v>316.4853750636487</v>
      </c>
      <c r="AB4" t="n">
        <v>433.0292525114198</v>
      </c>
      <c r="AC4" t="n">
        <v>391.7015484121022</v>
      </c>
      <c r="AD4" t="n">
        <v>316485.3750636487</v>
      </c>
      <c r="AE4" t="n">
        <v>433029.2525114198</v>
      </c>
      <c r="AF4" t="n">
        <v>3.274876315094958e-06</v>
      </c>
      <c r="AG4" t="n">
        <v>0.8391666666666667</v>
      </c>
      <c r="AH4" t="n">
        <v>391701.5484121022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5.1346</v>
      </c>
      <c r="E5" t="n">
        <v>19.48</v>
      </c>
      <c r="F5" t="n">
        <v>16.18</v>
      </c>
      <c r="G5" t="n">
        <v>32.37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28</v>
      </c>
      <c r="N5" t="n">
        <v>29.12</v>
      </c>
      <c r="O5" t="n">
        <v>20386.62</v>
      </c>
      <c r="P5" t="n">
        <v>161.68</v>
      </c>
      <c r="Q5" t="n">
        <v>1650.7</v>
      </c>
      <c r="R5" t="n">
        <v>45.79</v>
      </c>
      <c r="S5" t="n">
        <v>27.2</v>
      </c>
      <c r="T5" t="n">
        <v>9431.92</v>
      </c>
      <c r="U5" t="n">
        <v>0.59</v>
      </c>
      <c r="V5" t="n">
        <v>0.96</v>
      </c>
      <c r="W5" t="n">
        <v>0.15</v>
      </c>
      <c r="X5" t="n">
        <v>0.59</v>
      </c>
      <c r="Y5" t="n">
        <v>0.5</v>
      </c>
      <c r="Z5" t="n">
        <v>10</v>
      </c>
      <c r="AA5" t="n">
        <v>289.6111040443672</v>
      </c>
      <c r="AB5" t="n">
        <v>396.2586892936777</v>
      </c>
      <c r="AC5" t="n">
        <v>358.4403161400518</v>
      </c>
      <c r="AD5" t="n">
        <v>289611.1040443672</v>
      </c>
      <c r="AE5" t="n">
        <v>396258.6892936777</v>
      </c>
      <c r="AF5" t="n">
        <v>3.386061201668662e-06</v>
      </c>
      <c r="AG5" t="n">
        <v>0.8116666666666666</v>
      </c>
      <c r="AH5" t="n">
        <v>358440.3161400518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5.2308</v>
      </c>
      <c r="E6" t="n">
        <v>19.12</v>
      </c>
      <c r="F6" t="n">
        <v>16.05</v>
      </c>
      <c r="G6" t="n">
        <v>41.87</v>
      </c>
      <c r="H6" t="n">
        <v>0.54</v>
      </c>
      <c r="I6" t="n">
        <v>23</v>
      </c>
      <c r="J6" t="n">
        <v>164.83</v>
      </c>
      <c r="K6" t="n">
        <v>50.28</v>
      </c>
      <c r="L6" t="n">
        <v>5</v>
      </c>
      <c r="M6" t="n">
        <v>13</v>
      </c>
      <c r="N6" t="n">
        <v>29.55</v>
      </c>
      <c r="O6" t="n">
        <v>20563.61</v>
      </c>
      <c r="P6" t="n">
        <v>149.11</v>
      </c>
      <c r="Q6" t="n">
        <v>1650.63</v>
      </c>
      <c r="R6" t="n">
        <v>41.14</v>
      </c>
      <c r="S6" t="n">
        <v>27.2</v>
      </c>
      <c r="T6" t="n">
        <v>7143.88</v>
      </c>
      <c r="U6" t="n">
        <v>0.66</v>
      </c>
      <c r="V6" t="n">
        <v>0.97</v>
      </c>
      <c r="W6" t="n">
        <v>0.16</v>
      </c>
      <c r="X6" t="n">
        <v>0.46</v>
      </c>
      <c r="Y6" t="n">
        <v>0.5</v>
      </c>
      <c r="Z6" t="n">
        <v>10</v>
      </c>
      <c r="AA6" t="n">
        <v>270.3635851527005</v>
      </c>
      <c r="AB6" t="n">
        <v>369.9233848054951</v>
      </c>
      <c r="AC6" t="n">
        <v>334.6184161503892</v>
      </c>
      <c r="AD6" t="n">
        <v>270363.5851527005</v>
      </c>
      <c r="AE6" t="n">
        <v>369923.3848054951</v>
      </c>
      <c r="AF6" t="n">
        <v>3.449501214055318e-06</v>
      </c>
      <c r="AG6" t="n">
        <v>0.7966666666666667</v>
      </c>
      <c r="AH6" t="n">
        <v>334618.4161503892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5.242</v>
      </c>
      <c r="E7" t="n">
        <v>19.08</v>
      </c>
      <c r="F7" t="n">
        <v>16.04</v>
      </c>
      <c r="G7" t="n">
        <v>43.75</v>
      </c>
      <c r="H7" t="n">
        <v>0.64</v>
      </c>
      <c r="I7" t="n">
        <v>22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148.08</v>
      </c>
      <c r="Q7" t="n">
        <v>1650.69</v>
      </c>
      <c r="R7" t="n">
        <v>40.44</v>
      </c>
      <c r="S7" t="n">
        <v>27.2</v>
      </c>
      <c r="T7" t="n">
        <v>6798.33</v>
      </c>
      <c r="U7" t="n">
        <v>0.67</v>
      </c>
      <c r="V7" t="n">
        <v>0.97</v>
      </c>
      <c r="W7" t="n">
        <v>0.17</v>
      </c>
      <c r="X7" t="n">
        <v>0.45</v>
      </c>
      <c r="Y7" t="n">
        <v>0.5</v>
      </c>
      <c r="Z7" t="n">
        <v>10</v>
      </c>
      <c r="AA7" t="n">
        <v>268.6530389291739</v>
      </c>
      <c r="AB7" t="n">
        <v>367.5829399984926</v>
      </c>
      <c r="AC7" t="n">
        <v>332.5013401109322</v>
      </c>
      <c r="AD7" t="n">
        <v>268653.0389291739</v>
      </c>
      <c r="AE7" t="n">
        <v>367582.9399984926</v>
      </c>
      <c r="AF7" t="n">
        <v>3.456887161443369e-06</v>
      </c>
      <c r="AG7" t="n">
        <v>0.7949999999999999</v>
      </c>
      <c r="AH7" t="n">
        <v>332501.3401109322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4.8353</v>
      </c>
      <c r="E2" t="n">
        <v>20.68</v>
      </c>
      <c r="F2" t="n">
        <v>17.31</v>
      </c>
      <c r="G2" t="n">
        <v>12.08</v>
      </c>
      <c r="H2" t="n">
        <v>0.22</v>
      </c>
      <c r="I2" t="n">
        <v>86</v>
      </c>
      <c r="J2" t="n">
        <v>80.84</v>
      </c>
      <c r="K2" t="n">
        <v>35.1</v>
      </c>
      <c r="L2" t="n">
        <v>1</v>
      </c>
      <c r="M2" t="n">
        <v>84</v>
      </c>
      <c r="N2" t="n">
        <v>9.74</v>
      </c>
      <c r="O2" t="n">
        <v>10204.21</v>
      </c>
      <c r="P2" t="n">
        <v>118.73</v>
      </c>
      <c r="Q2" t="n">
        <v>1650.72</v>
      </c>
      <c r="R2" t="n">
        <v>80.70999999999999</v>
      </c>
      <c r="S2" t="n">
        <v>27.2</v>
      </c>
      <c r="T2" t="n">
        <v>26610.93</v>
      </c>
      <c r="U2" t="n">
        <v>0.34</v>
      </c>
      <c r="V2" t="n">
        <v>0.9</v>
      </c>
      <c r="W2" t="n">
        <v>0.25</v>
      </c>
      <c r="X2" t="n">
        <v>1.71</v>
      </c>
      <c r="Y2" t="n">
        <v>0.5</v>
      </c>
      <c r="Z2" t="n">
        <v>10</v>
      </c>
      <c r="AA2" t="n">
        <v>231.7202776775057</v>
      </c>
      <c r="AB2" t="n">
        <v>317.0499066953791</v>
      </c>
      <c r="AC2" t="n">
        <v>286.791108582805</v>
      </c>
      <c r="AD2" t="n">
        <v>231720.2776775057</v>
      </c>
      <c r="AE2" t="n">
        <v>317049.9066953792</v>
      </c>
      <c r="AF2" t="n">
        <v>4.450712878855158e-06</v>
      </c>
      <c r="AG2" t="n">
        <v>0.8616666666666667</v>
      </c>
      <c r="AH2" t="n">
        <v>286791.108582805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5.1641</v>
      </c>
      <c r="E3" t="n">
        <v>19.36</v>
      </c>
      <c r="F3" t="n">
        <v>16.63</v>
      </c>
      <c r="G3" t="n">
        <v>20.36</v>
      </c>
      <c r="H3" t="n">
        <v>0.43</v>
      </c>
      <c r="I3" t="n">
        <v>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102.05</v>
      </c>
      <c r="Q3" t="n">
        <v>1650.66</v>
      </c>
      <c r="R3" t="n">
        <v>57.63</v>
      </c>
      <c r="S3" t="n">
        <v>27.2</v>
      </c>
      <c r="T3" t="n">
        <v>15256.73</v>
      </c>
      <c r="U3" t="n">
        <v>0.47</v>
      </c>
      <c r="V3" t="n">
        <v>0.9399999999999999</v>
      </c>
      <c r="W3" t="n">
        <v>0.25</v>
      </c>
      <c r="X3" t="n">
        <v>1.03</v>
      </c>
      <c r="Y3" t="n">
        <v>0.5</v>
      </c>
      <c r="Z3" t="n">
        <v>10</v>
      </c>
      <c r="AA3" t="n">
        <v>196.1807201579162</v>
      </c>
      <c r="AB3" t="n">
        <v>268.4231162024799</v>
      </c>
      <c r="AC3" t="n">
        <v>242.8051907264035</v>
      </c>
      <c r="AD3" t="n">
        <v>196180.7201579162</v>
      </c>
      <c r="AE3" t="n">
        <v>268423.1162024799</v>
      </c>
      <c r="AF3" t="n">
        <v>4.753360986432264e-06</v>
      </c>
      <c r="AG3" t="n">
        <v>0.8066666666666666</v>
      </c>
      <c r="AH3" t="n">
        <v>242805.1907264035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4.4521</v>
      </c>
      <c r="E2" t="n">
        <v>22.46</v>
      </c>
      <c r="F2" t="n">
        <v>17.89</v>
      </c>
      <c r="G2" t="n">
        <v>9.42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157.58</v>
      </c>
      <c r="Q2" t="n">
        <v>1650.8</v>
      </c>
      <c r="R2" t="n">
        <v>98.98</v>
      </c>
      <c r="S2" t="n">
        <v>27.2</v>
      </c>
      <c r="T2" t="n">
        <v>35608.77</v>
      </c>
      <c r="U2" t="n">
        <v>0.27</v>
      </c>
      <c r="V2" t="n">
        <v>0.87</v>
      </c>
      <c r="W2" t="n">
        <v>0.29</v>
      </c>
      <c r="X2" t="n">
        <v>2.3</v>
      </c>
      <c r="Y2" t="n">
        <v>0.5</v>
      </c>
      <c r="Z2" t="n">
        <v>10</v>
      </c>
      <c r="AA2" t="n">
        <v>317.8859710196007</v>
      </c>
      <c r="AB2" t="n">
        <v>434.945609688286</v>
      </c>
      <c r="AC2" t="n">
        <v>393.4350111496324</v>
      </c>
      <c r="AD2" t="n">
        <v>317885.9710196008</v>
      </c>
      <c r="AE2" t="n">
        <v>434945.609688286</v>
      </c>
      <c r="AF2" t="n">
        <v>3.548857564002697e-06</v>
      </c>
      <c r="AG2" t="n">
        <v>0.9358333333333334</v>
      </c>
      <c r="AH2" t="n">
        <v>393435.0111496325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5.0904</v>
      </c>
      <c r="E3" t="n">
        <v>19.64</v>
      </c>
      <c r="F3" t="n">
        <v>16.54</v>
      </c>
      <c r="G3" t="n">
        <v>20.68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46</v>
      </c>
      <c r="N3" t="n">
        <v>15.03</v>
      </c>
      <c r="O3" t="n">
        <v>13638.32</v>
      </c>
      <c r="P3" t="n">
        <v>129.74</v>
      </c>
      <c r="Q3" t="n">
        <v>1650.78</v>
      </c>
      <c r="R3" t="n">
        <v>56.82</v>
      </c>
      <c r="S3" t="n">
        <v>27.2</v>
      </c>
      <c r="T3" t="n">
        <v>14859.93</v>
      </c>
      <c r="U3" t="n">
        <v>0.48</v>
      </c>
      <c r="V3" t="n">
        <v>0.9399999999999999</v>
      </c>
      <c r="W3" t="n">
        <v>0.18</v>
      </c>
      <c r="X3" t="n">
        <v>0.95</v>
      </c>
      <c r="Y3" t="n">
        <v>0.5</v>
      </c>
      <c r="Z3" t="n">
        <v>10</v>
      </c>
      <c r="AA3" t="n">
        <v>240.7781573630337</v>
      </c>
      <c r="AB3" t="n">
        <v>329.4432972865615</v>
      </c>
      <c r="AC3" t="n">
        <v>298.0016913702017</v>
      </c>
      <c r="AD3" t="n">
        <v>240778.1573630337</v>
      </c>
      <c r="AE3" t="n">
        <v>329443.2972865615</v>
      </c>
      <c r="AF3" t="n">
        <v>4.057659204375313e-06</v>
      </c>
      <c r="AG3" t="n">
        <v>0.8183333333333334</v>
      </c>
      <c r="AH3" t="n">
        <v>298001.6913702017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5.2346</v>
      </c>
      <c r="E4" t="n">
        <v>19.1</v>
      </c>
      <c r="F4" t="n">
        <v>16.29</v>
      </c>
      <c r="G4" t="n">
        <v>27.93</v>
      </c>
      <c r="H4" t="n">
        <v>0.48</v>
      </c>
      <c r="I4" t="n">
        <v>35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118.19</v>
      </c>
      <c r="Q4" t="n">
        <v>1650.63</v>
      </c>
      <c r="R4" t="n">
        <v>47.42</v>
      </c>
      <c r="S4" t="n">
        <v>27.2</v>
      </c>
      <c r="T4" t="n">
        <v>10220.5</v>
      </c>
      <c r="U4" t="n">
        <v>0.57</v>
      </c>
      <c r="V4" t="n">
        <v>0.96</v>
      </c>
      <c r="W4" t="n">
        <v>0.21</v>
      </c>
      <c r="X4" t="n">
        <v>0.7</v>
      </c>
      <c r="Y4" t="n">
        <v>0.5</v>
      </c>
      <c r="Z4" t="n">
        <v>10</v>
      </c>
      <c r="AA4" t="n">
        <v>220.7959577032501</v>
      </c>
      <c r="AB4" t="n">
        <v>302.102770159627</v>
      </c>
      <c r="AC4" t="n">
        <v>273.2705057795824</v>
      </c>
      <c r="AD4" t="n">
        <v>220795.9577032501</v>
      </c>
      <c r="AE4" t="n">
        <v>302102.770159627</v>
      </c>
      <c r="AF4" t="n">
        <v>4.172603895808387e-06</v>
      </c>
      <c r="AG4" t="n">
        <v>0.7958333333333334</v>
      </c>
      <c r="AH4" t="n">
        <v>273270.5057795824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5.041</v>
      </c>
      <c r="E2" t="n">
        <v>19.84</v>
      </c>
      <c r="F2" t="n">
        <v>17.08</v>
      </c>
      <c r="G2" t="n">
        <v>14.86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17</v>
      </c>
      <c r="N2" t="n">
        <v>6.84</v>
      </c>
      <c r="O2" t="n">
        <v>7851.41</v>
      </c>
      <c r="P2" t="n">
        <v>88.88</v>
      </c>
      <c r="Q2" t="n">
        <v>1650.75</v>
      </c>
      <c r="R2" t="n">
        <v>71.67</v>
      </c>
      <c r="S2" t="n">
        <v>27.2</v>
      </c>
      <c r="T2" t="n">
        <v>22179.79</v>
      </c>
      <c r="U2" t="n">
        <v>0.38</v>
      </c>
      <c r="V2" t="n">
        <v>0.91</v>
      </c>
      <c r="W2" t="n">
        <v>0.29</v>
      </c>
      <c r="X2" t="n">
        <v>1.49</v>
      </c>
      <c r="Y2" t="n">
        <v>0.5</v>
      </c>
      <c r="Z2" t="n">
        <v>10</v>
      </c>
      <c r="AA2" t="n">
        <v>178.1684538731573</v>
      </c>
      <c r="AB2" t="n">
        <v>243.77793882658</v>
      </c>
      <c r="AC2" t="n">
        <v>220.5121144895279</v>
      </c>
      <c r="AD2" t="n">
        <v>178168.4538731574</v>
      </c>
      <c r="AE2" t="n">
        <v>243777.93882658</v>
      </c>
      <c r="AF2" t="n">
        <v>5.314546683180282e-06</v>
      </c>
      <c r="AG2" t="n">
        <v>0.8266666666666667</v>
      </c>
      <c r="AH2" t="n">
        <v>220512.1144895279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5.0644</v>
      </c>
      <c r="E3" t="n">
        <v>19.75</v>
      </c>
      <c r="F3" t="n">
        <v>17.02</v>
      </c>
      <c r="G3" t="n">
        <v>15.24</v>
      </c>
      <c r="H3" t="n">
        <v>0.55</v>
      </c>
      <c r="I3" t="n">
        <v>67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89.34999999999999</v>
      </c>
      <c r="Q3" t="n">
        <v>1650.82</v>
      </c>
      <c r="R3" t="n">
        <v>68.94</v>
      </c>
      <c r="S3" t="n">
        <v>27.2</v>
      </c>
      <c r="T3" t="n">
        <v>20824.08</v>
      </c>
      <c r="U3" t="n">
        <v>0.39</v>
      </c>
      <c r="V3" t="n">
        <v>0.91</v>
      </c>
      <c r="W3" t="n">
        <v>0.3</v>
      </c>
      <c r="X3" t="n">
        <v>1.42</v>
      </c>
      <c r="Y3" t="n">
        <v>0.5</v>
      </c>
      <c r="Z3" t="n">
        <v>10</v>
      </c>
      <c r="AA3" t="n">
        <v>177.5985671332713</v>
      </c>
      <c r="AB3" t="n">
        <v>242.9981946474397</v>
      </c>
      <c r="AC3" t="n">
        <v>219.8067880004667</v>
      </c>
      <c r="AD3" t="n">
        <v>177598.5671332713</v>
      </c>
      <c r="AE3" t="n">
        <v>242998.1946474397</v>
      </c>
      <c r="AF3" t="n">
        <v>5.339216469410478e-06</v>
      </c>
      <c r="AG3" t="n">
        <v>0.8229166666666666</v>
      </c>
      <c r="AH3" t="n">
        <v>219806.7880004667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3.6839</v>
      </c>
      <c r="E2" t="n">
        <v>27.15</v>
      </c>
      <c r="F2" t="n">
        <v>19.05</v>
      </c>
      <c r="G2" t="n">
        <v>6.76</v>
      </c>
      <c r="H2" t="n">
        <v>0.11</v>
      </c>
      <c r="I2" t="n">
        <v>169</v>
      </c>
      <c r="J2" t="n">
        <v>167.88</v>
      </c>
      <c r="K2" t="n">
        <v>51.39</v>
      </c>
      <c r="L2" t="n">
        <v>1</v>
      </c>
      <c r="M2" t="n">
        <v>167</v>
      </c>
      <c r="N2" t="n">
        <v>30.49</v>
      </c>
      <c r="O2" t="n">
        <v>20939.59</v>
      </c>
      <c r="P2" t="n">
        <v>234.24</v>
      </c>
      <c r="Q2" t="n">
        <v>1650.89</v>
      </c>
      <c r="R2" t="n">
        <v>134.9</v>
      </c>
      <c r="S2" t="n">
        <v>27.2</v>
      </c>
      <c r="T2" t="n">
        <v>53291.24</v>
      </c>
      <c r="U2" t="n">
        <v>0.2</v>
      </c>
      <c r="V2" t="n">
        <v>0.82</v>
      </c>
      <c r="W2" t="n">
        <v>0.38</v>
      </c>
      <c r="X2" t="n">
        <v>3.45</v>
      </c>
      <c r="Y2" t="n">
        <v>0.5</v>
      </c>
      <c r="Z2" t="n">
        <v>10</v>
      </c>
      <c r="AA2" t="n">
        <v>542.0497111188398</v>
      </c>
      <c r="AB2" t="n">
        <v>741.6563282983185</v>
      </c>
      <c r="AC2" t="n">
        <v>670.8736892467208</v>
      </c>
      <c r="AD2" t="n">
        <v>542049.7111188398</v>
      </c>
      <c r="AE2" t="n">
        <v>741656.3282983185</v>
      </c>
      <c r="AF2" t="n">
        <v>2.370695460694161e-06</v>
      </c>
      <c r="AG2" t="n">
        <v>1.13125</v>
      </c>
      <c r="AH2" t="n">
        <v>670873.6892467208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4.5683</v>
      </c>
      <c r="E3" t="n">
        <v>21.89</v>
      </c>
      <c r="F3" t="n">
        <v>17.04</v>
      </c>
      <c r="G3" t="n">
        <v>14.01</v>
      </c>
      <c r="H3" t="n">
        <v>0.21</v>
      </c>
      <c r="I3" t="n">
        <v>73</v>
      </c>
      <c r="J3" t="n">
        <v>169.33</v>
      </c>
      <c r="K3" t="n">
        <v>51.39</v>
      </c>
      <c r="L3" t="n">
        <v>2</v>
      </c>
      <c r="M3" t="n">
        <v>71</v>
      </c>
      <c r="N3" t="n">
        <v>30.94</v>
      </c>
      <c r="O3" t="n">
        <v>21118.46</v>
      </c>
      <c r="P3" t="n">
        <v>200.87</v>
      </c>
      <c r="Q3" t="n">
        <v>1650.71</v>
      </c>
      <c r="R3" t="n">
        <v>72.38</v>
      </c>
      <c r="S3" t="n">
        <v>27.2</v>
      </c>
      <c r="T3" t="n">
        <v>22514.07</v>
      </c>
      <c r="U3" t="n">
        <v>0.38</v>
      </c>
      <c r="V3" t="n">
        <v>0.91</v>
      </c>
      <c r="W3" t="n">
        <v>0.23</v>
      </c>
      <c r="X3" t="n">
        <v>1.45</v>
      </c>
      <c r="Y3" t="n">
        <v>0.5</v>
      </c>
      <c r="Z3" t="n">
        <v>10</v>
      </c>
      <c r="AA3" t="n">
        <v>381.8299167689005</v>
      </c>
      <c r="AB3" t="n">
        <v>522.4365372702676</v>
      </c>
      <c r="AC3" t="n">
        <v>472.5759273974778</v>
      </c>
      <c r="AD3" t="n">
        <v>381829.9167689005</v>
      </c>
      <c r="AE3" t="n">
        <v>522436.5372702676</v>
      </c>
      <c r="AF3" t="n">
        <v>2.93983226284349e-06</v>
      </c>
      <c r="AG3" t="n">
        <v>0.9120833333333334</v>
      </c>
      <c r="AH3" t="n">
        <v>472575.9273974778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4.893</v>
      </c>
      <c r="E4" t="n">
        <v>20.44</v>
      </c>
      <c r="F4" t="n">
        <v>16.51</v>
      </c>
      <c r="G4" t="n">
        <v>21.53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44</v>
      </c>
      <c r="N4" t="n">
        <v>31.4</v>
      </c>
      <c r="O4" t="n">
        <v>21297.94</v>
      </c>
      <c r="P4" t="n">
        <v>185.49</v>
      </c>
      <c r="Q4" t="n">
        <v>1650.72</v>
      </c>
      <c r="R4" t="n">
        <v>55.62</v>
      </c>
      <c r="S4" t="n">
        <v>27.2</v>
      </c>
      <c r="T4" t="n">
        <v>14267.24</v>
      </c>
      <c r="U4" t="n">
        <v>0.49</v>
      </c>
      <c r="V4" t="n">
        <v>0.9399999999999999</v>
      </c>
      <c r="W4" t="n">
        <v>0.18</v>
      </c>
      <c r="X4" t="n">
        <v>0.91</v>
      </c>
      <c r="Y4" t="n">
        <v>0.5</v>
      </c>
      <c r="Z4" t="n">
        <v>10</v>
      </c>
      <c r="AA4" t="n">
        <v>335.6045601352674</v>
      </c>
      <c r="AB4" t="n">
        <v>459.1889650053242</v>
      </c>
      <c r="AC4" t="n">
        <v>415.3646146609753</v>
      </c>
      <c r="AD4" t="n">
        <v>335604.5601352674</v>
      </c>
      <c r="AE4" t="n">
        <v>459188.9650053242</v>
      </c>
      <c r="AF4" t="n">
        <v>3.148786039028347e-06</v>
      </c>
      <c r="AG4" t="n">
        <v>0.8516666666666667</v>
      </c>
      <c r="AH4" t="n">
        <v>415364.6146609753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5.0746</v>
      </c>
      <c r="E5" t="n">
        <v>19.71</v>
      </c>
      <c r="F5" t="n">
        <v>16.25</v>
      </c>
      <c r="G5" t="n">
        <v>30.47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30</v>
      </c>
      <c r="N5" t="n">
        <v>31.86</v>
      </c>
      <c r="O5" t="n">
        <v>21478.05</v>
      </c>
      <c r="P5" t="n">
        <v>172.52</v>
      </c>
      <c r="Q5" t="n">
        <v>1650.67</v>
      </c>
      <c r="R5" t="n">
        <v>47.85</v>
      </c>
      <c r="S5" t="n">
        <v>27.2</v>
      </c>
      <c r="T5" t="n">
        <v>10450.63</v>
      </c>
      <c r="U5" t="n">
        <v>0.57</v>
      </c>
      <c r="V5" t="n">
        <v>0.96</v>
      </c>
      <c r="W5" t="n">
        <v>0.16</v>
      </c>
      <c r="X5" t="n">
        <v>0.65</v>
      </c>
      <c r="Y5" t="n">
        <v>0.5</v>
      </c>
      <c r="Z5" t="n">
        <v>10</v>
      </c>
      <c r="AA5" t="n">
        <v>307.9017618830397</v>
      </c>
      <c r="AB5" t="n">
        <v>421.2847742754232</v>
      </c>
      <c r="AC5" t="n">
        <v>381.0779466954704</v>
      </c>
      <c r="AD5" t="n">
        <v>307901.7618830397</v>
      </c>
      <c r="AE5" t="n">
        <v>421284.7742754232</v>
      </c>
      <c r="AF5" t="n">
        <v>3.265650855028255e-06</v>
      </c>
      <c r="AG5" t="n">
        <v>0.82125</v>
      </c>
      <c r="AH5" t="n">
        <v>381077.9466954704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5.191</v>
      </c>
      <c r="E6" t="n">
        <v>19.26</v>
      </c>
      <c r="F6" t="n">
        <v>16.08</v>
      </c>
      <c r="G6" t="n">
        <v>40.2</v>
      </c>
      <c r="H6" t="n">
        <v>0.51</v>
      </c>
      <c r="I6" t="n">
        <v>24</v>
      </c>
      <c r="J6" t="n">
        <v>173.71</v>
      </c>
      <c r="K6" t="n">
        <v>51.39</v>
      </c>
      <c r="L6" t="n">
        <v>5</v>
      </c>
      <c r="M6" t="n">
        <v>22</v>
      </c>
      <c r="N6" t="n">
        <v>32.32</v>
      </c>
      <c r="O6" t="n">
        <v>21658.78</v>
      </c>
      <c r="P6" t="n">
        <v>159.3</v>
      </c>
      <c r="Q6" t="n">
        <v>1650.63</v>
      </c>
      <c r="R6" t="n">
        <v>42.38</v>
      </c>
      <c r="S6" t="n">
        <v>27.2</v>
      </c>
      <c r="T6" t="n">
        <v>7755.82</v>
      </c>
      <c r="U6" t="n">
        <v>0.64</v>
      </c>
      <c r="V6" t="n">
        <v>0.97</v>
      </c>
      <c r="W6" t="n">
        <v>0.15</v>
      </c>
      <c r="X6" t="n">
        <v>0.48</v>
      </c>
      <c r="Y6" t="n">
        <v>0.5</v>
      </c>
      <c r="Z6" t="n">
        <v>10</v>
      </c>
      <c r="AA6" t="n">
        <v>285.9941072354953</v>
      </c>
      <c r="AB6" t="n">
        <v>391.3097546891419</v>
      </c>
      <c r="AC6" t="n">
        <v>353.9637009082994</v>
      </c>
      <c r="AD6" t="n">
        <v>285994.1072354954</v>
      </c>
      <c r="AE6" t="n">
        <v>391309.7546891419</v>
      </c>
      <c r="AF6" t="n">
        <v>3.34055759832335e-06</v>
      </c>
      <c r="AG6" t="n">
        <v>0.8025000000000001</v>
      </c>
      <c r="AH6" t="n">
        <v>353963.7009082994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5.2315</v>
      </c>
      <c r="E7" t="n">
        <v>19.11</v>
      </c>
      <c r="F7" t="n">
        <v>16.03</v>
      </c>
      <c r="G7" t="n">
        <v>45.8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152.94</v>
      </c>
      <c r="Q7" t="n">
        <v>1650.63</v>
      </c>
      <c r="R7" t="n">
        <v>40.14</v>
      </c>
      <c r="S7" t="n">
        <v>27.2</v>
      </c>
      <c r="T7" t="n">
        <v>6654.28</v>
      </c>
      <c r="U7" t="n">
        <v>0.68</v>
      </c>
      <c r="V7" t="n">
        <v>0.97</v>
      </c>
      <c r="W7" t="n">
        <v>0.17</v>
      </c>
      <c r="X7" t="n">
        <v>0.44</v>
      </c>
      <c r="Y7" t="n">
        <v>0.5</v>
      </c>
      <c r="Z7" t="n">
        <v>10</v>
      </c>
      <c r="AA7" t="n">
        <v>276.8321121445451</v>
      </c>
      <c r="AB7" t="n">
        <v>378.7739088070073</v>
      </c>
      <c r="AC7" t="n">
        <v>342.6242585629855</v>
      </c>
      <c r="AD7" t="n">
        <v>276832.1121445451</v>
      </c>
      <c r="AE7" t="n">
        <v>378773.9088070072</v>
      </c>
      <c r="AF7" t="n">
        <v>3.366620511583241e-06</v>
      </c>
      <c r="AG7" t="n">
        <v>0.79625</v>
      </c>
      <c r="AH7" t="n">
        <v>342624.2585629855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4.9631</v>
      </c>
      <c r="E2" t="n">
        <v>20.15</v>
      </c>
      <c r="F2" t="n">
        <v>17.37</v>
      </c>
      <c r="G2" t="n">
        <v>12.41</v>
      </c>
      <c r="H2" t="n">
        <v>0.34</v>
      </c>
      <c r="I2" t="n">
        <v>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80.18000000000001</v>
      </c>
      <c r="Q2" t="n">
        <v>1650.77</v>
      </c>
      <c r="R2" t="n">
        <v>79.29000000000001</v>
      </c>
      <c r="S2" t="n">
        <v>27.2</v>
      </c>
      <c r="T2" t="n">
        <v>25912.67</v>
      </c>
      <c r="U2" t="n">
        <v>0.34</v>
      </c>
      <c r="V2" t="n">
        <v>0.9</v>
      </c>
      <c r="W2" t="n">
        <v>0.35</v>
      </c>
      <c r="X2" t="n">
        <v>1.78</v>
      </c>
      <c r="Y2" t="n">
        <v>0.5</v>
      </c>
      <c r="Z2" t="n">
        <v>10</v>
      </c>
      <c r="AA2" t="n">
        <v>166.0828586559391</v>
      </c>
      <c r="AB2" t="n">
        <v>227.2418942715592</v>
      </c>
      <c r="AC2" t="n">
        <v>205.5542468183488</v>
      </c>
      <c r="AD2" t="n">
        <v>166082.8586559391</v>
      </c>
      <c r="AE2" t="n">
        <v>227241.8942715592</v>
      </c>
      <c r="AF2" t="n">
        <v>5.725230203343105e-06</v>
      </c>
      <c r="AG2" t="n">
        <v>0.8395833333333332</v>
      </c>
      <c r="AH2" t="n">
        <v>205554.2468183488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4.0991</v>
      </c>
      <c r="E2" t="n">
        <v>24.4</v>
      </c>
      <c r="F2" t="n">
        <v>18.43</v>
      </c>
      <c r="G2" t="n">
        <v>7.96</v>
      </c>
      <c r="H2" t="n">
        <v>0.13</v>
      </c>
      <c r="I2" t="n">
        <v>139</v>
      </c>
      <c r="J2" t="n">
        <v>133.21</v>
      </c>
      <c r="K2" t="n">
        <v>46.47</v>
      </c>
      <c r="L2" t="n">
        <v>1</v>
      </c>
      <c r="M2" t="n">
        <v>137</v>
      </c>
      <c r="N2" t="n">
        <v>20.75</v>
      </c>
      <c r="O2" t="n">
        <v>16663.42</v>
      </c>
      <c r="P2" t="n">
        <v>191.87</v>
      </c>
      <c r="Q2" t="n">
        <v>1650.78</v>
      </c>
      <c r="R2" t="n">
        <v>115.73</v>
      </c>
      <c r="S2" t="n">
        <v>27.2</v>
      </c>
      <c r="T2" t="n">
        <v>43860.37</v>
      </c>
      <c r="U2" t="n">
        <v>0.23</v>
      </c>
      <c r="V2" t="n">
        <v>0.84</v>
      </c>
      <c r="W2" t="n">
        <v>0.33</v>
      </c>
      <c r="X2" t="n">
        <v>2.84</v>
      </c>
      <c r="Y2" t="n">
        <v>0.5</v>
      </c>
      <c r="Z2" t="n">
        <v>10</v>
      </c>
      <c r="AA2" t="n">
        <v>409.1039209724328</v>
      </c>
      <c r="AB2" t="n">
        <v>559.7540330656853</v>
      </c>
      <c r="AC2" t="n">
        <v>506.3318937696151</v>
      </c>
      <c r="AD2" t="n">
        <v>409103.9209724328</v>
      </c>
      <c r="AE2" t="n">
        <v>559754.0330656853</v>
      </c>
      <c r="AF2" t="n">
        <v>2.939348416643669e-06</v>
      </c>
      <c r="AG2" t="n">
        <v>1.016666666666667</v>
      </c>
      <c r="AH2" t="n">
        <v>506331.8937696151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4.8542</v>
      </c>
      <c r="E3" t="n">
        <v>20.6</v>
      </c>
      <c r="F3" t="n">
        <v>16.79</v>
      </c>
      <c r="G3" t="n">
        <v>16.79</v>
      </c>
      <c r="H3" t="n">
        <v>0.26</v>
      </c>
      <c r="I3" t="n">
        <v>60</v>
      </c>
      <c r="J3" t="n">
        <v>134.55</v>
      </c>
      <c r="K3" t="n">
        <v>46.47</v>
      </c>
      <c r="L3" t="n">
        <v>2</v>
      </c>
      <c r="M3" t="n">
        <v>58</v>
      </c>
      <c r="N3" t="n">
        <v>21.09</v>
      </c>
      <c r="O3" t="n">
        <v>16828.84</v>
      </c>
      <c r="P3" t="n">
        <v>163.15</v>
      </c>
      <c r="Q3" t="n">
        <v>1650.68</v>
      </c>
      <c r="R3" t="n">
        <v>64.44</v>
      </c>
      <c r="S3" t="n">
        <v>27.2</v>
      </c>
      <c r="T3" t="n">
        <v>18608.13</v>
      </c>
      <c r="U3" t="n">
        <v>0.42</v>
      </c>
      <c r="V3" t="n">
        <v>0.93</v>
      </c>
      <c r="W3" t="n">
        <v>0.2</v>
      </c>
      <c r="X3" t="n">
        <v>1.19</v>
      </c>
      <c r="Y3" t="n">
        <v>0.5</v>
      </c>
      <c r="Z3" t="n">
        <v>10</v>
      </c>
      <c r="AA3" t="n">
        <v>302.5598009361829</v>
      </c>
      <c r="AB3" t="n">
        <v>413.9756676372495</v>
      </c>
      <c r="AC3" t="n">
        <v>374.4664109364484</v>
      </c>
      <c r="AD3" t="n">
        <v>302559.8009361829</v>
      </c>
      <c r="AE3" t="n">
        <v>413975.6676372495</v>
      </c>
      <c r="AF3" t="n">
        <v>3.480809222529749e-06</v>
      </c>
      <c r="AG3" t="n">
        <v>0.8583333333333334</v>
      </c>
      <c r="AH3" t="n">
        <v>374466.4109364484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5.1649</v>
      </c>
      <c r="E4" t="n">
        <v>19.36</v>
      </c>
      <c r="F4" t="n">
        <v>16.2</v>
      </c>
      <c r="G4" t="n">
        <v>27</v>
      </c>
      <c r="H4" t="n">
        <v>0.39</v>
      </c>
      <c r="I4" t="n">
        <v>36</v>
      </c>
      <c r="J4" t="n">
        <v>135.9</v>
      </c>
      <c r="K4" t="n">
        <v>46.47</v>
      </c>
      <c r="L4" t="n">
        <v>3</v>
      </c>
      <c r="M4" t="n">
        <v>34</v>
      </c>
      <c r="N4" t="n">
        <v>21.43</v>
      </c>
      <c r="O4" t="n">
        <v>16994.64</v>
      </c>
      <c r="P4" t="n">
        <v>144.15</v>
      </c>
      <c r="Q4" t="n">
        <v>1650.7</v>
      </c>
      <c r="R4" t="n">
        <v>45.88</v>
      </c>
      <c r="S4" t="n">
        <v>27.2</v>
      </c>
      <c r="T4" t="n">
        <v>9449.18</v>
      </c>
      <c r="U4" t="n">
        <v>0.59</v>
      </c>
      <c r="V4" t="n">
        <v>0.96</v>
      </c>
      <c r="W4" t="n">
        <v>0.16</v>
      </c>
      <c r="X4" t="n">
        <v>0.61</v>
      </c>
      <c r="Y4" t="n">
        <v>0.5</v>
      </c>
      <c r="Z4" t="n">
        <v>10</v>
      </c>
      <c r="AA4" t="n">
        <v>260.7566073371611</v>
      </c>
      <c r="AB4" t="n">
        <v>356.7786939283253</v>
      </c>
      <c r="AC4" t="n">
        <v>322.7282361218471</v>
      </c>
      <c r="AD4" t="n">
        <v>260756.6073371611</v>
      </c>
      <c r="AE4" t="n">
        <v>356778.6939283253</v>
      </c>
      <c r="AF4" t="n">
        <v>3.703603385407256e-06</v>
      </c>
      <c r="AG4" t="n">
        <v>0.8066666666666666</v>
      </c>
      <c r="AH4" t="n">
        <v>322728.2361218471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5.2437</v>
      </c>
      <c r="E5" t="n">
        <v>19.07</v>
      </c>
      <c r="F5" t="n">
        <v>16.16</v>
      </c>
      <c r="G5" t="n">
        <v>35.9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133.19</v>
      </c>
      <c r="Q5" t="n">
        <v>1650.63</v>
      </c>
      <c r="R5" t="n">
        <v>43.7</v>
      </c>
      <c r="S5" t="n">
        <v>27.2</v>
      </c>
      <c r="T5" t="n">
        <v>8402.049999999999</v>
      </c>
      <c r="U5" t="n">
        <v>0.62</v>
      </c>
      <c r="V5" t="n">
        <v>0.96</v>
      </c>
      <c r="W5" t="n">
        <v>0.19</v>
      </c>
      <c r="X5" t="n">
        <v>0.5600000000000001</v>
      </c>
      <c r="Y5" t="n">
        <v>0.5</v>
      </c>
      <c r="Z5" t="n">
        <v>10</v>
      </c>
      <c r="AA5" t="n">
        <v>245.2366122498733</v>
      </c>
      <c r="AB5" t="n">
        <v>335.5435519558799</v>
      </c>
      <c r="AC5" t="n">
        <v>303.5197462956436</v>
      </c>
      <c r="AD5" t="n">
        <v>245236.6122498733</v>
      </c>
      <c r="AE5" t="n">
        <v>335543.5519558799</v>
      </c>
      <c r="AF5" t="n">
        <v>3.760108631737309e-06</v>
      </c>
      <c r="AG5" t="n">
        <v>0.7945833333333333</v>
      </c>
      <c r="AH5" t="n">
        <v>303519.7462956436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5.2438</v>
      </c>
      <c r="E6" t="n">
        <v>19.07</v>
      </c>
      <c r="F6" t="n">
        <v>16.15</v>
      </c>
      <c r="G6" t="n">
        <v>35.9</v>
      </c>
      <c r="H6" t="n">
        <v>0.64</v>
      </c>
      <c r="I6" t="n">
        <v>27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134.38</v>
      </c>
      <c r="Q6" t="n">
        <v>1650.63</v>
      </c>
      <c r="R6" t="n">
        <v>43.65</v>
      </c>
      <c r="S6" t="n">
        <v>27.2</v>
      </c>
      <c r="T6" t="n">
        <v>8379.620000000001</v>
      </c>
      <c r="U6" t="n">
        <v>0.62</v>
      </c>
      <c r="V6" t="n">
        <v>0.96</v>
      </c>
      <c r="W6" t="n">
        <v>0.19</v>
      </c>
      <c r="X6" t="n">
        <v>0.5600000000000001</v>
      </c>
      <c r="Y6" t="n">
        <v>0.5</v>
      </c>
      <c r="Z6" t="n">
        <v>10</v>
      </c>
      <c r="AA6" t="n">
        <v>246.4061784853906</v>
      </c>
      <c r="AB6" t="n">
        <v>337.1438040769346</v>
      </c>
      <c r="AC6" t="n">
        <v>304.9672726002334</v>
      </c>
      <c r="AD6" t="n">
        <v>246406.1784853906</v>
      </c>
      <c r="AE6" t="n">
        <v>337143.8040769346</v>
      </c>
      <c r="AF6" t="n">
        <v>3.760180338902703e-06</v>
      </c>
      <c r="AG6" t="n">
        <v>0.7945833333333333</v>
      </c>
      <c r="AH6" t="n">
        <v>304967.2726002334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3.8892</v>
      </c>
      <c r="E2" t="n">
        <v>25.71</v>
      </c>
      <c r="F2" t="n">
        <v>18.73</v>
      </c>
      <c r="G2" t="n">
        <v>7.3</v>
      </c>
      <c r="H2" t="n">
        <v>0.12</v>
      </c>
      <c r="I2" t="n">
        <v>154</v>
      </c>
      <c r="J2" t="n">
        <v>150.44</v>
      </c>
      <c r="K2" t="n">
        <v>49.1</v>
      </c>
      <c r="L2" t="n">
        <v>1</v>
      </c>
      <c r="M2" t="n">
        <v>152</v>
      </c>
      <c r="N2" t="n">
        <v>25.34</v>
      </c>
      <c r="O2" t="n">
        <v>18787.76</v>
      </c>
      <c r="P2" t="n">
        <v>213.12</v>
      </c>
      <c r="Q2" t="n">
        <v>1651.06</v>
      </c>
      <c r="R2" t="n">
        <v>125.1</v>
      </c>
      <c r="S2" t="n">
        <v>27.2</v>
      </c>
      <c r="T2" t="n">
        <v>48465.51</v>
      </c>
      <c r="U2" t="n">
        <v>0.22</v>
      </c>
      <c r="V2" t="n">
        <v>0.83</v>
      </c>
      <c r="W2" t="n">
        <v>0.36</v>
      </c>
      <c r="X2" t="n">
        <v>3.13</v>
      </c>
      <c r="Y2" t="n">
        <v>0.5</v>
      </c>
      <c r="Z2" t="n">
        <v>10</v>
      </c>
      <c r="AA2" t="n">
        <v>472.5183844917734</v>
      </c>
      <c r="AB2" t="n">
        <v>646.5204997015294</v>
      </c>
      <c r="AC2" t="n">
        <v>584.8174906072348</v>
      </c>
      <c r="AD2" t="n">
        <v>472518.3844917734</v>
      </c>
      <c r="AE2" t="n">
        <v>646520.4997015294</v>
      </c>
      <c r="AF2" t="n">
        <v>2.632414986638772e-06</v>
      </c>
      <c r="AG2" t="n">
        <v>1.07125</v>
      </c>
      <c r="AH2" t="n">
        <v>584817.4906072349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4.7043</v>
      </c>
      <c r="E3" t="n">
        <v>21.26</v>
      </c>
      <c r="F3" t="n">
        <v>16.93</v>
      </c>
      <c r="G3" t="n">
        <v>15.16</v>
      </c>
      <c r="H3" t="n">
        <v>0.23</v>
      </c>
      <c r="I3" t="n">
        <v>67</v>
      </c>
      <c r="J3" t="n">
        <v>151.83</v>
      </c>
      <c r="K3" t="n">
        <v>49.1</v>
      </c>
      <c r="L3" t="n">
        <v>2</v>
      </c>
      <c r="M3" t="n">
        <v>65</v>
      </c>
      <c r="N3" t="n">
        <v>25.73</v>
      </c>
      <c r="O3" t="n">
        <v>18959.54</v>
      </c>
      <c r="P3" t="n">
        <v>182.69</v>
      </c>
      <c r="Q3" t="n">
        <v>1650.72</v>
      </c>
      <c r="R3" t="n">
        <v>68.84999999999999</v>
      </c>
      <c r="S3" t="n">
        <v>27.2</v>
      </c>
      <c r="T3" t="n">
        <v>20777.8</v>
      </c>
      <c r="U3" t="n">
        <v>0.39</v>
      </c>
      <c r="V3" t="n">
        <v>0.92</v>
      </c>
      <c r="W3" t="n">
        <v>0.22</v>
      </c>
      <c r="X3" t="n">
        <v>1.34</v>
      </c>
      <c r="Y3" t="n">
        <v>0.5</v>
      </c>
      <c r="Z3" t="n">
        <v>10</v>
      </c>
      <c r="AA3" t="n">
        <v>342.605650508069</v>
      </c>
      <c r="AB3" t="n">
        <v>468.7681657196999</v>
      </c>
      <c r="AC3" t="n">
        <v>424.0295899036636</v>
      </c>
      <c r="AD3" t="n">
        <v>342605.650508069</v>
      </c>
      <c r="AE3" t="n">
        <v>468768.1657196999</v>
      </c>
      <c r="AF3" t="n">
        <v>3.184117510450678e-06</v>
      </c>
      <c r="AG3" t="n">
        <v>0.8858333333333334</v>
      </c>
      <c r="AH3" t="n">
        <v>424029.5899036636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5.0212</v>
      </c>
      <c r="E4" t="n">
        <v>19.92</v>
      </c>
      <c r="F4" t="n">
        <v>16.39</v>
      </c>
      <c r="G4" t="n">
        <v>23.98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39</v>
      </c>
      <c r="N4" t="n">
        <v>26.13</v>
      </c>
      <c r="O4" t="n">
        <v>19131.85</v>
      </c>
      <c r="P4" t="n">
        <v>166.06</v>
      </c>
      <c r="Q4" t="n">
        <v>1650.67</v>
      </c>
      <c r="R4" t="n">
        <v>51.87</v>
      </c>
      <c r="S4" t="n">
        <v>27.2</v>
      </c>
      <c r="T4" t="n">
        <v>12418.79</v>
      </c>
      <c r="U4" t="n">
        <v>0.52</v>
      </c>
      <c r="V4" t="n">
        <v>0.95</v>
      </c>
      <c r="W4" t="n">
        <v>0.17</v>
      </c>
      <c r="X4" t="n">
        <v>0.79</v>
      </c>
      <c r="Y4" t="n">
        <v>0.5</v>
      </c>
      <c r="Z4" t="n">
        <v>10</v>
      </c>
      <c r="AA4" t="n">
        <v>299.3899782003174</v>
      </c>
      <c r="AB4" t="n">
        <v>409.6385763273288</v>
      </c>
      <c r="AC4" t="n">
        <v>370.5432455340006</v>
      </c>
      <c r="AD4" t="n">
        <v>299389.9782003174</v>
      </c>
      <c r="AE4" t="n">
        <v>409638.5763273289</v>
      </c>
      <c r="AF4" t="n">
        <v>3.398612087552865e-06</v>
      </c>
      <c r="AG4" t="n">
        <v>0.8300000000000001</v>
      </c>
      <c r="AH4" t="n">
        <v>370543.2455340006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5.1901</v>
      </c>
      <c r="E5" t="n">
        <v>19.27</v>
      </c>
      <c r="F5" t="n">
        <v>16.14</v>
      </c>
      <c r="G5" t="n">
        <v>34.58</v>
      </c>
      <c r="H5" t="n">
        <v>0.46</v>
      </c>
      <c r="I5" t="n">
        <v>28</v>
      </c>
      <c r="J5" t="n">
        <v>154.63</v>
      </c>
      <c r="K5" t="n">
        <v>49.1</v>
      </c>
      <c r="L5" t="n">
        <v>4</v>
      </c>
      <c r="M5" t="n">
        <v>26</v>
      </c>
      <c r="N5" t="n">
        <v>26.53</v>
      </c>
      <c r="O5" t="n">
        <v>19304.72</v>
      </c>
      <c r="P5" t="n">
        <v>150.84</v>
      </c>
      <c r="Q5" t="n">
        <v>1650.69</v>
      </c>
      <c r="R5" t="n">
        <v>44.14</v>
      </c>
      <c r="S5" t="n">
        <v>27.2</v>
      </c>
      <c r="T5" t="n">
        <v>8618.879999999999</v>
      </c>
      <c r="U5" t="n">
        <v>0.62</v>
      </c>
      <c r="V5" t="n">
        <v>0.96</v>
      </c>
      <c r="W5" t="n">
        <v>0.15</v>
      </c>
      <c r="X5" t="n">
        <v>0.54</v>
      </c>
      <c r="Y5" t="n">
        <v>0.5</v>
      </c>
      <c r="Z5" t="n">
        <v>10</v>
      </c>
      <c r="AA5" t="n">
        <v>272.0932552729375</v>
      </c>
      <c r="AB5" t="n">
        <v>372.2899957716635</v>
      </c>
      <c r="AC5" t="n">
        <v>336.7591610875058</v>
      </c>
      <c r="AD5" t="n">
        <v>272093.2552729375</v>
      </c>
      <c r="AE5" t="n">
        <v>372289.9957716635</v>
      </c>
      <c r="AF5" t="n">
        <v>3.512932485383599e-06</v>
      </c>
      <c r="AG5" t="n">
        <v>0.8029166666666666</v>
      </c>
      <c r="AH5" t="n">
        <v>336759.1610875059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5.2329</v>
      </c>
      <c r="E6" t="n">
        <v>19.11</v>
      </c>
      <c r="F6" t="n">
        <v>16.1</v>
      </c>
      <c r="G6" t="n">
        <v>40.25</v>
      </c>
      <c r="H6" t="n">
        <v>0.57</v>
      </c>
      <c r="I6" t="n">
        <v>24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142.19</v>
      </c>
      <c r="Q6" t="n">
        <v>1650.63</v>
      </c>
      <c r="R6" t="n">
        <v>42.16</v>
      </c>
      <c r="S6" t="n">
        <v>27.2</v>
      </c>
      <c r="T6" t="n">
        <v>7650.1</v>
      </c>
      <c r="U6" t="n">
        <v>0.64</v>
      </c>
      <c r="V6" t="n">
        <v>0.97</v>
      </c>
      <c r="W6" t="n">
        <v>0.18</v>
      </c>
      <c r="X6" t="n">
        <v>0.51</v>
      </c>
      <c r="Y6" t="n">
        <v>0.5</v>
      </c>
      <c r="Z6" t="n">
        <v>10</v>
      </c>
      <c r="AA6" t="n">
        <v>260.6214768076925</v>
      </c>
      <c r="AB6" t="n">
        <v>356.5938023763681</v>
      </c>
      <c r="AC6" t="n">
        <v>322.5609903601117</v>
      </c>
      <c r="AD6" t="n">
        <v>260621.4768076925</v>
      </c>
      <c r="AE6" t="n">
        <v>356593.8023763681</v>
      </c>
      <c r="AF6" t="n">
        <v>3.541901775064803e-06</v>
      </c>
      <c r="AG6" t="n">
        <v>0.79625</v>
      </c>
      <c r="AH6" t="n">
        <v>322560.9903601117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3.4878</v>
      </c>
      <c r="E2" t="n">
        <v>28.67</v>
      </c>
      <c r="F2" t="n">
        <v>19.35</v>
      </c>
      <c r="G2" t="n">
        <v>6.31</v>
      </c>
      <c r="H2" t="n">
        <v>0.1</v>
      </c>
      <c r="I2" t="n">
        <v>184</v>
      </c>
      <c r="J2" t="n">
        <v>185.69</v>
      </c>
      <c r="K2" t="n">
        <v>53.44</v>
      </c>
      <c r="L2" t="n">
        <v>1</v>
      </c>
      <c r="M2" t="n">
        <v>182</v>
      </c>
      <c r="N2" t="n">
        <v>36.26</v>
      </c>
      <c r="O2" t="n">
        <v>23136.14</v>
      </c>
      <c r="P2" t="n">
        <v>255.25</v>
      </c>
      <c r="Q2" t="n">
        <v>1651.09</v>
      </c>
      <c r="R2" t="n">
        <v>144.61</v>
      </c>
      <c r="S2" t="n">
        <v>27.2</v>
      </c>
      <c r="T2" t="n">
        <v>58073.83</v>
      </c>
      <c r="U2" t="n">
        <v>0.19</v>
      </c>
      <c r="V2" t="n">
        <v>0.8</v>
      </c>
      <c r="W2" t="n">
        <v>0.4</v>
      </c>
      <c r="X2" t="n">
        <v>3.76</v>
      </c>
      <c r="Y2" t="n">
        <v>0.5</v>
      </c>
      <c r="Z2" t="n">
        <v>10</v>
      </c>
      <c r="AA2" t="n">
        <v>617.4212096405406</v>
      </c>
      <c r="AB2" t="n">
        <v>844.7829377315468</v>
      </c>
      <c r="AC2" t="n">
        <v>764.1580398147471</v>
      </c>
      <c r="AD2" t="n">
        <v>617421.2096405406</v>
      </c>
      <c r="AE2" t="n">
        <v>844782.9377315468</v>
      </c>
      <c r="AF2" t="n">
        <v>2.146025836727564e-06</v>
      </c>
      <c r="AG2" t="n">
        <v>1.194583333333333</v>
      </c>
      <c r="AH2" t="n">
        <v>764158.0398147471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4.4161</v>
      </c>
      <c r="E3" t="n">
        <v>22.64</v>
      </c>
      <c r="F3" t="n">
        <v>17.2</v>
      </c>
      <c r="G3" t="n">
        <v>12.9</v>
      </c>
      <c r="H3" t="n">
        <v>0.19</v>
      </c>
      <c r="I3" t="n">
        <v>80</v>
      </c>
      <c r="J3" t="n">
        <v>187.21</v>
      </c>
      <c r="K3" t="n">
        <v>53.44</v>
      </c>
      <c r="L3" t="n">
        <v>2</v>
      </c>
      <c r="M3" t="n">
        <v>78</v>
      </c>
      <c r="N3" t="n">
        <v>36.77</v>
      </c>
      <c r="O3" t="n">
        <v>23322.88</v>
      </c>
      <c r="P3" t="n">
        <v>219.03</v>
      </c>
      <c r="Q3" t="n">
        <v>1650.7</v>
      </c>
      <c r="R3" t="n">
        <v>77.3</v>
      </c>
      <c r="S3" t="n">
        <v>27.2</v>
      </c>
      <c r="T3" t="n">
        <v>24939.93</v>
      </c>
      <c r="U3" t="n">
        <v>0.35</v>
      </c>
      <c r="V3" t="n">
        <v>0.9</v>
      </c>
      <c r="W3" t="n">
        <v>0.24</v>
      </c>
      <c r="X3" t="n">
        <v>1.6</v>
      </c>
      <c r="Y3" t="n">
        <v>0.5</v>
      </c>
      <c r="Z3" t="n">
        <v>10</v>
      </c>
      <c r="AA3" t="n">
        <v>425.0279522514722</v>
      </c>
      <c r="AB3" t="n">
        <v>581.5419951803458</v>
      </c>
      <c r="AC3" t="n">
        <v>526.0404433596493</v>
      </c>
      <c r="AD3" t="n">
        <v>425027.9522514722</v>
      </c>
      <c r="AE3" t="n">
        <v>581541.9951803458</v>
      </c>
      <c r="AF3" t="n">
        <v>2.717204168121049e-06</v>
      </c>
      <c r="AG3" t="n">
        <v>0.9433333333333334</v>
      </c>
      <c r="AH3" t="n">
        <v>526040.4433596493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4.7816</v>
      </c>
      <c r="E4" t="n">
        <v>20.91</v>
      </c>
      <c r="F4" t="n">
        <v>16.58</v>
      </c>
      <c r="G4" t="n">
        <v>19.9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203.17</v>
      </c>
      <c r="Q4" t="n">
        <v>1650.73</v>
      </c>
      <c r="R4" t="n">
        <v>58.14</v>
      </c>
      <c r="S4" t="n">
        <v>27.2</v>
      </c>
      <c r="T4" t="n">
        <v>15506.77</v>
      </c>
      <c r="U4" t="n">
        <v>0.47</v>
      </c>
      <c r="V4" t="n">
        <v>0.9399999999999999</v>
      </c>
      <c r="W4" t="n">
        <v>0.19</v>
      </c>
      <c r="X4" t="n">
        <v>0.99</v>
      </c>
      <c r="Y4" t="n">
        <v>0.5</v>
      </c>
      <c r="Z4" t="n">
        <v>10</v>
      </c>
      <c r="AA4" t="n">
        <v>369.7462718870446</v>
      </c>
      <c r="AB4" t="n">
        <v>505.9031612501241</v>
      </c>
      <c r="AC4" t="n">
        <v>457.6204735799578</v>
      </c>
      <c r="AD4" t="n">
        <v>369746.2718870446</v>
      </c>
      <c r="AE4" t="n">
        <v>505903.161250124</v>
      </c>
      <c r="AF4" t="n">
        <v>2.942094483885693e-06</v>
      </c>
      <c r="AG4" t="n">
        <v>0.87125</v>
      </c>
      <c r="AH4" t="n">
        <v>457620.4735799578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5.0253</v>
      </c>
      <c r="E5" t="n">
        <v>19.9</v>
      </c>
      <c r="F5" t="n">
        <v>16.13</v>
      </c>
      <c r="G5" t="n">
        <v>27.65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33</v>
      </c>
      <c r="N5" t="n">
        <v>37.82</v>
      </c>
      <c r="O5" t="n">
        <v>23698.48</v>
      </c>
      <c r="P5" t="n">
        <v>188.97</v>
      </c>
      <c r="Q5" t="n">
        <v>1650.68</v>
      </c>
      <c r="R5" t="n">
        <v>43.49</v>
      </c>
      <c r="S5" t="n">
        <v>27.2</v>
      </c>
      <c r="T5" t="n">
        <v>8259.92</v>
      </c>
      <c r="U5" t="n">
        <v>0.63</v>
      </c>
      <c r="V5" t="n">
        <v>0.96</v>
      </c>
      <c r="W5" t="n">
        <v>0.16</v>
      </c>
      <c r="X5" t="n">
        <v>0.53</v>
      </c>
      <c r="Y5" t="n">
        <v>0.5</v>
      </c>
      <c r="Z5" t="n">
        <v>10</v>
      </c>
      <c r="AA5" t="n">
        <v>333.1597151612066</v>
      </c>
      <c r="AB5" t="n">
        <v>455.8438202528662</v>
      </c>
      <c r="AC5" t="n">
        <v>412.3387258287519</v>
      </c>
      <c r="AD5" t="n">
        <v>333159.7151612066</v>
      </c>
      <c r="AE5" t="n">
        <v>455843.8202528663</v>
      </c>
      <c r="AF5" t="n">
        <v>3.092041870894841e-06</v>
      </c>
      <c r="AG5" t="n">
        <v>0.8291666666666666</v>
      </c>
      <c r="AH5" t="n">
        <v>412338.7258287519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5.1033</v>
      </c>
      <c r="E6" t="n">
        <v>19.6</v>
      </c>
      <c r="F6" t="n">
        <v>16.12</v>
      </c>
      <c r="G6" t="n">
        <v>35.83</v>
      </c>
      <c r="H6" t="n">
        <v>0.46</v>
      </c>
      <c r="I6" t="n">
        <v>27</v>
      </c>
      <c r="J6" t="n">
        <v>191.78</v>
      </c>
      <c r="K6" t="n">
        <v>53.44</v>
      </c>
      <c r="L6" t="n">
        <v>5</v>
      </c>
      <c r="M6" t="n">
        <v>25</v>
      </c>
      <c r="N6" t="n">
        <v>38.35</v>
      </c>
      <c r="O6" t="n">
        <v>23887.36</v>
      </c>
      <c r="P6" t="n">
        <v>179.96</v>
      </c>
      <c r="Q6" t="n">
        <v>1650.63</v>
      </c>
      <c r="R6" t="n">
        <v>43.66</v>
      </c>
      <c r="S6" t="n">
        <v>27.2</v>
      </c>
      <c r="T6" t="n">
        <v>8384.18</v>
      </c>
      <c r="U6" t="n">
        <v>0.62</v>
      </c>
      <c r="V6" t="n">
        <v>0.97</v>
      </c>
      <c r="W6" t="n">
        <v>0.15</v>
      </c>
      <c r="X6" t="n">
        <v>0.53</v>
      </c>
      <c r="Y6" t="n">
        <v>0.5</v>
      </c>
      <c r="Z6" t="n">
        <v>10</v>
      </c>
      <c r="AA6" t="n">
        <v>318.4048708071608</v>
      </c>
      <c r="AB6" t="n">
        <v>435.6555912698686</v>
      </c>
      <c r="AC6" t="n">
        <v>394.0772330855343</v>
      </c>
      <c r="AD6" t="n">
        <v>318404.8708071607</v>
      </c>
      <c r="AE6" t="n">
        <v>435655.5912698687</v>
      </c>
      <c r="AF6" t="n">
        <v>3.140034879457474e-06</v>
      </c>
      <c r="AG6" t="n">
        <v>0.8166666666666668</v>
      </c>
      <c r="AH6" t="n">
        <v>394077.2330855342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5.179</v>
      </c>
      <c r="E7" t="n">
        <v>19.31</v>
      </c>
      <c r="F7" t="n">
        <v>16.02</v>
      </c>
      <c r="G7" t="n">
        <v>43.69</v>
      </c>
      <c r="H7" t="n">
        <v>0.55</v>
      </c>
      <c r="I7" t="n">
        <v>22</v>
      </c>
      <c r="J7" t="n">
        <v>193.32</v>
      </c>
      <c r="K7" t="n">
        <v>53.44</v>
      </c>
      <c r="L7" t="n">
        <v>6</v>
      </c>
      <c r="M7" t="n">
        <v>20</v>
      </c>
      <c r="N7" t="n">
        <v>38.89</v>
      </c>
      <c r="O7" t="n">
        <v>24076.95</v>
      </c>
      <c r="P7" t="n">
        <v>168.45</v>
      </c>
      <c r="Q7" t="n">
        <v>1650.66</v>
      </c>
      <c r="R7" t="n">
        <v>40.77</v>
      </c>
      <c r="S7" t="n">
        <v>27.2</v>
      </c>
      <c r="T7" t="n">
        <v>6963.51</v>
      </c>
      <c r="U7" t="n">
        <v>0.67</v>
      </c>
      <c r="V7" t="n">
        <v>0.97</v>
      </c>
      <c r="W7" t="n">
        <v>0.14</v>
      </c>
      <c r="X7" t="n">
        <v>0.43</v>
      </c>
      <c r="Y7" t="n">
        <v>0.5</v>
      </c>
      <c r="Z7" t="n">
        <v>10</v>
      </c>
      <c r="AA7" t="n">
        <v>300.9521930862297</v>
      </c>
      <c r="AB7" t="n">
        <v>411.7760676542907</v>
      </c>
      <c r="AC7" t="n">
        <v>372.4767376887052</v>
      </c>
      <c r="AD7" t="n">
        <v>300952.1930862297</v>
      </c>
      <c r="AE7" t="n">
        <v>411776.0676542907</v>
      </c>
      <c r="AF7" t="n">
        <v>3.18661270956249e-06</v>
      </c>
      <c r="AG7" t="n">
        <v>0.8045833333333333</v>
      </c>
      <c r="AH7" t="n">
        <v>372476.7376887052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5.2144</v>
      </c>
      <c r="E8" t="n">
        <v>19.18</v>
      </c>
      <c r="F8" t="n">
        <v>16</v>
      </c>
      <c r="G8" t="n">
        <v>50.53</v>
      </c>
      <c r="H8" t="n">
        <v>0.64</v>
      </c>
      <c r="I8" t="n">
        <v>19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162.41</v>
      </c>
      <c r="Q8" t="n">
        <v>1650.63</v>
      </c>
      <c r="R8" t="n">
        <v>39.47</v>
      </c>
      <c r="S8" t="n">
        <v>27.2</v>
      </c>
      <c r="T8" t="n">
        <v>6327.44</v>
      </c>
      <c r="U8" t="n">
        <v>0.6899999999999999</v>
      </c>
      <c r="V8" t="n">
        <v>0.97</v>
      </c>
      <c r="W8" t="n">
        <v>0.16</v>
      </c>
      <c r="X8" t="n">
        <v>0.41</v>
      </c>
      <c r="Y8" t="n">
        <v>0.5</v>
      </c>
      <c r="Z8" t="n">
        <v>10</v>
      </c>
      <c r="AA8" t="n">
        <v>292.4704718335077</v>
      </c>
      <c r="AB8" t="n">
        <v>400.1710024491835</v>
      </c>
      <c r="AC8" t="n">
        <v>361.979243618962</v>
      </c>
      <c r="AD8" t="n">
        <v>292470.4718335077</v>
      </c>
      <c r="AE8" t="n">
        <v>400171.0024491835</v>
      </c>
      <c r="AF8" t="n">
        <v>3.208394151910146e-06</v>
      </c>
      <c r="AG8" t="n">
        <v>0.7991666666666667</v>
      </c>
      <c r="AH8" t="n">
        <v>361979.243618962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5.2132</v>
      </c>
      <c r="E9" t="n">
        <v>19.18</v>
      </c>
      <c r="F9" t="n">
        <v>16.01</v>
      </c>
      <c r="G9" t="n">
        <v>50.55</v>
      </c>
      <c r="H9" t="n">
        <v>0.72</v>
      </c>
      <c r="I9" t="n">
        <v>19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163.74</v>
      </c>
      <c r="Q9" t="n">
        <v>1650.63</v>
      </c>
      <c r="R9" t="n">
        <v>39.63</v>
      </c>
      <c r="S9" t="n">
        <v>27.2</v>
      </c>
      <c r="T9" t="n">
        <v>6409.76</v>
      </c>
      <c r="U9" t="n">
        <v>0.6899999999999999</v>
      </c>
      <c r="V9" t="n">
        <v>0.97</v>
      </c>
      <c r="W9" t="n">
        <v>0.16</v>
      </c>
      <c r="X9" t="n">
        <v>0.41</v>
      </c>
      <c r="Y9" t="n">
        <v>0.5</v>
      </c>
      <c r="Z9" t="n">
        <v>10</v>
      </c>
      <c r="AA9" t="n">
        <v>293.9955101298501</v>
      </c>
      <c r="AB9" t="n">
        <v>402.2576271261805</v>
      </c>
      <c r="AC9" t="n">
        <v>363.8667237653825</v>
      </c>
      <c r="AD9" t="n">
        <v>293995.5101298501</v>
      </c>
      <c r="AE9" t="n">
        <v>402257.6271261805</v>
      </c>
      <c r="AF9" t="n">
        <v>3.20765579793226e-06</v>
      </c>
      <c r="AG9" t="n">
        <v>0.7991666666666667</v>
      </c>
      <c r="AH9" t="n">
        <v>363866.7237653825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4.3271</v>
      </c>
      <c r="E2" t="n">
        <v>23.11</v>
      </c>
      <c r="F2" t="n">
        <v>18.09</v>
      </c>
      <c r="G2" t="n">
        <v>8.82</v>
      </c>
      <c r="H2" t="n">
        <v>0.15</v>
      </c>
      <c r="I2" t="n">
        <v>123</v>
      </c>
      <c r="J2" t="n">
        <v>116.05</v>
      </c>
      <c r="K2" t="n">
        <v>43.4</v>
      </c>
      <c r="L2" t="n">
        <v>1</v>
      </c>
      <c r="M2" t="n">
        <v>121</v>
      </c>
      <c r="N2" t="n">
        <v>16.65</v>
      </c>
      <c r="O2" t="n">
        <v>14546.17</v>
      </c>
      <c r="P2" t="n">
        <v>169.55</v>
      </c>
      <c r="Q2" t="n">
        <v>1650.97</v>
      </c>
      <c r="R2" t="n">
        <v>105</v>
      </c>
      <c r="S2" t="n">
        <v>27.2</v>
      </c>
      <c r="T2" t="n">
        <v>38572.83</v>
      </c>
      <c r="U2" t="n">
        <v>0.26</v>
      </c>
      <c r="V2" t="n">
        <v>0.86</v>
      </c>
      <c r="W2" t="n">
        <v>0.31</v>
      </c>
      <c r="X2" t="n">
        <v>2.49</v>
      </c>
      <c r="Y2" t="n">
        <v>0.5</v>
      </c>
      <c r="Z2" t="n">
        <v>10</v>
      </c>
      <c r="AA2" t="n">
        <v>348.1622662541314</v>
      </c>
      <c r="AB2" t="n">
        <v>476.3709725240478</v>
      </c>
      <c r="AC2" t="n">
        <v>430.9067954972111</v>
      </c>
      <c r="AD2" t="n">
        <v>348162.2662541314</v>
      </c>
      <c r="AE2" t="n">
        <v>476370.9725240478</v>
      </c>
      <c r="AF2" t="n">
        <v>3.319128796597768e-06</v>
      </c>
      <c r="AG2" t="n">
        <v>0.9629166666666666</v>
      </c>
      <c r="AH2" t="n">
        <v>430906.7954972111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5.013</v>
      </c>
      <c r="E3" t="n">
        <v>19.95</v>
      </c>
      <c r="F3" t="n">
        <v>16.62</v>
      </c>
      <c r="G3" t="n">
        <v>19.18</v>
      </c>
      <c r="H3" t="n">
        <v>0.3</v>
      </c>
      <c r="I3" t="n">
        <v>52</v>
      </c>
      <c r="J3" t="n">
        <v>117.34</v>
      </c>
      <c r="K3" t="n">
        <v>43.4</v>
      </c>
      <c r="L3" t="n">
        <v>2</v>
      </c>
      <c r="M3" t="n">
        <v>50</v>
      </c>
      <c r="N3" t="n">
        <v>16.94</v>
      </c>
      <c r="O3" t="n">
        <v>14705.49</v>
      </c>
      <c r="P3" t="n">
        <v>141.8</v>
      </c>
      <c r="Q3" t="n">
        <v>1650.66</v>
      </c>
      <c r="R3" t="n">
        <v>59.4</v>
      </c>
      <c r="S3" t="n">
        <v>27.2</v>
      </c>
      <c r="T3" t="n">
        <v>16125.51</v>
      </c>
      <c r="U3" t="n">
        <v>0.46</v>
      </c>
      <c r="V3" t="n">
        <v>0.9399999999999999</v>
      </c>
      <c r="W3" t="n">
        <v>0.19</v>
      </c>
      <c r="X3" t="n">
        <v>1.03</v>
      </c>
      <c r="Y3" t="n">
        <v>0.5</v>
      </c>
      <c r="Z3" t="n">
        <v>10</v>
      </c>
      <c r="AA3" t="n">
        <v>261.7954086672319</v>
      </c>
      <c r="AB3" t="n">
        <v>358.2000277368085</v>
      </c>
      <c r="AC3" t="n">
        <v>324.0139198265031</v>
      </c>
      <c r="AD3" t="n">
        <v>261795.4086672319</v>
      </c>
      <c r="AE3" t="n">
        <v>358200.0277368085</v>
      </c>
      <c r="AF3" t="n">
        <v>3.845252630478753e-06</v>
      </c>
      <c r="AG3" t="n">
        <v>0.8312499999999999</v>
      </c>
      <c r="AH3" t="n">
        <v>324013.9198265031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5.2361</v>
      </c>
      <c r="E4" t="n">
        <v>19.1</v>
      </c>
      <c r="F4" t="n">
        <v>16.25</v>
      </c>
      <c r="G4" t="n">
        <v>30.47</v>
      </c>
      <c r="H4" t="n">
        <v>0.45</v>
      </c>
      <c r="I4" t="n">
        <v>32</v>
      </c>
      <c r="J4" t="n">
        <v>118.63</v>
      </c>
      <c r="K4" t="n">
        <v>43.4</v>
      </c>
      <c r="L4" t="n">
        <v>3</v>
      </c>
      <c r="M4" t="n">
        <v>9</v>
      </c>
      <c r="N4" t="n">
        <v>17.23</v>
      </c>
      <c r="O4" t="n">
        <v>14865.24</v>
      </c>
      <c r="P4" t="n">
        <v>123.79</v>
      </c>
      <c r="Q4" t="n">
        <v>1650.63</v>
      </c>
      <c r="R4" t="n">
        <v>46.84</v>
      </c>
      <c r="S4" t="n">
        <v>27.2</v>
      </c>
      <c r="T4" t="n">
        <v>9945.93</v>
      </c>
      <c r="U4" t="n">
        <v>0.58</v>
      </c>
      <c r="V4" t="n">
        <v>0.96</v>
      </c>
      <c r="W4" t="n">
        <v>0.19</v>
      </c>
      <c r="X4" t="n">
        <v>0.66</v>
      </c>
      <c r="Y4" t="n">
        <v>0.5</v>
      </c>
      <c r="Z4" t="n">
        <v>10</v>
      </c>
      <c r="AA4" t="n">
        <v>229.8592455979808</v>
      </c>
      <c r="AB4" t="n">
        <v>314.5035605012336</v>
      </c>
      <c r="AC4" t="n">
        <v>284.4877820956086</v>
      </c>
      <c r="AD4" t="n">
        <v>229859.2455979808</v>
      </c>
      <c r="AE4" t="n">
        <v>314503.5605012336</v>
      </c>
      <c r="AF4" t="n">
        <v>4.016382864242928e-06</v>
      </c>
      <c r="AG4" t="n">
        <v>0.7958333333333334</v>
      </c>
      <c r="AH4" t="n">
        <v>284487.7820956087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5.2293</v>
      </c>
      <c r="E5" t="n">
        <v>19.12</v>
      </c>
      <c r="F5" t="n">
        <v>16.27</v>
      </c>
      <c r="G5" t="n">
        <v>30.51</v>
      </c>
      <c r="H5" t="n">
        <v>0.59</v>
      </c>
      <c r="I5" t="n">
        <v>32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124.23</v>
      </c>
      <c r="Q5" t="n">
        <v>1650.63</v>
      </c>
      <c r="R5" t="n">
        <v>47.42</v>
      </c>
      <c r="S5" t="n">
        <v>27.2</v>
      </c>
      <c r="T5" t="n">
        <v>10239.47</v>
      </c>
      <c r="U5" t="n">
        <v>0.57</v>
      </c>
      <c r="V5" t="n">
        <v>0.96</v>
      </c>
      <c r="W5" t="n">
        <v>0.2</v>
      </c>
      <c r="X5" t="n">
        <v>0.68</v>
      </c>
      <c r="Y5" t="n">
        <v>0.5</v>
      </c>
      <c r="Z5" t="n">
        <v>10</v>
      </c>
      <c r="AA5" t="n">
        <v>230.7269074672805</v>
      </c>
      <c r="AB5" t="n">
        <v>315.690733749349</v>
      </c>
      <c r="AC5" t="n">
        <v>285.5616531951324</v>
      </c>
      <c r="AD5" t="n">
        <v>230726.9074672805</v>
      </c>
      <c r="AE5" t="n">
        <v>315690.733749349</v>
      </c>
      <c r="AF5" t="n">
        <v>4.01116688221874e-06</v>
      </c>
      <c r="AG5" t="n">
        <v>0.7966666666666667</v>
      </c>
      <c r="AH5" t="n">
        <v>285561.6531951323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3.3885</v>
      </c>
      <c r="E2" t="n">
        <v>29.51</v>
      </c>
      <c r="F2" t="n">
        <v>19.53</v>
      </c>
      <c r="G2" t="n">
        <v>6.1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266.09</v>
      </c>
      <c r="Q2" t="n">
        <v>1651.01</v>
      </c>
      <c r="R2" t="n">
        <v>150.16</v>
      </c>
      <c r="S2" t="n">
        <v>27.2</v>
      </c>
      <c r="T2" t="n">
        <v>60806.62</v>
      </c>
      <c r="U2" t="n">
        <v>0.18</v>
      </c>
      <c r="V2" t="n">
        <v>0.8</v>
      </c>
      <c r="W2" t="n">
        <v>0.41</v>
      </c>
      <c r="X2" t="n">
        <v>3.93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4.3475</v>
      </c>
      <c r="E3" t="n">
        <v>23</v>
      </c>
      <c r="F3" t="n">
        <v>17.26</v>
      </c>
      <c r="G3" t="n">
        <v>12.48</v>
      </c>
      <c r="H3" t="n">
        <v>0.18</v>
      </c>
      <c r="I3" t="n">
        <v>83</v>
      </c>
      <c r="J3" t="n">
        <v>196.32</v>
      </c>
      <c r="K3" t="n">
        <v>54.38</v>
      </c>
      <c r="L3" t="n">
        <v>2</v>
      </c>
      <c r="M3" t="n">
        <v>81</v>
      </c>
      <c r="N3" t="n">
        <v>39.95</v>
      </c>
      <c r="O3" t="n">
        <v>24447.22</v>
      </c>
      <c r="P3" t="n">
        <v>227.69</v>
      </c>
      <c r="Q3" t="n">
        <v>1650.78</v>
      </c>
      <c r="R3" t="n">
        <v>79.04000000000001</v>
      </c>
      <c r="S3" t="n">
        <v>27.2</v>
      </c>
      <c r="T3" t="n">
        <v>25792.37</v>
      </c>
      <c r="U3" t="n">
        <v>0.34</v>
      </c>
      <c r="V3" t="n">
        <v>0.9</v>
      </c>
      <c r="W3" t="n">
        <v>0.24</v>
      </c>
      <c r="X3" t="n">
        <v>1.66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4.7249</v>
      </c>
      <c r="E4" t="n">
        <v>21.16</v>
      </c>
      <c r="F4" t="n">
        <v>16.63</v>
      </c>
      <c r="G4" t="n">
        <v>19.18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212.08</v>
      </c>
      <c r="Q4" t="n">
        <v>1650.67</v>
      </c>
      <c r="R4" t="n">
        <v>59.56</v>
      </c>
      <c r="S4" t="n">
        <v>27.2</v>
      </c>
      <c r="T4" t="n">
        <v>16207.4</v>
      </c>
      <c r="U4" t="n">
        <v>0.46</v>
      </c>
      <c r="V4" t="n">
        <v>0.9399999999999999</v>
      </c>
      <c r="W4" t="n">
        <v>0.19</v>
      </c>
      <c r="X4" t="n">
        <v>1.03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4.9436</v>
      </c>
      <c r="E5" t="n">
        <v>20.23</v>
      </c>
      <c r="F5" t="n">
        <v>16.27</v>
      </c>
      <c r="G5" t="n">
        <v>26.39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199.96</v>
      </c>
      <c r="Q5" t="n">
        <v>1650.65</v>
      </c>
      <c r="R5" t="n">
        <v>48.07</v>
      </c>
      <c r="S5" t="n">
        <v>27.2</v>
      </c>
      <c r="T5" t="n">
        <v>10537.44</v>
      </c>
      <c r="U5" t="n">
        <v>0.57</v>
      </c>
      <c r="V5" t="n">
        <v>0.96</v>
      </c>
      <c r="W5" t="n">
        <v>0.17</v>
      </c>
      <c r="X5" t="n">
        <v>0.68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5.0464</v>
      </c>
      <c r="E6" t="n">
        <v>19.82</v>
      </c>
      <c r="F6" t="n">
        <v>16.17</v>
      </c>
      <c r="G6" t="n">
        <v>33.46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189.78</v>
      </c>
      <c r="Q6" t="n">
        <v>1650.68</v>
      </c>
      <c r="R6" t="n">
        <v>45.29</v>
      </c>
      <c r="S6" t="n">
        <v>27.2</v>
      </c>
      <c r="T6" t="n">
        <v>9187.799999999999</v>
      </c>
      <c r="U6" t="n">
        <v>0.6</v>
      </c>
      <c r="V6" t="n">
        <v>0.96</v>
      </c>
      <c r="W6" t="n">
        <v>0.15</v>
      </c>
      <c r="X6" t="n">
        <v>0.58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5.1418</v>
      </c>
      <c r="E7" t="n">
        <v>19.45</v>
      </c>
      <c r="F7" t="n">
        <v>16.04</v>
      </c>
      <c r="G7" t="n">
        <v>41.84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179.71</v>
      </c>
      <c r="Q7" t="n">
        <v>1650.63</v>
      </c>
      <c r="R7" t="n">
        <v>41.1</v>
      </c>
      <c r="S7" t="n">
        <v>27.2</v>
      </c>
      <c r="T7" t="n">
        <v>7124.88</v>
      </c>
      <c r="U7" t="n">
        <v>0.66</v>
      </c>
      <c r="V7" t="n">
        <v>0.97</v>
      </c>
      <c r="W7" t="n">
        <v>0.14</v>
      </c>
      <c r="X7" t="n">
        <v>0.44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5.2031</v>
      </c>
      <c r="E8" t="n">
        <v>19.22</v>
      </c>
      <c r="F8" t="n">
        <v>15.96</v>
      </c>
      <c r="G8" t="n">
        <v>50.41</v>
      </c>
      <c r="H8" t="n">
        <v>0.61</v>
      </c>
      <c r="I8" t="n">
        <v>19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168.88</v>
      </c>
      <c r="Q8" t="n">
        <v>1650.7</v>
      </c>
      <c r="R8" t="n">
        <v>38.47</v>
      </c>
      <c r="S8" t="n">
        <v>27.2</v>
      </c>
      <c r="T8" t="n">
        <v>5826.56</v>
      </c>
      <c r="U8" t="n">
        <v>0.71</v>
      </c>
      <c r="V8" t="n">
        <v>0.97</v>
      </c>
      <c r="W8" t="n">
        <v>0.15</v>
      </c>
      <c r="X8" t="n">
        <v>0.37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5.22</v>
      </c>
      <c r="E9" t="n">
        <v>19.16</v>
      </c>
      <c r="F9" t="n">
        <v>15.94</v>
      </c>
      <c r="G9" t="n">
        <v>53.14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167.14</v>
      </c>
      <c r="Q9" t="n">
        <v>1650.72</v>
      </c>
      <c r="R9" t="n">
        <v>37.32</v>
      </c>
      <c r="S9" t="n">
        <v>27.2</v>
      </c>
      <c r="T9" t="n">
        <v>5256.2</v>
      </c>
      <c r="U9" t="n">
        <v>0.73</v>
      </c>
      <c r="V9" t="n">
        <v>0.98</v>
      </c>
      <c r="W9" t="n">
        <v>0.16</v>
      </c>
      <c r="X9" t="n">
        <v>0.35</v>
      </c>
      <c r="Y9" t="n">
        <v>0.5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4.7015</v>
      </c>
      <c r="E10" t="n">
        <v>21.27</v>
      </c>
      <c r="F10" t="n">
        <v>17.52</v>
      </c>
      <c r="G10" t="n">
        <v>10.95</v>
      </c>
      <c r="H10" t="n">
        <v>0.2</v>
      </c>
      <c r="I10" t="n">
        <v>96</v>
      </c>
      <c r="J10" t="n">
        <v>89.87</v>
      </c>
      <c r="K10" t="n">
        <v>37.55</v>
      </c>
      <c r="L10" t="n">
        <v>1</v>
      </c>
      <c r="M10" t="n">
        <v>94</v>
      </c>
      <c r="N10" t="n">
        <v>11.32</v>
      </c>
      <c r="O10" t="n">
        <v>11317.98</v>
      </c>
      <c r="P10" t="n">
        <v>132.67</v>
      </c>
      <c r="Q10" t="n">
        <v>1650.78</v>
      </c>
      <c r="R10" t="n">
        <v>87.43000000000001</v>
      </c>
      <c r="S10" t="n">
        <v>27.2</v>
      </c>
      <c r="T10" t="n">
        <v>29922.18</v>
      </c>
      <c r="U10" t="n">
        <v>0.31</v>
      </c>
      <c r="V10" t="n">
        <v>0.89</v>
      </c>
      <c r="W10" t="n">
        <v>0.26</v>
      </c>
      <c r="X10" t="n">
        <v>1.92</v>
      </c>
      <c r="Y10" t="n">
        <v>0.5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5.1977</v>
      </c>
      <c r="E11" t="n">
        <v>19.24</v>
      </c>
      <c r="F11" t="n">
        <v>16.49</v>
      </c>
      <c r="G11" t="n">
        <v>23.01</v>
      </c>
      <c r="H11" t="n">
        <v>0.39</v>
      </c>
      <c r="I11" t="n">
        <v>43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107.4</v>
      </c>
      <c r="Q11" t="n">
        <v>1650.7</v>
      </c>
      <c r="R11" t="n">
        <v>53.56</v>
      </c>
      <c r="S11" t="n">
        <v>27.2</v>
      </c>
      <c r="T11" t="n">
        <v>13251</v>
      </c>
      <c r="U11" t="n">
        <v>0.51</v>
      </c>
      <c r="V11" t="n">
        <v>0.9399999999999999</v>
      </c>
      <c r="W11" t="n">
        <v>0.22</v>
      </c>
      <c r="X11" t="n">
        <v>0.89</v>
      </c>
      <c r="Y11" t="n">
        <v>0.5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5.1967</v>
      </c>
      <c r="E12" t="n">
        <v>19.24</v>
      </c>
      <c r="F12" t="n">
        <v>16.49</v>
      </c>
      <c r="G12" t="n">
        <v>23.01</v>
      </c>
      <c r="H12" t="n">
        <v>0.57</v>
      </c>
      <c r="I12" t="n">
        <v>43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108.65</v>
      </c>
      <c r="Q12" t="n">
        <v>1650.78</v>
      </c>
      <c r="R12" t="n">
        <v>53.52</v>
      </c>
      <c r="S12" t="n">
        <v>27.2</v>
      </c>
      <c r="T12" t="n">
        <v>13230.75</v>
      </c>
      <c r="U12" t="n">
        <v>0.51</v>
      </c>
      <c r="V12" t="n">
        <v>0.9399999999999999</v>
      </c>
      <c r="W12" t="n">
        <v>0.23</v>
      </c>
      <c r="X12" t="n">
        <v>0.9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4.9762</v>
      </c>
      <c r="E13" t="n">
        <v>20.1</v>
      </c>
      <c r="F13" t="n">
        <v>17.09</v>
      </c>
      <c r="G13" t="n">
        <v>13.67</v>
      </c>
      <c r="H13" t="n">
        <v>0.24</v>
      </c>
      <c r="I13" t="n">
        <v>75</v>
      </c>
      <c r="J13" t="n">
        <v>71.52</v>
      </c>
      <c r="K13" t="n">
        <v>32.27</v>
      </c>
      <c r="L13" t="n">
        <v>1</v>
      </c>
      <c r="M13" t="n">
        <v>73</v>
      </c>
      <c r="N13" t="n">
        <v>8.25</v>
      </c>
      <c r="O13" t="n">
        <v>9054.6</v>
      </c>
      <c r="P13" t="n">
        <v>103.17</v>
      </c>
      <c r="Q13" t="n">
        <v>1650.66</v>
      </c>
      <c r="R13" t="n">
        <v>73.81</v>
      </c>
      <c r="S13" t="n">
        <v>27.2</v>
      </c>
      <c r="T13" t="n">
        <v>23219.35</v>
      </c>
      <c r="U13" t="n">
        <v>0.37</v>
      </c>
      <c r="V13" t="n">
        <v>0.91</v>
      </c>
      <c r="W13" t="n">
        <v>0.23</v>
      </c>
      <c r="X13" t="n">
        <v>1.49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5.1313</v>
      </c>
      <c r="E14" t="n">
        <v>19.49</v>
      </c>
      <c r="F14" t="n">
        <v>16.77</v>
      </c>
      <c r="G14" t="n">
        <v>17.97</v>
      </c>
      <c r="H14" t="n">
        <v>0.48</v>
      </c>
      <c r="I14" t="n">
        <v>56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96.01000000000001</v>
      </c>
      <c r="Q14" t="n">
        <v>1650.84</v>
      </c>
      <c r="R14" t="n">
        <v>61.59</v>
      </c>
      <c r="S14" t="n">
        <v>27.2</v>
      </c>
      <c r="T14" t="n">
        <v>17200.85</v>
      </c>
      <c r="U14" t="n">
        <v>0.44</v>
      </c>
      <c r="V14" t="n">
        <v>0.93</v>
      </c>
      <c r="W14" t="n">
        <v>0.27</v>
      </c>
      <c r="X14" t="n">
        <v>1.18</v>
      </c>
      <c r="Y14" t="n">
        <v>0.5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4.7888</v>
      </c>
      <c r="E15" t="n">
        <v>20.88</v>
      </c>
      <c r="F15" t="n">
        <v>17.95</v>
      </c>
      <c r="G15" t="n">
        <v>9.699999999999999</v>
      </c>
      <c r="H15" t="n">
        <v>0.43</v>
      </c>
      <c r="I15" t="n">
        <v>111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70.3</v>
      </c>
      <c r="Q15" t="n">
        <v>1650.83</v>
      </c>
      <c r="R15" t="n">
        <v>96.09</v>
      </c>
      <c r="S15" t="n">
        <v>27.2</v>
      </c>
      <c r="T15" t="n">
        <v>34178.28</v>
      </c>
      <c r="U15" t="n">
        <v>0.28</v>
      </c>
      <c r="V15" t="n">
        <v>0.87</v>
      </c>
      <c r="W15" t="n">
        <v>0.43</v>
      </c>
      <c r="X15" t="n">
        <v>2.35</v>
      </c>
      <c r="Y15" t="n">
        <v>0.5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4.0004</v>
      </c>
      <c r="E16" t="n">
        <v>25</v>
      </c>
      <c r="F16" t="n">
        <v>18.55</v>
      </c>
      <c r="G16" t="n">
        <v>7.62</v>
      </c>
      <c r="H16" t="n">
        <v>0.12</v>
      </c>
      <c r="I16" t="n">
        <v>146</v>
      </c>
      <c r="J16" t="n">
        <v>141.81</v>
      </c>
      <c r="K16" t="n">
        <v>47.83</v>
      </c>
      <c r="L16" t="n">
        <v>1</v>
      </c>
      <c r="M16" t="n">
        <v>144</v>
      </c>
      <c r="N16" t="n">
        <v>22.98</v>
      </c>
      <c r="O16" t="n">
        <v>17723.39</v>
      </c>
      <c r="P16" t="n">
        <v>202.29</v>
      </c>
      <c r="Q16" t="n">
        <v>1650.74</v>
      </c>
      <c r="R16" t="n">
        <v>119.72</v>
      </c>
      <c r="S16" t="n">
        <v>27.2</v>
      </c>
      <c r="T16" t="n">
        <v>45820.03</v>
      </c>
      <c r="U16" t="n">
        <v>0.23</v>
      </c>
      <c r="V16" t="n">
        <v>0.84</v>
      </c>
      <c r="W16" t="n">
        <v>0.34</v>
      </c>
      <c r="X16" t="n">
        <v>2.96</v>
      </c>
      <c r="Y16" t="n">
        <v>0.5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4.7857</v>
      </c>
      <c r="E17" t="n">
        <v>20.9</v>
      </c>
      <c r="F17" t="n">
        <v>16.85</v>
      </c>
      <c r="G17" t="n">
        <v>16.04</v>
      </c>
      <c r="H17" t="n">
        <v>0.25</v>
      </c>
      <c r="I17" t="n">
        <v>63</v>
      </c>
      <c r="J17" t="n">
        <v>143.17</v>
      </c>
      <c r="K17" t="n">
        <v>47.83</v>
      </c>
      <c r="L17" t="n">
        <v>2</v>
      </c>
      <c r="M17" t="n">
        <v>61</v>
      </c>
      <c r="N17" t="n">
        <v>23.34</v>
      </c>
      <c r="O17" t="n">
        <v>17891.86</v>
      </c>
      <c r="P17" t="n">
        <v>172.73</v>
      </c>
      <c r="Q17" t="n">
        <v>1650.68</v>
      </c>
      <c r="R17" t="n">
        <v>66.29000000000001</v>
      </c>
      <c r="S17" t="n">
        <v>27.2</v>
      </c>
      <c r="T17" t="n">
        <v>19517.61</v>
      </c>
      <c r="U17" t="n">
        <v>0.41</v>
      </c>
      <c r="V17" t="n">
        <v>0.92</v>
      </c>
      <c r="W17" t="n">
        <v>0.21</v>
      </c>
      <c r="X17" t="n">
        <v>1.25</v>
      </c>
      <c r="Y17" t="n">
        <v>0.5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5.075</v>
      </c>
      <c r="E18" t="n">
        <v>19.7</v>
      </c>
      <c r="F18" t="n">
        <v>16.35</v>
      </c>
      <c r="G18" t="n">
        <v>25.15</v>
      </c>
      <c r="H18" t="n">
        <v>0.37</v>
      </c>
      <c r="I18" t="n">
        <v>39</v>
      </c>
      <c r="J18" t="n">
        <v>144.54</v>
      </c>
      <c r="K18" t="n">
        <v>47.83</v>
      </c>
      <c r="L18" t="n">
        <v>3</v>
      </c>
      <c r="M18" t="n">
        <v>37</v>
      </c>
      <c r="N18" t="n">
        <v>23.71</v>
      </c>
      <c r="O18" t="n">
        <v>18060.85</v>
      </c>
      <c r="P18" t="n">
        <v>156.06</v>
      </c>
      <c r="Q18" t="n">
        <v>1650.71</v>
      </c>
      <c r="R18" t="n">
        <v>50.65</v>
      </c>
      <c r="S18" t="n">
        <v>27.2</v>
      </c>
      <c r="T18" t="n">
        <v>11820.31</v>
      </c>
      <c r="U18" t="n">
        <v>0.54</v>
      </c>
      <c r="V18" t="n">
        <v>0.95</v>
      </c>
      <c r="W18" t="n">
        <v>0.17</v>
      </c>
      <c r="X18" t="n">
        <v>0.75</v>
      </c>
      <c r="Y18" t="n">
        <v>0.5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5.2221</v>
      </c>
      <c r="E19" t="n">
        <v>19.15</v>
      </c>
      <c r="F19" t="n">
        <v>16.14</v>
      </c>
      <c r="G19" t="n">
        <v>35.87</v>
      </c>
      <c r="H19" t="n">
        <v>0.49</v>
      </c>
      <c r="I19" t="n">
        <v>27</v>
      </c>
      <c r="J19" t="n">
        <v>145.92</v>
      </c>
      <c r="K19" t="n">
        <v>47.83</v>
      </c>
      <c r="L19" t="n">
        <v>4</v>
      </c>
      <c r="M19" t="n">
        <v>18</v>
      </c>
      <c r="N19" t="n">
        <v>24.09</v>
      </c>
      <c r="O19" t="n">
        <v>18230.35</v>
      </c>
      <c r="P19" t="n">
        <v>140.23</v>
      </c>
      <c r="Q19" t="n">
        <v>1650.68</v>
      </c>
      <c r="R19" t="n">
        <v>44.15</v>
      </c>
      <c r="S19" t="n">
        <v>27.2</v>
      </c>
      <c r="T19" t="n">
        <v>8626.77</v>
      </c>
      <c r="U19" t="n">
        <v>0.62</v>
      </c>
      <c r="V19" t="n">
        <v>0.96</v>
      </c>
      <c r="W19" t="n">
        <v>0.16</v>
      </c>
      <c r="X19" t="n">
        <v>0.55</v>
      </c>
      <c r="Y19" t="n">
        <v>0.5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5.2428</v>
      </c>
      <c r="E20" t="n">
        <v>19.07</v>
      </c>
      <c r="F20" t="n">
        <v>16.12</v>
      </c>
      <c r="G20" t="n">
        <v>38.7</v>
      </c>
      <c r="H20" t="n">
        <v>0.6</v>
      </c>
      <c r="I20" t="n">
        <v>25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138.57</v>
      </c>
      <c r="Q20" t="n">
        <v>1650.67</v>
      </c>
      <c r="R20" t="n">
        <v>42.91</v>
      </c>
      <c r="S20" t="n">
        <v>27.2</v>
      </c>
      <c r="T20" t="n">
        <v>8018.28</v>
      </c>
      <c r="U20" t="n">
        <v>0.63</v>
      </c>
      <c r="V20" t="n">
        <v>0.96</v>
      </c>
      <c r="W20" t="n">
        <v>0.18</v>
      </c>
      <c r="X20" t="n">
        <v>0.53</v>
      </c>
      <c r="Y20" t="n">
        <v>0.5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3.5807</v>
      </c>
      <c r="E21" t="n">
        <v>27.93</v>
      </c>
      <c r="F21" t="n">
        <v>19.21</v>
      </c>
      <c r="G21" t="n">
        <v>6.51</v>
      </c>
      <c r="H21" t="n">
        <v>0.1</v>
      </c>
      <c r="I21" t="n">
        <v>177</v>
      </c>
      <c r="J21" t="n">
        <v>176.73</v>
      </c>
      <c r="K21" t="n">
        <v>52.44</v>
      </c>
      <c r="L21" t="n">
        <v>1</v>
      </c>
      <c r="M21" t="n">
        <v>175</v>
      </c>
      <c r="N21" t="n">
        <v>33.29</v>
      </c>
      <c r="O21" t="n">
        <v>22031.19</v>
      </c>
      <c r="P21" t="n">
        <v>244.96</v>
      </c>
      <c r="Q21" t="n">
        <v>1650.84</v>
      </c>
      <c r="R21" t="n">
        <v>140.3</v>
      </c>
      <c r="S21" t="n">
        <v>27.2</v>
      </c>
      <c r="T21" t="n">
        <v>55950.99</v>
      </c>
      <c r="U21" t="n">
        <v>0.19</v>
      </c>
      <c r="V21" t="n">
        <v>0.8100000000000001</v>
      </c>
      <c r="W21" t="n">
        <v>0.39</v>
      </c>
      <c r="X21" t="n">
        <v>3.62</v>
      </c>
      <c r="Y21" t="n">
        <v>0.5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4.4858</v>
      </c>
      <c r="E22" t="n">
        <v>22.29</v>
      </c>
      <c r="F22" t="n">
        <v>17.13</v>
      </c>
      <c r="G22" t="n">
        <v>13.35</v>
      </c>
      <c r="H22" t="n">
        <v>0.2</v>
      </c>
      <c r="I22" t="n">
        <v>77</v>
      </c>
      <c r="J22" t="n">
        <v>178.21</v>
      </c>
      <c r="K22" t="n">
        <v>52.44</v>
      </c>
      <c r="L22" t="n">
        <v>2</v>
      </c>
      <c r="M22" t="n">
        <v>75</v>
      </c>
      <c r="N22" t="n">
        <v>33.77</v>
      </c>
      <c r="O22" t="n">
        <v>22213.89</v>
      </c>
      <c r="P22" t="n">
        <v>210.13</v>
      </c>
      <c r="Q22" t="n">
        <v>1650.78</v>
      </c>
      <c r="R22" t="n">
        <v>75.41</v>
      </c>
      <c r="S22" t="n">
        <v>27.2</v>
      </c>
      <c r="T22" t="n">
        <v>24007.37</v>
      </c>
      <c r="U22" t="n">
        <v>0.36</v>
      </c>
      <c r="V22" t="n">
        <v>0.91</v>
      </c>
      <c r="W22" t="n">
        <v>0.23</v>
      </c>
      <c r="X22" t="n">
        <v>1.54</v>
      </c>
      <c r="Y22" t="n">
        <v>0.5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4.8374</v>
      </c>
      <c r="E23" t="n">
        <v>20.67</v>
      </c>
      <c r="F23" t="n">
        <v>16.55</v>
      </c>
      <c r="G23" t="n">
        <v>20.68</v>
      </c>
      <c r="H23" t="n">
        <v>0.3</v>
      </c>
      <c r="I23" t="n">
        <v>48</v>
      </c>
      <c r="J23" t="n">
        <v>179.7</v>
      </c>
      <c r="K23" t="n">
        <v>52.44</v>
      </c>
      <c r="L23" t="n">
        <v>3</v>
      </c>
      <c r="M23" t="n">
        <v>46</v>
      </c>
      <c r="N23" t="n">
        <v>34.26</v>
      </c>
      <c r="O23" t="n">
        <v>22397.24</v>
      </c>
      <c r="P23" t="n">
        <v>194.35</v>
      </c>
      <c r="Q23" t="n">
        <v>1650.68</v>
      </c>
      <c r="R23" t="n">
        <v>56.85</v>
      </c>
      <c r="S23" t="n">
        <v>27.2</v>
      </c>
      <c r="T23" t="n">
        <v>14871.81</v>
      </c>
      <c r="U23" t="n">
        <v>0.48</v>
      </c>
      <c r="V23" t="n">
        <v>0.9399999999999999</v>
      </c>
      <c r="W23" t="n">
        <v>0.19</v>
      </c>
      <c r="X23" t="n">
        <v>0.95</v>
      </c>
      <c r="Y23" t="n">
        <v>0.5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5.0098</v>
      </c>
      <c r="E24" t="n">
        <v>19.96</v>
      </c>
      <c r="F24" t="n">
        <v>16.33</v>
      </c>
      <c r="G24" t="n">
        <v>28.82</v>
      </c>
      <c r="H24" t="n">
        <v>0.39</v>
      </c>
      <c r="I24" t="n">
        <v>34</v>
      </c>
      <c r="J24" t="n">
        <v>181.19</v>
      </c>
      <c r="K24" t="n">
        <v>52.44</v>
      </c>
      <c r="L24" t="n">
        <v>4</v>
      </c>
      <c r="M24" t="n">
        <v>32</v>
      </c>
      <c r="N24" t="n">
        <v>34.75</v>
      </c>
      <c r="O24" t="n">
        <v>22581.25</v>
      </c>
      <c r="P24" t="n">
        <v>182.7</v>
      </c>
      <c r="Q24" t="n">
        <v>1650.7</v>
      </c>
      <c r="R24" t="n">
        <v>50.36</v>
      </c>
      <c r="S24" t="n">
        <v>27.2</v>
      </c>
      <c r="T24" t="n">
        <v>11698.92</v>
      </c>
      <c r="U24" t="n">
        <v>0.54</v>
      </c>
      <c r="V24" t="n">
        <v>0.95</v>
      </c>
      <c r="W24" t="n">
        <v>0.17</v>
      </c>
      <c r="X24" t="n">
        <v>0.74</v>
      </c>
      <c r="Y24" t="n">
        <v>0.5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5.1428</v>
      </c>
      <c r="E25" t="n">
        <v>19.44</v>
      </c>
      <c r="F25" t="n">
        <v>16.1</v>
      </c>
      <c r="G25" t="n">
        <v>37.15</v>
      </c>
      <c r="H25" t="n">
        <v>0.49</v>
      </c>
      <c r="I25" t="n">
        <v>26</v>
      </c>
      <c r="J25" t="n">
        <v>182.69</v>
      </c>
      <c r="K25" t="n">
        <v>52.44</v>
      </c>
      <c r="L25" t="n">
        <v>5</v>
      </c>
      <c r="M25" t="n">
        <v>24</v>
      </c>
      <c r="N25" t="n">
        <v>35.25</v>
      </c>
      <c r="O25" t="n">
        <v>22766.06</v>
      </c>
      <c r="P25" t="n">
        <v>170.24</v>
      </c>
      <c r="Q25" t="n">
        <v>1650.63</v>
      </c>
      <c r="R25" t="n">
        <v>43.07</v>
      </c>
      <c r="S25" t="n">
        <v>27.2</v>
      </c>
      <c r="T25" t="n">
        <v>8095.38</v>
      </c>
      <c r="U25" t="n">
        <v>0.63</v>
      </c>
      <c r="V25" t="n">
        <v>0.97</v>
      </c>
      <c r="W25" t="n">
        <v>0.15</v>
      </c>
      <c r="X25" t="n">
        <v>0.51</v>
      </c>
      <c r="Y25" t="n">
        <v>0.5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5.2129</v>
      </c>
      <c r="E26" t="n">
        <v>19.18</v>
      </c>
      <c r="F26" t="n">
        <v>16.02</v>
      </c>
      <c r="G26" t="n">
        <v>45.76</v>
      </c>
      <c r="H26" t="n">
        <v>0.58</v>
      </c>
      <c r="I26" t="n">
        <v>21</v>
      </c>
      <c r="J26" t="n">
        <v>184.19</v>
      </c>
      <c r="K26" t="n">
        <v>52.44</v>
      </c>
      <c r="L26" t="n">
        <v>6</v>
      </c>
      <c r="M26" t="n">
        <v>9</v>
      </c>
      <c r="N26" t="n">
        <v>35.75</v>
      </c>
      <c r="O26" t="n">
        <v>22951.43</v>
      </c>
      <c r="P26" t="n">
        <v>158.23</v>
      </c>
      <c r="Q26" t="n">
        <v>1650.63</v>
      </c>
      <c r="R26" t="n">
        <v>40.17</v>
      </c>
      <c r="S26" t="n">
        <v>27.2</v>
      </c>
      <c r="T26" t="n">
        <v>6668.39</v>
      </c>
      <c r="U26" t="n">
        <v>0.68</v>
      </c>
      <c r="V26" t="n">
        <v>0.97</v>
      </c>
      <c r="W26" t="n">
        <v>0.15</v>
      </c>
      <c r="X26" t="n">
        <v>0.42</v>
      </c>
      <c r="Y26" t="n">
        <v>0.5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5.225</v>
      </c>
      <c r="E27" t="n">
        <v>19.14</v>
      </c>
      <c r="F27" t="n">
        <v>16.01</v>
      </c>
      <c r="G27" t="n">
        <v>48.02</v>
      </c>
      <c r="H27" t="n">
        <v>0.67</v>
      </c>
      <c r="I27" t="n">
        <v>20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157.99</v>
      </c>
      <c r="Q27" t="n">
        <v>1650.66</v>
      </c>
      <c r="R27" t="n">
        <v>39.45</v>
      </c>
      <c r="S27" t="n">
        <v>27.2</v>
      </c>
      <c r="T27" t="n">
        <v>6312.24</v>
      </c>
      <c r="U27" t="n">
        <v>0.6899999999999999</v>
      </c>
      <c r="V27" t="n">
        <v>0.97</v>
      </c>
      <c r="W27" t="n">
        <v>0.16</v>
      </c>
      <c r="X27" t="n">
        <v>0.41</v>
      </c>
      <c r="Y27" t="n">
        <v>0.5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4.4195</v>
      </c>
      <c r="E28" t="n">
        <v>22.63</v>
      </c>
      <c r="F28" t="n">
        <v>19.14</v>
      </c>
      <c r="G28" t="n">
        <v>6.92</v>
      </c>
      <c r="H28" t="n">
        <v>0.64</v>
      </c>
      <c r="I28" t="n">
        <v>166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55.85</v>
      </c>
      <c r="Q28" t="n">
        <v>1651.03</v>
      </c>
      <c r="R28" t="n">
        <v>130.76</v>
      </c>
      <c r="S28" t="n">
        <v>27.2</v>
      </c>
      <c r="T28" t="n">
        <v>51237.36</v>
      </c>
      <c r="U28" t="n">
        <v>0.21</v>
      </c>
      <c r="V28" t="n">
        <v>0.8100000000000001</v>
      </c>
      <c r="W28" t="n">
        <v>0.59</v>
      </c>
      <c r="X28" t="n">
        <v>3.54</v>
      </c>
      <c r="Y28" t="n">
        <v>0.5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4.5795</v>
      </c>
      <c r="E29" t="n">
        <v>21.84</v>
      </c>
      <c r="F29" t="n">
        <v>17.69</v>
      </c>
      <c r="G29" t="n">
        <v>10.11</v>
      </c>
      <c r="H29" t="n">
        <v>0.18</v>
      </c>
      <c r="I29" t="n">
        <v>105</v>
      </c>
      <c r="J29" t="n">
        <v>98.70999999999999</v>
      </c>
      <c r="K29" t="n">
        <v>39.72</v>
      </c>
      <c r="L29" t="n">
        <v>1</v>
      </c>
      <c r="M29" t="n">
        <v>103</v>
      </c>
      <c r="N29" t="n">
        <v>12.99</v>
      </c>
      <c r="O29" t="n">
        <v>12407.75</v>
      </c>
      <c r="P29" t="n">
        <v>145.23</v>
      </c>
      <c r="Q29" t="n">
        <v>1650.76</v>
      </c>
      <c r="R29" t="n">
        <v>92.72</v>
      </c>
      <c r="S29" t="n">
        <v>27.2</v>
      </c>
      <c r="T29" t="n">
        <v>32522.98</v>
      </c>
      <c r="U29" t="n">
        <v>0.29</v>
      </c>
      <c r="V29" t="n">
        <v>0.88</v>
      </c>
      <c r="W29" t="n">
        <v>0.27</v>
      </c>
      <c r="X29" t="n">
        <v>2.1</v>
      </c>
      <c r="Y29" t="n">
        <v>0.5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5.182</v>
      </c>
      <c r="E30" t="n">
        <v>19.3</v>
      </c>
      <c r="F30" t="n">
        <v>16.43</v>
      </c>
      <c r="G30" t="n">
        <v>22.92</v>
      </c>
      <c r="H30" t="n">
        <v>0.35</v>
      </c>
      <c r="I30" t="n">
        <v>43</v>
      </c>
      <c r="J30" t="n">
        <v>99.95</v>
      </c>
      <c r="K30" t="n">
        <v>39.72</v>
      </c>
      <c r="L30" t="n">
        <v>2</v>
      </c>
      <c r="M30" t="n">
        <v>39</v>
      </c>
      <c r="N30" t="n">
        <v>13.24</v>
      </c>
      <c r="O30" t="n">
        <v>12561.45</v>
      </c>
      <c r="P30" t="n">
        <v>116.91</v>
      </c>
      <c r="Q30" t="n">
        <v>1650.67</v>
      </c>
      <c r="R30" t="n">
        <v>53.05</v>
      </c>
      <c r="S30" t="n">
        <v>27.2</v>
      </c>
      <c r="T30" t="n">
        <v>12995.58</v>
      </c>
      <c r="U30" t="n">
        <v>0.51</v>
      </c>
      <c r="V30" t="n">
        <v>0.95</v>
      </c>
      <c r="W30" t="n">
        <v>0.18</v>
      </c>
      <c r="X30" t="n">
        <v>0.83</v>
      </c>
      <c r="Y30" t="n">
        <v>0.5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5.2185</v>
      </c>
      <c r="E31" t="n">
        <v>19.16</v>
      </c>
      <c r="F31" t="n">
        <v>16.39</v>
      </c>
      <c r="G31" t="n">
        <v>25.88</v>
      </c>
      <c r="H31" t="n">
        <v>0.52</v>
      </c>
      <c r="I31" t="n">
        <v>38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113.89</v>
      </c>
      <c r="Q31" t="n">
        <v>1650.63</v>
      </c>
      <c r="R31" t="n">
        <v>50.8</v>
      </c>
      <c r="S31" t="n">
        <v>27.2</v>
      </c>
      <c r="T31" t="n">
        <v>11900.08</v>
      </c>
      <c r="U31" t="n">
        <v>0.54</v>
      </c>
      <c r="V31" t="n">
        <v>0.95</v>
      </c>
      <c r="W31" t="n">
        <v>0.21</v>
      </c>
      <c r="X31" t="n">
        <v>0.8</v>
      </c>
      <c r="Y31" t="n">
        <v>0.5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4.2136</v>
      </c>
      <c r="E32" t="n">
        <v>23.73</v>
      </c>
      <c r="F32" t="n">
        <v>18.25</v>
      </c>
      <c r="G32" t="n">
        <v>8.359999999999999</v>
      </c>
      <c r="H32" t="n">
        <v>0.14</v>
      </c>
      <c r="I32" t="n">
        <v>131</v>
      </c>
      <c r="J32" t="n">
        <v>124.63</v>
      </c>
      <c r="K32" t="n">
        <v>45</v>
      </c>
      <c r="L32" t="n">
        <v>1</v>
      </c>
      <c r="M32" t="n">
        <v>129</v>
      </c>
      <c r="N32" t="n">
        <v>18.64</v>
      </c>
      <c r="O32" t="n">
        <v>15605.44</v>
      </c>
      <c r="P32" t="n">
        <v>180.67</v>
      </c>
      <c r="Q32" t="n">
        <v>1650.9</v>
      </c>
      <c r="R32" t="n">
        <v>110.19</v>
      </c>
      <c r="S32" t="n">
        <v>27.2</v>
      </c>
      <c r="T32" t="n">
        <v>41125.77</v>
      </c>
      <c r="U32" t="n">
        <v>0.25</v>
      </c>
      <c r="V32" t="n">
        <v>0.85</v>
      </c>
      <c r="W32" t="n">
        <v>0.32</v>
      </c>
      <c r="X32" t="n">
        <v>2.66</v>
      </c>
      <c r="Y32" t="n">
        <v>0.5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4.9345</v>
      </c>
      <c r="E33" t="n">
        <v>20.27</v>
      </c>
      <c r="F33" t="n">
        <v>16.7</v>
      </c>
      <c r="G33" t="n">
        <v>17.9</v>
      </c>
      <c r="H33" t="n">
        <v>0.28</v>
      </c>
      <c r="I33" t="n">
        <v>56</v>
      </c>
      <c r="J33" t="n">
        <v>125.95</v>
      </c>
      <c r="K33" t="n">
        <v>45</v>
      </c>
      <c r="L33" t="n">
        <v>2</v>
      </c>
      <c r="M33" t="n">
        <v>54</v>
      </c>
      <c r="N33" t="n">
        <v>18.95</v>
      </c>
      <c r="O33" t="n">
        <v>15767.7</v>
      </c>
      <c r="P33" t="n">
        <v>152.55</v>
      </c>
      <c r="Q33" t="n">
        <v>1650.71</v>
      </c>
      <c r="R33" t="n">
        <v>61.76</v>
      </c>
      <c r="S33" t="n">
        <v>27.2</v>
      </c>
      <c r="T33" t="n">
        <v>17286.9</v>
      </c>
      <c r="U33" t="n">
        <v>0.44</v>
      </c>
      <c r="V33" t="n">
        <v>0.93</v>
      </c>
      <c r="W33" t="n">
        <v>0.2</v>
      </c>
      <c r="X33" t="n">
        <v>1.11</v>
      </c>
      <c r="Y33" t="n">
        <v>0.5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5.1927</v>
      </c>
      <c r="E34" t="n">
        <v>19.26</v>
      </c>
      <c r="F34" t="n">
        <v>16.28</v>
      </c>
      <c r="G34" t="n">
        <v>29.6</v>
      </c>
      <c r="H34" t="n">
        <v>0.42</v>
      </c>
      <c r="I34" t="n">
        <v>33</v>
      </c>
      <c r="J34" t="n">
        <v>127.27</v>
      </c>
      <c r="K34" t="n">
        <v>45</v>
      </c>
      <c r="L34" t="n">
        <v>3</v>
      </c>
      <c r="M34" t="n">
        <v>30</v>
      </c>
      <c r="N34" t="n">
        <v>19.27</v>
      </c>
      <c r="O34" t="n">
        <v>15930.42</v>
      </c>
      <c r="P34" t="n">
        <v>133.75</v>
      </c>
      <c r="Q34" t="n">
        <v>1650.65</v>
      </c>
      <c r="R34" t="n">
        <v>49.03</v>
      </c>
      <c r="S34" t="n">
        <v>27.2</v>
      </c>
      <c r="T34" t="n">
        <v>11037.2</v>
      </c>
      <c r="U34" t="n">
        <v>0.55</v>
      </c>
      <c r="V34" t="n">
        <v>0.96</v>
      </c>
      <c r="W34" t="n">
        <v>0.16</v>
      </c>
      <c r="X34" t="n">
        <v>0.6899999999999999</v>
      </c>
      <c r="Y34" t="n">
        <v>0.5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5.2448</v>
      </c>
      <c r="E35" t="n">
        <v>19.07</v>
      </c>
      <c r="F35" t="n">
        <v>16.19</v>
      </c>
      <c r="G35" t="n">
        <v>33.5</v>
      </c>
      <c r="H35" t="n">
        <v>0.55</v>
      </c>
      <c r="I35" t="n">
        <v>29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128.68</v>
      </c>
      <c r="Q35" t="n">
        <v>1650.63</v>
      </c>
      <c r="R35" t="n">
        <v>44.83</v>
      </c>
      <c r="S35" t="n">
        <v>27.2</v>
      </c>
      <c r="T35" t="n">
        <v>8957.6</v>
      </c>
      <c r="U35" t="n">
        <v>0.61</v>
      </c>
      <c r="V35" t="n">
        <v>0.96</v>
      </c>
      <c r="W35" t="n">
        <v>0.19</v>
      </c>
      <c r="X35" t="n">
        <v>0.6</v>
      </c>
      <c r="Y35" t="n">
        <v>0.5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3.7823</v>
      </c>
      <c r="E36" t="n">
        <v>26.44</v>
      </c>
      <c r="F36" t="n">
        <v>18.89</v>
      </c>
      <c r="G36" t="n">
        <v>7</v>
      </c>
      <c r="H36" t="n">
        <v>0.11</v>
      </c>
      <c r="I36" t="n">
        <v>162</v>
      </c>
      <c r="J36" t="n">
        <v>159.12</v>
      </c>
      <c r="K36" t="n">
        <v>50.28</v>
      </c>
      <c r="L36" t="n">
        <v>1</v>
      </c>
      <c r="M36" t="n">
        <v>160</v>
      </c>
      <c r="N36" t="n">
        <v>27.84</v>
      </c>
      <c r="O36" t="n">
        <v>19859.16</v>
      </c>
      <c r="P36" t="n">
        <v>223.72</v>
      </c>
      <c r="Q36" t="n">
        <v>1650.78</v>
      </c>
      <c r="R36" t="n">
        <v>130.73</v>
      </c>
      <c r="S36" t="n">
        <v>27.2</v>
      </c>
      <c r="T36" t="n">
        <v>51240.69</v>
      </c>
      <c r="U36" t="n">
        <v>0.21</v>
      </c>
      <c r="V36" t="n">
        <v>0.82</v>
      </c>
      <c r="W36" t="n">
        <v>0.36</v>
      </c>
      <c r="X36" t="n">
        <v>3.3</v>
      </c>
      <c r="Y36" t="n">
        <v>0.5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4.6332</v>
      </c>
      <c r="E37" t="n">
        <v>21.58</v>
      </c>
      <c r="F37" t="n">
        <v>17</v>
      </c>
      <c r="G37" t="n">
        <v>14.57</v>
      </c>
      <c r="H37" t="n">
        <v>0.22</v>
      </c>
      <c r="I37" t="n">
        <v>70</v>
      </c>
      <c r="J37" t="n">
        <v>160.54</v>
      </c>
      <c r="K37" t="n">
        <v>50.28</v>
      </c>
      <c r="L37" t="n">
        <v>2</v>
      </c>
      <c r="M37" t="n">
        <v>68</v>
      </c>
      <c r="N37" t="n">
        <v>28.26</v>
      </c>
      <c r="O37" t="n">
        <v>20034.4</v>
      </c>
      <c r="P37" t="n">
        <v>191.94</v>
      </c>
      <c r="Q37" t="n">
        <v>1650.78</v>
      </c>
      <c r="R37" t="n">
        <v>71.31</v>
      </c>
      <c r="S37" t="n">
        <v>27.2</v>
      </c>
      <c r="T37" t="n">
        <v>21990.87</v>
      </c>
      <c r="U37" t="n">
        <v>0.38</v>
      </c>
      <c r="V37" t="n">
        <v>0.92</v>
      </c>
      <c r="W37" t="n">
        <v>0.22</v>
      </c>
      <c r="X37" t="n">
        <v>1.41</v>
      </c>
      <c r="Y37" t="n">
        <v>0.5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4.966</v>
      </c>
      <c r="E38" t="n">
        <v>20.14</v>
      </c>
      <c r="F38" t="n">
        <v>16.43</v>
      </c>
      <c r="G38" t="n">
        <v>22.92</v>
      </c>
      <c r="H38" t="n">
        <v>0.33</v>
      </c>
      <c r="I38" t="n">
        <v>43</v>
      </c>
      <c r="J38" t="n">
        <v>161.97</v>
      </c>
      <c r="K38" t="n">
        <v>50.28</v>
      </c>
      <c r="L38" t="n">
        <v>3</v>
      </c>
      <c r="M38" t="n">
        <v>41</v>
      </c>
      <c r="N38" t="n">
        <v>28.69</v>
      </c>
      <c r="O38" t="n">
        <v>20210.21</v>
      </c>
      <c r="P38" t="n">
        <v>175.67</v>
      </c>
      <c r="Q38" t="n">
        <v>1650.66</v>
      </c>
      <c r="R38" t="n">
        <v>53.07</v>
      </c>
      <c r="S38" t="n">
        <v>27.2</v>
      </c>
      <c r="T38" t="n">
        <v>13009.37</v>
      </c>
      <c r="U38" t="n">
        <v>0.51</v>
      </c>
      <c r="V38" t="n">
        <v>0.95</v>
      </c>
      <c r="W38" t="n">
        <v>0.18</v>
      </c>
      <c r="X38" t="n">
        <v>0.83</v>
      </c>
      <c r="Y38" t="n">
        <v>0.5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5.1346</v>
      </c>
      <c r="E39" t="n">
        <v>19.48</v>
      </c>
      <c r="F39" t="n">
        <v>16.18</v>
      </c>
      <c r="G39" t="n">
        <v>32.37</v>
      </c>
      <c r="H39" t="n">
        <v>0.43</v>
      </c>
      <c r="I39" t="n">
        <v>30</v>
      </c>
      <c r="J39" t="n">
        <v>163.4</v>
      </c>
      <c r="K39" t="n">
        <v>50.28</v>
      </c>
      <c r="L39" t="n">
        <v>4</v>
      </c>
      <c r="M39" t="n">
        <v>28</v>
      </c>
      <c r="N39" t="n">
        <v>29.12</v>
      </c>
      <c r="O39" t="n">
        <v>20386.62</v>
      </c>
      <c r="P39" t="n">
        <v>161.68</v>
      </c>
      <c r="Q39" t="n">
        <v>1650.7</v>
      </c>
      <c r="R39" t="n">
        <v>45.79</v>
      </c>
      <c r="S39" t="n">
        <v>27.2</v>
      </c>
      <c r="T39" t="n">
        <v>9431.92</v>
      </c>
      <c r="U39" t="n">
        <v>0.59</v>
      </c>
      <c r="V39" t="n">
        <v>0.96</v>
      </c>
      <c r="W39" t="n">
        <v>0.15</v>
      </c>
      <c r="X39" t="n">
        <v>0.59</v>
      </c>
      <c r="Y39" t="n">
        <v>0.5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5.2308</v>
      </c>
      <c r="E40" t="n">
        <v>19.12</v>
      </c>
      <c r="F40" t="n">
        <v>16.05</v>
      </c>
      <c r="G40" t="n">
        <v>41.87</v>
      </c>
      <c r="H40" t="n">
        <v>0.54</v>
      </c>
      <c r="I40" t="n">
        <v>23</v>
      </c>
      <c r="J40" t="n">
        <v>164.83</v>
      </c>
      <c r="K40" t="n">
        <v>50.28</v>
      </c>
      <c r="L40" t="n">
        <v>5</v>
      </c>
      <c r="M40" t="n">
        <v>13</v>
      </c>
      <c r="N40" t="n">
        <v>29.55</v>
      </c>
      <c r="O40" t="n">
        <v>20563.61</v>
      </c>
      <c r="P40" t="n">
        <v>149.11</v>
      </c>
      <c r="Q40" t="n">
        <v>1650.63</v>
      </c>
      <c r="R40" t="n">
        <v>41.14</v>
      </c>
      <c r="S40" t="n">
        <v>27.2</v>
      </c>
      <c r="T40" t="n">
        <v>7143.88</v>
      </c>
      <c r="U40" t="n">
        <v>0.66</v>
      </c>
      <c r="V40" t="n">
        <v>0.97</v>
      </c>
      <c r="W40" t="n">
        <v>0.16</v>
      </c>
      <c r="X40" t="n">
        <v>0.46</v>
      </c>
      <c r="Y40" t="n">
        <v>0.5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5.242</v>
      </c>
      <c r="E41" t="n">
        <v>19.08</v>
      </c>
      <c r="F41" t="n">
        <v>16.04</v>
      </c>
      <c r="G41" t="n">
        <v>43.75</v>
      </c>
      <c r="H41" t="n">
        <v>0.64</v>
      </c>
      <c r="I41" t="n">
        <v>22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148.08</v>
      </c>
      <c r="Q41" t="n">
        <v>1650.69</v>
      </c>
      <c r="R41" t="n">
        <v>40.44</v>
      </c>
      <c r="S41" t="n">
        <v>27.2</v>
      </c>
      <c r="T41" t="n">
        <v>6798.33</v>
      </c>
      <c r="U41" t="n">
        <v>0.67</v>
      </c>
      <c r="V41" t="n">
        <v>0.97</v>
      </c>
      <c r="W41" t="n">
        <v>0.17</v>
      </c>
      <c r="X41" t="n">
        <v>0.45</v>
      </c>
      <c r="Y41" t="n">
        <v>0.5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4.8353</v>
      </c>
      <c r="E42" t="n">
        <v>20.68</v>
      </c>
      <c r="F42" t="n">
        <v>17.31</v>
      </c>
      <c r="G42" t="n">
        <v>12.08</v>
      </c>
      <c r="H42" t="n">
        <v>0.22</v>
      </c>
      <c r="I42" t="n">
        <v>86</v>
      </c>
      <c r="J42" t="n">
        <v>80.84</v>
      </c>
      <c r="K42" t="n">
        <v>35.1</v>
      </c>
      <c r="L42" t="n">
        <v>1</v>
      </c>
      <c r="M42" t="n">
        <v>84</v>
      </c>
      <c r="N42" t="n">
        <v>9.74</v>
      </c>
      <c r="O42" t="n">
        <v>10204.21</v>
      </c>
      <c r="P42" t="n">
        <v>118.73</v>
      </c>
      <c r="Q42" t="n">
        <v>1650.72</v>
      </c>
      <c r="R42" t="n">
        <v>80.70999999999999</v>
      </c>
      <c r="S42" t="n">
        <v>27.2</v>
      </c>
      <c r="T42" t="n">
        <v>26610.93</v>
      </c>
      <c r="U42" t="n">
        <v>0.34</v>
      </c>
      <c r="V42" t="n">
        <v>0.9</v>
      </c>
      <c r="W42" t="n">
        <v>0.25</v>
      </c>
      <c r="X42" t="n">
        <v>1.71</v>
      </c>
      <c r="Y42" t="n">
        <v>0.5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5.1641</v>
      </c>
      <c r="E43" t="n">
        <v>19.36</v>
      </c>
      <c r="F43" t="n">
        <v>16.63</v>
      </c>
      <c r="G43" t="n">
        <v>20.36</v>
      </c>
      <c r="H43" t="n">
        <v>0.43</v>
      </c>
      <c r="I43" t="n">
        <v>49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102.05</v>
      </c>
      <c r="Q43" t="n">
        <v>1650.66</v>
      </c>
      <c r="R43" t="n">
        <v>57.63</v>
      </c>
      <c r="S43" t="n">
        <v>27.2</v>
      </c>
      <c r="T43" t="n">
        <v>15256.73</v>
      </c>
      <c r="U43" t="n">
        <v>0.47</v>
      </c>
      <c r="V43" t="n">
        <v>0.9399999999999999</v>
      </c>
      <c r="W43" t="n">
        <v>0.25</v>
      </c>
      <c r="X43" t="n">
        <v>1.03</v>
      </c>
      <c r="Y43" t="n">
        <v>0.5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4.4521</v>
      </c>
      <c r="E44" t="n">
        <v>22.46</v>
      </c>
      <c r="F44" t="n">
        <v>17.89</v>
      </c>
      <c r="G44" t="n">
        <v>9.42</v>
      </c>
      <c r="H44" t="n">
        <v>0.16</v>
      </c>
      <c r="I44" t="n">
        <v>114</v>
      </c>
      <c r="J44" t="n">
        <v>107.41</v>
      </c>
      <c r="K44" t="n">
        <v>41.65</v>
      </c>
      <c r="L44" t="n">
        <v>1</v>
      </c>
      <c r="M44" t="n">
        <v>112</v>
      </c>
      <c r="N44" t="n">
        <v>14.77</v>
      </c>
      <c r="O44" t="n">
        <v>13481.73</v>
      </c>
      <c r="P44" t="n">
        <v>157.58</v>
      </c>
      <c r="Q44" t="n">
        <v>1650.8</v>
      </c>
      <c r="R44" t="n">
        <v>98.98</v>
      </c>
      <c r="S44" t="n">
        <v>27.2</v>
      </c>
      <c r="T44" t="n">
        <v>35608.77</v>
      </c>
      <c r="U44" t="n">
        <v>0.27</v>
      </c>
      <c r="V44" t="n">
        <v>0.87</v>
      </c>
      <c r="W44" t="n">
        <v>0.29</v>
      </c>
      <c r="X44" t="n">
        <v>2.3</v>
      </c>
      <c r="Y44" t="n">
        <v>0.5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5.0904</v>
      </c>
      <c r="E45" t="n">
        <v>19.64</v>
      </c>
      <c r="F45" t="n">
        <v>16.54</v>
      </c>
      <c r="G45" t="n">
        <v>20.68</v>
      </c>
      <c r="H45" t="n">
        <v>0.32</v>
      </c>
      <c r="I45" t="n">
        <v>48</v>
      </c>
      <c r="J45" t="n">
        <v>108.68</v>
      </c>
      <c r="K45" t="n">
        <v>41.65</v>
      </c>
      <c r="L45" t="n">
        <v>2</v>
      </c>
      <c r="M45" t="n">
        <v>46</v>
      </c>
      <c r="N45" t="n">
        <v>15.03</v>
      </c>
      <c r="O45" t="n">
        <v>13638.32</v>
      </c>
      <c r="P45" t="n">
        <v>129.74</v>
      </c>
      <c r="Q45" t="n">
        <v>1650.78</v>
      </c>
      <c r="R45" t="n">
        <v>56.82</v>
      </c>
      <c r="S45" t="n">
        <v>27.2</v>
      </c>
      <c r="T45" t="n">
        <v>14859.93</v>
      </c>
      <c r="U45" t="n">
        <v>0.48</v>
      </c>
      <c r="V45" t="n">
        <v>0.9399999999999999</v>
      </c>
      <c r="W45" t="n">
        <v>0.18</v>
      </c>
      <c r="X45" t="n">
        <v>0.95</v>
      </c>
      <c r="Y45" t="n">
        <v>0.5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5.2346</v>
      </c>
      <c r="E46" t="n">
        <v>19.1</v>
      </c>
      <c r="F46" t="n">
        <v>16.29</v>
      </c>
      <c r="G46" t="n">
        <v>27.93</v>
      </c>
      <c r="H46" t="n">
        <v>0.48</v>
      </c>
      <c r="I46" t="n">
        <v>35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118.19</v>
      </c>
      <c r="Q46" t="n">
        <v>1650.63</v>
      </c>
      <c r="R46" t="n">
        <v>47.42</v>
      </c>
      <c r="S46" t="n">
        <v>27.2</v>
      </c>
      <c r="T46" t="n">
        <v>10220.5</v>
      </c>
      <c r="U46" t="n">
        <v>0.57</v>
      </c>
      <c r="V46" t="n">
        <v>0.96</v>
      </c>
      <c r="W46" t="n">
        <v>0.21</v>
      </c>
      <c r="X46" t="n">
        <v>0.7</v>
      </c>
      <c r="Y46" t="n">
        <v>0.5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5.041</v>
      </c>
      <c r="E47" t="n">
        <v>19.84</v>
      </c>
      <c r="F47" t="n">
        <v>17.08</v>
      </c>
      <c r="G47" t="n">
        <v>14.86</v>
      </c>
      <c r="H47" t="n">
        <v>0.28</v>
      </c>
      <c r="I47" t="n">
        <v>69</v>
      </c>
      <c r="J47" t="n">
        <v>61.76</v>
      </c>
      <c r="K47" t="n">
        <v>28.92</v>
      </c>
      <c r="L47" t="n">
        <v>1</v>
      </c>
      <c r="M47" t="n">
        <v>17</v>
      </c>
      <c r="N47" t="n">
        <v>6.84</v>
      </c>
      <c r="O47" t="n">
        <v>7851.41</v>
      </c>
      <c r="P47" t="n">
        <v>88.88</v>
      </c>
      <c r="Q47" t="n">
        <v>1650.75</v>
      </c>
      <c r="R47" t="n">
        <v>71.67</v>
      </c>
      <c r="S47" t="n">
        <v>27.2</v>
      </c>
      <c r="T47" t="n">
        <v>22179.79</v>
      </c>
      <c r="U47" t="n">
        <v>0.38</v>
      </c>
      <c r="V47" t="n">
        <v>0.91</v>
      </c>
      <c r="W47" t="n">
        <v>0.29</v>
      </c>
      <c r="X47" t="n">
        <v>1.49</v>
      </c>
      <c r="Y47" t="n">
        <v>0.5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5.0644</v>
      </c>
      <c r="E48" t="n">
        <v>19.75</v>
      </c>
      <c r="F48" t="n">
        <v>17.02</v>
      </c>
      <c r="G48" t="n">
        <v>15.24</v>
      </c>
      <c r="H48" t="n">
        <v>0.55</v>
      </c>
      <c r="I48" t="n">
        <v>67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89.34999999999999</v>
      </c>
      <c r="Q48" t="n">
        <v>1650.82</v>
      </c>
      <c r="R48" t="n">
        <v>68.94</v>
      </c>
      <c r="S48" t="n">
        <v>27.2</v>
      </c>
      <c r="T48" t="n">
        <v>20824.08</v>
      </c>
      <c r="U48" t="n">
        <v>0.39</v>
      </c>
      <c r="V48" t="n">
        <v>0.91</v>
      </c>
      <c r="W48" t="n">
        <v>0.3</v>
      </c>
      <c r="X48" t="n">
        <v>1.42</v>
      </c>
      <c r="Y48" t="n">
        <v>0.5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3.6839</v>
      </c>
      <c r="E49" t="n">
        <v>27.15</v>
      </c>
      <c r="F49" t="n">
        <v>19.05</v>
      </c>
      <c r="G49" t="n">
        <v>6.76</v>
      </c>
      <c r="H49" t="n">
        <v>0.11</v>
      </c>
      <c r="I49" t="n">
        <v>169</v>
      </c>
      <c r="J49" t="n">
        <v>167.88</v>
      </c>
      <c r="K49" t="n">
        <v>51.39</v>
      </c>
      <c r="L49" t="n">
        <v>1</v>
      </c>
      <c r="M49" t="n">
        <v>167</v>
      </c>
      <c r="N49" t="n">
        <v>30.49</v>
      </c>
      <c r="O49" t="n">
        <v>20939.59</v>
      </c>
      <c r="P49" t="n">
        <v>234.24</v>
      </c>
      <c r="Q49" t="n">
        <v>1650.89</v>
      </c>
      <c r="R49" t="n">
        <v>134.9</v>
      </c>
      <c r="S49" t="n">
        <v>27.2</v>
      </c>
      <c r="T49" t="n">
        <v>53291.24</v>
      </c>
      <c r="U49" t="n">
        <v>0.2</v>
      </c>
      <c r="V49" t="n">
        <v>0.82</v>
      </c>
      <c r="W49" t="n">
        <v>0.38</v>
      </c>
      <c r="X49" t="n">
        <v>3.45</v>
      </c>
      <c r="Y49" t="n">
        <v>0.5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4.5683</v>
      </c>
      <c r="E50" t="n">
        <v>21.89</v>
      </c>
      <c r="F50" t="n">
        <v>17.04</v>
      </c>
      <c r="G50" t="n">
        <v>14.01</v>
      </c>
      <c r="H50" t="n">
        <v>0.21</v>
      </c>
      <c r="I50" t="n">
        <v>73</v>
      </c>
      <c r="J50" t="n">
        <v>169.33</v>
      </c>
      <c r="K50" t="n">
        <v>51.39</v>
      </c>
      <c r="L50" t="n">
        <v>2</v>
      </c>
      <c r="M50" t="n">
        <v>71</v>
      </c>
      <c r="N50" t="n">
        <v>30.94</v>
      </c>
      <c r="O50" t="n">
        <v>21118.46</v>
      </c>
      <c r="P50" t="n">
        <v>200.87</v>
      </c>
      <c r="Q50" t="n">
        <v>1650.71</v>
      </c>
      <c r="R50" t="n">
        <v>72.38</v>
      </c>
      <c r="S50" t="n">
        <v>27.2</v>
      </c>
      <c r="T50" t="n">
        <v>22514.07</v>
      </c>
      <c r="U50" t="n">
        <v>0.38</v>
      </c>
      <c r="V50" t="n">
        <v>0.91</v>
      </c>
      <c r="W50" t="n">
        <v>0.23</v>
      </c>
      <c r="X50" t="n">
        <v>1.45</v>
      </c>
      <c r="Y50" t="n">
        <v>0.5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4.893</v>
      </c>
      <c r="E51" t="n">
        <v>20.44</v>
      </c>
      <c r="F51" t="n">
        <v>16.51</v>
      </c>
      <c r="G51" t="n">
        <v>21.53</v>
      </c>
      <c r="H51" t="n">
        <v>0.31</v>
      </c>
      <c r="I51" t="n">
        <v>46</v>
      </c>
      <c r="J51" t="n">
        <v>170.79</v>
      </c>
      <c r="K51" t="n">
        <v>51.39</v>
      </c>
      <c r="L51" t="n">
        <v>3</v>
      </c>
      <c r="M51" t="n">
        <v>44</v>
      </c>
      <c r="N51" t="n">
        <v>31.4</v>
      </c>
      <c r="O51" t="n">
        <v>21297.94</v>
      </c>
      <c r="P51" t="n">
        <v>185.49</v>
      </c>
      <c r="Q51" t="n">
        <v>1650.72</v>
      </c>
      <c r="R51" t="n">
        <v>55.62</v>
      </c>
      <c r="S51" t="n">
        <v>27.2</v>
      </c>
      <c r="T51" t="n">
        <v>14267.24</v>
      </c>
      <c r="U51" t="n">
        <v>0.49</v>
      </c>
      <c r="V51" t="n">
        <v>0.9399999999999999</v>
      </c>
      <c r="W51" t="n">
        <v>0.18</v>
      </c>
      <c r="X51" t="n">
        <v>0.91</v>
      </c>
      <c r="Y51" t="n">
        <v>0.5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5.0746</v>
      </c>
      <c r="E52" t="n">
        <v>19.71</v>
      </c>
      <c r="F52" t="n">
        <v>16.25</v>
      </c>
      <c r="G52" t="n">
        <v>30.47</v>
      </c>
      <c r="H52" t="n">
        <v>0.41</v>
      </c>
      <c r="I52" t="n">
        <v>32</v>
      </c>
      <c r="J52" t="n">
        <v>172.25</v>
      </c>
      <c r="K52" t="n">
        <v>51.39</v>
      </c>
      <c r="L52" t="n">
        <v>4</v>
      </c>
      <c r="M52" t="n">
        <v>30</v>
      </c>
      <c r="N52" t="n">
        <v>31.86</v>
      </c>
      <c r="O52" t="n">
        <v>21478.05</v>
      </c>
      <c r="P52" t="n">
        <v>172.52</v>
      </c>
      <c r="Q52" t="n">
        <v>1650.67</v>
      </c>
      <c r="R52" t="n">
        <v>47.85</v>
      </c>
      <c r="S52" t="n">
        <v>27.2</v>
      </c>
      <c r="T52" t="n">
        <v>10450.63</v>
      </c>
      <c r="U52" t="n">
        <v>0.57</v>
      </c>
      <c r="V52" t="n">
        <v>0.96</v>
      </c>
      <c r="W52" t="n">
        <v>0.16</v>
      </c>
      <c r="X52" t="n">
        <v>0.65</v>
      </c>
      <c r="Y52" t="n">
        <v>0.5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5.191</v>
      </c>
      <c r="E53" t="n">
        <v>19.26</v>
      </c>
      <c r="F53" t="n">
        <v>16.08</v>
      </c>
      <c r="G53" t="n">
        <v>40.2</v>
      </c>
      <c r="H53" t="n">
        <v>0.51</v>
      </c>
      <c r="I53" t="n">
        <v>24</v>
      </c>
      <c r="J53" t="n">
        <v>173.71</v>
      </c>
      <c r="K53" t="n">
        <v>51.39</v>
      </c>
      <c r="L53" t="n">
        <v>5</v>
      </c>
      <c r="M53" t="n">
        <v>22</v>
      </c>
      <c r="N53" t="n">
        <v>32.32</v>
      </c>
      <c r="O53" t="n">
        <v>21658.78</v>
      </c>
      <c r="P53" t="n">
        <v>159.3</v>
      </c>
      <c r="Q53" t="n">
        <v>1650.63</v>
      </c>
      <c r="R53" t="n">
        <v>42.38</v>
      </c>
      <c r="S53" t="n">
        <v>27.2</v>
      </c>
      <c r="T53" t="n">
        <v>7755.82</v>
      </c>
      <c r="U53" t="n">
        <v>0.64</v>
      </c>
      <c r="V53" t="n">
        <v>0.97</v>
      </c>
      <c r="W53" t="n">
        <v>0.15</v>
      </c>
      <c r="X53" t="n">
        <v>0.48</v>
      </c>
      <c r="Y53" t="n">
        <v>0.5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5.2315</v>
      </c>
      <c r="E54" t="n">
        <v>19.11</v>
      </c>
      <c r="F54" t="n">
        <v>16.03</v>
      </c>
      <c r="G54" t="n">
        <v>45.8</v>
      </c>
      <c r="H54" t="n">
        <v>0.61</v>
      </c>
      <c r="I54" t="n">
        <v>21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152.94</v>
      </c>
      <c r="Q54" t="n">
        <v>1650.63</v>
      </c>
      <c r="R54" t="n">
        <v>40.14</v>
      </c>
      <c r="S54" t="n">
        <v>27.2</v>
      </c>
      <c r="T54" t="n">
        <v>6654.28</v>
      </c>
      <c r="U54" t="n">
        <v>0.68</v>
      </c>
      <c r="V54" t="n">
        <v>0.97</v>
      </c>
      <c r="W54" t="n">
        <v>0.17</v>
      </c>
      <c r="X54" t="n">
        <v>0.44</v>
      </c>
      <c r="Y54" t="n">
        <v>0.5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4.9631</v>
      </c>
      <c r="E55" t="n">
        <v>20.15</v>
      </c>
      <c r="F55" t="n">
        <v>17.37</v>
      </c>
      <c r="G55" t="n">
        <v>12.41</v>
      </c>
      <c r="H55" t="n">
        <v>0.34</v>
      </c>
      <c r="I55" t="n">
        <v>84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80.18000000000001</v>
      </c>
      <c r="Q55" t="n">
        <v>1650.77</v>
      </c>
      <c r="R55" t="n">
        <v>79.29000000000001</v>
      </c>
      <c r="S55" t="n">
        <v>27.2</v>
      </c>
      <c r="T55" t="n">
        <v>25912.67</v>
      </c>
      <c r="U55" t="n">
        <v>0.34</v>
      </c>
      <c r="V55" t="n">
        <v>0.9</v>
      </c>
      <c r="W55" t="n">
        <v>0.35</v>
      </c>
      <c r="X55" t="n">
        <v>1.78</v>
      </c>
      <c r="Y55" t="n">
        <v>0.5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4.0991</v>
      </c>
      <c r="E56" t="n">
        <v>24.4</v>
      </c>
      <c r="F56" t="n">
        <v>18.43</v>
      </c>
      <c r="G56" t="n">
        <v>7.96</v>
      </c>
      <c r="H56" t="n">
        <v>0.13</v>
      </c>
      <c r="I56" t="n">
        <v>139</v>
      </c>
      <c r="J56" t="n">
        <v>133.21</v>
      </c>
      <c r="K56" t="n">
        <v>46.47</v>
      </c>
      <c r="L56" t="n">
        <v>1</v>
      </c>
      <c r="M56" t="n">
        <v>137</v>
      </c>
      <c r="N56" t="n">
        <v>20.75</v>
      </c>
      <c r="O56" t="n">
        <v>16663.42</v>
      </c>
      <c r="P56" t="n">
        <v>191.87</v>
      </c>
      <c r="Q56" t="n">
        <v>1650.78</v>
      </c>
      <c r="R56" t="n">
        <v>115.73</v>
      </c>
      <c r="S56" t="n">
        <v>27.2</v>
      </c>
      <c r="T56" t="n">
        <v>43860.37</v>
      </c>
      <c r="U56" t="n">
        <v>0.23</v>
      </c>
      <c r="V56" t="n">
        <v>0.84</v>
      </c>
      <c r="W56" t="n">
        <v>0.33</v>
      </c>
      <c r="X56" t="n">
        <v>2.84</v>
      </c>
      <c r="Y56" t="n">
        <v>0.5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4.8542</v>
      </c>
      <c r="E57" t="n">
        <v>20.6</v>
      </c>
      <c r="F57" t="n">
        <v>16.79</v>
      </c>
      <c r="G57" t="n">
        <v>16.79</v>
      </c>
      <c r="H57" t="n">
        <v>0.26</v>
      </c>
      <c r="I57" t="n">
        <v>60</v>
      </c>
      <c r="J57" t="n">
        <v>134.55</v>
      </c>
      <c r="K57" t="n">
        <v>46.47</v>
      </c>
      <c r="L57" t="n">
        <v>2</v>
      </c>
      <c r="M57" t="n">
        <v>58</v>
      </c>
      <c r="N57" t="n">
        <v>21.09</v>
      </c>
      <c r="O57" t="n">
        <v>16828.84</v>
      </c>
      <c r="P57" t="n">
        <v>163.15</v>
      </c>
      <c r="Q57" t="n">
        <v>1650.68</v>
      </c>
      <c r="R57" t="n">
        <v>64.44</v>
      </c>
      <c r="S57" t="n">
        <v>27.2</v>
      </c>
      <c r="T57" t="n">
        <v>18608.13</v>
      </c>
      <c r="U57" t="n">
        <v>0.42</v>
      </c>
      <c r="V57" t="n">
        <v>0.93</v>
      </c>
      <c r="W57" t="n">
        <v>0.2</v>
      </c>
      <c r="X57" t="n">
        <v>1.19</v>
      </c>
      <c r="Y57" t="n">
        <v>0.5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5.1649</v>
      </c>
      <c r="E58" t="n">
        <v>19.36</v>
      </c>
      <c r="F58" t="n">
        <v>16.2</v>
      </c>
      <c r="G58" t="n">
        <v>27</v>
      </c>
      <c r="H58" t="n">
        <v>0.39</v>
      </c>
      <c r="I58" t="n">
        <v>36</v>
      </c>
      <c r="J58" t="n">
        <v>135.9</v>
      </c>
      <c r="K58" t="n">
        <v>46.47</v>
      </c>
      <c r="L58" t="n">
        <v>3</v>
      </c>
      <c r="M58" t="n">
        <v>34</v>
      </c>
      <c r="N58" t="n">
        <v>21.43</v>
      </c>
      <c r="O58" t="n">
        <v>16994.64</v>
      </c>
      <c r="P58" t="n">
        <v>144.15</v>
      </c>
      <c r="Q58" t="n">
        <v>1650.7</v>
      </c>
      <c r="R58" t="n">
        <v>45.88</v>
      </c>
      <c r="S58" t="n">
        <v>27.2</v>
      </c>
      <c r="T58" t="n">
        <v>9449.18</v>
      </c>
      <c r="U58" t="n">
        <v>0.59</v>
      </c>
      <c r="V58" t="n">
        <v>0.96</v>
      </c>
      <c r="W58" t="n">
        <v>0.16</v>
      </c>
      <c r="X58" t="n">
        <v>0.61</v>
      </c>
      <c r="Y58" t="n">
        <v>0.5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5.2437</v>
      </c>
      <c r="E59" t="n">
        <v>19.07</v>
      </c>
      <c r="F59" t="n">
        <v>16.16</v>
      </c>
      <c r="G59" t="n">
        <v>35.9</v>
      </c>
      <c r="H59" t="n">
        <v>0.52</v>
      </c>
      <c r="I59" t="n">
        <v>27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133.19</v>
      </c>
      <c r="Q59" t="n">
        <v>1650.63</v>
      </c>
      <c r="R59" t="n">
        <v>43.7</v>
      </c>
      <c r="S59" t="n">
        <v>27.2</v>
      </c>
      <c r="T59" t="n">
        <v>8402.049999999999</v>
      </c>
      <c r="U59" t="n">
        <v>0.62</v>
      </c>
      <c r="V59" t="n">
        <v>0.96</v>
      </c>
      <c r="W59" t="n">
        <v>0.19</v>
      </c>
      <c r="X59" t="n">
        <v>0.5600000000000001</v>
      </c>
      <c r="Y59" t="n">
        <v>0.5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5.2438</v>
      </c>
      <c r="E60" t="n">
        <v>19.07</v>
      </c>
      <c r="F60" t="n">
        <v>16.15</v>
      </c>
      <c r="G60" t="n">
        <v>35.9</v>
      </c>
      <c r="H60" t="n">
        <v>0.64</v>
      </c>
      <c r="I60" t="n">
        <v>27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134.38</v>
      </c>
      <c r="Q60" t="n">
        <v>1650.63</v>
      </c>
      <c r="R60" t="n">
        <v>43.65</v>
      </c>
      <c r="S60" t="n">
        <v>27.2</v>
      </c>
      <c r="T60" t="n">
        <v>8379.620000000001</v>
      </c>
      <c r="U60" t="n">
        <v>0.62</v>
      </c>
      <c r="V60" t="n">
        <v>0.96</v>
      </c>
      <c r="W60" t="n">
        <v>0.19</v>
      </c>
      <c r="X60" t="n">
        <v>0.5600000000000001</v>
      </c>
      <c r="Y60" t="n">
        <v>0.5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3.8892</v>
      </c>
      <c r="E61" t="n">
        <v>25.71</v>
      </c>
      <c r="F61" t="n">
        <v>18.73</v>
      </c>
      <c r="G61" t="n">
        <v>7.3</v>
      </c>
      <c r="H61" t="n">
        <v>0.12</v>
      </c>
      <c r="I61" t="n">
        <v>154</v>
      </c>
      <c r="J61" t="n">
        <v>150.44</v>
      </c>
      <c r="K61" t="n">
        <v>49.1</v>
      </c>
      <c r="L61" t="n">
        <v>1</v>
      </c>
      <c r="M61" t="n">
        <v>152</v>
      </c>
      <c r="N61" t="n">
        <v>25.34</v>
      </c>
      <c r="O61" t="n">
        <v>18787.76</v>
      </c>
      <c r="P61" t="n">
        <v>213.12</v>
      </c>
      <c r="Q61" t="n">
        <v>1651.06</v>
      </c>
      <c r="R61" t="n">
        <v>125.1</v>
      </c>
      <c r="S61" t="n">
        <v>27.2</v>
      </c>
      <c r="T61" t="n">
        <v>48465.51</v>
      </c>
      <c r="U61" t="n">
        <v>0.22</v>
      </c>
      <c r="V61" t="n">
        <v>0.83</v>
      </c>
      <c r="W61" t="n">
        <v>0.36</v>
      </c>
      <c r="X61" t="n">
        <v>3.13</v>
      </c>
      <c r="Y61" t="n">
        <v>0.5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4.7043</v>
      </c>
      <c r="E62" t="n">
        <v>21.26</v>
      </c>
      <c r="F62" t="n">
        <v>16.93</v>
      </c>
      <c r="G62" t="n">
        <v>15.16</v>
      </c>
      <c r="H62" t="n">
        <v>0.23</v>
      </c>
      <c r="I62" t="n">
        <v>67</v>
      </c>
      <c r="J62" t="n">
        <v>151.83</v>
      </c>
      <c r="K62" t="n">
        <v>49.1</v>
      </c>
      <c r="L62" t="n">
        <v>2</v>
      </c>
      <c r="M62" t="n">
        <v>65</v>
      </c>
      <c r="N62" t="n">
        <v>25.73</v>
      </c>
      <c r="O62" t="n">
        <v>18959.54</v>
      </c>
      <c r="P62" t="n">
        <v>182.69</v>
      </c>
      <c r="Q62" t="n">
        <v>1650.72</v>
      </c>
      <c r="R62" t="n">
        <v>68.84999999999999</v>
      </c>
      <c r="S62" t="n">
        <v>27.2</v>
      </c>
      <c r="T62" t="n">
        <v>20777.8</v>
      </c>
      <c r="U62" t="n">
        <v>0.39</v>
      </c>
      <c r="V62" t="n">
        <v>0.92</v>
      </c>
      <c r="W62" t="n">
        <v>0.22</v>
      </c>
      <c r="X62" t="n">
        <v>1.34</v>
      </c>
      <c r="Y62" t="n">
        <v>0.5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5.0212</v>
      </c>
      <c r="E63" t="n">
        <v>19.92</v>
      </c>
      <c r="F63" t="n">
        <v>16.39</v>
      </c>
      <c r="G63" t="n">
        <v>23.98</v>
      </c>
      <c r="H63" t="n">
        <v>0.35</v>
      </c>
      <c r="I63" t="n">
        <v>41</v>
      </c>
      <c r="J63" t="n">
        <v>153.23</v>
      </c>
      <c r="K63" t="n">
        <v>49.1</v>
      </c>
      <c r="L63" t="n">
        <v>3</v>
      </c>
      <c r="M63" t="n">
        <v>39</v>
      </c>
      <c r="N63" t="n">
        <v>26.13</v>
      </c>
      <c r="O63" t="n">
        <v>19131.85</v>
      </c>
      <c r="P63" t="n">
        <v>166.06</v>
      </c>
      <c r="Q63" t="n">
        <v>1650.67</v>
      </c>
      <c r="R63" t="n">
        <v>51.87</v>
      </c>
      <c r="S63" t="n">
        <v>27.2</v>
      </c>
      <c r="T63" t="n">
        <v>12418.79</v>
      </c>
      <c r="U63" t="n">
        <v>0.52</v>
      </c>
      <c r="V63" t="n">
        <v>0.95</v>
      </c>
      <c r="W63" t="n">
        <v>0.17</v>
      </c>
      <c r="X63" t="n">
        <v>0.79</v>
      </c>
      <c r="Y63" t="n">
        <v>0.5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5.1901</v>
      </c>
      <c r="E64" t="n">
        <v>19.27</v>
      </c>
      <c r="F64" t="n">
        <v>16.14</v>
      </c>
      <c r="G64" t="n">
        <v>34.58</v>
      </c>
      <c r="H64" t="n">
        <v>0.46</v>
      </c>
      <c r="I64" t="n">
        <v>28</v>
      </c>
      <c r="J64" t="n">
        <v>154.63</v>
      </c>
      <c r="K64" t="n">
        <v>49.1</v>
      </c>
      <c r="L64" t="n">
        <v>4</v>
      </c>
      <c r="M64" t="n">
        <v>26</v>
      </c>
      <c r="N64" t="n">
        <v>26.53</v>
      </c>
      <c r="O64" t="n">
        <v>19304.72</v>
      </c>
      <c r="P64" t="n">
        <v>150.84</v>
      </c>
      <c r="Q64" t="n">
        <v>1650.69</v>
      </c>
      <c r="R64" t="n">
        <v>44.14</v>
      </c>
      <c r="S64" t="n">
        <v>27.2</v>
      </c>
      <c r="T64" t="n">
        <v>8618.879999999999</v>
      </c>
      <c r="U64" t="n">
        <v>0.62</v>
      </c>
      <c r="V64" t="n">
        <v>0.96</v>
      </c>
      <c r="W64" t="n">
        <v>0.15</v>
      </c>
      <c r="X64" t="n">
        <v>0.54</v>
      </c>
      <c r="Y64" t="n">
        <v>0.5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16.1</v>
      </c>
      <c r="G65" t="n">
        <v>40.25</v>
      </c>
      <c r="H65" t="n">
        <v>0.57</v>
      </c>
      <c r="I65" t="n">
        <v>24</v>
      </c>
      <c r="J65" t="n">
        <v>156.03</v>
      </c>
      <c r="K65" t="n">
        <v>49.1</v>
      </c>
      <c r="L65" t="n">
        <v>5</v>
      </c>
      <c r="M65" t="n">
        <v>0</v>
      </c>
      <c r="N65" t="n">
        <v>26.94</v>
      </c>
      <c r="O65" t="n">
        <v>19478.15</v>
      </c>
      <c r="P65" t="n">
        <v>142.19</v>
      </c>
      <c r="Q65" t="n">
        <v>1650.63</v>
      </c>
      <c r="R65" t="n">
        <v>42.16</v>
      </c>
      <c r="S65" t="n">
        <v>27.2</v>
      </c>
      <c r="T65" t="n">
        <v>7650.1</v>
      </c>
      <c r="U65" t="n">
        <v>0.64</v>
      </c>
      <c r="V65" t="n">
        <v>0.97</v>
      </c>
      <c r="W65" t="n">
        <v>0.18</v>
      </c>
      <c r="X65" t="n">
        <v>0.51</v>
      </c>
      <c r="Y65" t="n">
        <v>0.5</v>
      </c>
      <c r="Z65" t="n">
        <v>10</v>
      </c>
    </row>
    <row r="66">
      <c r="A66" t="n">
        <v>0</v>
      </c>
      <c r="B66" t="n">
        <v>95</v>
      </c>
      <c r="C66" t="inlineStr">
        <is>
          <t xml:space="preserve">CONCLUIDO	</t>
        </is>
      </c>
      <c r="D66" t="n">
        <v>3.4878</v>
      </c>
      <c r="E66" t="n">
        <v>28.67</v>
      </c>
      <c r="F66" t="n">
        <v>19.35</v>
      </c>
      <c r="G66" t="n">
        <v>6.31</v>
      </c>
      <c r="H66" t="n">
        <v>0.1</v>
      </c>
      <c r="I66" t="n">
        <v>184</v>
      </c>
      <c r="J66" t="n">
        <v>185.69</v>
      </c>
      <c r="K66" t="n">
        <v>53.44</v>
      </c>
      <c r="L66" t="n">
        <v>1</v>
      </c>
      <c r="M66" t="n">
        <v>182</v>
      </c>
      <c r="N66" t="n">
        <v>36.26</v>
      </c>
      <c r="O66" t="n">
        <v>23136.14</v>
      </c>
      <c r="P66" t="n">
        <v>255.25</v>
      </c>
      <c r="Q66" t="n">
        <v>1651.09</v>
      </c>
      <c r="R66" t="n">
        <v>144.61</v>
      </c>
      <c r="S66" t="n">
        <v>27.2</v>
      </c>
      <c r="T66" t="n">
        <v>58073.83</v>
      </c>
      <c r="U66" t="n">
        <v>0.19</v>
      </c>
      <c r="V66" t="n">
        <v>0.8</v>
      </c>
      <c r="W66" t="n">
        <v>0.4</v>
      </c>
      <c r="X66" t="n">
        <v>3.76</v>
      </c>
      <c r="Y66" t="n">
        <v>0.5</v>
      </c>
      <c r="Z66" t="n">
        <v>10</v>
      </c>
    </row>
    <row r="67">
      <c r="A67" t="n">
        <v>1</v>
      </c>
      <c r="B67" t="n">
        <v>95</v>
      </c>
      <c r="C67" t="inlineStr">
        <is>
          <t xml:space="preserve">CONCLUIDO	</t>
        </is>
      </c>
      <c r="D67" t="n">
        <v>4.4161</v>
      </c>
      <c r="E67" t="n">
        <v>22.64</v>
      </c>
      <c r="F67" t="n">
        <v>17.2</v>
      </c>
      <c r="G67" t="n">
        <v>12.9</v>
      </c>
      <c r="H67" t="n">
        <v>0.19</v>
      </c>
      <c r="I67" t="n">
        <v>80</v>
      </c>
      <c r="J67" t="n">
        <v>187.21</v>
      </c>
      <c r="K67" t="n">
        <v>53.44</v>
      </c>
      <c r="L67" t="n">
        <v>2</v>
      </c>
      <c r="M67" t="n">
        <v>78</v>
      </c>
      <c r="N67" t="n">
        <v>36.77</v>
      </c>
      <c r="O67" t="n">
        <v>23322.88</v>
      </c>
      <c r="P67" t="n">
        <v>219.03</v>
      </c>
      <c r="Q67" t="n">
        <v>1650.7</v>
      </c>
      <c r="R67" t="n">
        <v>77.3</v>
      </c>
      <c r="S67" t="n">
        <v>27.2</v>
      </c>
      <c r="T67" t="n">
        <v>24939.93</v>
      </c>
      <c r="U67" t="n">
        <v>0.35</v>
      </c>
      <c r="V67" t="n">
        <v>0.9</v>
      </c>
      <c r="W67" t="n">
        <v>0.24</v>
      </c>
      <c r="X67" t="n">
        <v>1.6</v>
      </c>
      <c r="Y67" t="n">
        <v>0.5</v>
      </c>
      <c r="Z67" t="n">
        <v>10</v>
      </c>
    </row>
    <row r="68">
      <c r="A68" t="n">
        <v>2</v>
      </c>
      <c r="B68" t="n">
        <v>95</v>
      </c>
      <c r="C68" t="inlineStr">
        <is>
          <t xml:space="preserve">CONCLUIDO	</t>
        </is>
      </c>
      <c r="D68" t="n">
        <v>4.7816</v>
      </c>
      <c r="E68" t="n">
        <v>20.91</v>
      </c>
      <c r="F68" t="n">
        <v>16.58</v>
      </c>
      <c r="G68" t="n">
        <v>19.9</v>
      </c>
      <c r="H68" t="n">
        <v>0.28</v>
      </c>
      <c r="I68" t="n">
        <v>50</v>
      </c>
      <c r="J68" t="n">
        <v>188.73</v>
      </c>
      <c r="K68" t="n">
        <v>53.44</v>
      </c>
      <c r="L68" t="n">
        <v>3</v>
      </c>
      <c r="M68" t="n">
        <v>48</v>
      </c>
      <c r="N68" t="n">
        <v>37.29</v>
      </c>
      <c r="O68" t="n">
        <v>23510.33</v>
      </c>
      <c r="P68" t="n">
        <v>203.17</v>
      </c>
      <c r="Q68" t="n">
        <v>1650.73</v>
      </c>
      <c r="R68" t="n">
        <v>58.14</v>
      </c>
      <c r="S68" t="n">
        <v>27.2</v>
      </c>
      <c r="T68" t="n">
        <v>15506.77</v>
      </c>
      <c r="U68" t="n">
        <v>0.47</v>
      </c>
      <c r="V68" t="n">
        <v>0.9399999999999999</v>
      </c>
      <c r="W68" t="n">
        <v>0.19</v>
      </c>
      <c r="X68" t="n">
        <v>0.99</v>
      </c>
      <c r="Y68" t="n">
        <v>0.5</v>
      </c>
      <c r="Z68" t="n">
        <v>10</v>
      </c>
    </row>
    <row r="69">
      <c r="A69" t="n">
        <v>3</v>
      </c>
      <c r="B69" t="n">
        <v>95</v>
      </c>
      <c r="C69" t="inlineStr">
        <is>
          <t xml:space="preserve">CONCLUIDO	</t>
        </is>
      </c>
      <c r="D69" t="n">
        <v>5.0253</v>
      </c>
      <c r="E69" t="n">
        <v>19.9</v>
      </c>
      <c r="F69" t="n">
        <v>16.13</v>
      </c>
      <c r="G69" t="n">
        <v>27.65</v>
      </c>
      <c r="H69" t="n">
        <v>0.37</v>
      </c>
      <c r="I69" t="n">
        <v>35</v>
      </c>
      <c r="J69" t="n">
        <v>190.25</v>
      </c>
      <c r="K69" t="n">
        <v>53.44</v>
      </c>
      <c r="L69" t="n">
        <v>4</v>
      </c>
      <c r="M69" t="n">
        <v>33</v>
      </c>
      <c r="N69" t="n">
        <v>37.82</v>
      </c>
      <c r="O69" t="n">
        <v>23698.48</v>
      </c>
      <c r="P69" t="n">
        <v>188.97</v>
      </c>
      <c r="Q69" t="n">
        <v>1650.68</v>
      </c>
      <c r="R69" t="n">
        <v>43.49</v>
      </c>
      <c r="S69" t="n">
        <v>27.2</v>
      </c>
      <c r="T69" t="n">
        <v>8259.92</v>
      </c>
      <c r="U69" t="n">
        <v>0.63</v>
      </c>
      <c r="V69" t="n">
        <v>0.96</v>
      </c>
      <c r="W69" t="n">
        <v>0.16</v>
      </c>
      <c r="X69" t="n">
        <v>0.53</v>
      </c>
      <c r="Y69" t="n">
        <v>0.5</v>
      </c>
      <c r="Z69" t="n">
        <v>10</v>
      </c>
    </row>
    <row r="70">
      <c r="A70" t="n">
        <v>4</v>
      </c>
      <c r="B70" t="n">
        <v>95</v>
      </c>
      <c r="C70" t="inlineStr">
        <is>
          <t xml:space="preserve">CONCLUIDO	</t>
        </is>
      </c>
      <c r="D70" t="n">
        <v>5.1033</v>
      </c>
      <c r="E70" t="n">
        <v>19.6</v>
      </c>
      <c r="F70" t="n">
        <v>16.12</v>
      </c>
      <c r="G70" t="n">
        <v>35.83</v>
      </c>
      <c r="H70" t="n">
        <v>0.46</v>
      </c>
      <c r="I70" t="n">
        <v>27</v>
      </c>
      <c r="J70" t="n">
        <v>191.78</v>
      </c>
      <c r="K70" t="n">
        <v>53.44</v>
      </c>
      <c r="L70" t="n">
        <v>5</v>
      </c>
      <c r="M70" t="n">
        <v>25</v>
      </c>
      <c r="N70" t="n">
        <v>38.35</v>
      </c>
      <c r="O70" t="n">
        <v>23887.36</v>
      </c>
      <c r="P70" t="n">
        <v>179.96</v>
      </c>
      <c r="Q70" t="n">
        <v>1650.63</v>
      </c>
      <c r="R70" t="n">
        <v>43.66</v>
      </c>
      <c r="S70" t="n">
        <v>27.2</v>
      </c>
      <c r="T70" t="n">
        <v>8384.18</v>
      </c>
      <c r="U70" t="n">
        <v>0.62</v>
      </c>
      <c r="V70" t="n">
        <v>0.97</v>
      </c>
      <c r="W70" t="n">
        <v>0.15</v>
      </c>
      <c r="X70" t="n">
        <v>0.53</v>
      </c>
      <c r="Y70" t="n">
        <v>0.5</v>
      </c>
      <c r="Z70" t="n">
        <v>10</v>
      </c>
    </row>
    <row r="71">
      <c r="A71" t="n">
        <v>5</v>
      </c>
      <c r="B71" t="n">
        <v>95</v>
      </c>
      <c r="C71" t="inlineStr">
        <is>
          <t xml:space="preserve">CONCLUIDO	</t>
        </is>
      </c>
      <c r="D71" t="n">
        <v>5.179</v>
      </c>
      <c r="E71" t="n">
        <v>19.31</v>
      </c>
      <c r="F71" t="n">
        <v>16.02</v>
      </c>
      <c r="G71" t="n">
        <v>43.69</v>
      </c>
      <c r="H71" t="n">
        <v>0.55</v>
      </c>
      <c r="I71" t="n">
        <v>22</v>
      </c>
      <c r="J71" t="n">
        <v>193.32</v>
      </c>
      <c r="K71" t="n">
        <v>53.44</v>
      </c>
      <c r="L71" t="n">
        <v>6</v>
      </c>
      <c r="M71" t="n">
        <v>20</v>
      </c>
      <c r="N71" t="n">
        <v>38.89</v>
      </c>
      <c r="O71" t="n">
        <v>24076.95</v>
      </c>
      <c r="P71" t="n">
        <v>168.45</v>
      </c>
      <c r="Q71" t="n">
        <v>1650.66</v>
      </c>
      <c r="R71" t="n">
        <v>40.77</v>
      </c>
      <c r="S71" t="n">
        <v>27.2</v>
      </c>
      <c r="T71" t="n">
        <v>6963.51</v>
      </c>
      <c r="U71" t="n">
        <v>0.67</v>
      </c>
      <c r="V71" t="n">
        <v>0.97</v>
      </c>
      <c r="W71" t="n">
        <v>0.14</v>
      </c>
      <c r="X71" t="n">
        <v>0.43</v>
      </c>
      <c r="Y71" t="n">
        <v>0.5</v>
      </c>
      <c r="Z71" t="n">
        <v>10</v>
      </c>
    </row>
    <row r="72">
      <c r="A72" t="n">
        <v>6</v>
      </c>
      <c r="B72" t="n">
        <v>95</v>
      </c>
      <c r="C72" t="inlineStr">
        <is>
          <t xml:space="preserve">CONCLUIDO	</t>
        </is>
      </c>
      <c r="D72" t="n">
        <v>5.2144</v>
      </c>
      <c r="E72" t="n">
        <v>19.18</v>
      </c>
      <c r="F72" t="n">
        <v>16</v>
      </c>
      <c r="G72" t="n">
        <v>50.53</v>
      </c>
      <c r="H72" t="n">
        <v>0.64</v>
      </c>
      <c r="I72" t="n">
        <v>19</v>
      </c>
      <c r="J72" t="n">
        <v>194.86</v>
      </c>
      <c r="K72" t="n">
        <v>53.44</v>
      </c>
      <c r="L72" t="n">
        <v>7</v>
      </c>
      <c r="M72" t="n">
        <v>1</v>
      </c>
      <c r="N72" t="n">
        <v>39.43</v>
      </c>
      <c r="O72" t="n">
        <v>24267.28</v>
      </c>
      <c r="P72" t="n">
        <v>162.41</v>
      </c>
      <c r="Q72" t="n">
        <v>1650.63</v>
      </c>
      <c r="R72" t="n">
        <v>39.47</v>
      </c>
      <c r="S72" t="n">
        <v>27.2</v>
      </c>
      <c r="T72" t="n">
        <v>6327.44</v>
      </c>
      <c r="U72" t="n">
        <v>0.6899999999999999</v>
      </c>
      <c r="V72" t="n">
        <v>0.97</v>
      </c>
      <c r="W72" t="n">
        <v>0.16</v>
      </c>
      <c r="X72" t="n">
        <v>0.41</v>
      </c>
      <c r="Y72" t="n">
        <v>0.5</v>
      </c>
      <c r="Z72" t="n">
        <v>10</v>
      </c>
    </row>
    <row r="73">
      <c r="A73" t="n">
        <v>7</v>
      </c>
      <c r="B73" t="n">
        <v>95</v>
      </c>
      <c r="C73" t="inlineStr">
        <is>
          <t xml:space="preserve">CONCLUIDO	</t>
        </is>
      </c>
      <c r="D73" t="n">
        <v>5.2132</v>
      </c>
      <c r="E73" t="n">
        <v>19.18</v>
      </c>
      <c r="F73" t="n">
        <v>16.01</v>
      </c>
      <c r="G73" t="n">
        <v>50.55</v>
      </c>
      <c r="H73" t="n">
        <v>0.72</v>
      </c>
      <c r="I73" t="n">
        <v>19</v>
      </c>
      <c r="J73" t="n">
        <v>196.41</v>
      </c>
      <c r="K73" t="n">
        <v>53.44</v>
      </c>
      <c r="L73" t="n">
        <v>8</v>
      </c>
      <c r="M73" t="n">
        <v>0</v>
      </c>
      <c r="N73" t="n">
        <v>39.98</v>
      </c>
      <c r="O73" t="n">
        <v>24458.36</v>
      </c>
      <c r="P73" t="n">
        <v>163.74</v>
      </c>
      <c r="Q73" t="n">
        <v>1650.63</v>
      </c>
      <c r="R73" t="n">
        <v>39.63</v>
      </c>
      <c r="S73" t="n">
        <v>27.2</v>
      </c>
      <c r="T73" t="n">
        <v>6409.76</v>
      </c>
      <c r="U73" t="n">
        <v>0.6899999999999999</v>
      </c>
      <c r="V73" t="n">
        <v>0.97</v>
      </c>
      <c r="W73" t="n">
        <v>0.16</v>
      </c>
      <c r="X73" t="n">
        <v>0.41</v>
      </c>
      <c r="Y73" t="n">
        <v>0.5</v>
      </c>
      <c r="Z73" t="n">
        <v>10</v>
      </c>
    </row>
    <row r="74">
      <c r="A74" t="n">
        <v>0</v>
      </c>
      <c r="B74" t="n">
        <v>55</v>
      </c>
      <c r="C74" t="inlineStr">
        <is>
          <t xml:space="preserve">CONCLUIDO	</t>
        </is>
      </c>
      <c r="D74" t="n">
        <v>4.3271</v>
      </c>
      <c r="E74" t="n">
        <v>23.11</v>
      </c>
      <c r="F74" t="n">
        <v>18.09</v>
      </c>
      <c r="G74" t="n">
        <v>8.82</v>
      </c>
      <c r="H74" t="n">
        <v>0.15</v>
      </c>
      <c r="I74" t="n">
        <v>123</v>
      </c>
      <c r="J74" t="n">
        <v>116.05</v>
      </c>
      <c r="K74" t="n">
        <v>43.4</v>
      </c>
      <c r="L74" t="n">
        <v>1</v>
      </c>
      <c r="M74" t="n">
        <v>121</v>
      </c>
      <c r="N74" t="n">
        <v>16.65</v>
      </c>
      <c r="O74" t="n">
        <v>14546.17</v>
      </c>
      <c r="P74" t="n">
        <v>169.55</v>
      </c>
      <c r="Q74" t="n">
        <v>1650.97</v>
      </c>
      <c r="R74" t="n">
        <v>105</v>
      </c>
      <c r="S74" t="n">
        <v>27.2</v>
      </c>
      <c r="T74" t="n">
        <v>38572.83</v>
      </c>
      <c r="U74" t="n">
        <v>0.26</v>
      </c>
      <c r="V74" t="n">
        <v>0.86</v>
      </c>
      <c r="W74" t="n">
        <v>0.31</v>
      </c>
      <c r="X74" t="n">
        <v>2.49</v>
      </c>
      <c r="Y74" t="n">
        <v>0.5</v>
      </c>
      <c r="Z74" t="n">
        <v>10</v>
      </c>
    </row>
    <row r="75">
      <c r="A75" t="n">
        <v>1</v>
      </c>
      <c r="B75" t="n">
        <v>55</v>
      </c>
      <c r="C75" t="inlineStr">
        <is>
          <t xml:space="preserve">CONCLUIDO	</t>
        </is>
      </c>
      <c r="D75" t="n">
        <v>5.013</v>
      </c>
      <c r="E75" t="n">
        <v>19.95</v>
      </c>
      <c r="F75" t="n">
        <v>16.62</v>
      </c>
      <c r="G75" t="n">
        <v>19.18</v>
      </c>
      <c r="H75" t="n">
        <v>0.3</v>
      </c>
      <c r="I75" t="n">
        <v>52</v>
      </c>
      <c r="J75" t="n">
        <v>117.34</v>
      </c>
      <c r="K75" t="n">
        <v>43.4</v>
      </c>
      <c r="L75" t="n">
        <v>2</v>
      </c>
      <c r="M75" t="n">
        <v>50</v>
      </c>
      <c r="N75" t="n">
        <v>16.94</v>
      </c>
      <c r="O75" t="n">
        <v>14705.49</v>
      </c>
      <c r="P75" t="n">
        <v>141.8</v>
      </c>
      <c r="Q75" t="n">
        <v>1650.66</v>
      </c>
      <c r="R75" t="n">
        <v>59.4</v>
      </c>
      <c r="S75" t="n">
        <v>27.2</v>
      </c>
      <c r="T75" t="n">
        <v>16125.51</v>
      </c>
      <c r="U75" t="n">
        <v>0.46</v>
      </c>
      <c r="V75" t="n">
        <v>0.9399999999999999</v>
      </c>
      <c r="W75" t="n">
        <v>0.19</v>
      </c>
      <c r="X75" t="n">
        <v>1.03</v>
      </c>
      <c r="Y75" t="n">
        <v>0.5</v>
      </c>
      <c r="Z75" t="n">
        <v>10</v>
      </c>
    </row>
    <row r="76">
      <c r="A76" t="n">
        <v>2</v>
      </c>
      <c r="B76" t="n">
        <v>55</v>
      </c>
      <c r="C76" t="inlineStr">
        <is>
          <t xml:space="preserve">CONCLUIDO	</t>
        </is>
      </c>
      <c r="D76" t="n">
        <v>5.2361</v>
      </c>
      <c r="E76" t="n">
        <v>19.1</v>
      </c>
      <c r="F76" t="n">
        <v>16.25</v>
      </c>
      <c r="G76" t="n">
        <v>30.47</v>
      </c>
      <c r="H76" t="n">
        <v>0.45</v>
      </c>
      <c r="I76" t="n">
        <v>32</v>
      </c>
      <c r="J76" t="n">
        <v>118.63</v>
      </c>
      <c r="K76" t="n">
        <v>43.4</v>
      </c>
      <c r="L76" t="n">
        <v>3</v>
      </c>
      <c r="M76" t="n">
        <v>9</v>
      </c>
      <c r="N76" t="n">
        <v>17.23</v>
      </c>
      <c r="O76" t="n">
        <v>14865.24</v>
      </c>
      <c r="P76" t="n">
        <v>123.79</v>
      </c>
      <c r="Q76" t="n">
        <v>1650.63</v>
      </c>
      <c r="R76" t="n">
        <v>46.84</v>
      </c>
      <c r="S76" t="n">
        <v>27.2</v>
      </c>
      <c r="T76" t="n">
        <v>9945.93</v>
      </c>
      <c r="U76" t="n">
        <v>0.58</v>
      </c>
      <c r="V76" t="n">
        <v>0.96</v>
      </c>
      <c r="W76" t="n">
        <v>0.19</v>
      </c>
      <c r="X76" t="n">
        <v>0.66</v>
      </c>
      <c r="Y76" t="n">
        <v>0.5</v>
      </c>
      <c r="Z76" t="n">
        <v>10</v>
      </c>
    </row>
    <row r="77">
      <c r="A77" t="n">
        <v>3</v>
      </c>
      <c r="B77" t="n">
        <v>55</v>
      </c>
      <c r="C77" t="inlineStr">
        <is>
          <t xml:space="preserve">CONCLUIDO	</t>
        </is>
      </c>
      <c r="D77" t="n">
        <v>5.2293</v>
      </c>
      <c r="E77" t="n">
        <v>19.12</v>
      </c>
      <c r="F77" t="n">
        <v>16.27</v>
      </c>
      <c r="G77" t="n">
        <v>30.51</v>
      </c>
      <c r="H77" t="n">
        <v>0.59</v>
      </c>
      <c r="I77" t="n">
        <v>32</v>
      </c>
      <c r="J77" t="n">
        <v>119.93</v>
      </c>
      <c r="K77" t="n">
        <v>43.4</v>
      </c>
      <c r="L77" t="n">
        <v>4</v>
      </c>
      <c r="M77" t="n">
        <v>0</v>
      </c>
      <c r="N77" t="n">
        <v>17.53</v>
      </c>
      <c r="O77" t="n">
        <v>15025.44</v>
      </c>
      <c r="P77" t="n">
        <v>124.23</v>
      </c>
      <c r="Q77" t="n">
        <v>1650.63</v>
      </c>
      <c r="R77" t="n">
        <v>47.42</v>
      </c>
      <c r="S77" t="n">
        <v>27.2</v>
      </c>
      <c r="T77" t="n">
        <v>10239.47</v>
      </c>
      <c r="U77" t="n">
        <v>0.57</v>
      </c>
      <c r="V77" t="n">
        <v>0.96</v>
      </c>
      <c r="W77" t="n">
        <v>0.2</v>
      </c>
      <c r="X77" t="n">
        <v>0.68</v>
      </c>
      <c r="Y77" t="n">
        <v>0.5</v>
      </c>
      <c r="Z7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INDEX(resultados!$A$2:$ZZ$77, 1, MATCH($B$1, resultados!$A$1:$ZZ$1, 0))</f>
        <v/>
      </c>
      <c r="B7">
        <f>INDEX(resultados!$A$2:$ZZ$77, 1, MATCH($B$2, resultados!$A$1:$ZZ$1, 0))</f>
        <v/>
      </c>
      <c r="C7">
        <f>INDEX(resultados!$A$2:$ZZ$77, 1, MATCH($B$3, resultados!$A$1:$ZZ$1, 0))</f>
        <v/>
      </c>
    </row>
    <row r="8">
      <c r="A8">
        <f>INDEX(resultados!$A$2:$ZZ$77, 2, MATCH($B$1, resultados!$A$1:$ZZ$1, 0))</f>
        <v/>
      </c>
      <c r="B8">
        <f>INDEX(resultados!$A$2:$ZZ$77, 2, MATCH($B$2, resultados!$A$1:$ZZ$1, 0))</f>
        <v/>
      </c>
      <c r="C8">
        <f>INDEX(resultados!$A$2:$ZZ$77, 2, MATCH($B$3, resultados!$A$1:$ZZ$1, 0))</f>
        <v/>
      </c>
    </row>
    <row r="9">
      <c r="A9">
        <f>INDEX(resultados!$A$2:$ZZ$77, 3, MATCH($B$1, resultados!$A$1:$ZZ$1, 0))</f>
        <v/>
      </c>
      <c r="B9">
        <f>INDEX(resultados!$A$2:$ZZ$77, 3, MATCH($B$2, resultados!$A$1:$ZZ$1, 0))</f>
        <v/>
      </c>
      <c r="C9">
        <f>INDEX(resultados!$A$2:$ZZ$77, 3, MATCH($B$3, resultados!$A$1:$ZZ$1, 0))</f>
        <v/>
      </c>
    </row>
    <row r="10">
      <c r="A10">
        <f>INDEX(resultados!$A$2:$ZZ$77, 4, MATCH($B$1, resultados!$A$1:$ZZ$1, 0))</f>
        <v/>
      </c>
      <c r="B10">
        <f>INDEX(resultados!$A$2:$ZZ$77, 4, MATCH($B$2, resultados!$A$1:$ZZ$1, 0))</f>
        <v/>
      </c>
      <c r="C10">
        <f>INDEX(resultados!$A$2:$ZZ$77, 4, MATCH($B$3, resultados!$A$1:$ZZ$1, 0))</f>
        <v/>
      </c>
    </row>
    <row r="11">
      <c r="A11">
        <f>INDEX(resultados!$A$2:$ZZ$77, 5, MATCH($B$1, resultados!$A$1:$ZZ$1, 0))</f>
        <v/>
      </c>
      <c r="B11">
        <f>INDEX(resultados!$A$2:$ZZ$77, 5, MATCH($B$2, resultados!$A$1:$ZZ$1, 0))</f>
        <v/>
      </c>
      <c r="C11">
        <f>INDEX(resultados!$A$2:$ZZ$77, 5, MATCH($B$3, resultados!$A$1:$ZZ$1, 0))</f>
        <v/>
      </c>
    </row>
    <row r="12">
      <c r="A12">
        <f>INDEX(resultados!$A$2:$ZZ$77, 6, MATCH($B$1, resultados!$A$1:$ZZ$1, 0))</f>
        <v/>
      </c>
      <c r="B12">
        <f>INDEX(resultados!$A$2:$ZZ$77, 6, MATCH($B$2, resultados!$A$1:$ZZ$1, 0))</f>
        <v/>
      </c>
      <c r="C12">
        <f>INDEX(resultados!$A$2:$ZZ$77, 6, MATCH($B$3, resultados!$A$1:$ZZ$1, 0))</f>
        <v/>
      </c>
    </row>
    <row r="13">
      <c r="A13">
        <f>INDEX(resultados!$A$2:$ZZ$77, 7, MATCH($B$1, resultados!$A$1:$ZZ$1, 0))</f>
        <v/>
      </c>
      <c r="B13">
        <f>INDEX(resultados!$A$2:$ZZ$77, 7, MATCH($B$2, resultados!$A$1:$ZZ$1, 0))</f>
        <v/>
      </c>
      <c r="C13">
        <f>INDEX(resultados!$A$2:$ZZ$77, 7, MATCH($B$3, resultados!$A$1:$ZZ$1, 0))</f>
        <v/>
      </c>
    </row>
    <row r="14">
      <c r="A14">
        <f>INDEX(resultados!$A$2:$ZZ$77, 8, MATCH($B$1, resultados!$A$1:$ZZ$1, 0))</f>
        <v/>
      </c>
      <c r="B14">
        <f>INDEX(resultados!$A$2:$ZZ$77, 8, MATCH($B$2, resultados!$A$1:$ZZ$1, 0))</f>
        <v/>
      </c>
      <c r="C14">
        <f>INDEX(resultados!$A$2:$ZZ$77, 8, MATCH($B$3, resultados!$A$1:$ZZ$1, 0))</f>
        <v/>
      </c>
    </row>
    <row r="15">
      <c r="A15">
        <f>INDEX(resultados!$A$2:$ZZ$77, 9, MATCH($B$1, resultados!$A$1:$ZZ$1, 0))</f>
        <v/>
      </c>
      <c r="B15">
        <f>INDEX(resultados!$A$2:$ZZ$77, 9, MATCH($B$2, resultados!$A$1:$ZZ$1, 0))</f>
        <v/>
      </c>
      <c r="C15">
        <f>INDEX(resultados!$A$2:$ZZ$77, 9, MATCH($B$3, resultados!$A$1:$ZZ$1, 0))</f>
        <v/>
      </c>
    </row>
    <row r="16">
      <c r="A16">
        <f>INDEX(resultados!$A$2:$ZZ$77, 10, MATCH($B$1, resultados!$A$1:$ZZ$1, 0))</f>
        <v/>
      </c>
      <c r="B16">
        <f>INDEX(resultados!$A$2:$ZZ$77, 10, MATCH($B$2, resultados!$A$1:$ZZ$1, 0))</f>
        <v/>
      </c>
      <c r="C16">
        <f>INDEX(resultados!$A$2:$ZZ$77, 10, MATCH($B$3, resultados!$A$1:$ZZ$1, 0))</f>
        <v/>
      </c>
    </row>
    <row r="17">
      <c r="A17">
        <f>INDEX(resultados!$A$2:$ZZ$77, 11, MATCH($B$1, resultados!$A$1:$ZZ$1, 0))</f>
        <v/>
      </c>
      <c r="B17">
        <f>INDEX(resultados!$A$2:$ZZ$77, 11, MATCH($B$2, resultados!$A$1:$ZZ$1, 0))</f>
        <v/>
      </c>
      <c r="C17">
        <f>INDEX(resultados!$A$2:$ZZ$77, 11, MATCH($B$3, resultados!$A$1:$ZZ$1, 0))</f>
        <v/>
      </c>
    </row>
    <row r="18">
      <c r="A18">
        <f>INDEX(resultados!$A$2:$ZZ$77, 12, MATCH($B$1, resultados!$A$1:$ZZ$1, 0))</f>
        <v/>
      </c>
      <c r="B18">
        <f>INDEX(resultados!$A$2:$ZZ$77, 12, MATCH($B$2, resultados!$A$1:$ZZ$1, 0))</f>
        <v/>
      </c>
      <c r="C18">
        <f>INDEX(resultados!$A$2:$ZZ$77, 12, MATCH($B$3, resultados!$A$1:$ZZ$1, 0))</f>
        <v/>
      </c>
    </row>
    <row r="19">
      <c r="A19">
        <f>INDEX(resultados!$A$2:$ZZ$77, 13, MATCH($B$1, resultados!$A$1:$ZZ$1, 0))</f>
        <v/>
      </c>
      <c r="B19">
        <f>INDEX(resultados!$A$2:$ZZ$77, 13, MATCH($B$2, resultados!$A$1:$ZZ$1, 0))</f>
        <v/>
      </c>
      <c r="C19">
        <f>INDEX(resultados!$A$2:$ZZ$77, 13, MATCH($B$3, resultados!$A$1:$ZZ$1, 0))</f>
        <v/>
      </c>
    </row>
    <row r="20">
      <c r="A20">
        <f>INDEX(resultados!$A$2:$ZZ$77, 14, MATCH($B$1, resultados!$A$1:$ZZ$1, 0))</f>
        <v/>
      </c>
      <c r="B20">
        <f>INDEX(resultados!$A$2:$ZZ$77, 14, MATCH($B$2, resultados!$A$1:$ZZ$1, 0))</f>
        <v/>
      </c>
      <c r="C20">
        <f>INDEX(resultados!$A$2:$ZZ$77, 14, MATCH($B$3, resultados!$A$1:$ZZ$1, 0))</f>
        <v/>
      </c>
    </row>
    <row r="21">
      <c r="A21">
        <f>INDEX(resultados!$A$2:$ZZ$77, 15, MATCH($B$1, resultados!$A$1:$ZZ$1, 0))</f>
        <v/>
      </c>
      <c r="B21">
        <f>INDEX(resultados!$A$2:$ZZ$77, 15, MATCH($B$2, resultados!$A$1:$ZZ$1, 0))</f>
        <v/>
      </c>
      <c r="C21">
        <f>INDEX(resultados!$A$2:$ZZ$77, 15, MATCH($B$3, resultados!$A$1:$ZZ$1, 0))</f>
        <v/>
      </c>
    </row>
    <row r="22">
      <c r="A22">
        <f>INDEX(resultados!$A$2:$ZZ$77, 16, MATCH($B$1, resultados!$A$1:$ZZ$1, 0))</f>
        <v/>
      </c>
      <c r="B22">
        <f>INDEX(resultados!$A$2:$ZZ$77, 16, MATCH($B$2, resultados!$A$1:$ZZ$1, 0))</f>
        <v/>
      </c>
      <c r="C22">
        <f>INDEX(resultados!$A$2:$ZZ$77, 16, MATCH($B$3, resultados!$A$1:$ZZ$1, 0))</f>
        <v/>
      </c>
    </row>
    <row r="23">
      <c r="A23">
        <f>INDEX(resultados!$A$2:$ZZ$77, 17, MATCH($B$1, resultados!$A$1:$ZZ$1, 0))</f>
        <v/>
      </c>
      <c r="B23">
        <f>INDEX(resultados!$A$2:$ZZ$77, 17, MATCH($B$2, resultados!$A$1:$ZZ$1, 0))</f>
        <v/>
      </c>
      <c r="C23">
        <f>INDEX(resultados!$A$2:$ZZ$77, 17, MATCH($B$3, resultados!$A$1:$ZZ$1, 0))</f>
        <v/>
      </c>
    </row>
    <row r="24">
      <c r="A24">
        <f>INDEX(resultados!$A$2:$ZZ$77, 18, MATCH($B$1, resultados!$A$1:$ZZ$1, 0))</f>
        <v/>
      </c>
      <c r="B24">
        <f>INDEX(resultados!$A$2:$ZZ$77, 18, MATCH($B$2, resultados!$A$1:$ZZ$1, 0))</f>
        <v/>
      </c>
      <c r="C24">
        <f>INDEX(resultados!$A$2:$ZZ$77, 18, MATCH($B$3, resultados!$A$1:$ZZ$1, 0))</f>
        <v/>
      </c>
    </row>
    <row r="25">
      <c r="A25">
        <f>INDEX(resultados!$A$2:$ZZ$77, 19, MATCH($B$1, resultados!$A$1:$ZZ$1, 0))</f>
        <v/>
      </c>
      <c r="B25">
        <f>INDEX(resultados!$A$2:$ZZ$77, 19, MATCH($B$2, resultados!$A$1:$ZZ$1, 0))</f>
        <v/>
      </c>
      <c r="C25">
        <f>INDEX(resultados!$A$2:$ZZ$77, 19, MATCH($B$3, resultados!$A$1:$ZZ$1, 0))</f>
        <v/>
      </c>
    </row>
    <row r="26">
      <c r="A26">
        <f>INDEX(resultados!$A$2:$ZZ$77, 20, MATCH($B$1, resultados!$A$1:$ZZ$1, 0))</f>
        <v/>
      </c>
      <c r="B26">
        <f>INDEX(resultados!$A$2:$ZZ$77, 20, MATCH($B$2, resultados!$A$1:$ZZ$1, 0))</f>
        <v/>
      </c>
      <c r="C26">
        <f>INDEX(resultados!$A$2:$ZZ$77, 20, MATCH($B$3, resultados!$A$1:$ZZ$1, 0))</f>
        <v/>
      </c>
    </row>
    <row r="27">
      <c r="A27">
        <f>INDEX(resultados!$A$2:$ZZ$77, 21, MATCH($B$1, resultados!$A$1:$ZZ$1, 0))</f>
        <v/>
      </c>
      <c r="B27">
        <f>INDEX(resultados!$A$2:$ZZ$77, 21, MATCH($B$2, resultados!$A$1:$ZZ$1, 0))</f>
        <v/>
      </c>
      <c r="C27">
        <f>INDEX(resultados!$A$2:$ZZ$77, 21, MATCH($B$3, resultados!$A$1:$ZZ$1, 0))</f>
        <v/>
      </c>
    </row>
    <row r="28">
      <c r="A28">
        <f>INDEX(resultados!$A$2:$ZZ$77, 22, MATCH($B$1, resultados!$A$1:$ZZ$1, 0))</f>
        <v/>
      </c>
      <c r="B28">
        <f>INDEX(resultados!$A$2:$ZZ$77, 22, MATCH($B$2, resultados!$A$1:$ZZ$1, 0))</f>
        <v/>
      </c>
      <c r="C28">
        <f>INDEX(resultados!$A$2:$ZZ$77, 22, MATCH($B$3, resultados!$A$1:$ZZ$1, 0))</f>
        <v/>
      </c>
    </row>
    <row r="29">
      <c r="A29">
        <f>INDEX(resultados!$A$2:$ZZ$77, 23, MATCH($B$1, resultados!$A$1:$ZZ$1, 0))</f>
        <v/>
      </c>
      <c r="B29">
        <f>INDEX(resultados!$A$2:$ZZ$77, 23, MATCH($B$2, resultados!$A$1:$ZZ$1, 0))</f>
        <v/>
      </c>
      <c r="C29">
        <f>INDEX(resultados!$A$2:$ZZ$77, 23, MATCH($B$3, resultados!$A$1:$ZZ$1, 0))</f>
        <v/>
      </c>
    </row>
    <row r="30">
      <c r="A30">
        <f>INDEX(resultados!$A$2:$ZZ$77, 24, MATCH($B$1, resultados!$A$1:$ZZ$1, 0))</f>
        <v/>
      </c>
      <c r="B30">
        <f>INDEX(resultados!$A$2:$ZZ$77, 24, MATCH($B$2, resultados!$A$1:$ZZ$1, 0))</f>
        <v/>
      </c>
      <c r="C30">
        <f>INDEX(resultados!$A$2:$ZZ$77, 24, MATCH($B$3, resultados!$A$1:$ZZ$1, 0))</f>
        <v/>
      </c>
    </row>
    <row r="31">
      <c r="A31">
        <f>INDEX(resultados!$A$2:$ZZ$77, 25, MATCH($B$1, resultados!$A$1:$ZZ$1, 0))</f>
        <v/>
      </c>
      <c r="B31">
        <f>INDEX(resultados!$A$2:$ZZ$77, 25, MATCH($B$2, resultados!$A$1:$ZZ$1, 0))</f>
        <v/>
      </c>
      <c r="C31">
        <f>INDEX(resultados!$A$2:$ZZ$77, 25, MATCH($B$3, resultados!$A$1:$ZZ$1, 0))</f>
        <v/>
      </c>
    </row>
    <row r="32">
      <c r="A32">
        <f>INDEX(resultados!$A$2:$ZZ$77, 26, MATCH($B$1, resultados!$A$1:$ZZ$1, 0))</f>
        <v/>
      </c>
      <c r="B32">
        <f>INDEX(resultados!$A$2:$ZZ$77, 26, MATCH($B$2, resultados!$A$1:$ZZ$1, 0))</f>
        <v/>
      </c>
      <c r="C32">
        <f>INDEX(resultados!$A$2:$ZZ$77, 26, MATCH($B$3, resultados!$A$1:$ZZ$1, 0))</f>
        <v/>
      </c>
    </row>
    <row r="33">
      <c r="A33">
        <f>INDEX(resultados!$A$2:$ZZ$77, 27, MATCH($B$1, resultados!$A$1:$ZZ$1, 0))</f>
        <v/>
      </c>
      <c r="B33">
        <f>INDEX(resultados!$A$2:$ZZ$77, 27, MATCH($B$2, resultados!$A$1:$ZZ$1, 0))</f>
        <v/>
      </c>
      <c r="C33">
        <f>INDEX(resultados!$A$2:$ZZ$77, 27, MATCH($B$3, resultados!$A$1:$ZZ$1, 0))</f>
        <v/>
      </c>
    </row>
    <row r="34">
      <c r="A34">
        <f>INDEX(resultados!$A$2:$ZZ$77, 28, MATCH($B$1, resultados!$A$1:$ZZ$1, 0))</f>
        <v/>
      </c>
      <c r="B34">
        <f>INDEX(resultados!$A$2:$ZZ$77, 28, MATCH($B$2, resultados!$A$1:$ZZ$1, 0))</f>
        <v/>
      </c>
      <c r="C34">
        <f>INDEX(resultados!$A$2:$ZZ$77, 28, MATCH($B$3, resultados!$A$1:$ZZ$1, 0))</f>
        <v/>
      </c>
    </row>
    <row r="35">
      <c r="A35">
        <f>INDEX(resultados!$A$2:$ZZ$77, 29, MATCH($B$1, resultados!$A$1:$ZZ$1, 0))</f>
        <v/>
      </c>
      <c r="B35">
        <f>INDEX(resultados!$A$2:$ZZ$77, 29, MATCH($B$2, resultados!$A$1:$ZZ$1, 0))</f>
        <v/>
      </c>
      <c r="C35">
        <f>INDEX(resultados!$A$2:$ZZ$77, 29, MATCH($B$3, resultados!$A$1:$ZZ$1, 0))</f>
        <v/>
      </c>
    </row>
    <row r="36">
      <c r="A36">
        <f>INDEX(resultados!$A$2:$ZZ$77, 30, MATCH($B$1, resultados!$A$1:$ZZ$1, 0))</f>
        <v/>
      </c>
      <c r="B36">
        <f>INDEX(resultados!$A$2:$ZZ$77, 30, MATCH($B$2, resultados!$A$1:$ZZ$1, 0))</f>
        <v/>
      </c>
      <c r="C36">
        <f>INDEX(resultados!$A$2:$ZZ$77, 30, MATCH($B$3, resultados!$A$1:$ZZ$1, 0))</f>
        <v/>
      </c>
    </row>
    <row r="37">
      <c r="A37">
        <f>INDEX(resultados!$A$2:$ZZ$77, 31, MATCH($B$1, resultados!$A$1:$ZZ$1, 0))</f>
        <v/>
      </c>
      <c r="B37">
        <f>INDEX(resultados!$A$2:$ZZ$77, 31, MATCH($B$2, resultados!$A$1:$ZZ$1, 0))</f>
        <v/>
      </c>
      <c r="C37">
        <f>INDEX(resultados!$A$2:$ZZ$77, 31, MATCH($B$3, resultados!$A$1:$ZZ$1, 0))</f>
        <v/>
      </c>
    </row>
    <row r="38">
      <c r="A38">
        <f>INDEX(resultados!$A$2:$ZZ$77, 32, MATCH($B$1, resultados!$A$1:$ZZ$1, 0))</f>
        <v/>
      </c>
      <c r="B38">
        <f>INDEX(resultados!$A$2:$ZZ$77, 32, MATCH($B$2, resultados!$A$1:$ZZ$1, 0))</f>
        <v/>
      </c>
      <c r="C38">
        <f>INDEX(resultados!$A$2:$ZZ$77, 32, MATCH($B$3, resultados!$A$1:$ZZ$1, 0))</f>
        <v/>
      </c>
    </row>
    <row r="39">
      <c r="A39">
        <f>INDEX(resultados!$A$2:$ZZ$77, 33, MATCH($B$1, resultados!$A$1:$ZZ$1, 0))</f>
        <v/>
      </c>
      <c r="B39">
        <f>INDEX(resultados!$A$2:$ZZ$77, 33, MATCH($B$2, resultados!$A$1:$ZZ$1, 0))</f>
        <v/>
      </c>
      <c r="C39">
        <f>INDEX(resultados!$A$2:$ZZ$77, 33, MATCH($B$3, resultados!$A$1:$ZZ$1, 0))</f>
        <v/>
      </c>
    </row>
    <row r="40">
      <c r="A40">
        <f>INDEX(resultados!$A$2:$ZZ$77, 34, MATCH($B$1, resultados!$A$1:$ZZ$1, 0))</f>
        <v/>
      </c>
      <c r="B40">
        <f>INDEX(resultados!$A$2:$ZZ$77, 34, MATCH($B$2, resultados!$A$1:$ZZ$1, 0))</f>
        <v/>
      </c>
      <c r="C40">
        <f>INDEX(resultados!$A$2:$ZZ$77, 34, MATCH($B$3, resultados!$A$1:$ZZ$1, 0))</f>
        <v/>
      </c>
    </row>
    <row r="41">
      <c r="A41">
        <f>INDEX(resultados!$A$2:$ZZ$77, 35, MATCH($B$1, resultados!$A$1:$ZZ$1, 0))</f>
        <v/>
      </c>
      <c r="B41">
        <f>INDEX(resultados!$A$2:$ZZ$77, 35, MATCH($B$2, resultados!$A$1:$ZZ$1, 0))</f>
        <v/>
      </c>
      <c r="C41">
        <f>INDEX(resultados!$A$2:$ZZ$77, 35, MATCH($B$3, resultados!$A$1:$ZZ$1, 0))</f>
        <v/>
      </c>
    </row>
    <row r="42">
      <c r="A42">
        <f>INDEX(resultados!$A$2:$ZZ$77, 36, MATCH($B$1, resultados!$A$1:$ZZ$1, 0))</f>
        <v/>
      </c>
      <c r="B42">
        <f>INDEX(resultados!$A$2:$ZZ$77, 36, MATCH($B$2, resultados!$A$1:$ZZ$1, 0))</f>
        <v/>
      </c>
      <c r="C42">
        <f>INDEX(resultados!$A$2:$ZZ$77, 36, MATCH($B$3, resultados!$A$1:$ZZ$1, 0))</f>
        <v/>
      </c>
    </row>
    <row r="43">
      <c r="A43">
        <f>INDEX(resultados!$A$2:$ZZ$77, 37, MATCH($B$1, resultados!$A$1:$ZZ$1, 0))</f>
        <v/>
      </c>
      <c r="B43">
        <f>INDEX(resultados!$A$2:$ZZ$77, 37, MATCH($B$2, resultados!$A$1:$ZZ$1, 0))</f>
        <v/>
      </c>
      <c r="C43">
        <f>INDEX(resultados!$A$2:$ZZ$77, 37, MATCH($B$3, resultados!$A$1:$ZZ$1, 0))</f>
        <v/>
      </c>
    </row>
    <row r="44">
      <c r="A44">
        <f>INDEX(resultados!$A$2:$ZZ$77, 38, MATCH($B$1, resultados!$A$1:$ZZ$1, 0))</f>
        <v/>
      </c>
      <c r="B44">
        <f>INDEX(resultados!$A$2:$ZZ$77, 38, MATCH($B$2, resultados!$A$1:$ZZ$1, 0))</f>
        <v/>
      </c>
      <c r="C44">
        <f>INDEX(resultados!$A$2:$ZZ$77, 38, MATCH($B$3, resultados!$A$1:$ZZ$1, 0))</f>
        <v/>
      </c>
    </row>
    <row r="45">
      <c r="A45">
        <f>INDEX(resultados!$A$2:$ZZ$77, 39, MATCH($B$1, resultados!$A$1:$ZZ$1, 0))</f>
        <v/>
      </c>
      <c r="B45">
        <f>INDEX(resultados!$A$2:$ZZ$77, 39, MATCH($B$2, resultados!$A$1:$ZZ$1, 0))</f>
        <v/>
      </c>
      <c r="C45">
        <f>INDEX(resultados!$A$2:$ZZ$77, 39, MATCH($B$3, resultados!$A$1:$ZZ$1, 0))</f>
        <v/>
      </c>
    </row>
    <row r="46">
      <c r="A46">
        <f>INDEX(resultados!$A$2:$ZZ$77, 40, MATCH($B$1, resultados!$A$1:$ZZ$1, 0))</f>
        <v/>
      </c>
      <c r="B46">
        <f>INDEX(resultados!$A$2:$ZZ$77, 40, MATCH($B$2, resultados!$A$1:$ZZ$1, 0))</f>
        <v/>
      </c>
      <c r="C46">
        <f>INDEX(resultados!$A$2:$ZZ$77, 40, MATCH($B$3, resultados!$A$1:$ZZ$1, 0))</f>
        <v/>
      </c>
    </row>
    <row r="47">
      <c r="A47">
        <f>INDEX(resultados!$A$2:$ZZ$77, 41, MATCH($B$1, resultados!$A$1:$ZZ$1, 0))</f>
        <v/>
      </c>
      <c r="B47">
        <f>INDEX(resultados!$A$2:$ZZ$77, 41, MATCH($B$2, resultados!$A$1:$ZZ$1, 0))</f>
        <v/>
      </c>
      <c r="C47">
        <f>INDEX(resultados!$A$2:$ZZ$77, 41, MATCH($B$3, resultados!$A$1:$ZZ$1, 0))</f>
        <v/>
      </c>
    </row>
    <row r="48">
      <c r="A48">
        <f>INDEX(resultados!$A$2:$ZZ$77, 42, MATCH($B$1, resultados!$A$1:$ZZ$1, 0))</f>
        <v/>
      </c>
      <c r="B48">
        <f>INDEX(resultados!$A$2:$ZZ$77, 42, MATCH($B$2, resultados!$A$1:$ZZ$1, 0))</f>
        <v/>
      </c>
      <c r="C48">
        <f>INDEX(resultados!$A$2:$ZZ$77, 42, MATCH($B$3, resultados!$A$1:$ZZ$1, 0))</f>
        <v/>
      </c>
    </row>
    <row r="49">
      <c r="A49">
        <f>INDEX(resultados!$A$2:$ZZ$77, 43, MATCH($B$1, resultados!$A$1:$ZZ$1, 0))</f>
        <v/>
      </c>
      <c r="B49">
        <f>INDEX(resultados!$A$2:$ZZ$77, 43, MATCH($B$2, resultados!$A$1:$ZZ$1, 0))</f>
        <v/>
      </c>
      <c r="C49">
        <f>INDEX(resultados!$A$2:$ZZ$77, 43, MATCH($B$3, resultados!$A$1:$ZZ$1, 0))</f>
        <v/>
      </c>
    </row>
    <row r="50">
      <c r="A50">
        <f>INDEX(resultados!$A$2:$ZZ$77, 44, MATCH($B$1, resultados!$A$1:$ZZ$1, 0))</f>
        <v/>
      </c>
      <c r="B50">
        <f>INDEX(resultados!$A$2:$ZZ$77, 44, MATCH($B$2, resultados!$A$1:$ZZ$1, 0))</f>
        <v/>
      </c>
      <c r="C50">
        <f>INDEX(resultados!$A$2:$ZZ$77, 44, MATCH($B$3, resultados!$A$1:$ZZ$1, 0))</f>
        <v/>
      </c>
    </row>
    <row r="51">
      <c r="A51">
        <f>INDEX(resultados!$A$2:$ZZ$77, 45, MATCH($B$1, resultados!$A$1:$ZZ$1, 0))</f>
        <v/>
      </c>
      <c r="B51">
        <f>INDEX(resultados!$A$2:$ZZ$77, 45, MATCH($B$2, resultados!$A$1:$ZZ$1, 0))</f>
        <v/>
      </c>
      <c r="C51">
        <f>INDEX(resultados!$A$2:$ZZ$77, 45, MATCH($B$3, resultados!$A$1:$ZZ$1, 0))</f>
        <v/>
      </c>
    </row>
    <row r="52">
      <c r="A52">
        <f>INDEX(resultados!$A$2:$ZZ$77, 46, MATCH($B$1, resultados!$A$1:$ZZ$1, 0))</f>
        <v/>
      </c>
      <c r="B52">
        <f>INDEX(resultados!$A$2:$ZZ$77, 46, MATCH($B$2, resultados!$A$1:$ZZ$1, 0))</f>
        <v/>
      </c>
      <c r="C52">
        <f>INDEX(resultados!$A$2:$ZZ$77, 46, MATCH($B$3, resultados!$A$1:$ZZ$1, 0))</f>
        <v/>
      </c>
    </row>
    <row r="53">
      <c r="A53">
        <f>INDEX(resultados!$A$2:$ZZ$77, 47, MATCH($B$1, resultados!$A$1:$ZZ$1, 0))</f>
        <v/>
      </c>
      <c r="B53">
        <f>INDEX(resultados!$A$2:$ZZ$77, 47, MATCH($B$2, resultados!$A$1:$ZZ$1, 0))</f>
        <v/>
      </c>
      <c r="C53">
        <f>INDEX(resultados!$A$2:$ZZ$77, 47, MATCH($B$3, resultados!$A$1:$ZZ$1, 0))</f>
        <v/>
      </c>
    </row>
    <row r="54">
      <c r="A54">
        <f>INDEX(resultados!$A$2:$ZZ$77, 48, MATCH($B$1, resultados!$A$1:$ZZ$1, 0))</f>
        <v/>
      </c>
      <c r="B54">
        <f>INDEX(resultados!$A$2:$ZZ$77, 48, MATCH($B$2, resultados!$A$1:$ZZ$1, 0))</f>
        <v/>
      </c>
      <c r="C54">
        <f>INDEX(resultados!$A$2:$ZZ$77, 48, MATCH($B$3, resultados!$A$1:$ZZ$1, 0))</f>
        <v/>
      </c>
    </row>
    <row r="55">
      <c r="A55">
        <f>INDEX(resultados!$A$2:$ZZ$77, 49, MATCH($B$1, resultados!$A$1:$ZZ$1, 0))</f>
        <v/>
      </c>
      <c r="B55">
        <f>INDEX(resultados!$A$2:$ZZ$77, 49, MATCH($B$2, resultados!$A$1:$ZZ$1, 0))</f>
        <v/>
      </c>
      <c r="C55">
        <f>INDEX(resultados!$A$2:$ZZ$77, 49, MATCH($B$3, resultados!$A$1:$ZZ$1, 0))</f>
        <v/>
      </c>
    </row>
    <row r="56">
      <c r="A56">
        <f>INDEX(resultados!$A$2:$ZZ$77, 50, MATCH($B$1, resultados!$A$1:$ZZ$1, 0))</f>
        <v/>
      </c>
      <c r="B56">
        <f>INDEX(resultados!$A$2:$ZZ$77, 50, MATCH($B$2, resultados!$A$1:$ZZ$1, 0))</f>
        <v/>
      </c>
      <c r="C56">
        <f>INDEX(resultados!$A$2:$ZZ$77, 50, MATCH($B$3, resultados!$A$1:$ZZ$1, 0))</f>
        <v/>
      </c>
    </row>
    <row r="57">
      <c r="A57">
        <f>INDEX(resultados!$A$2:$ZZ$77, 51, MATCH($B$1, resultados!$A$1:$ZZ$1, 0))</f>
        <v/>
      </c>
      <c r="B57">
        <f>INDEX(resultados!$A$2:$ZZ$77, 51, MATCH($B$2, resultados!$A$1:$ZZ$1, 0))</f>
        <v/>
      </c>
      <c r="C57">
        <f>INDEX(resultados!$A$2:$ZZ$77, 51, MATCH($B$3, resultados!$A$1:$ZZ$1, 0))</f>
        <v/>
      </c>
    </row>
    <row r="58">
      <c r="A58">
        <f>INDEX(resultados!$A$2:$ZZ$77, 52, MATCH($B$1, resultados!$A$1:$ZZ$1, 0))</f>
        <v/>
      </c>
      <c r="B58">
        <f>INDEX(resultados!$A$2:$ZZ$77, 52, MATCH($B$2, resultados!$A$1:$ZZ$1, 0))</f>
        <v/>
      </c>
      <c r="C58">
        <f>INDEX(resultados!$A$2:$ZZ$77, 52, MATCH($B$3, resultados!$A$1:$ZZ$1, 0))</f>
        <v/>
      </c>
    </row>
    <row r="59">
      <c r="A59">
        <f>INDEX(resultados!$A$2:$ZZ$77, 53, MATCH($B$1, resultados!$A$1:$ZZ$1, 0))</f>
        <v/>
      </c>
      <c r="B59">
        <f>INDEX(resultados!$A$2:$ZZ$77, 53, MATCH($B$2, resultados!$A$1:$ZZ$1, 0))</f>
        <v/>
      </c>
      <c r="C59">
        <f>INDEX(resultados!$A$2:$ZZ$77, 53, MATCH($B$3, resultados!$A$1:$ZZ$1, 0))</f>
        <v/>
      </c>
    </row>
    <row r="60">
      <c r="A60">
        <f>INDEX(resultados!$A$2:$ZZ$77, 54, MATCH($B$1, resultados!$A$1:$ZZ$1, 0))</f>
        <v/>
      </c>
      <c r="B60">
        <f>INDEX(resultados!$A$2:$ZZ$77, 54, MATCH($B$2, resultados!$A$1:$ZZ$1, 0))</f>
        <v/>
      </c>
      <c r="C60">
        <f>INDEX(resultados!$A$2:$ZZ$77, 54, MATCH($B$3, resultados!$A$1:$ZZ$1, 0))</f>
        <v/>
      </c>
    </row>
    <row r="61">
      <c r="A61">
        <f>INDEX(resultados!$A$2:$ZZ$77, 55, MATCH($B$1, resultados!$A$1:$ZZ$1, 0))</f>
        <v/>
      </c>
      <c r="B61">
        <f>INDEX(resultados!$A$2:$ZZ$77, 55, MATCH($B$2, resultados!$A$1:$ZZ$1, 0))</f>
        <v/>
      </c>
      <c r="C61">
        <f>INDEX(resultados!$A$2:$ZZ$77, 55, MATCH($B$3, resultados!$A$1:$ZZ$1, 0))</f>
        <v/>
      </c>
    </row>
    <row r="62">
      <c r="A62">
        <f>INDEX(resultados!$A$2:$ZZ$77, 56, MATCH($B$1, resultados!$A$1:$ZZ$1, 0))</f>
        <v/>
      </c>
      <c r="B62">
        <f>INDEX(resultados!$A$2:$ZZ$77, 56, MATCH($B$2, resultados!$A$1:$ZZ$1, 0))</f>
        <v/>
      </c>
      <c r="C62">
        <f>INDEX(resultados!$A$2:$ZZ$77, 56, MATCH($B$3, resultados!$A$1:$ZZ$1, 0))</f>
        <v/>
      </c>
    </row>
    <row r="63">
      <c r="A63">
        <f>INDEX(resultados!$A$2:$ZZ$77, 57, MATCH($B$1, resultados!$A$1:$ZZ$1, 0))</f>
        <v/>
      </c>
      <c r="B63">
        <f>INDEX(resultados!$A$2:$ZZ$77, 57, MATCH($B$2, resultados!$A$1:$ZZ$1, 0))</f>
        <v/>
      </c>
      <c r="C63">
        <f>INDEX(resultados!$A$2:$ZZ$77, 57, MATCH($B$3, resultados!$A$1:$ZZ$1, 0))</f>
        <v/>
      </c>
    </row>
    <row r="64">
      <c r="A64">
        <f>INDEX(resultados!$A$2:$ZZ$77, 58, MATCH($B$1, resultados!$A$1:$ZZ$1, 0))</f>
        <v/>
      </c>
      <c r="B64">
        <f>INDEX(resultados!$A$2:$ZZ$77, 58, MATCH($B$2, resultados!$A$1:$ZZ$1, 0))</f>
        <v/>
      </c>
      <c r="C64">
        <f>INDEX(resultados!$A$2:$ZZ$77, 58, MATCH($B$3, resultados!$A$1:$ZZ$1, 0))</f>
        <v/>
      </c>
    </row>
    <row r="65">
      <c r="A65">
        <f>INDEX(resultados!$A$2:$ZZ$77, 59, MATCH($B$1, resultados!$A$1:$ZZ$1, 0))</f>
        <v/>
      </c>
      <c r="B65">
        <f>INDEX(resultados!$A$2:$ZZ$77, 59, MATCH($B$2, resultados!$A$1:$ZZ$1, 0))</f>
        <v/>
      </c>
      <c r="C65">
        <f>INDEX(resultados!$A$2:$ZZ$77, 59, MATCH($B$3, resultados!$A$1:$ZZ$1, 0))</f>
        <v/>
      </c>
    </row>
    <row r="66">
      <c r="A66">
        <f>INDEX(resultados!$A$2:$ZZ$77, 60, MATCH($B$1, resultados!$A$1:$ZZ$1, 0))</f>
        <v/>
      </c>
      <c r="B66">
        <f>INDEX(resultados!$A$2:$ZZ$77, 60, MATCH($B$2, resultados!$A$1:$ZZ$1, 0))</f>
        <v/>
      </c>
      <c r="C66">
        <f>INDEX(resultados!$A$2:$ZZ$77, 60, MATCH($B$3, resultados!$A$1:$ZZ$1, 0))</f>
        <v/>
      </c>
    </row>
    <row r="67">
      <c r="A67">
        <f>INDEX(resultados!$A$2:$ZZ$77, 61, MATCH($B$1, resultados!$A$1:$ZZ$1, 0))</f>
        <v/>
      </c>
      <c r="B67">
        <f>INDEX(resultados!$A$2:$ZZ$77, 61, MATCH($B$2, resultados!$A$1:$ZZ$1, 0))</f>
        <v/>
      </c>
      <c r="C67">
        <f>INDEX(resultados!$A$2:$ZZ$77, 61, MATCH($B$3, resultados!$A$1:$ZZ$1, 0))</f>
        <v/>
      </c>
    </row>
    <row r="68">
      <c r="A68">
        <f>INDEX(resultados!$A$2:$ZZ$77, 62, MATCH($B$1, resultados!$A$1:$ZZ$1, 0))</f>
        <v/>
      </c>
      <c r="B68">
        <f>INDEX(resultados!$A$2:$ZZ$77, 62, MATCH($B$2, resultados!$A$1:$ZZ$1, 0))</f>
        <v/>
      </c>
      <c r="C68">
        <f>INDEX(resultados!$A$2:$ZZ$77, 62, MATCH($B$3, resultados!$A$1:$ZZ$1, 0))</f>
        <v/>
      </c>
    </row>
    <row r="69">
      <c r="A69">
        <f>INDEX(resultados!$A$2:$ZZ$77, 63, MATCH($B$1, resultados!$A$1:$ZZ$1, 0))</f>
        <v/>
      </c>
      <c r="B69">
        <f>INDEX(resultados!$A$2:$ZZ$77, 63, MATCH($B$2, resultados!$A$1:$ZZ$1, 0))</f>
        <v/>
      </c>
      <c r="C69">
        <f>INDEX(resultados!$A$2:$ZZ$77, 63, MATCH($B$3, resultados!$A$1:$ZZ$1, 0))</f>
        <v/>
      </c>
    </row>
    <row r="70">
      <c r="A70">
        <f>INDEX(resultados!$A$2:$ZZ$77, 64, MATCH($B$1, resultados!$A$1:$ZZ$1, 0))</f>
        <v/>
      </c>
      <c r="B70">
        <f>INDEX(resultados!$A$2:$ZZ$77, 64, MATCH($B$2, resultados!$A$1:$ZZ$1, 0))</f>
        <v/>
      </c>
      <c r="C70">
        <f>INDEX(resultados!$A$2:$ZZ$77, 64, MATCH($B$3, resultados!$A$1:$ZZ$1, 0))</f>
        <v/>
      </c>
    </row>
    <row r="71">
      <c r="A71">
        <f>INDEX(resultados!$A$2:$ZZ$77, 65, MATCH($B$1, resultados!$A$1:$ZZ$1, 0))</f>
        <v/>
      </c>
      <c r="B71">
        <f>INDEX(resultados!$A$2:$ZZ$77, 65, MATCH($B$2, resultados!$A$1:$ZZ$1, 0))</f>
        <v/>
      </c>
      <c r="C71">
        <f>INDEX(resultados!$A$2:$ZZ$77, 65, MATCH($B$3, resultados!$A$1:$ZZ$1, 0))</f>
        <v/>
      </c>
    </row>
    <row r="72">
      <c r="A72">
        <f>INDEX(resultados!$A$2:$ZZ$77, 66, MATCH($B$1, resultados!$A$1:$ZZ$1, 0))</f>
        <v/>
      </c>
      <c r="B72">
        <f>INDEX(resultados!$A$2:$ZZ$77, 66, MATCH($B$2, resultados!$A$1:$ZZ$1, 0))</f>
        <v/>
      </c>
      <c r="C72">
        <f>INDEX(resultados!$A$2:$ZZ$77, 66, MATCH($B$3, resultados!$A$1:$ZZ$1, 0))</f>
        <v/>
      </c>
    </row>
    <row r="73">
      <c r="A73">
        <f>INDEX(resultados!$A$2:$ZZ$77, 67, MATCH($B$1, resultados!$A$1:$ZZ$1, 0))</f>
        <v/>
      </c>
      <c r="B73">
        <f>INDEX(resultados!$A$2:$ZZ$77, 67, MATCH($B$2, resultados!$A$1:$ZZ$1, 0))</f>
        <v/>
      </c>
      <c r="C73">
        <f>INDEX(resultados!$A$2:$ZZ$77, 67, MATCH($B$3, resultados!$A$1:$ZZ$1, 0))</f>
        <v/>
      </c>
    </row>
    <row r="74">
      <c r="A74">
        <f>INDEX(resultados!$A$2:$ZZ$77, 68, MATCH($B$1, resultados!$A$1:$ZZ$1, 0))</f>
        <v/>
      </c>
      <c r="B74">
        <f>INDEX(resultados!$A$2:$ZZ$77, 68, MATCH($B$2, resultados!$A$1:$ZZ$1, 0))</f>
        <v/>
      </c>
      <c r="C74">
        <f>INDEX(resultados!$A$2:$ZZ$77, 68, MATCH($B$3, resultados!$A$1:$ZZ$1, 0))</f>
        <v/>
      </c>
    </row>
    <row r="75">
      <c r="A75">
        <f>INDEX(resultados!$A$2:$ZZ$77, 69, MATCH($B$1, resultados!$A$1:$ZZ$1, 0))</f>
        <v/>
      </c>
      <c r="B75">
        <f>INDEX(resultados!$A$2:$ZZ$77, 69, MATCH($B$2, resultados!$A$1:$ZZ$1, 0))</f>
        <v/>
      </c>
      <c r="C75">
        <f>INDEX(resultados!$A$2:$ZZ$77, 69, MATCH($B$3, resultados!$A$1:$ZZ$1, 0))</f>
        <v/>
      </c>
    </row>
    <row r="76">
      <c r="A76">
        <f>INDEX(resultados!$A$2:$ZZ$77, 70, MATCH($B$1, resultados!$A$1:$ZZ$1, 0))</f>
        <v/>
      </c>
      <c r="B76">
        <f>INDEX(resultados!$A$2:$ZZ$77, 70, MATCH($B$2, resultados!$A$1:$ZZ$1, 0))</f>
        <v/>
      </c>
      <c r="C76">
        <f>INDEX(resultados!$A$2:$ZZ$77, 70, MATCH($B$3, resultados!$A$1:$ZZ$1, 0))</f>
        <v/>
      </c>
    </row>
    <row r="77">
      <c r="A77">
        <f>INDEX(resultados!$A$2:$ZZ$77, 71, MATCH($B$1, resultados!$A$1:$ZZ$1, 0))</f>
        <v/>
      </c>
      <c r="B77">
        <f>INDEX(resultados!$A$2:$ZZ$77, 71, MATCH($B$2, resultados!$A$1:$ZZ$1, 0))</f>
        <v/>
      </c>
      <c r="C77">
        <f>INDEX(resultados!$A$2:$ZZ$77, 71, MATCH($B$3, resultados!$A$1:$ZZ$1, 0))</f>
        <v/>
      </c>
    </row>
    <row r="78">
      <c r="A78">
        <f>INDEX(resultados!$A$2:$ZZ$77, 72, MATCH($B$1, resultados!$A$1:$ZZ$1, 0))</f>
        <v/>
      </c>
      <c r="B78">
        <f>INDEX(resultados!$A$2:$ZZ$77, 72, MATCH($B$2, resultados!$A$1:$ZZ$1, 0))</f>
        <v/>
      </c>
      <c r="C78">
        <f>INDEX(resultados!$A$2:$ZZ$77, 72, MATCH($B$3, resultados!$A$1:$ZZ$1, 0))</f>
        <v/>
      </c>
    </row>
    <row r="79">
      <c r="A79">
        <f>INDEX(resultados!$A$2:$ZZ$77, 73, MATCH($B$1, resultados!$A$1:$ZZ$1, 0))</f>
        <v/>
      </c>
      <c r="B79">
        <f>INDEX(resultados!$A$2:$ZZ$77, 73, MATCH($B$2, resultados!$A$1:$ZZ$1, 0))</f>
        <v/>
      </c>
      <c r="C79">
        <f>INDEX(resultados!$A$2:$ZZ$77, 73, MATCH($B$3, resultados!$A$1:$ZZ$1, 0))</f>
        <v/>
      </c>
    </row>
    <row r="80">
      <c r="A80">
        <f>INDEX(resultados!$A$2:$ZZ$77, 74, MATCH($B$1, resultados!$A$1:$ZZ$1, 0))</f>
        <v/>
      </c>
      <c r="B80">
        <f>INDEX(resultados!$A$2:$ZZ$77, 74, MATCH($B$2, resultados!$A$1:$ZZ$1, 0))</f>
        <v/>
      </c>
      <c r="C80">
        <f>INDEX(resultados!$A$2:$ZZ$77, 74, MATCH($B$3, resultados!$A$1:$ZZ$1, 0))</f>
        <v/>
      </c>
    </row>
    <row r="81">
      <c r="A81">
        <f>INDEX(resultados!$A$2:$ZZ$77, 75, MATCH($B$1, resultados!$A$1:$ZZ$1, 0))</f>
        <v/>
      </c>
      <c r="B81">
        <f>INDEX(resultados!$A$2:$ZZ$77, 75, MATCH($B$2, resultados!$A$1:$ZZ$1, 0))</f>
        <v/>
      </c>
      <c r="C81">
        <f>INDEX(resultados!$A$2:$ZZ$77, 75, MATCH($B$3, resultados!$A$1:$ZZ$1, 0))</f>
        <v/>
      </c>
    </row>
    <row r="82">
      <c r="A82">
        <f>INDEX(resultados!$A$2:$ZZ$77, 76, MATCH($B$1, resultados!$A$1:$ZZ$1, 0))</f>
        <v/>
      </c>
      <c r="B82">
        <f>INDEX(resultados!$A$2:$ZZ$77, 76, MATCH($B$2, resultados!$A$1:$ZZ$1, 0))</f>
        <v/>
      </c>
      <c r="C82">
        <f>INDEX(resultados!$A$2:$ZZ$77, 76,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2024-09-25T21:06:34Z</dcterms:created>
  <dcterms:modified xmlns:dcterms="http://purl.org/dc/terms/" xmlns:xsi="http://www.w3.org/2001/XMLSchema-instance" xsi:type="dcterms:W3CDTF">2024-09-25T21:06:34Z</dcterms:modified>
</cp:coreProperties>
</file>