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gráficos!$A$7:$A$75</f>
              <numCache>
                <formatCode>General</formatCode>
                <ptCount val="6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</numCache>
            </numRef>
          </xVal>
          <yVal>
            <numRef>
              <f>gráficos!$B$7:$B$75</f>
              <numCache>
                <formatCode>General</formatCode>
                <ptCount val="6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2.7298</v>
      </c>
      <c r="E2" t="n">
        <v>36.63</v>
      </c>
      <c r="F2" t="n">
        <v>24.63</v>
      </c>
      <c r="G2" t="n">
        <v>6.06</v>
      </c>
      <c r="H2" t="n">
        <v>0.09</v>
      </c>
      <c r="I2" t="n">
        <v>244</v>
      </c>
      <c r="J2" t="n">
        <v>194.77</v>
      </c>
      <c r="K2" t="n">
        <v>54.38</v>
      </c>
      <c r="L2" t="n">
        <v>1</v>
      </c>
      <c r="M2" t="n">
        <v>242</v>
      </c>
      <c r="N2" t="n">
        <v>39.4</v>
      </c>
      <c r="O2" t="n">
        <v>24256.19</v>
      </c>
      <c r="P2" t="n">
        <v>335.62</v>
      </c>
      <c r="Q2" t="n">
        <v>2116.37</v>
      </c>
      <c r="R2" t="n">
        <v>268.59</v>
      </c>
      <c r="S2" t="n">
        <v>30.45</v>
      </c>
      <c r="T2" t="n">
        <v>118080.13</v>
      </c>
      <c r="U2" t="n">
        <v>0.11</v>
      </c>
      <c r="V2" t="n">
        <v>0.7</v>
      </c>
      <c r="W2" t="n">
        <v>0.47</v>
      </c>
      <c r="X2" t="n">
        <v>7.27</v>
      </c>
      <c r="Y2" t="n">
        <v>0.5</v>
      </c>
      <c r="Z2" t="n">
        <v>10</v>
      </c>
      <c r="AA2" t="n">
        <v>465.7626902561966</v>
      </c>
      <c r="AB2" t="n">
        <v>637.277060808218</v>
      </c>
      <c r="AC2" t="n">
        <v>576.4562325486534</v>
      </c>
      <c r="AD2" t="n">
        <v>465762.6902561966</v>
      </c>
      <c r="AE2" t="n">
        <v>637277.0608082181</v>
      </c>
      <c r="AF2" t="n">
        <v>3.701784524180449e-06</v>
      </c>
      <c r="AG2" t="n">
        <v>1.52625</v>
      </c>
      <c r="AH2" t="n">
        <v>576456.2325486534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3.7942</v>
      </c>
      <c r="E3" t="n">
        <v>26.36</v>
      </c>
      <c r="F3" t="n">
        <v>20.11</v>
      </c>
      <c r="G3" t="n">
        <v>12.57</v>
      </c>
      <c r="H3" t="n">
        <v>0.18</v>
      </c>
      <c r="I3" t="n">
        <v>96</v>
      </c>
      <c r="J3" t="n">
        <v>196.32</v>
      </c>
      <c r="K3" t="n">
        <v>54.38</v>
      </c>
      <c r="L3" t="n">
        <v>2</v>
      </c>
      <c r="M3" t="n">
        <v>94</v>
      </c>
      <c r="N3" t="n">
        <v>39.95</v>
      </c>
      <c r="O3" t="n">
        <v>24447.22</v>
      </c>
      <c r="P3" t="n">
        <v>263.68</v>
      </c>
      <c r="Q3" t="n">
        <v>2116.21</v>
      </c>
      <c r="R3" t="n">
        <v>120.41</v>
      </c>
      <c r="S3" t="n">
        <v>30.45</v>
      </c>
      <c r="T3" t="n">
        <v>44729.42</v>
      </c>
      <c r="U3" t="n">
        <v>0.25</v>
      </c>
      <c r="V3" t="n">
        <v>0.86</v>
      </c>
      <c r="W3" t="n">
        <v>0.23</v>
      </c>
      <c r="X3" t="n">
        <v>2.75</v>
      </c>
      <c r="Y3" t="n">
        <v>0.5</v>
      </c>
      <c r="Z3" t="n">
        <v>10</v>
      </c>
      <c r="AA3" t="n">
        <v>269.3868420749223</v>
      </c>
      <c r="AB3" t="n">
        <v>368.5869618356156</v>
      </c>
      <c r="AC3" t="n">
        <v>333.4095395130736</v>
      </c>
      <c r="AD3" t="n">
        <v>269386.8420749223</v>
      </c>
      <c r="AE3" t="n">
        <v>368586.9618356156</v>
      </c>
      <c r="AF3" t="n">
        <v>5.145179442320119e-06</v>
      </c>
      <c r="AG3" t="n">
        <v>1.098333333333333</v>
      </c>
      <c r="AH3" t="n">
        <v>333409.5395130736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4.1941</v>
      </c>
      <c r="E4" t="n">
        <v>23.84</v>
      </c>
      <c r="F4" t="n">
        <v>19.03</v>
      </c>
      <c r="G4" t="n">
        <v>19.35</v>
      </c>
      <c r="H4" t="n">
        <v>0.27</v>
      </c>
      <c r="I4" t="n">
        <v>59</v>
      </c>
      <c r="J4" t="n">
        <v>197.88</v>
      </c>
      <c r="K4" t="n">
        <v>54.38</v>
      </c>
      <c r="L4" t="n">
        <v>3</v>
      </c>
      <c r="M4" t="n">
        <v>57</v>
      </c>
      <c r="N4" t="n">
        <v>40.5</v>
      </c>
      <c r="O4" t="n">
        <v>24639</v>
      </c>
      <c r="P4" t="n">
        <v>239.66</v>
      </c>
      <c r="Q4" t="n">
        <v>2116.26</v>
      </c>
      <c r="R4" t="n">
        <v>85.06999999999999</v>
      </c>
      <c r="S4" t="n">
        <v>30.45</v>
      </c>
      <c r="T4" t="n">
        <v>27246.16</v>
      </c>
      <c r="U4" t="n">
        <v>0.36</v>
      </c>
      <c r="V4" t="n">
        <v>0.91</v>
      </c>
      <c r="W4" t="n">
        <v>0.18</v>
      </c>
      <c r="X4" t="n">
        <v>1.67</v>
      </c>
      <c r="Y4" t="n">
        <v>0.5</v>
      </c>
      <c r="Z4" t="n">
        <v>10</v>
      </c>
      <c r="AA4" t="n">
        <v>225.5095542306844</v>
      </c>
      <c r="AB4" t="n">
        <v>308.5521208776618</v>
      </c>
      <c r="AC4" t="n">
        <v>279.1043395168107</v>
      </c>
      <c r="AD4" t="n">
        <v>225509.5542306844</v>
      </c>
      <c r="AE4" t="n">
        <v>308552.1208776618</v>
      </c>
      <c r="AF4" t="n">
        <v>5.687469584901905e-06</v>
      </c>
      <c r="AG4" t="n">
        <v>0.9933333333333333</v>
      </c>
      <c r="AH4" t="n">
        <v>279104.3395168107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4.4218</v>
      </c>
      <c r="E5" t="n">
        <v>22.62</v>
      </c>
      <c r="F5" t="n">
        <v>18.5</v>
      </c>
      <c r="G5" t="n">
        <v>27.08</v>
      </c>
      <c r="H5" t="n">
        <v>0.36</v>
      </c>
      <c r="I5" t="n">
        <v>41</v>
      </c>
      <c r="J5" t="n">
        <v>199.44</v>
      </c>
      <c r="K5" t="n">
        <v>54.38</v>
      </c>
      <c r="L5" t="n">
        <v>4</v>
      </c>
      <c r="M5" t="n">
        <v>39</v>
      </c>
      <c r="N5" t="n">
        <v>41.06</v>
      </c>
      <c r="O5" t="n">
        <v>24831.54</v>
      </c>
      <c r="P5" t="n">
        <v>222.16</v>
      </c>
      <c r="Q5" t="n">
        <v>2116.05</v>
      </c>
      <c r="R5" t="n">
        <v>67.87</v>
      </c>
      <c r="S5" t="n">
        <v>30.45</v>
      </c>
      <c r="T5" t="n">
        <v>18736.76</v>
      </c>
      <c r="U5" t="n">
        <v>0.45</v>
      </c>
      <c r="V5" t="n">
        <v>0.93</v>
      </c>
      <c r="W5" t="n">
        <v>0.15</v>
      </c>
      <c r="X5" t="n">
        <v>1.15</v>
      </c>
      <c r="Y5" t="n">
        <v>0.5</v>
      </c>
      <c r="Z5" t="n">
        <v>10</v>
      </c>
      <c r="AA5" t="n">
        <v>202.3593667359265</v>
      </c>
      <c r="AB5" t="n">
        <v>276.8770130331586</v>
      </c>
      <c r="AC5" t="n">
        <v>250.4522595086835</v>
      </c>
      <c r="AD5" t="n">
        <v>202359.3667359265</v>
      </c>
      <c r="AE5" t="n">
        <v>276877.0130331586</v>
      </c>
      <c r="AF5" t="n">
        <v>5.996245442530995e-06</v>
      </c>
      <c r="AG5" t="n">
        <v>0.9425</v>
      </c>
      <c r="AH5" t="n">
        <v>250452.2595086835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4.5629</v>
      </c>
      <c r="E6" t="n">
        <v>21.92</v>
      </c>
      <c r="F6" t="n">
        <v>18.19</v>
      </c>
      <c r="G6" t="n">
        <v>35.21</v>
      </c>
      <c r="H6" t="n">
        <v>0.44</v>
      </c>
      <c r="I6" t="n">
        <v>31</v>
      </c>
      <c r="J6" t="n">
        <v>201.01</v>
      </c>
      <c r="K6" t="n">
        <v>54.38</v>
      </c>
      <c r="L6" t="n">
        <v>5</v>
      </c>
      <c r="M6" t="n">
        <v>29</v>
      </c>
      <c r="N6" t="n">
        <v>41.63</v>
      </c>
      <c r="O6" t="n">
        <v>25024.84</v>
      </c>
      <c r="P6" t="n">
        <v>206.28</v>
      </c>
      <c r="Q6" t="n">
        <v>2116.03</v>
      </c>
      <c r="R6" t="n">
        <v>57.87</v>
      </c>
      <c r="S6" t="n">
        <v>30.45</v>
      </c>
      <c r="T6" t="n">
        <v>13784.8</v>
      </c>
      <c r="U6" t="n">
        <v>0.53</v>
      </c>
      <c r="V6" t="n">
        <v>0.95</v>
      </c>
      <c r="W6" t="n">
        <v>0.13</v>
      </c>
      <c r="X6" t="n">
        <v>0.84</v>
      </c>
      <c r="Y6" t="n">
        <v>0.5</v>
      </c>
      <c r="Z6" t="n">
        <v>10</v>
      </c>
      <c r="AA6" t="n">
        <v>186.5701394500343</v>
      </c>
      <c r="AB6" t="n">
        <v>255.2734956890652</v>
      </c>
      <c r="AC6" t="n">
        <v>230.9105515391767</v>
      </c>
      <c r="AD6" t="n">
        <v>186570.1394500343</v>
      </c>
      <c r="AE6" t="n">
        <v>255273.4956890653</v>
      </c>
      <c r="AF6" t="n">
        <v>6.187586125497462e-06</v>
      </c>
      <c r="AG6" t="n">
        <v>0.9133333333333334</v>
      </c>
      <c r="AH6" t="n">
        <v>230910.5515391767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4.6513</v>
      </c>
      <c r="E7" t="n">
        <v>21.5</v>
      </c>
      <c r="F7" t="n">
        <v>18.05</v>
      </c>
      <c r="G7" t="n">
        <v>45.12</v>
      </c>
      <c r="H7" t="n">
        <v>0.53</v>
      </c>
      <c r="I7" t="n">
        <v>24</v>
      </c>
      <c r="J7" t="n">
        <v>202.58</v>
      </c>
      <c r="K7" t="n">
        <v>54.38</v>
      </c>
      <c r="L7" t="n">
        <v>6</v>
      </c>
      <c r="M7" t="n">
        <v>19</v>
      </c>
      <c r="N7" t="n">
        <v>42.2</v>
      </c>
      <c r="O7" t="n">
        <v>25218.93</v>
      </c>
      <c r="P7" t="n">
        <v>191.6</v>
      </c>
      <c r="Q7" t="n">
        <v>2116.12</v>
      </c>
      <c r="R7" t="n">
        <v>53.05</v>
      </c>
      <c r="S7" t="n">
        <v>30.45</v>
      </c>
      <c r="T7" t="n">
        <v>11411.18</v>
      </c>
      <c r="U7" t="n">
        <v>0.57</v>
      </c>
      <c r="V7" t="n">
        <v>0.96</v>
      </c>
      <c r="W7" t="n">
        <v>0.13</v>
      </c>
      <c r="X7" t="n">
        <v>0.6899999999999999</v>
      </c>
      <c r="Y7" t="n">
        <v>0.5</v>
      </c>
      <c r="Z7" t="n">
        <v>10</v>
      </c>
      <c r="AA7" t="n">
        <v>174.9016020694595</v>
      </c>
      <c r="AB7" t="n">
        <v>239.3080880654329</v>
      </c>
      <c r="AC7" t="n">
        <v>216.4688600115484</v>
      </c>
      <c r="AD7" t="n">
        <v>174901.6020694595</v>
      </c>
      <c r="AE7" t="n">
        <v>239308.0880654329</v>
      </c>
      <c r="AF7" t="n">
        <v>6.30746221603067e-06</v>
      </c>
      <c r="AG7" t="n">
        <v>0.8958333333333334</v>
      </c>
      <c r="AH7" t="n">
        <v>216468.8600115484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4.6648</v>
      </c>
      <c r="E8" t="n">
        <v>21.44</v>
      </c>
      <c r="F8" t="n">
        <v>18.03</v>
      </c>
      <c r="G8" t="n">
        <v>47.02</v>
      </c>
      <c r="H8" t="n">
        <v>0.61</v>
      </c>
      <c r="I8" t="n">
        <v>23</v>
      </c>
      <c r="J8" t="n">
        <v>204.16</v>
      </c>
      <c r="K8" t="n">
        <v>54.38</v>
      </c>
      <c r="L8" t="n">
        <v>7</v>
      </c>
      <c r="M8" t="n">
        <v>0</v>
      </c>
      <c r="N8" t="n">
        <v>42.78</v>
      </c>
      <c r="O8" t="n">
        <v>25413.94</v>
      </c>
      <c r="P8" t="n">
        <v>187.84</v>
      </c>
      <c r="Q8" t="n">
        <v>2116.03</v>
      </c>
      <c r="R8" t="n">
        <v>51.42</v>
      </c>
      <c r="S8" t="n">
        <v>30.45</v>
      </c>
      <c r="T8" t="n">
        <v>10601.49</v>
      </c>
      <c r="U8" t="n">
        <v>0.59</v>
      </c>
      <c r="V8" t="n">
        <v>0.96</v>
      </c>
      <c r="W8" t="n">
        <v>0.15</v>
      </c>
      <c r="X8" t="n">
        <v>0.67</v>
      </c>
      <c r="Y8" t="n">
        <v>0.5</v>
      </c>
      <c r="Z8" t="n">
        <v>10</v>
      </c>
      <c r="AA8" t="n">
        <v>172.377527149529</v>
      </c>
      <c r="AB8" t="n">
        <v>235.8545374056593</v>
      </c>
      <c r="AC8" t="n">
        <v>213.3449113796537</v>
      </c>
      <c r="AD8" t="n">
        <v>172377.527149529</v>
      </c>
      <c r="AE8" t="n">
        <v>235854.5374056593</v>
      </c>
      <c r="AF8" t="n">
        <v>6.325769085060062e-06</v>
      </c>
      <c r="AG8" t="n">
        <v>0.8933333333333334</v>
      </c>
      <c r="AH8" t="n">
        <v>213344.9113796537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3.1208</v>
      </c>
      <c r="E2" t="n">
        <v>32.04</v>
      </c>
      <c r="F2" t="n">
        <v>23.27</v>
      </c>
      <c r="G2" t="n">
        <v>6.98</v>
      </c>
      <c r="H2" t="n">
        <v>0.11</v>
      </c>
      <c r="I2" t="n">
        <v>200</v>
      </c>
      <c r="J2" t="n">
        <v>159.12</v>
      </c>
      <c r="K2" t="n">
        <v>50.28</v>
      </c>
      <c r="L2" t="n">
        <v>1</v>
      </c>
      <c r="M2" t="n">
        <v>198</v>
      </c>
      <c r="N2" t="n">
        <v>27.84</v>
      </c>
      <c r="O2" t="n">
        <v>19859.16</v>
      </c>
      <c r="P2" t="n">
        <v>275.39</v>
      </c>
      <c r="Q2" t="n">
        <v>2116.3</v>
      </c>
      <c r="R2" t="n">
        <v>223.73</v>
      </c>
      <c r="S2" t="n">
        <v>30.45</v>
      </c>
      <c r="T2" t="n">
        <v>95868.41</v>
      </c>
      <c r="U2" t="n">
        <v>0.14</v>
      </c>
      <c r="V2" t="n">
        <v>0.74</v>
      </c>
      <c r="W2" t="n">
        <v>0.41</v>
      </c>
      <c r="X2" t="n">
        <v>5.91</v>
      </c>
      <c r="Y2" t="n">
        <v>0.5</v>
      </c>
      <c r="Z2" t="n">
        <v>10</v>
      </c>
      <c r="AA2" t="n">
        <v>342.4487222524423</v>
      </c>
      <c r="AB2" t="n">
        <v>468.5534495571654</v>
      </c>
      <c r="AC2" t="n">
        <v>423.8353659503255</v>
      </c>
      <c r="AD2" t="n">
        <v>342448.7222524423</v>
      </c>
      <c r="AE2" t="n">
        <v>468553.4495571654</v>
      </c>
      <c r="AF2" t="n">
        <v>4.630593336555331e-06</v>
      </c>
      <c r="AG2" t="n">
        <v>1.335</v>
      </c>
      <c r="AH2" t="n">
        <v>423835.3659503255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4.0777</v>
      </c>
      <c r="E3" t="n">
        <v>24.52</v>
      </c>
      <c r="F3" t="n">
        <v>19.62</v>
      </c>
      <c r="G3" t="n">
        <v>14.72</v>
      </c>
      <c r="H3" t="n">
        <v>0.22</v>
      </c>
      <c r="I3" t="n">
        <v>80</v>
      </c>
      <c r="J3" t="n">
        <v>160.54</v>
      </c>
      <c r="K3" t="n">
        <v>50.28</v>
      </c>
      <c r="L3" t="n">
        <v>2</v>
      </c>
      <c r="M3" t="n">
        <v>78</v>
      </c>
      <c r="N3" t="n">
        <v>28.26</v>
      </c>
      <c r="O3" t="n">
        <v>20034.4</v>
      </c>
      <c r="P3" t="n">
        <v>219.32</v>
      </c>
      <c r="Q3" t="n">
        <v>2116.15</v>
      </c>
      <c r="R3" t="n">
        <v>104.5</v>
      </c>
      <c r="S3" t="n">
        <v>30.45</v>
      </c>
      <c r="T3" t="n">
        <v>36856.28</v>
      </c>
      <c r="U3" t="n">
        <v>0.29</v>
      </c>
      <c r="V3" t="n">
        <v>0.88</v>
      </c>
      <c r="W3" t="n">
        <v>0.21</v>
      </c>
      <c r="X3" t="n">
        <v>2.26</v>
      </c>
      <c r="Y3" t="n">
        <v>0.5</v>
      </c>
      <c r="Z3" t="n">
        <v>10</v>
      </c>
      <c r="AA3" t="n">
        <v>215.2929020830984</v>
      </c>
      <c r="AB3" t="n">
        <v>294.5732466824596</v>
      </c>
      <c r="AC3" t="n">
        <v>266.4595894553209</v>
      </c>
      <c r="AD3" t="n">
        <v>215292.9020830984</v>
      </c>
      <c r="AE3" t="n">
        <v>294573.2466824596</v>
      </c>
      <c r="AF3" t="n">
        <v>6.050426316480286e-06</v>
      </c>
      <c r="AG3" t="n">
        <v>1.021666666666667</v>
      </c>
      <c r="AH3" t="n">
        <v>266459.5894553209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4.4274</v>
      </c>
      <c r="E4" t="n">
        <v>22.59</v>
      </c>
      <c r="F4" t="n">
        <v>18.72</v>
      </c>
      <c r="G4" t="n">
        <v>23.39</v>
      </c>
      <c r="H4" t="n">
        <v>0.33</v>
      </c>
      <c r="I4" t="n">
        <v>48</v>
      </c>
      <c r="J4" t="n">
        <v>161.97</v>
      </c>
      <c r="K4" t="n">
        <v>50.28</v>
      </c>
      <c r="L4" t="n">
        <v>3</v>
      </c>
      <c r="M4" t="n">
        <v>46</v>
      </c>
      <c r="N4" t="n">
        <v>28.69</v>
      </c>
      <c r="O4" t="n">
        <v>20210.21</v>
      </c>
      <c r="P4" t="n">
        <v>195.61</v>
      </c>
      <c r="Q4" t="n">
        <v>2116.06</v>
      </c>
      <c r="R4" t="n">
        <v>74.70999999999999</v>
      </c>
      <c r="S4" t="n">
        <v>30.45</v>
      </c>
      <c r="T4" t="n">
        <v>22120.14</v>
      </c>
      <c r="U4" t="n">
        <v>0.41</v>
      </c>
      <c r="V4" t="n">
        <v>0.92</v>
      </c>
      <c r="W4" t="n">
        <v>0.16</v>
      </c>
      <c r="X4" t="n">
        <v>1.36</v>
      </c>
      <c r="Y4" t="n">
        <v>0.5</v>
      </c>
      <c r="Z4" t="n">
        <v>10</v>
      </c>
      <c r="AA4" t="n">
        <v>182.1925495194081</v>
      </c>
      <c r="AB4" t="n">
        <v>249.2838840203479</v>
      </c>
      <c r="AC4" t="n">
        <v>225.492580001647</v>
      </c>
      <c r="AD4" t="n">
        <v>182192.5495194081</v>
      </c>
      <c r="AE4" t="n">
        <v>249283.8840203479</v>
      </c>
      <c r="AF4" t="n">
        <v>6.569305606980605e-06</v>
      </c>
      <c r="AG4" t="n">
        <v>0.94125</v>
      </c>
      <c r="AH4" t="n">
        <v>225492.580001647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4.6186</v>
      </c>
      <c r="E5" t="n">
        <v>21.65</v>
      </c>
      <c r="F5" t="n">
        <v>18.26</v>
      </c>
      <c r="G5" t="n">
        <v>33.21</v>
      </c>
      <c r="H5" t="n">
        <v>0.43</v>
      </c>
      <c r="I5" t="n">
        <v>33</v>
      </c>
      <c r="J5" t="n">
        <v>163.4</v>
      </c>
      <c r="K5" t="n">
        <v>50.28</v>
      </c>
      <c r="L5" t="n">
        <v>4</v>
      </c>
      <c r="M5" t="n">
        <v>31</v>
      </c>
      <c r="N5" t="n">
        <v>29.12</v>
      </c>
      <c r="O5" t="n">
        <v>20386.62</v>
      </c>
      <c r="P5" t="n">
        <v>175.13</v>
      </c>
      <c r="Q5" t="n">
        <v>2116.11</v>
      </c>
      <c r="R5" t="n">
        <v>60.05</v>
      </c>
      <c r="S5" t="n">
        <v>30.45</v>
      </c>
      <c r="T5" t="n">
        <v>14862.89</v>
      </c>
      <c r="U5" t="n">
        <v>0.51</v>
      </c>
      <c r="V5" t="n">
        <v>0.9399999999999999</v>
      </c>
      <c r="W5" t="n">
        <v>0.14</v>
      </c>
      <c r="X5" t="n">
        <v>0.91</v>
      </c>
      <c r="Y5" t="n">
        <v>0.5</v>
      </c>
      <c r="Z5" t="n">
        <v>10</v>
      </c>
      <c r="AA5" t="n">
        <v>162.4309280213581</v>
      </c>
      <c r="AB5" t="n">
        <v>222.2451616655191</v>
      </c>
      <c r="AC5" t="n">
        <v>201.0343953592693</v>
      </c>
      <c r="AD5" t="n">
        <v>162430.9280213582</v>
      </c>
      <c r="AE5" t="n">
        <v>222245.1616655191</v>
      </c>
      <c r="AF5" t="n">
        <v>6.853005121832368e-06</v>
      </c>
      <c r="AG5" t="n">
        <v>0.9020833333333332</v>
      </c>
      <c r="AH5" t="n">
        <v>201034.3953592693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4.6788</v>
      </c>
      <c r="E6" t="n">
        <v>21.37</v>
      </c>
      <c r="F6" t="n">
        <v>18.15</v>
      </c>
      <c r="G6" t="n">
        <v>38.89</v>
      </c>
      <c r="H6" t="n">
        <v>0.54</v>
      </c>
      <c r="I6" t="n">
        <v>28</v>
      </c>
      <c r="J6" t="n">
        <v>164.83</v>
      </c>
      <c r="K6" t="n">
        <v>50.28</v>
      </c>
      <c r="L6" t="n">
        <v>5</v>
      </c>
      <c r="M6" t="n">
        <v>0</v>
      </c>
      <c r="N6" t="n">
        <v>29.55</v>
      </c>
      <c r="O6" t="n">
        <v>20563.61</v>
      </c>
      <c r="P6" t="n">
        <v>166.66</v>
      </c>
      <c r="Q6" t="n">
        <v>2116.03</v>
      </c>
      <c r="R6" t="n">
        <v>54.97</v>
      </c>
      <c r="S6" t="n">
        <v>30.45</v>
      </c>
      <c r="T6" t="n">
        <v>12352</v>
      </c>
      <c r="U6" t="n">
        <v>0.55</v>
      </c>
      <c r="V6" t="n">
        <v>0.95</v>
      </c>
      <c r="W6" t="n">
        <v>0.17</v>
      </c>
      <c r="X6" t="n">
        <v>0.79</v>
      </c>
      <c r="Y6" t="n">
        <v>0.5</v>
      </c>
      <c r="Z6" t="n">
        <v>10</v>
      </c>
      <c r="AA6" t="n">
        <v>155.6129888106322</v>
      </c>
      <c r="AB6" t="n">
        <v>212.9165564511591</v>
      </c>
      <c r="AC6" t="n">
        <v>192.5960991337851</v>
      </c>
      <c r="AD6" t="n">
        <v>155612.9888106322</v>
      </c>
      <c r="AE6" t="n">
        <v>212916.5564511591</v>
      </c>
      <c r="AF6" t="n">
        <v>6.942328923056615e-06</v>
      </c>
      <c r="AG6" t="n">
        <v>0.8904166666666667</v>
      </c>
      <c r="AH6" t="n">
        <v>192596.0991337851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4.1902</v>
      </c>
      <c r="E2" t="n">
        <v>23.87</v>
      </c>
      <c r="F2" t="n">
        <v>20.25</v>
      </c>
      <c r="G2" t="n">
        <v>12.15</v>
      </c>
      <c r="H2" t="n">
        <v>0.22</v>
      </c>
      <c r="I2" t="n">
        <v>100</v>
      </c>
      <c r="J2" t="n">
        <v>80.84</v>
      </c>
      <c r="K2" t="n">
        <v>35.1</v>
      </c>
      <c r="L2" t="n">
        <v>1</v>
      </c>
      <c r="M2" t="n">
        <v>98</v>
      </c>
      <c r="N2" t="n">
        <v>9.74</v>
      </c>
      <c r="O2" t="n">
        <v>10204.21</v>
      </c>
      <c r="P2" t="n">
        <v>136.75</v>
      </c>
      <c r="Q2" t="n">
        <v>2116.29</v>
      </c>
      <c r="R2" t="n">
        <v>125.03</v>
      </c>
      <c r="S2" t="n">
        <v>30.45</v>
      </c>
      <c r="T2" t="n">
        <v>47017.81</v>
      </c>
      <c r="U2" t="n">
        <v>0.24</v>
      </c>
      <c r="V2" t="n">
        <v>0.85</v>
      </c>
      <c r="W2" t="n">
        <v>0.24</v>
      </c>
      <c r="X2" t="n">
        <v>2.89</v>
      </c>
      <c r="Y2" t="n">
        <v>0.5</v>
      </c>
      <c r="Z2" t="n">
        <v>10</v>
      </c>
      <c r="AA2" t="n">
        <v>142.6366416769524</v>
      </c>
      <c r="AB2" t="n">
        <v>195.161745826835</v>
      </c>
      <c r="AC2" t="n">
        <v>176.5357827164077</v>
      </c>
      <c r="AD2" t="n">
        <v>142636.6416769524</v>
      </c>
      <c r="AE2" t="n">
        <v>195161.745826835</v>
      </c>
      <c r="AF2" t="n">
        <v>8.678075504353914e-06</v>
      </c>
      <c r="AG2" t="n">
        <v>0.9945833333333334</v>
      </c>
      <c r="AH2" t="n">
        <v>176535.7827164077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4.5135</v>
      </c>
      <c r="E3" t="n">
        <v>22.16</v>
      </c>
      <c r="F3" t="n">
        <v>19.2</v>
      </c>
      <c r="G3" t="n">
        <v>18.58</v>
      </c>
      <c r="H3" t="n">
        <v>0.43</v>
      </c>
      <c r="I3" t="n">
        <v>62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117.88</v>
      </c>
      <c r="Q3" t="n">
        <v>2116.19</v>
      </c>
      <c r="R3" t="n">
        <v>87.97</v>
      </c>
      <c r="S3" t="n">
        <v>30.45</v>
      </c>
      <c r="T3" t="n">
        <v>28681.75</v>
      </c>
      <c r="U3" t="n">
        <v>0.35</v>
      </c>
      <c r="V3" t="n">
        <v>0.9</v>
      </c>
      <c r="W3" t="n">
        <v>0.26</v>
      </c>
      <c r="X3" t="n">
        <v>1.84</v>
      </c>
      <c r="Y3" t="n">
        <v>0.5</v>
      </c>
      <c r="Z3" t="n">
        <v>10</v>
      </c>
      <c r="AA3" t="n">
        <v>119.8127081719401</v>
      </c>
      <c r="AB3" t="n">
        <v>163.9330330844116</v>
      </c>
      <c r="AC3" t="n">
        <v>148.2874944883376</v>
      </c>
      <c r="AD3" t="n">
        <v>119812.7081719401</v>
      </c>
      <c r="AE3" t="n">
        <v>163933.0330844116</v>
      </c>
      <c r="AF3" t="n">
        <v>9.347643021550616e-06</v>
      </c>
      <c r="AG3" t="n">
        <v>0.9233333333333333</v>
      </c>
      <c r="AH3" t="n">
        <v>148287.4944883376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3.8008</v>
      </c>
      <c r="E2" t="n">
        <v>26.31</v>
      </c>
      <c r="F2" t="n">
        <v>21.27</v>
      </c>
      <c r="G2" t="n">
        <v>9.460000000000001</v>
      </c>
      <c r="H2" t="n">
        <v>0.16</v>
      </c>
      <c r="I2" t="n">
        <v>135</v>
      </c>
      <c r="J2" t="n">
        <v>107.41</v>
      </c>
      <c r="K2" t="n">
        <v>41.65</v>
      </c>
      <c r="L2" t="n">
        <v>1</v>
      </c>
      <c r="M2" t="n">
        <v>133</v>
      </c>
      <c r="N2" t="n">
        <v>14.77</v>
      </c>
      <c r="O2" t="n">
        <v>13481.73</v>
      </c>
      <c r="P2" t="n">
        <v>186.2</v>
      </c>
      <c r="Q2" t="n">
        <v>2116.3</v>
      </c>
      <c r="R2" t="n">
        <v>158.59</v>
      </c>
      <c r="S2" t="n">
        <v>30.45</v>
      </c>
      <c r="T2" t="n">
        <v>63625.37</v>
      </c>
      <c r="U2" t="n">
        <v>0.19</v>
      </c>
      <c r="V2" t="n">
        <v>0.8100000000000001</v>
      </c>
      <c r="W2" t="n">
        <v>0.29</v>
      </c>
      <c r="X2" t="n">
        <v>3.92</v>
      </c>
      <c r="Y2" t="n">
        <v>0.5</v>
      </c>
      <c r="Z2" t="n">
        <v>10</v>
      </c>
      <c r="AA2" t="n">
        <v>201.3863405013438</v>
      </c>
      <c r="AB2" t="n">
        <v>275.5456756121152</v>
      </c>
      <c r="AC2" t="n">
        <v>249.2479830625604</v>
      </c>
      <c r="AD2" t="n">
        <v>201386.3405013438</v>
      </c>
      <c r="AE2" t="n">
        <v>275545.6756121152</v>
      </c>
      <c r="AF2" t="n">
        <v>6.8168100707168e-06</v>
      </c>
      <c r="AG2" t="n">
        <v>1.09625</v>
      </c>
      <c r="AH2" t="n">
        <v>249247.9830625604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4.5278</v>
      </c>
      <c r="E3" t="n">
        <v>22.09</v>
      </c>
      <c r="F3" t="n">
        <v>18.87</v>
      </c>
      <c r="G3" t="n">
        <v>21.36</v>
      </c>
      <c r="H3" t="n">
        <v>0.32</v>
      </c>
      <c r="I3" t="n">
        <v>53</v>
      </c>
      <c r="J3" t="n">
        <v>108.68</v>
      </c>
      <c r="K3" t="n">
        <v>41.65</v>
      </c>
      <c r="L3" t="n">
        <v>2</v>
      </c>
      <c r="M3" t="n">
        <v>51</v>
      </c>
      <c r="N3" t="n">
        <v>15.03</v>
      </c>
      <c r="O3" t="n">
        <v>13638.32</v>
      </c>
      <c r="P3" t="n">
        <v>143.19</v>
      </c>
      <c r="Q3" t="n">
        <v>2116.14</v>
      </c>
      <c r="R3" t="n">
        <v>80.03</v>
      </c>
      <c r="S3" t="n">
        <v>30.45</v>
      </c>
      <c r="T3" t="n">
        <v>24757.36</v>
      </c>
      <c r="U3" t="n">
        <v>0.38</v>
      </c>
      <c r="V3" t="n">
        <v>0.91</v>
      </c>
      <c r="W3" t="n">
        <v>0.17</v>
      </c>
      <c r="X3" t="n">
        <v>1.51</v>
      </c>
      <c r="Y3" t="n">
        <v>0.5</v>
      </c>
      <c r="Z3" t="n">
        <v>10</v>
      </c>
      <c r="AA3" t="n">
        <v>139.3981852265015</v>
      </c>
      <c r="AB3" t="n">
        <v>190.7307468407151</v>
      </c>
      <c r="AC3" t="n">
        <v>172.5276720545755</v>
      </c>
      <c r="AD3" t="n">
        <v>139398.1852265015</v>
      </c>
      <c r="AE3" t="n">
        <v>190730.7468407151</v>
      </c>
      <c r="AF3" t="n">
        <v>8.120698968162368e-06</v>
      </c>
      <c r="AG3" t="n">
        <v>0.9204166666666667</v>
      </c>
      <c r="AH3" t="n">
        <v>172527.6720545755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4.616</v>
      </c>
      <c r="E4" t="n">
        <v>21.66</v>
      </c>
      <c r="F4" t="n">
        <v>18.65</v>
      </c>
      <c r="G4" t="n">
        <v>25.43</v>
      </c>
      <c r="H4" t="n">
        <v>0.48</v>
      </c>
      <c r="I4" t="n">
        <v>44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135.79</v>
      </c>
      <c r="Q4" t="n">
        <v>2116.12</v>
      </c>
      <c r="R4" t="n">
        <v>70.86</v>
      </c>
      <c r="S4" t="n">
        <v>30.45</v>
      </c>
      <c r="T4" t="n">
        <v>20217.28</v>
      </c>
      <c r="U4" t="n">
        <v>0.43</v>
      </c>
      <c r="V4" t="n">
        <v>0.93</v>
      </c>
      <c r="W4" t="n">
        <v>0.21</v>
      </c>
      <c r="X4" t="n">
        <v>1.29</v>
      </c>
      <c r="Y4" t="n">
        <v>0.5</v>
      </c>
      <c r="Z4" t="n">
        <v>10</v>
      </c>
      <c r="AA4" t="n">
        <v>132.2662382094988</v>
      </c>
      <c r="AB4" t="n">
        <v>180.9725022927606</v>
      </c>
      <c r="AC4" t="n">
        <v>163.7007406704924</v>
      </c>
      <c r="AD4" t="n">
        <v>132266.2382094988</v>
      </c>
      <c r="AE4" t="n">
        <v>180972.5022927606</v>
      </c>
      <c r="AF4" t="n">
        <v>8.278887414867594e-06</v>
      </c>
      <c r="AG4" t="n">
        <v>0.9025</v>
      </c>
      <c r="AH4" t="n">
        <v>163700.7406704924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4.3662</v>
      </c>
      <c r="E2" t="n">
        <v>22.9</v>
      </c>
      <c r="F2" t="n">
        <v>19.91</v>
      </c>
      <c r="G2" t="n">
        <v>13.89</v>
      </c>
      <c r="H2" t="n">
        <v>0.28</v>
      </c>
      <c r="I2" t="n">
        <v>86</v>
      </c>
      <c r="J2" t="n">
        <v>61.76</v>
      </c>
      <c r="K2" t="n">
        <v>28.92</v>
      </c>
      <c r="L2" t="n">
        <v>1</v>
      </c>
      <c r="M2" t="n">
        <v>1</v>
      </c>
      <c r="N2" t="n">
        <v>6.84</v>
      </c>
      <c r="O2" t="n">
        <v>7851.41</v>
      </c>
      <c r="P2" t="n">
        <v>103.17</v>
      </c>
      <c r="Q2" t="n">
        <v>2116.27</v>
      </c>
      <c r="R2" t="n">
        <v>110.29</v>
      </c>
      <c r="S2" t="n">
        <v>30.45</v>
      </c>
      <c r="T2" t="n">
        <v>39719.74</v>
      </c>
      <c r="U2" t="n">
        <v>0.28</v>
      </c>
      <c r="V2" t="n">
        <v>0.87</v>
      </c>
      <c r="W2" t="n">
        <v>0.33</v>
      </c>
      <c r="X2" t="n">
        <v>2.55</v>
      </c>
      <c r="Y2" t="n">
        <v>0.5</v>
      </c>
      <c r="Z2" t="n">
        <v>10</v>
      </c>
      <c r="AA2" t="n">
        <v>110.9672660379406</v>
      </c>
      <c r="AB2" t="n">
        <v>151.8303089233138</v>
      </c>
      <c r="AC2" t="n">
        <v>137.3398373348911</v>
      </c>
      <c r="AD2" t="n">
        <v>110967.2660379406</v>
      </c>
      <c r="AE2" t="n">
        <v>151830.3089233138</v>
      </c>
      <c r="AF2" t="n">
        <v>1.035704044598868e-05</v>
      </c>
      <c r="AG2" t="n">
        <v>0.9541666666666666</v>
      </c>
      <c r="AH2" t="n">
        <v>137339.8373348911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4.3666</v>
      </c>
      <c r="E3" t="n">
        <v>22.9</v>
      </c>
      <c r="F3" t="n">
        <v>19.91</v>
      </c>
      <c r="G3" t="n">
        <v>13.89</v>
      </c>
      <c r="H3" t="n">
        <v>0.55</v>
      </c>
      <c r="I3" t="n">
        <v>86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104.91</v>
      </c>
      <c r="Q3" t="n">
        <v>2116.14</v>
      </c>
      <c r="R3" t="n">
        <v>110.26</v>
      </c>
      <c r="S3" t="n">
        <v>30.45</v>
      </c>
      <c r="T3" t="n">
        <v>39704.59</v>
      </c>
      <c r="U3" t="n">
        <v>0.28</v>
      </c>
      <c r="V3" t="n">
        <v>0.87</v>
      </c>
      <c r="W3" t="n">
        <v>0.33</v>
      </c>
      <c r="X3" t="n">
        <v>2.55</v>
      </c>
      <c r="Y3" t="n">
        <v>0.5</v>
      </c>
      <c r="Z3" t="n">
        <v>10</v>
      </c>
      <c r="AA3" t="n">
        <v>111.9217802964732</v>
      </c>
      <c r="AB3" t="n">
        <v>153.1363174420346</v>
      </c>
      <c r="AC3" t="n">
        <v>138.5212022335801</v>
      </c>
      <c r="AD3" t="n">
        <v>111921.7802964732</v>
      </c>
      <c r="AE3" t="n">
        <v>153136.3174420346</v>
      </c>
      <c r="AF3" t="n">
        <v>1.035798928392061e-05</v>
      </c>
      <c r="AG3" t="n">
        <v>0.9541666666666666</v>
      </c>
      <c r="AH3" t="n">
        <v>138521.2022335801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3.0186</v>
      </c>
      <c r="E2" t="n">
        <v>33.13</v>
      </c>
      <c r="F2" t="n">
        <v>23.6</v>
      </c>
      <c r="G2" t="n">
        <v>6.71</v>
      </c>
      <c r="H2" t="n">
        <v>0.11</v>
      </c>
      <c r="I2" t="n">
        <v>211</v>
      </c>
      <c r="J2" t="n">
        <v>167.88</v>
      </c>
      <c r="K2" t="n">
        <v>51.39</v>
      </c>
      <c r="L2" t="n">
        <v>1</v>
      </c>
      <c r="M2" t="n">
        <v>209</v>
      </c>
      <c r="N2" t="n">
        <v>30.49</v>
      </c>
      <c r="O2" t="n">
        <v>20939.59</v>
      </c>
      <c r="P2" t="n">
        <v>290.15</v>
      </c>
      <c r="Q2" t="n">
        <v>2116.42</v>
      </c>
      <c r="R2" t="n">
        <v>234.86</v>
      </c>
      <c r="S2" t="n">
        <v>30.45</v>
      </c>
      <c r="T2" t="n">
        <v>101381.15</v>
      </c>
      <c r="U2" t="n">
        <v>0.13</v>
      </c>
      <c r="V2" t="n">
        <v>0.73</v>
      </c>
      <c r="W2" t="n">
        <v>0.42</v>
      </c>
      <c r="X2" t="n">
        <v>6.24</v>
      </c>
      <c r="Y2" t="n">
        <v>0.5</v>
      </c>
      <c r="Z2" t="n">
        <v>10</v>
      </c>
      <c r="AA2" t="n">
        <v>370.5442847876583</v>
      </c>
      <c r="AB2" t="n">
        <v>506.9950377065884</v>
      </c>
      <c r="AC2" t="n">
        <v>458.6081428798753</v>
      </c>
      <c r="AD2" t="n">
        <v>370544.2847876584</v>
      </c>
      <c r="AE2" t="n">
        <v>506995.0377065884</v>
      </c>
      <c r="AF2" t="n">
        <v>4.370750553683769e-06</v>
      </c>
      <c r="AG2" t="n">
        <v>1.380416666666667</v>
      </c>
      <c r="AH2" t="n">
        <v>458608.1428798753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4.004</v>
      </c>
      <c r="E3" t="n">
        <v>24.98</v>
      </c>
      <c r="F3" t="n">
        <v>19.76</v>
      </c>
      <c r="G3" t="n">
        <v>14.11</v>
      </c>
      <c r="H3" t="n">
        <v>0.21</v>
      </c>
      <c r="I3" t="n">
        <v>84</v>
      </c>
      <c r="J3" t="n">
        <v>169.33</v>
      </c>
      <c r="K3" t="n">
        <v>51.39</v>
      </c>
      <c r="L3" t="n">
        <v>2</v>
      </c>
      <c r="M3" t="n">
        <v>82</v>
      </c>
      <c r="N3" t="n">
        <v>30.94</v>
      </c>
      <c r="O3" t="n">
        <v>21118.46</v>
      </c>
      <c r="P3" t="n">
        <v>230.79</v>
      </c>
      <c r="Q3" t="n">
        <v>2116.11</v>
      </c>
      <c r="R3" t="n">
        <v>108.99</v>
      </c>
      <c r="S3" t="n">
        <v>30.45</v>
      </c>
      <c r="T3" t="n">
        <v>39082.06</v>
      </c>
      <c r="U3" t="n">
        <v>0.28</v>
      </c>
      <c r="V3" t="n">
        <v>0.87</v>
      </c>
      <c r="W3" t="n">
        <v>0.21</v>
      </c>
      <c r="X3" t="n">
        <v>2.4</v>
      </c>
      <c r="Y3" t="n">
        <v>0.5</v>
      </c>
      <c r="Z3" t="n">
        <v>10</v>
      </c>
      <c r="AA3" t="n">
        <v>228.6203450596706</v>
      </c>
      <c r="AB3" t="n">
        <v>312.8084421282842</v>
      </c>
      <c r="AC3" t="n">
        <v>282.9544434410593</v>
      </c>
      <c r="AD3" t="n">
        <v>228620.3450596706</v>
      </c>
      <c r="AE3" t="n">
        <v>312808.4421282843</v>
      </c>
      <c r="AF3" t="n">
        <v>5.797550260700261e-06</v>
      </c>
      <c r="AG3" t="n">
        <v>1.040833333333333</v>
      </c>
      <c r="AH3" t="n">
        <v>282954.4434410593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4.3672</v>
      </c>
      <c r="E4" t="n">
        <v>22.9</v>
      </c>
      <c r="F4" t="n">
        <v>18.8</v>
      </c>
      <c r="G4" t="n">
        <v>22.11</v>
      </c>
      <c r="H4" t="n">
        <v>0.31</v>
      </c>
      <c r="I4" t="n">
        <v>51</v>
      </c>
      <c r="J4" t="n">
        <v>170.79</v>
      </c>
      <c r="K4" t="n">
        <v>51.39</v>
      </c>
      <c r="L4" t="n">
        <v>3</v>
      </c>
      <c r="M4" t="n">
        <v>49</v>
      </c>
      <c r="N4" t="n">
        <v>31.4</v>
      </c>
      <c r="O4" t="n">
        <v>21297.94</v>
      </c>
      <c r="P4" t="n">
        <v>207.09</v>
      </c>
      <c r="Q4" t="n">
        <v>2116.03</v>
      </c>
      <c r="R4" t="n">
        <v>77.63</v>
      </c>
      <c r="S4" t="n">
        <v>30.45</v>
      </c>
      <c r="T4" t="n">
        <v>23565.41</v>
      </c>
      <c r="U4" t="n">
        <v>0.39</v>
      </c>
      <c r="V4" t="n">
        <v>0.92</v>
      </c>
      <c r="W4" t="n">
        <v>0.16</v>
      </c>
      <c r="X4" t="n">
        <v>1.44</v>
      </c>
      <c r="Y4" t="n">
        <v>0.5</v>
      </c>
      <c r="Z4" t="n">
        <v>10</v>
      </c>
      <c r="AA4" t="n">
        <v>193.0006830434556</v>
      </c>
      <c r="AB4" t="n">
        <v>264.072049129141</v>
      </c>
      <c r="AC4" t="n">
        <v>238.8693833877816</v>
      </c>
      <c r="AD4" t="n">
        <v>193000.6830434556</v>
      </c>
      <c r="AE4" t="n">
        <v>264072.049129141</v>
      </c>
      <c r="AF4" t="n">
        <v>6.323441932699846e-06</v>
      </c>
      <c r="AG4" t="n">
        <v>0.9541666666666666</v>
      </c>
      <c r="AH4" t="n">
        <v>238869.3833877816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4.5704</v>
      </c>
      <c r="E5" t="n">
        <v>21.88</v>
      </c>
      <c r="F5" t="n">
        <v>18.32</v>
      </c>
      <c r="G5" t="n">
        <v>31.41</v>
      </c>
      <c r="H5" t="n">
        <v>0.41</v>
      </c>
      <c r="I5" t="n">
        <v>35</v>
      </c>
      <c r="J5" t="n">
        <v>172.25</v>
      </c>
      <c r="K5" t="n">
        <v>51.39</v>
      </c>
      <c r="L5" t="n">
        <v>4</v>
      </c>
      <c r="M5" t="n">
        <v>33</v>
      </c>
      <c r="N5" t="n">
        <v>31.86</v>
      </c>
      <c r="O5" t="n">
        <v>21478.05</v>
      </c>
      <c r="P5" t="n">
        <v>187.87</v>
      </c>
      <c r="Q5" t="n">
        <v>2116.08</v>
      </c>
      <c r="R5" t="n">
        <v>61.89</v>
      </c>
      <c r="S5" t="n">
        <v>30.45</v>
      </c>
      <c r="T5" t="n">
        <v>15774.94</v>
      </c>
      <c r="U5" t="n">
        <v>0.49</v>
      </c>
      <c r="V5" t="n">
        <v>0.9399999999999999</v>
      </c>
      <c r="W5" t="n">
        <v>0.14</v>
      </c>
      <c r="X5" t="n">
        <v>0.96</v>
      </c>
      <c r="Y5" t="n">
        <v>0.5</v>
      </c>
      <c r="Z5" t="n">
        <v>10</v>
      </c>
      <c r="AA5" t="n">
        <v>172.6349223040218</v>
      </c>
      <c r="AB5" t="n">
        <v>236.206716811509</v>
      </c>
      <c r="AC5" t="n">
        <v>213.6634792772961</v>
      </c>
      <c r="AD5" t="n">
        <v>172634.9223040218</v>
      </c>
      <c r="AE5" t="n">
        <v>236206.716811509</v>
      </c>
      <c r="AF5" t="n">
        <v>6.617663264611507e-06</v>
      </c>
      <c r="AG5" t="n">
        <v>0.9116666666666666</v>
      </c>
      <c r="AH5" t="n">
        <v>213663.479277296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4.7152</v>
      </c>
      <c r="E6" t="n">
        <v>21.21</v>
      </c>
      <c r="F6" t="n">
        <v>17.92</v>
      </c>
      <c r="G6" t="n">
        <v>39.82</v>
      </c>
      <c r="H6" t="n">
        <v>0.51</v>
      </c>
      <c r="I6" t="n">
        <v>27</v>
      </c>
      <c r="J6" t="n">
        <v>173.71</v>
      </c>
      <c r="K6" t="n">
        <v>51.39</v>
      </c>
      <c r="L6" t="n">
        <v>5</v>
      </c>
      <c r="M6" t="n">
        <v>5</v>
      </c>
      <c r="N6" t="n">
        <v>32.32</v>
      </c>
      <c r="O6" t="n">
        <v>21658.78</v>
      </c>
      <c r="P6" t="n">
        <v>168.55</v>
      </c>
      <c r="Q6" t="n">
        <v>2116.1</v>
      </c>
      <c r="R6" t="n">
        <v>47.9</v>
      </c>
      <c r="S6" t="n">
        <v>30.45</v>
      </c>
      <c r="T6" t="n">
        <v>8818.709999999999</v>
      </c>
      <c r="U6" t="n">
        <v>0.64</v>
      </c>
      <c r="V6" t="n">
        <v>0.96</v>
      </c>
      <c r="W6" t="n">
        <v>0.14</v>
      </c>
      <c r="X6" t="n">
        <v>0.5600000000000001</v>
      </c>
      <c r="Y6" t="n">
        <v>0.5</v>
      </c>
      <c r="Z6" t="n">
        <v>10</v>
      </c>
      <c r="AA6" t="n">
        <v>156.1155931860454</v>
      </c>
      <c r="AB6" t="n">
        <v>213.6042419309392</v>
      </c>
      <c r="AC6" t="n">
        <v>193.2181528765479</v>
      </c>
      <c r="AD6" t="n">
        <v>156115.5931860454</v>
      </c>
      <c r="AE6" t="n">
        <v>213604.2419309392</v>
      </c>
      <c r="AF6" t="n">
        <v>6.827324922391078e-06</v>
      </c>
      <c r="AG6" t="n">
        <v>0.88375</v>
      </c>
      <c r="AH6" t="n">
        <v>193218.1528765479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4.7214</v>
      </c>
      <c r="E7" t="n">
        <v>21.18</v>
      </c>
      <c r="F7" t="n">
        <v>17.93</v>
      </c>
      <c r="G7" t="n">
        <v>41.37</v>
      </c>
      <c r="H7" t="n">
        <v>0.61</v>
      </c>
      <c r="I7" t="n">
        <v>26</v>
      </c>
      <c r="J7" t="n">
        <v>175.18</v>
      </c>
      <c r="K7" t="n">
        <v>51.39</v>
      </c>
      <c r="L7" t="n">
        <v>6</v>
      </c>
      <c r="M7" t="n">
        <v>0</v>
      </c>
      <c r="N7" t="n">
        <v>32.79</v>
      </c>
      <c r="O7" t="n">
        <v>21840.16</v>
      </c>
      <c r="P7" t="n">
        <v>169.83</v>
      </c>
      <c r="Q7" t="n">
        <v>2116.03</v>
      </c>
      <c r="R7" t="n">
        <v>48.01</v>
      </c>
      <c r="S7" t="n">
        <v>30.45</v>
      </c>
      <c r="T7" t="n">
        <v>8881.6</v>
      </c>
      <c r="U7" t="n">
        <v>0.63</v>
      </c>
      <c r="V7" t="n">
        <v>0.96</v>
      </c>
      <c r="W7" t="n">
        <v>0.14</v>
      </c>
      <c r="X7" t="n">
        <v>0.57</v>
      </c>
      <c r="Y7" t="n">
        <v>0.5</v>
      </c>
      <c r="Z7" t="n">
        <v>10</v>
      </c>
      <c r="AA7" t="n">
        <v>156.600337784251</v>
      </c>
      <c r="AB7" t="n">
        <v>214.2674908756261</v>
      </c>
      <c r="AC7" t="n">
        <v>193.8181022728298</v>
      </c>
      <c r="AD7" t="n">
        <v>156600.337784251</v>
      </c>
      <c r="AE7" t="n">
        <v>214267.4908756261</v>
      </c>
      <c r="AF7" t="n">
        <v>6.836302148069484e-06</v>
      </c>
      <c r="AG7" t="n">
        <v>0.8825</v>
      </c>
      <c r="AH7" t="n">
        <v>193818.1022728298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4.2373</v>
      </c>
      <c r="E2" t="n">
        <v>23.6</v>
      </c>
      <c r="F2" t="n">
        <v>20.54</v>
      </c>
      <c r="G2" t="n">
        <v>11.52</v>
      </c>
      <c r="H2" t="n">
        <v>0.34</v>
      </c>
      <c r="I2" t="n">
        <v>107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94.88</v>
      </c>
      <c r="Q2" t="n">
        <v>2116.27</v>
      </c>
      <c r="R2" t="n">
        <v>129.93</v>
      </c>
      <c r="S2" t="n">
        <v>30.45</v>
      </c>
      <c r="T2" t="n">
        <v>49433.56</v>
      </c>
      <c r="U2" t="n">
        <v>0.23</v>
      </c>
      <c r="V2" t="n">
        <v>0.84</v>
      </c>
      <c r="W2" t="n">
        <v>0.39</v>
      </c>
      <c r="X2" t="n">
        <v>3.19</v>
      </c>
      <c r="Y2" t="n">
        <v>0.5</v>
      </c>
      <c r="Z2" t="n">
        <v>10</v>
      </c>
      <c r="AA2" t="n">
        <v>106.9266466216746</v>
      </c>
      <c r="AB2" t="n">
        <v>146.3017551784338</v>
      </c>
      <c r="AC2" t="n">
        <v>132.3389210000468</v>
      </c>
      <c r="AD2" t="n">
        <v>106926.6466216746</v>
      </c>
      <c r="AE2" t="n">
        <v>146301.7551784338</v>
      </c>
      <c r="AF2" t="n">
        <v>1.099794792899758e-05</v>
      </c>
      <c r="AG2" t="n">
        <v>0.9833333333333334</v>
      </c>
      <c r="AH2" t="n">
        <v>132338.9210000468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3.4436</v>
      </c>
      <c r="E2" t="n">
        <v>29.04</v>
      </c>
      <c r="F2" t="n">
        <v>22.29</v>
      </c>
      <c r="G2" t="n">
        <v>7.96</v>
      </c>
      <c r="H2" t="n">
        <v>0.13</v>
      </c>
      <c r="I2" t="n">
        <v>168</v>
      </c>
      <c r="J2" t="n">
        <v>133.21</v>
      </c>
      <c r="K2" t="n">
        <v>46.47</v>
      </c>
      <c r="L2" t="n">
        <v>1</v>
      </c>
      <c r="M2" t="n">
        <v>166</v>
      </c>
      <c r="N2" t="n">
        <v>20.75</v>
      </c>
      <c r="O2" t="n">
        <v>16663.42</v>
      </c>
      <c r="P2" t="n">
        <v>231.34</v>
      </c>
      <c r="Q2" t="n">
        <v>2116.25</v>
      </c>
      <c r="R2" t="n">
        <v>191.63</v>
      </c>
      <c r="S2" t="n">
        <v>30.45</v>
      </c>
      <c r="T2" t="n">
        <v>79981.97</v>
      </c>
      <c r="U2" t="n">
        <v>0.16</v>
      </c>
      <c r="V2" t="n">
        <v>0.77</v>
      </c>
      <c r="W2" t="n">
        <v>0.35</v>
      </c>
      <c r="X2" t="n">
        <v>4.93</v>
      </c>
      <c r="Y2" t="n">
        <v>0.5</v>
      </c>
      <c r="Z2" t="n">
        <v>10</v>
      </c>
      <c r="AA2" t="n">
        <v>266.9927293061068</v>
      </c>
      <c r="AB2" t="n">
        <v>365.3112311245212</v>
      </c>
      <c r="AC2" t="n">
        <v>330.4464399435292</v>
      </c>
      <c r="AD2" t="n">
        <v>266992.7293061068</v>
      </c>
      <c r="AE2" t="n">
        <v>365311.2311245212</v>
      </c>
      <c r="AF2" t="n">
        <v>5.555942881851335e-06</v>
      </c>
      <c r="AG2" t="n">
        <v>1.21</v>
      </c>
      <c r="AH2" t="n">
        <v>330446.4399435293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4.2989</v>
      </c>
      <c r="E3" t="n">
        <v>23.26</v>
      </c>
      <c r="F3" t="n">
        <v>19.26</v>
      </c>
      <c r="G3" t="n">
        <v>17.25</v>
      </c>
      <c r="H3" t="n">
        <v>0.26</v>
      </c>
      <c r="I3" t="n">
        <v>67</v>
      </c>
      <c r="J3" t="n">
        <v>134.55</v>
      </c>
      <c r="K3" t="n">
        <v>46.47</v>
      </c>
      <c r="L3" t="n">
        <v>2</v>
      </c>
      <c r="M3" t="n">
        <v>65</v>
      </c>
      <c r="N3" t="n">
        <v>21.09</v>
      </c>
      <c r="O3" t="n">
        <v>16828.84</v>
      </c>
      <c r="P3" t="n">
        <v>183.75</v>
      </c>
      <c r="Q3" t="n">
        <v>2116.17</v>
      </c>
      <c r="R3" t="n">
        <v>92.56999999999999</v>
      </c>
      <c r="S3" t="n">
        <v>30.45</v>
      </c>
      <c r="T3" t="n">
        <v>30952.61</v>
      </c>
      <c r="U3" t="n">
        <v>0.33</v>
      </c>
      <c r="V3" t="n">
        <v>0.9</v>
      </c>
      <c r="W3" t="n">
        <v>0.19</v>
      </c>
      <c r="X3" t="n">
        <v>1.9</v>
      </c>
      <c r="Y3" t="n">
        <v>0.5</v>
      </c>
      <c r="Z3" t="n">
        <v>10</v>
      </c>
      <c r="AA3" t="n">
        <v>177.2263515256061</v>
      </c>
      <c r="AB3" t="n">
        <v>242.4889128320389</v>
      </c>
      <c r="AC3" t="n">
        <v>219.346111326746</v>
      </c>
      <c r="AD3" t="n">
        <v>177226.3515256061</v>
      </c>
      <c r="AE3" t="n">
        <v>242488.9128320389</v>
      </c>
      <c r="AF3" t="n">
        <v>6.935893499474591e-06</v>
      </c>
      <c r="AG3" t="n">
        <v>0.9691666666666667</v>
      </c>
      <c r="AH3" t="n">
        <v>219346.111326746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4.6095</v>
      </c>
      <c r="E4" t="n">
        <v>21.69</v>
      </c>
      <c r="F4" t="n">
        <v>18.45</v>
      </c>
      <c r="G4" t="n">
        <v>28.39</v>
      </c>
      <c r="H4" t="n">
        <v>0.39</v>
      </c>
      <c r="I4" t="n">
        <v>39</v>
      </c>
      <c r="J4" t="n">
        <v>135.9</v>
      </c>
      <c r="K4" t="n">
        <v>46.47</v>
      </c>
      <c r="L4" t="n">
        <v>3</v>
      </c>
      <c r="M4" t="n">
        <v>35</v>
      </c>
      <c r="N4" t="n">
        <v>21.43</v>
      </c>
      <c r="O4" t="n">
        <v>16994.64</v>
      </c>
      <c r="P4" t="n">
        <v>157.68</v>
      </c>
      <c r="Q4" t="n">
        <v>2116.13</v>
      </c>
      <c r="R4" t="n">
        <v>66.36</v>
      </c>
      <c r="S4" t="n">
        <v>30.45</v>
      </c>
      <c r="T4" t="n">
        <v>17988.42</v>
      </c>
      <c r="U4" t="n">
        <v>0.46</v>
      </c>
      <c r="V4" t="n">
        <v>0.9399999999999999</v>
      </c>
      <c r="W4" t="n">
        <v>0.14</v>
      </c>
      <c r="X4" t="n">
        <v>1.09</v>
      </c>
      <c r="Y4" t="n">
        <v>0.5</v>
      </c>
      <c r="Z4" t="n">
        <v>10</v>
      </c>
      <c r="AA4" t="n">
        <v>149.1827452873135</v>
      </c>
      <c r="AB4" t="n">
        <v>204.1184135802358</v>
      </c>
      <c r="AC4" t="n">
        <v>184.6376386701889</v>
      </c>
      <c r="AD4" t="n">
        <v>149182.7452873135</v>
      </c>
      <c r="AE4" t="n">
        <v>204118.4135802358</v>
      </c>
      <c r="AF4" t="n">
        <v>7.437019024826847e-06</v>
      </c>
      <c r="AG4" t="n">
        <v>0.9037500000000001</v>
      </c>
      <c r="AH4" t="n">
        <v>184637.6386701889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4.6596</v>
      </c>
      <c r="E5" t="n">
        <v>21.46</v>
      </c>
      <c r="F5" t="n">
        <v>18.36</v>
      </c>
      <c r="G5" t="n">
        <v>32.39</v>
      </c>
      <c r="H5" t="n">
        <v>0.52</v>
      </c>
      <c r="I5" t="n">
        <v>34</v>
      </c>
      <c r="J5" t="n">
        <v>137.25</v>
      </c>
      <c r="K5" t="n">
        <v>46.47</v>
      </c>
      <c r="L5" t="n">
        <v>4</v>
      </c>
      <c r="M5" t="n">
        <v>0</v>
      </c>
      <c r="N5" t="n">
        <v>21.78</v>
      </c>
      <c r="O5" t="n">
        <v>17160.92</v>
      </c>
      <c r="P5" t="n">
        <v>151.66</v>
      </c>
      <c r="Q5" t="n">
        <v>2116.1</v>
      </c>
      <c r="R5" t="n">
        <v>61.77</v>
      </c>
      <c r="S5" t="n">
        <v>30.45</v>
      </c>
      <c r="T5" t="n">
        <v>15718.58</v>
      </c>
      <c r="U5" t="n">
        <v>0.49</v>
      </c>
      <c r="V5" t="n">
        <v>0.9399999999999999</v>
      </c>
      <c r="W5" t="n">
        <v>0.18</v>
      </c>
      <c r="X5" t="n">
        <v>1</v>
      </c>
      <c r="Y5" t="n">
        <v>0.5</v>
      </c>
      <c r="Z5" t="n">
        <v>10</v>
      </c>
      <c r="AA5" t="n">
        <v>144.1926513401488</v>
      </c>
      <c r="AB5" t="n">
        <v>197.2907468943208</v>
      </c>
      <c r="AC5" t="n">
        <v>178.4615949100851</v>
      </c>
      <c r="AD5" t="n">
        <v>144192.6513401488</v>
      </c>
      <c r="AE5" t="n">
        <v>197290.7468943208</v>
      </c>
      <c r="AF5" t="n">
        <v>7.517850927016635e-06</v>
      </c>
      <c r="AG5" t="n">
        <v>0.8941666666666667</v>
      </c>
      <c r="AH5" t="n">
        <v>178461.5949100851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3.2289</v>
      </c>
      <c r="E2" t="n">
        <v>30.97</v>
      </c>
      <c r="F2" t="n">
        <v>22.92</v>
      </c>
      <c r="G2" t="n">
        <v>7.28</v>
      </c>
      <c r="H2" t="n">
        <v>0.12</v>
      </c>
      <c r="I2" t="n">
        <v>189</v>
      </c>
      <c r="J2" t="n">
        <v>150.44</v>
      </c>
      <c r="K2" t="n">
        <v>49.1</v>
      </c>
      <c r="L2" t="n">
        <v>1</v>
      </c>
      <c r="M2" t="n">
        <v>187</v>
      </c>
      <c r="N2" t="n">
        <v>25.34</v>
      </c>
      <c r="O2" t="n">
        <v>18787.76</v>
      </c>
      <c r="P2" t="n">
        <v>260.35</v>
      </c>
      <c r="Q2" t="n">
        <v>2116.46</v>
      </c>
      <c r="R2" t="n">
        <v>212.47</v>
      </c>
      <c r="S2" t="n">
        <v>30.45</v>
      </c>
      <c r="T2" t="n">
        <v>90296.37</v>
      </c>
      <c r="U2" t="n">
        <v>0.14</v>
      </c>
      <c r="V2" t="n">
        <v>0.75</v>
      </c>
      <c r="W2" t="n">
        <v>0.38</v>
      </c>
      <c r="X2" t="n">
        <v>5.56</v>
      </c>
      <c r="Y2" t="n">
        <v>0.5</v>
      </c>
      <c r="Z2" t="n">
        <v>10</v>
      </c>
      <c r="AA2" t="n">
        <v>315.2330912271322</v>
      </c>
      <c r="AB2" t="n">
        <v>431.3158225194342</v>
      </c>
      <c r="AC2" t="n">
        <v>390.1516457737376</v>
      </c>
      <c r="AD2" t="n">
        <v>315233.0912271322</v>
      </c>
      <c r="AE2" t="n">
        <v>431315.8225194342</v>
      </c>
      <c r="AF2" t="n">
        <v>4.917350788929689e-06</v>
      </c>
      <c r="AG2" t="n">
        <v>1.290416666666667</v>
      </c>
      <c r="AH2" t="n">
        <v>390151.6457737376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4.145</v>
      </c>
      <c r="E3" t="n">
        <v>24.13</v>
      </c>
      <c r="F3" t="n">
        <v>19.53</v>
      </c>
      <c r="G3" t="n">
        <v>15.42</v>
      </c>
      <c r="H3" t="n">
        <v>0.23</v>
      </c>
      <c r="I3" t="n">
        <v>76</v>
      </c>
      <c r="J3" t="n">
        <v>151.83</v>
      </c>
      <c r="K3" t="n">
        <v>49.1</v>
      </c>
      <c r="L3" t="n">
        <v>2</v>
      </c>
      <c r="M3" t="n">
        <v>74</v>
      </c>
      <c r="N3" t="n">
        <v>25.73</v>
      </c>
      <c r="O3" t="n">
        <v>18959.54</v>
      </c>
      <c r="P3" t="n">
        <v>207.82</v>
      </c>
      <c r="Q3" t="n">
        <v>2116.21</v>
      </c>
      <c r="R3" t="n">
        <v>101.46</v>
      </c>
      <c r="S3" t="n">
        <v>30.45</v>
      </c>
      <c r="T3" t="n">
        <v>35356.24</v>
      </c>
      <c r="U3" t="n">
        <v>0.3</v>
      </c>
      <c r="V3" t="n">
        <v>0.88</v>
      </c>
      <c r="W3" t="n">
        <v>0.2</v>
      </c>
      <c r="X3" t="n">
        <v>2.17</v>
      </c>
      <c r="Y3" t="n">
        <v>0.5</v>
      </c>
      <c r="Z3" t="n">
        <v>10</v>
      </c>
      <c r="AA3" t="n">
        <v>202.8763059748437</v>
      </c>
      <c r="AB3" t="n">
        <v>277.5843121055943</v>
      </c>
      <c r="AC3" t="n">
        <v>251.0920549503467</v>
      </c>
      <c r="AD3" t="n">
        <v>202876.3059748437</v>
      </c>
      <c r="AE3" t="n">
        <v>277584.3121055943</v>
      </c>
      <c r="AF3" t="n">
        <v>6.312496212367542e-06</v>
      </c>
      <c r="AG3" t="n">
        <v>1.005416666666667</v>
      </c>
      <c r="AH3" t="n">
        <v>251092.0549503467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4.491</v>
      </c>
      <c r="E4" t="n">
        <v>22.27</v>
      </c>
      <c r="F4" t="n">
        <v>18.62</v>
      </c>
      <c r="G4" t="n">
        <v>24.82</v>
      </c>
      <c r="H4" t="n">
        <v>0.35</v>
      </c>
      <c r="I4" t="n">
        <v>45</v>
      </c>
      <c r="J4" t="n">
        <v>153.23</v>
      </c>
      <c r="K4" t="n">
        <v>49.1</v>
      </c>
      <c r="L4" t="n">
        <v>3</v>
      </c>
      <c r="M4" t="n">
        <v>43</v>
      </c>
      <c r="N4" t="n">
        <v>26.13</v>
      </c>
      <c r="O4" t="n">
        <v>19131.85</v>
      </c>
      <c r="P4" t="n">
        <v>183.43</v>
      </c>
      <c r="Q4" t="n">
        <v>2116.1</v>
      </c>
      <c r="R4" t="n">
        <v>71.62</v>
      </c>
      <c r="S4" t="n">
        <v>30.45</v>
      </c>
      <c r="T4" t="n">
        <v>20592.35</v>
      </c>
      <c r="U4" t="n">
        <v>0.43</v>
      </c>
      <c r="V4" t="n">
        <v>0.93</v>
      </c>
      <c r="W4" t="n">
        <v>0.15</v>
      </c>
      <c r="X4" t="n">
        <v>1.26</v>
      </c>
      <c r="Y4" t="n">
        <v>0.5</v>
      </c>
      <c r="Z4" t="n">
        <v>10</v>
      </c>
      <c r="AA4" t="n">
        <v>171.0530352262751</v>
      </c>
      <c r="AB4" t="n">
        <v>234.0423091238046</v>
      </c>
      <c r="AC4" t="n">
        <v>211.7056396215402</v>
      </c>
      <c r="AD4" t="n">
        <v>171053.0352262752</v>
      </c>
      <c r="AE4" t="n">
        <v>234042.3091238046</v>
      </c>
      <c r="AF4" t="n">
        <v>6.839425932386642e-06</v>
      </c>
      <c r="AG4" t="n">
        <v>0.9279166666666666</v>
      </c>
      <c r="AH4" t="n">
        <v>211705.6396215402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4.6622</v>
      </c>
      <c r="E5" t="n">
        <v>21.45</v>
      </c>
      <c r="F5" t="n">
        <v>18.23</v>
      </c>
      <c r="G5" t="n">
        <v>35.27</v>
      </c>
      <c r="H5" t="n">
        <v>0.46</v>
      </c>
      <c r="I5" t="n">
        <v>31</v>
      </c>
      <c r="J5" t="n">
        <v>154.63</v>
      </c>
      <c r="K5" t="n">
        <v>49.1</v>
      </c>
      <c r="L5" t="n">
        <v>4</v>
      </c>
      <c r="M5" t="n">
        <v>17</v>
      </c>
      <c r="N5" t="n">
        <v>26.53</v>
      </c>
      <c r="O5" t="n">
        <v>19304.72</v>
      </c>
      <c r="P5" t="n">
        <v>162.74</v>
      </c>
      <c r="Q5" t="n">
        <v>2116.07</v>
      </c>
      <c r="R5" t="n">
        <v>58.37</v>
      </c>
      <c r="S5" t="n">
        <v>30.45</v>
      </c>
      <c r="T5" t="n">
        <v>14034.37</v>
      </c>
      <c r="U5" t="n">
        <v>0.52</v>
      </c>
      <c r="V5" t="n">
        <v>0.95</v>
      </c>
      <c r="W5" t="n">
        <v>0.15</v>
      </c>
      <c r="X5" t="n">
        <v>0.87</v>
      </c>
      <c r="Y5" t="n">
        <v>0.5</v>
      </c>
      <c r="Z5" t="n">
        <v>10</v>
      </c>
      <c r="AA5" t="n">
        <v>152.8191738586743</v>
      </c>
      <c r="AB5" t="n">
        <v>209.0939355794754</v>
      </c>
      <c r="AC5" t="n">
        <v>189.1383038330116</v>
      </c>
      <c r="AD5" t="n">
        <v>152819.1738586743</v>
      </c>
      <c r="AE5" t="n">
        <v>209093.9355794754</v>
      </c>
      <c r="AF5" t="n">
        <v>7.100149539517481e-06</v>
      </c>
      <c r="AG5" t="n">
        <v>0.8937499999999999</v>
      </c>
      <c r="AH5" t="n">
        <v>189138.3038330116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4.6672</v>
      </c>
      <c r="E6" t="n">
        <v>21.43</v>
      </c>
      <c r="F6" t="n">
        <v>18.23</v>
      </c>
      <c r="G6" t="n">
        <v>36.47</v>
      </c>
      <c r="H6" t="n">
        <v>0.57</v>
      </c>
      <c r="I6" t="n">
        <v>30</v>
      </c>
      <c r="J6" t="n">
        <v>156.03</v>
      </c>
      <c r="K6" t="n">
        <v>49.1</v>
      </c>
      <c r="L6" t="n">
        <v>5</v>
      </c>
      <c r="M6" t="n">
        <v>0</v>
      </c>
      <c r="N6" t="n">
        <v>26.94</v>
      </c>
      <c r="O6" t="n">
        <v>19478.15</v>
      </c>
      <c r="P6" t="n">
        <v>162.11</v>
      </c>
      <c r="Q6" t="n">
        <v>2116.05</v>
      </c>
      <c r="R6" t="n">
        <v>58.04</v>
      </c>
      <c r="S6" t="n">
        <v>30.45</v>
      </c>
      <c r="T6" t="n">
        <v>13872.83</v>
      </c>
      <c r="U6" t="n">
        <v>0.52</v>
      </c>
      <c r="V6" t="n">
        <v>0.95</v>
      </c>
      <c r="W6" t="n">
        <v>0.16</v>
      </c>
      <c r="X6" t="n">
        <v>0.88</v>
      </c>
      <c r="Y6" t="n">
        <v>0.5</v>
      </c>
      <c r="Z6" t="n">
        <v>10</v>
      </c>
      <c r="AA6" t="n">
        <v>152.3313123069263</v>
      </c>
      <c r="AB6" t="n">
        <v>208.4264218814415</v>
      </c>
      <c r="AC6" t="n">
        <v>188.5344967054565</v>
      </c>
      <c r="AD6" t="n">
        <v>152331.3123069264</v>
      </c>
      <c r="AE6" t="n">
        <v>208426.4218814415</v>
      </c>
      <c r="AF6" t="n">
        <v>7.107764130847238e-06</v>
      </c>
      <c r="AG6" t="n">
        <v>0.8929166666666667</v>
      </c>
      <c r="AH6" t="n">
        <v>188534.4967054565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2.822</v>
      </c>
      <c r="E2" t="n">
        <v>35.44</v>
      </c>
      <c r="F2" t="n">
        <v>24.3</v>
      </c>
      <c r="G2" t="n">
        <v>6.26</v>
      </c>
      <c r="H2" t="n">
        <v>0.1</v>
      </c>
      <c r="I2" t="n">
        <v>233</v>
      </c>
      <c r="J2" t="n">
        <v>185.69</v>
      </c>
      <c r="K2" t="n">
        <v>53.44</v>
      </c>
      <c r="L2" t="n">
        <v>1</v>
      </c>
      <c r="M2" t="n">
        <v>231</v>
      </c>
      <c r="N2" t="n">
        <v>36.26</v>
      </c>
      <c r="O2" t="n">
        <v>23136.14</v>
      </c>
      <c r="P2" t="n">
        <v>320.36</v>
      </c>
      <c r="Q2" t="n">
        <v>2116.52</v>
      </c>
      <c r="R2" t="n">
        <v>257.41</v>
      </c>
      <c r="S2" t="n">
        <v>30.45</v>
      </c>
      <c r="T2" t="n">
        <v>112543.88</v>
      </c>
      <c r="U2" t="n">
        <v>0.12</v>
      </c>
      <c r="V2" t="n">
        <v>0.71</v>
      </c>
      <c r="W2" t="n">
        <v>0.46</v>
      </c>
      <c r="X2" t="n">
        <v>6.93</v>
      </c>
      <c r="Y2" t="n">
        <v>0.5</v>
      </c>
      <c r="Z2" t="n">
        <v>10</v>
      </c>
      <c r="AA2" t="n">
        <v>432.4199277221852</v>
      </c>
      <c r="AB2" t="n">
        <v>591.6560221303173</v>
      </c>
      <c r="AC2" t="n">
        <v>535.1892017726414</v>
      </c>
      <c r="AD2" t="n">
        <v>432419.9277221852</v>
      </c>
      <c r="AE2" t="n">
        <v>591656.0221303173</v>
      </c>
      <c r="AF2" t="n">
        <v>3.906815485492765e-06</v>
      </c>
      <c r="AG2" t="n">
        <v>1.476666666666667</v>
      </c>
      <c r="AH2" t="n">
        <v>535189.2017726414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3.8624</v>
      </c>
      <c r="E3" t="n">
        <v>25.89</v>
      </c>
      <c r="F3" t="n">
        <v>20</v>
      </c>
      <c r="G3" t="n">
        <v>13.04</v>
      </c>
      <c r="H3" t="n">
        <v>0.19</v>
      </c>
      <c r="I3" t="n">
        <v>92</v>
      </c>
      <c r="J3" t="n">
        <v>187.21</v>
      </c>
      <c r="K3" t="n">
        <v>53.44</v>
      </c>
      <c r="L3" t="n">
        <v>2</v>
      </c>
      <c r="M3" t="n">
        <v>90</v>
      </c>
      <c r="N3" t="n">
        <v>36.77</v>
      </c>
      <c r="O3" t="n">
        <v>23322.88</v>
      </c>
      <c r="P3" t="n">
        <v>252.89</v>
      </c>
      <c r="Q3" t="n">
        <v>2116.07</v>
      </c>
      <c r="R3" t="n">
        <v>116.91</v>
      </c>
      <c r="S3" t="n">
        <v>30.45</v>
      </c>
      <c r="T3" t="n">
        <v>42999.75</v>
      </c>
      <c r="U3" t="n">
        <v>0.26</v>
      </c>
      <c r="V3" t="n">
        <v>0.86</v>
      </c>
      <c r="W3" t="n">
        <v>0.22</v>
      </c>
      <c r="X3" t="n">
        <v>2.64</v>
      </c>
      <c r="Y3" t="n">
        <v>0.5</v>
      </c>
      <c r="Z3" t="n">
        <v>10</v>
      </c>
      <c r="AA3" t="n">
        <v>255.5934666354865</v>
      </c>
      <c r="AB3" t="n">
        <v>349.7142570384372</v>
      </c>
      <c r="AC3" t="n">
        <v>316.3380191738355</v>
      </c>
      <c r="AD3" t="n">
        <v>255593.4666354865</v>
      </c>
      <c r="AE3" t="n">
        <v>349714.2570384372</v>
      </c>
      <c r="AF3" t="n">
        <v>5.347159507855158e-06</v>
      </c>
      <c r="AG3" t="n">
        <v>1.07875</v>
      </c>
      <c r="AH3" t="n">
        <v>316338.0191738355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4.2579</v>
      </c>
      <c r="E4" t="n">
        <v>23.49</v>
      </c>
      <c r="F4" t="n">
        <v>18.93</v>
      </c>
      <c r="G4" t="n">
        <v>20.28</v>
      </c>
      <c r="H4" t="n">
        <v>0.28</v>
      </c>
      <c r="I4" t="n">
        <v>56</v>
      </c>
      <c r="J4" t="n">
        <v>188.73</v>
      </c>
      <c r="K4" t="n">
        <v>53.44</v>
      </c>
      <c r="L4" t="n">
        <v>3</v>
      </c>
      <c r="M4" t="n">
        <v>54</v>
      </c>
      <c r="N4" t="n">
        <v>37.29</v>
      </c>
      <c r="O4" t="n">
        <v>23510.33</v>
      </c>
      <c r="P4" t="n">
        <v>228.63</v>
      </c>
      <c r="Q4" t="n">
        <v>2116.06</v>
      </c>
      <c r="R4" t="n">
        <v>81.98</v>
      </c>
      <c r="S4" t="n">
        <v>30.45</v>
      </c>
      <c r="T4" t="n">
        <v>25715.71</v>
      </c>
      <c r="U4" t="n">
        <v>0.37</v>
      </c>
      <c r="V4" t="n">
        <v>0.91</v>
      </c>
      <c r="W4" t="n">
        <v>0.17</v>
      </c>
      <c r="X4" t="n">
        <v>1.57</v>
      </c>
      <c r="Y4" t="n">
        <v>0.5</v>
      </c>
      <c r="Z4" t="n">
        <v>10</v>
      </c>
      <c r="AA4" t="n">
        <v>213.9252709916308</v>
      </c>
      <c r="AB4" t="n">
        <v>292.7019934874892</v>
      </c>
      <c r="AC4" t="n">
        <v>264.7669260389575</v>
      </c>
      <c r="AD4" t="n">
        <v>213925.2709916308</v>
      </c>
      <c r="AE4" t="n">
        <v>292701.9934874892</v>
      </c>
      <c r="AF4" t="n">
        <v>5.894695129581731e-06</v>
      </c>
      <c r="AG4" t="n">
        <v>0.9787499999999999</v>
      </c>
      <c r="AH4" t="n">
        <v>264766.9260389576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4.4723</v>
      </c>
      <c r="E5" t="n">
        <v>22.36</v>
      </c>
      <c r="F5" t="n">
        <v>18.44</v>
      </c>
      <c r="G5" t="n">
        <v>28.37</v>
      </c>
      <c r="H5" t="n">
        <v>0.37</v>
      </c>
      <c r="I5" t="n">
        <v>39</v>
      </c>
      <c r="J5" t="n">
        <v>190.25</v>
      </c>
      <c r="K5" t="n">
        <v>53.44</v>
      </c>
      <c r="L5" t="n">
        <v>4</v>
      </c>
      <c r="M5" t="n">
        <v>37</v>
      </c>
      <c r="N5" t="n">
        <v>37.82</v>
      </c>
      <c r="O5" t="n">
        <v>23698.48</v>
      </c>
      <c r="P5" t="n">
        <v>210.9</v>
      </c>
      <c r="Q5" t="n">
        <v>2116.06</v>
      </c>
      <c r="R5" t="n">
        <v>65.98999999999999</v>
      </c>
      <c r="S5" t="n">
        <v>30.45</v>
      </c>
      <c r="T5" t="n">
        <v>17806.81</v>
      </c>
      <c r="U5" t="n">
        <v>0.46</v>
      </c>
      <c r="V5" t="n">
        <v>0.9399999999999999</v>
      </c>
      <c r="W5" t="n">
        <v>0.14</v>
      </c>
      <c r="X5" t="n">
        <v>1.08</v>
      </c>
      <c r="Y5" t="n">
        <v>0.5</v>
      </c>
      <c r="Z5" t="n">
        <v>10</v>
      </c>
      <c r="AA5" t="n">
        <v>192.319165761323</v>
      </c>
      <c r="AB5" t="n">
        <v>263.1395671173071</v>
      </c>
      <c r="AC5" t="n">
        <v>238.0258961504102</v>
      </c>
      <c r="AD5" t="n">
        <v>192319.165761323</v>
      </c>
      <c r="AE5" t="n">
        <v>263139.5671173072</v>
      </c>
      <c r="AF5" t="n">
        <v>6.191513428692166e-06</v>
      </c>
      <c r="AG5" t="n">
        <v>0.9316666666666666</v>
      </c>
      <c r="AH5" t="n">
        <v>238025.8961504102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4.6137</v>
      </c>
      <c r="E6" t="n">
        <v>21.67</v>
      </c>
      <c r="F6" t="n">
        <v>18.13</v>
      </c>
      <c r="G6" t="n">
        <v>37.5</v>
      </c>
      <c r="H6" t="n">
        <v>0.46</v>
      </c>
      <c r="I6" t="n">
        <v>29</v>
      </c>
      <c r="J6" t="n">
        <v>191.78</v>
      </c>
      <c r="K6" t="n">
        <v>53.44</v>
      </c>
      <c r="L6" t="n">
        <v>5</v>
      </c>
      <c r="M6" t="n">
        <v>27</v>
      </c>
      <c r="N6" t="n">
        <v>38.35</v>
      </c>
      <c r="O6" t="n">
        <v>23887.36</v>
      </c>
      <c r="P6" t="n">
        <v>194.16</v>
      </c>
      <c r="Q6" t="n">
        <v>2116.03</v>
      </c>
      <c r="R6" t="n">
        <v>55.51</v>
      </c>
      <c r="S6" t="n">
        <v>30.45</v>
      </c>
      <c r="T6" t="n">
        <v>12612.69</v>
      </c>
      <c r="U6" t="n">
        <v>0.55</v>
      </c>
      <c r="V6" t="n">
        <v>0.95</v>
      </c>
      <c r="W6" t="n">
        <v>0.13</v>
      </c>
      <c r="X6" t="n">
        <v>0.77</v>
      </c>
      <c r="Y6" t="n">
        <v>0.5</v>
      </c>
      <c r="Z6" t="n">
        <v>10</v>
      </c>
      <c r="AA6" t="n">
        <v>176.5691103815475</v>
      </c>
      <c r="AB6" t="n">
        <v>241.5896465033054</v>
      </c>
      <c r="AC6" t="n">
        <v>218.5326697142984</v>
      </c>
      <c r="AD6" t="n">
        <v>176569.1103815475</v>
      </c>
      <c r="AE6" t="n">
        <v>241589.6465033054</v>
      </c>
      <c r="AF6" t="n">
        <v>6.387269527079365e-06</v>
      </c>
      <c r="AG6" t="n">
        <v>0.9029166666666667</v>
      </c>
      <c r="AH6" t="n">
        <v>218532.6697142984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4.673</v>
      </c>
      <c r="E7" t="n">
        <v>21.4</v>
      </c>
      <c r="F7" t="n">
        <v>18.04</v>
      </c>
      <c r="G7" t="n">
        <v>45.09</v>
      </c>
      <c r="H7" t="n">
        <v>0.55</v>
      </c>
      <c r="I7" t="n">
        <v>24</v>
      </c>
      <c r="J7" t="n">
        <v>193.32</v>
      </c>
      <c r="K7" t="n">
        <v>53.44</v>
      </c>
      <c r="L7" t="n">
        <v>6</v>
      </c>
      <c r="M7" t="n">
        <v>4</v>
      </c>
      <c r="N7" t="n">
        <v>38.89</v>
      </c>
      <c r="O7" t="n">
        <v>24076.95</v>
      </c>
      <c r="P7" t="n">
        <v>182.14</v>
      </c>
      <c r="Q7" t="n">
        <v>2116.08</v>
      </c>
      <c r="R7" t="n">
        <v>52.14</v>
      </c>
      <c r="S7" t="n">
        <v>30.45</v>
      </c>
      <c r="T7" t="n">
        <v>10954.3</v>
      </c>
      <c r="U7" t="n">
        <v>0.58</v>
      </c>
      <c r="V7" t="n">
        <v>0.96</v>
      </c>
      <c r="W7" t="n">
        <v>0.14</v>
      </c>
      <c r="X7" t="n">
        <v>0.68</v>
      </c>
      <c r="Y7" t="n">
        <v>0.5</v>
      </c>
      <c r="Z7" t="n">
        <v>10</v>
      </c>
      <c r="AA7" t="n">
        <v>167.8042610302225</v>
      </c>
      <c r="AB7" t="n">
        <v>229.5971929429656</v>
      </c>
      <c r="AC7" t="n">
        <v>207.6847590902393</v>
      </c>
      <c r="AD7" t="n">
        <v>167804.2610302225</v>
      </c>
      <c r="AE7" t="n">
        <v>229597.1929429656</v>
      </c>
      <c r="AF7" t="n">
        <v>6.469365259995639e-06</v>
      </c>
      <c r="AG7" t="n">
        <v>0.8916666666666666</v>
      </c>
      <c r="AH7" t="n">
        <v>207684.7590902393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4.6691</v>
      </c>
      <c r="E8" t="n">
        <v>21.42</v>
      </c>
      <c r="F8" t="n">
        <v>18.06</v>
      </c>
      <c r="G8" t="n">
        <v>45.14</v>
      </c>
      <c r="H8" t="n">
        <v>0.64</v>
      </c>
      <c r="I8" t="n">
        <v>24</v>
      </c>
      <c r="J8" t="n">
        <v>194.86</v>
      </c>
      <c r="K8" t="n">
        <v>53.44</v>
      </c>
      <c r="L8" t="n">
        <v>7</v>
      </c>
      <c r="M8" t="n">
        <v>0</v>
      </c>
      <c r="N8" t="n">
        <v>39.43</v>
      </c>
      <c r="O8" t="n">
        <v>24267.28</v>
      </c>
      <c r="P8" t="n">
        <v>183.69</v>
      </c>
      <c r="Q8" t="n">
        <v>2116.08</v>
      </c>
      <c r="R8" t="n">
        <v>52.46</v>
      </c>
      <c r="S8" t="n">
        <v>30.45</v>
      </c>
      <c r="T8" t="n">
        <v>11117.06</v>
      </c>
      <c r="U8" t="n">
        <v>0.58</v>
      </c>
      <c r="V8" t="n">
        <v>0.96</v>
      </c>
      <c r="W8" t="n">
        <v>0.15</v>
      </c>
      <c r="X8" t="n">
        <v>0.7</v>
      </c>
      <c r="Y8" t="n">
        <v>0.5</v>
      </c>
      <c r="Z8" t="n">
        <v>10</v>
      </c>
      <c r="AA8" t="n">
        <v>168.8181431839013</v>
      </c>
      <c r="AB8" t="n">
        <v>230.984431234952</v>
      </c>
      <c r="AC8" t="n">
        <v>208.9396013066401</v>
      </c>
      <c r="AD8" t="n">
        <v>168818.1431839013</v>
      </c>
      <c r="AE8" t="n">
        <v>230984.4312349519</v>
      </c>
      <c r="AF8" t="n">
        <v>6.463966046532343e-06</v>
      </c>
      <c r="AG8" t="n">
        <v>0.8925000000000001</v>
      </c>
      <c r="AH8" t="n">
        <v>208939.6013066401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3.6698</v>
      </c>
      <c r="E2" t="n">
        <v>27.25</v>
      </c>
      <c r="F2" t="n">
        <v>21.65</v>
      </c>
      <c r="G2" t="n">
        <v>8.84</v>
      </c>
      <c r="H2" t="n">
        <v>0.15</v>
      </c>
      <c r="I2" t="n">
        <v>147</v>
      </c>
      <c r="J2" t="n">
        <v>116.05</v>
      </c>
      <c r="K2" t="n">
        <v>43.4</v>
      </c>
      <c r="L2" t="n">
        <v>1</v>
      </c>
      <c r="M2" t="n">
        <v>145</v>
      </c>
      <c r="N2" t="n">
        <v>16.65</v>
      </c>
      <c r="O2" t="n">
        <v>14546.17</v>
      </c>
      <c r="P2" t="n">
        <v>201.96</v>
      </c>
      <c r="Q2" t="n">
        <v>2116.2</v>
      </c>
      <c r="R2" t="n">
        <v>171.11</v>
      </c>
      <c r="S2" t="n">
        <v>30.45</v>
      </c>
      <c r="T2" t="n">
        <v>69827.46000000001</v>
      </c>
      <c r="U2" t="n">
        <v>0.18</v>
      </c>
      <c r="V2" t="n">
        <v>0.8</v>
      </c>
      <c r="W2" t="n">
        <v>0.31</v>
      </c>
      <c r="X2" t="n">
        <v>4.29</v>
      </c>
      <c r="Y2" t="n">
        <v>0.5</v>
      </c>
      <c r="Z2" t="n">
        <v>10</v>
      </c>
      <c r="AA2" t="n">
        <v>223.2363471671221</v>
      </c>
      <c r="AB2" t="n">
        <v>305.4418186864798</v>
      </c>
      <c r="AC2" t="n">
        <v>276.2908802014175</v>
      </c>
      <c r="AD2" t="n">
        <v>223236.3471671221</v>
      </c>
      <c r="AE2" t="n">
        <v>305441.8186864798</v>
      </c>
      <c r="AF2" t="n">
        <v>6.333621231297543e-06</v>
      </c>
      <c r="AG2" t="n">
        <v>1.135416666666667</v>
      </c>
      <c r="AH2" t="n">
        <v>276290.8802014175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4.4509</v>
      </c>
      <c r="E3" t="n">
        <v>22.47</v>
      </c>
      <c r="F3" t="n">
        <v>19</v>
      </c>
      <c r="G3" t="n">
        <v>19.65</v>
      </c>
      <c r="H3" t="n">
        <v>0.3</v>
      </c>
      <c r="I3" t="n">
        <v>58</v>
      </c>
      <c r="J3" t="n">
        <v>117.34</v>
      </c>
      <c r="K3" t="n">
        <v>43.4</v>
      </c>
      <c r="L3" t="n">
        <v>2</v>
      </c>
      <c r="M3" t="n">
        <v>56</v>
      </c>
      <c r="N3" t="n">
        <v>16.94</v>
      </c>
      <c r="O3" t="n">
        <v>14705.49</v>
      </c>
      <c r="P3" t="n">
        <v>157.71</v>
      </c>
      <c r="Q3" t="n">
        <v>2116.24</v>
      </c>
      <c r="R3" t="n">
        <v>83.95999999999999</v>
      </c>
      <c r="S3" t="n">
        <v>30.45</v>
      </c>
      <c r="T3" t="n">
        <v>26692.93</v>
      </c>
      <c r="U3" t="n">
        <v>0.36</v>
      </c>
      <c r="V3" t="n">
        <v>0.91</v>
      </c>
      <c r="W3" t="n">
        <v>0.17</v>
      </c>
      <c r="X3" t="n">
        <v>1.64</v>
      </c>
      <c r="Y3" t="n">
        <v>0.5</v>
      </c>
      <c r="Z3" t="n">
        <v>10</v>
      </c>
      <c r="AA3" t="n">
        <v>152.2212230844467</v>
      </c>
      <c r="AB3" t="n">
        <v>208.2757929504511</v>
      </c>
      <c r="AC3" t="n">
        <v>188.3982435882308</v>
      </c>
      <c r="AD3" t="n">
        <v>152221.2230844467</v>
      </c>
      <c r="AE3" t="n">
        <v>208275.7929504511</v>
      </c>
      <c r="AF3" t="n">
        <v>7.681703291291687e-06</v>
      </c>
      <c r="AG3" t="n">
        <v>0.9362499999999999</v>
      </c>
      <c r="AH3" t="n">
        <v>188398.2435882308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4.6362</v>
      </c>
      <c r="E4" t="n">
        <v>21.57</v>
      </c>
      <c r="F4" t="n">
        <v>18.53</v>
      </c>
      <c r="G4" t="n">
        <v>27.79</v>
      </c>
      <c r="H4" t="n">
        <v>0.45</v>
      </c>
      <c r="I4" t="n">
        <v>40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140.76</v>
      </c>
      <c r="Q4" t="n">
        <v>2116.26</v>
      </c>
      <c r="R4" t="n">
        <v>67.09999999999999</v>
      </c>
      <c r="S4" t="n">
        <v>30.45</v>
      </c>
      <c r="T4" t="n">
        <v>18356.18</v>
      </c>
      <c r="U4" t="n">
        <v>0.45</v>
      </c>
      <c r="V4" t="n">
        <v>0.93</v>
      </c>
      <c r="W4" t="n">
        <v>0.2</v>
      </c>
      <c r="X4" t="n">
        <v>1.17</v>
      </c>
      <c r="Y4" t="n">
        <v>0.5</v>
      </c>
      <c r="Z4" t="n">
        <v>10</v>
      </c>
      <c r="AA4" t="n">
        <v>135.9918770897454</v>
      </c>
      <c r="AB4" t="n">
        <v>186.0700857722985</v>
      </c>
      <c r="AC4" t="n">
        <v>168.3118179372482</v>
      </c>
      <c r="AD4" t="n">
        <v>135991.8770897454</v>
      </c>
      <c r="AE4" t="n">
        <v>186070.0857722985</v>
      </c>
      <c r="AF4" t="n">
        <v>8.001508189149726e-06</v>
      </c>
      <c r="AG4" t="n">
        <v>0.89875</v>
      </c>
      <c r="AH4" t="n">
        <v>168311.8179372482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4.0571</v>
      </c>
      <c r="E2" t="n">
        <v>24.65</v>
      </c>
      <c r="F2" t="n">
        <v>20.59</v>
      </c>
      <c r="G2" t="n">
        <v>11.03</v>
      </c>
      <c r="H2" t="n">
        <v>0.2</v>
      </c>
      <c r="I2" t="n">
        <v>112</v>
      </c>
      <c r="J2" t="n">
        <v>89.87</v>
      </c>
      <c r="K2" t="n">
        <v>37.55</v>
      </c>
      <c r="L2" t="n">
        <v>1</v>
      </c>
      <c r="M2" t="n">
        <v>110</v>
      </c>
      <c r="N2" t="n">
        <v>11.32</v>
      </c>
      <c r="O2" t="n">
        <v>11317.98</v>
      </c>
      <c r="P2" t="n">
        <v>154.13</v>
      </c>
      <c r="Q2" t="n">
        <v>2116.31</v>
      </c>
      <c r="R2" t="n">
        <v>136.16</v>
      </c>
      <c r="S2" t="n">
        <v>30.45</v>
      </c>
      <c r="T2" t="n">
        <v>52525.83</v>
      </c>
      <c r="U2" t="n">
        <v>0.22</v>
      </c>
      <c r="V2" t="n">
        <v>0.84</v>
      </c>
      <c r="W2" t="n">
        <v>0.26</v>
      </c>
      <c r="X2" t="n">
        <v>3.23</v>
      </c>
      <c r="Y2" t="n">
        <v>0.5</v>
      </c>
      <c r="Z2" t="n">
        <v>10</v>
      </c>
      <c r="AA2" t="n">
        <v>161.8203081557368</v>
      </c>
      <c r="AB2" t="n">
        <v>221.4096846267291</v>
      </c>
      <c r="AC2" t="n">
        <v>200.2786550764617</v>
      </c>
      <c r="AD2" t="n">
        <v>161820.3081557368</v>
      </c>
      <c r="AE2" t="n">
        <v>221409.6846267291</v>
      </c>
      <c r="AF2" t="n">
        <v>7.961818774402179e-06</v>
      </c>
      <c r="AG2" t="n">
        <v>1.027083333333333</v>
      </c>
      <c r="AH2" t="n">
        <v>200278.6550764617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4.5682</v>
      </c>
      <c r="E3" t="n">
        <v>21.89</v>
      </c>
      <c r="F3" t="n">
        <v>18.93</v>
      </c>
      <c r="G3" t="n">
        <v>21.03</v>
      </c>
      <c r="H3" t="n">
        <v>0.39</v>
      </c>
      <c r="I3" t="n">
        <v>54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123.29</v>
      </c>
      <c r="Q3" t="n">
        <v>2116.09</v>
      </c>
      <c r="R3" t="n">
        <v>79.65000000000001</v>
      </c>
      <c r="S3" t="n">
        <v>30.45</v>
      </c>
      <c r="T3" t="n">
        <v>24559.13</v>
      </c>
      <c r="U3" t="n">
        <v>0.38</v>
      </c>
      <c r="V3" t="n">
        <v>0.91</v>
      </c>
      <c r="W3" t="n">
        <v>0.24</v>
      </c>
      <c r="X3" t="n">
        <v>1.57</v>
      </c>
      <c r="Y3" t="n">
        <v>0.5</v>
      </c>
      <c r="Z3" t="n">
        <v>10</v>
      </c>
      <c r="AA3" t="n">
        <v>123.1766689661102</v>
      </c>
      <c r="AB3" t="n">
        <v>168.535752650469</v>
      </c>
      <c r="AC3" t="n">
        <v>152.4509369589694</v>
      </c>
      <c r="AD3" t="n">
        <v>123176.6689661102</v>
      </c>
      <c r="AE3" t="n">
        <v>168535.752650469</v>
      </c>
      <c r="AF3" t="n">
        <v>8.9648222930724e-06</v>
      </c>
      <c r="AG3" t="n">
        <v>0.9120833333333334</v>
      </c>
      <c r="AH3" t="n">
        <v>152450.9369589694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7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2.7298</v>
      </c>
      <c r="E2" t="n">
        <v>36.63</v>
      </c>
      <c r="F2" t="n">
        <v>24.63</v>
      </c>
      <c r="G2" t="n">
        <v>6.06</v>
      </c>
      <c r="H2" t="n">
        <v>0.09</v>
      </c>
      <c r="I2" t="n">
        <v>244</v>
      </c>
      <c r="J2" t="n">
        <v>194.77</v>
      </c>
      <c r="K2" t="n">
        <v>54.38</v>
      </c>
      <c r="L2" t="n">
        <v>1</v>
      </c>
      <c r="M2" t="n">
        <v>242</v>
      </c>
      <c r="N2" t="n">
        <v>39.4</v>
      </c>
      <c r="O2" t="n">
        <v>24256.19</v>
      </c>
      <c r="P2" t="n">
        <v>335.62</v>
      </c>
      <c r="Q2" t="n">
        <v>2116.37</v>
      </c>
      <c r="R2" t="n">
        <v>268.59</v>
      </c>
      <c r="S2" t="n">
        <v>30.45</v>
      </c>
      <c r="T2" t="n">
        <v>118080.13</v>
      </c>
      <c r="U2" t="n">
        <v>0.11</v>
      </c>
      <c r="V2" t="n">
        <v>0.7</v>
      </c>
      <c r="W2" t="n">
        <v>0.47</v>
      </c>
      <c r="X2" t="n">
        <v>7.27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3.7942</v>
      </c>
      <c r="E3" t="n">
        <v>26.36</v>
      </c>
      <c r="F3" t="n">
        <v>20.11</v>
      </c>
      <c r="G3" t="n">
        <v>12.57</v>
      </c>
      <c r="H3" t="n">
        <v>0.18</v>
      </c>
      <c r="I3" t="n">
        <v>96</v>
      </c>
      <c r="J3" t="n">
        <v>196.32</v>
      </c>
      <c r="K3" t="n">
        <v>54.38</v>
      </c>
      <c r="L3" t="n">
        <v>2</v>
      </c>
      <c r="M3" t="n">
        <v>94</v>
      </c>
      <c r="N3" t="n">
        <v>39.95</v>
      </c>
      <c r="O3" t="n">
        <v>24447.22</v>
      </c>
      <c r="P3" t="n">
        <v>263.68</v>
      </c>
      <c r="Q3" t="n">
        <v>2116.21</v>
      </c>
      <c r="R3" t="n">
        <v>120.41</v>
      </c>
      <c r="S3" t="n">
        <v>30.45</v>
      </c>
      <c r="T3" t="n">
        <v>44729.42</v>
      </c>
      <c r="U3" t="n">
        <v>0.25</v>
      </c>
      <c r="V3" t="n">
        <v>0.86</v>
      </c>
      <c r="W3" t="n">
        <v>0.23</v>
      </c>
      <c r="X3" t="n">
        <v>2.75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4.1941</v>
      </c>
      <c r="E4" t="n">
        <v>23.84</v>
      </c>
      <c r="F4" t="n">
        <v>19.03</v>
      </c>
      <c r="G4" t="n">
        <v>19.35</v>
      </c>
      <c r="H4" t="n">
        <v>0.27</v>
      </c>
      <c r="I4" t="n">
        <v>59</v>
      </c>
      <c r="J4" t="n">
        <v>197.88</v>
      </c>
      <c r="K4" t="n">
        <v>54.38</v>
      </c>
      <c r="L4" t="n">
        <v>3</v>
      </c>
      <c r="M4" t="n">
        <v>57</v>
      </c>
      <c r="N4" t="n">
        <v>40.5</v>
      </c>
      <c r="O4" t="n">
        <v>24639</v>
      </c>
      <c r="P4" t="n">
        <v>239.66</v>
      </c>
      <c r="Q4" t="n">
        <v>2116.26</v>
      </c>
      <c r="R4" t="n">
        <v>85.06999999999999</v>
      </c>
      <c r="S4" t="n">
        <v>30.45</v>
      </c>
      <c r="T4" t="n">
        <v>27246.16</v>
      </c>
      <c r="U4" t="n">
        <v>0.36</v>
      </c>
      <c r="V4" t="n">
        <v>0.91</v>
      </c>
      <c r="W4" t="n">
        <v>0.18</v>
      </c>
      <c r="X4" t="n">
        <v>1.67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4.4218</v>
      </c>
      <c r="E5" t="n">
        <v>22.62</v>
      </c>
      <c r="F5" t="n">
        <v>18.5</v>
      </c>
      <c r="G5" t="n">
        <v>27.08</v>
      </c>
      <c r="H5" t="n">
        <v>0.36</v>
      </c>
      <c r="I5" t="n">
        <v>41</v>
      </c>
      <c r="J5" t="n">
        <v>199.44</v>
      </c>
      <c r="K5" t="n">
        <v>54.38</v>
      </c>
      <c r="L5" t="n">
        <v>4</v>
      </c>
      <c r="M5" t="n">
        <v>39</v>
      </c>
      <c r="N5" t="n">
        <v>41.06</v>
      </c>
      <c r="O5" t="n">
        <v>24831.54</v>
      </c>
      <c r="P5" t="n">
        <v>222.16</v>
      </c>
      <c r="Q5" t="n">
        <v>2116.05</v>
      </c>
      <c r="R5" t="n">
        <v>67.87</v>
      </c>
      <c r="S5" t="n">
        <v>30.45</v>
      </c>
      <c r="T5" t="n">
        <v>18736.76</v>
      </c>
      <c r="U5" t="n">
        <v>0.45</v>
      </c>
      <c r="V5" t="n">
        <v>0.93</v>
      </c>
      <c r="W5" t="n">
        <v>0.15</v>
      </c>
      <c r="X5" t="n">
        <v>1.15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4.5629</v>
      </c>
      <c r="E6" t="n">
        <v>21.92</v>
      </c>
      <c r="F6" t="n">
        <v>18.19</v>
      </c>
      <c r="G6" t="n">
        <v>35.21</v>
      </c>
      <c r="H6" t="n">
        <v>0.44</v>
      </c>
      <c r="I6" t="n">
        <v>31</v>
      </c>
      <c r="J6" t="n">
        <v>201.01</v>
      </c>
      <c r="K6" t="n">
        <v>54.38</v>
      </c>
      <c r="L6" t="n">
        <v>5</v>
      </c>
      <c r="M6" t="n">
        <v>29</v>
      </c>
      <c r="N6" t="n">
        <v>41.63</v>
      </c>
      <c r="O6" t="n">
        <v>25024.84</v>
      </c>
      <c r="P6" t="n">
        <v>206.28</v>
      </c>
      <c r="Q6" t="n">
        <v>2116.03</v>
      </c>
      <c r="R6" t="n">
        <v>57.87</v>
      </c>
      <c r="S6" t="n">
        <v>30.45</v>
      </c>
      <c r="T6" t="n">
        <v>13784.8</v>
      </c>
      <c r="U6" t="n">
        <v>0.53</v>
      </c>
      <c r="V6" t="n">
        <v>0.95</v>
      </c>
      <c r="W6" t="n">
        <v>0.13</v>
      </c>
      <c r="X6" t="n">
        <v>0.84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4.6513</v>
      </c>
      <c r="E7" t="n">
        <v>21.5</v>
      </c>
      <c r="F7" t="n">
        <v>18.05</v>
      </c>
      <c r="G7" t="n">
        <v>45.12</v>
      </c>
      <c r="H7" t="n">
        <v>0.53</v>
      </c>
      <c r="I7" t="n">
        <v>24</v>
      </c>
      <c r="J7" t="n">
        <v>202.58</v>
      </c>
      <c r="K7" t="n">
        <v>54.38</v>
      </c>
      <c r="L7" t="n">
        <v>6</v>
      </c>
      <c r="M7" t="n">
        <v>19</v>
      </c>
      <c r="N7" t="n">
        <v>42.2</v>
      </c>
      <c r="O7" t="n">
        <v>25218.93</v>
      </c>
      <c r="P7" t="n">
        <v>191.6</v>
      </c>
      <c r="Q7" t="n">
        <v>2116.12</v>
      </c>
      <c r="R7" t="n">
        <v>53.05</v>
      </c>
      <c r="S7" t="n">
        <v>30.45</v>
      </c>
      <c r="T7" t="n">
        <v>11411.18</v>
      </c>
      <c r="U7" t="n">
        <v>0.57</v>
      </c>
      <c r="V7" t="n">
        <v>0.96</v>
      </c>
      <c r="W7" t="n">
        <v>0.13</v>
      </c>
      <c r="X7" t="n">
        <v>0.6899999999999999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4.6648</v>
      </c>
      <c r="E8" t="n">
        <v>21.44</v>
      </c>
      <c r="F8" t="n">
        <v>18.03</v>
      </c>
      <c r="G8" t="n">
        <v>47.02</v>
      </c>
      <c r="H8" t="n">
        <v>0.61</v>
      </c>
      <c r="I8" t="n">
        <v>23</v>
      </c>
      <c r="J8" t="n">
        <v>204.16</v>
      </c>
      <c r="K8" t="n">
        <v>54.38</v>
      </c>
      <c r="L8" t="n">
        <v>7</v>
      </c>
      <c r="M8" t="n">
        <v>0</v>
      </c>
      <c r="N8" t="n">
        <v>42.78</v>
      </c>
      <c r="O8" t="n">
        <v>25413.94</v>
      </c>
      <c r="P8" t="n">
        <v>187.84</v>
      </c>
      <c r="Q8" t="n">
        <v>2116.03</v>
      </c>
      <c r="R8" t="n">
        <v>51.42</v>
      </c>
      <c r="S8" t="n">
        <v>30.45</v>
      </c>
      <c r="T8" t="n">
        <v>10601.49</v>
      </c>
      <c r="U8" t="n">
        <v>0.59</v>
      </c>
      <c r="V8" t="n">
        <v>0.96</v>
      </c>
      <c r="W8" t="n">
        <v>0.15</v>
      </c>
      <c r="X8" t="n">
        <v>0.67</v>
      </c>
      <c r="Y8" t="n">
        <v>0.5</v>
      </c>
      <c r="Z8" t="n">
        <v>10</v>
      </c>
    </row>
    <row r="9">
      <c r="A9" t="n">
        <v>0</v>
      </c>
      <c r="B9" t="n">
        <v>40</v>
      </c>
      <c r="C9" t="inlineStr">
        <is>
          <t xml:space="preserve">CONCLUIDO	</t>
        </is>
      </c>
      <c r="D9" t="n">
        <v>4.0571</v>
      </c>
      <c r="E9" t="n">
        <v>24.65</v>
      </c>
      <c r="F9" t="n">
        <v>20.59</v>
      </c>
      <c r="G9" t="n">
        <v>11.03</v>
      </c>
      <c r="H9" t="n">
        <v>0.2</v>
      </c>
      <c r="I9" t="n">
        <v>112</v>
      </c>
      <c r="J9" t="n">
        <v>89.87</v>
      </c>
      <c r="K9" t="n">
        <v>37.55</v>
      </c>
      <c r="L9" t="n">
        <v>1</v>
      </c>
      <c r="M9" t="n">
        <v>110</v>
      </c>
      <c r="N9" t="n">
        <v>11.32</v>
      </c>
      <c r="O9" t="n">
        <v>11317.98</v>
      </c>
      <c r="P9" t="n">
        <v>154.13</v>
      </c>
      <c r="Q9" t="n">
        <v>2116.31</v>
      </c>
      <c r="R9" t="n">
        <v>136.16</v>
      </c>
      <c r="S9" t="n">
        <v>30.45</v>
      </c>
      <c r="T9" t="n">
        <v>52525.83</v>
      </c>
      <c r="U9" t="n">
        <v>0.22</v>
      </c>
      <c r="V9" t="n">
        <v>0.84</v>
      </c>
      <c r="W9" t="n">
        <v>0.26</v>
      </c>
      <c r="X9" t="n">
        <v>3.23</v>
      </c>
      <c r="Y9" t="n">
        <v>0.5</v>
      </c>
      <c r="Z9" t="n">
        <v>10</v>
      </c>
    </row>
    <row r="10">
      <c r="A10" t="n">
        <v>1</v>
      </c>
      <c r="B10" t="n">
        <v>40</v>
      </c>
      <c r="C10" t="inlineStr">
        <is>
          <t xml:space="preserve">CONCLUIDO	</t>
        </is>
      </c>
      <c r="D10" t="n">
        <v>4.5682</v>
      </c>
      <c r="E10" t="n">
        <v>21.89</v>
      </c>
      <c r="F10" t="n">
        <v>18.93</v>
      </c>
      <c r="G10" t="n">
        <v>21.03</v>
      </c>
      <c r="H10" t="n">
        <v>0.39</v>
      </c>
      <c r="I10" t="n">
        <v>54</v>
      </c>
      <c r="J10" t="n">
        <v>91.09999999999999</v>
      </c>
      <c r="K10" t="n">
        <v>37.55</v>
      </c>
      <c r="L10" t="n">
        <v>2</v>
      </c>
      <c r="M10" t="n">
        <v>0</v>
      </c>
      <c r="N10" t="n">
        <v>11.54</v>
      </c>
      <c r="O10" t="n">
        <v>11468.97</v>
      </c>
      <c r="P10" t="n">
        <v>123.29</v>
      </c>
      <c r="Q10" t="n">
        <v>2116.09</v>
      </c>
      <c r="R10" t="n">
        <v>79.65000000000001</v>
      </c>
      <c r="S10" t="n">
        <v>30.45</v>
      </c>
      <c r="T10" t="n">
        <v>24559.13</v>
      </c>
      <c r="U10" t="n">
        <v>0.38</v>
      </c>
      <c r="V10" t="n">
        <v>0.91</v>
      </c>
      <c r="W10" t="n">
        <v>0.24</v>
      </c>
      <c r="X10" t="n">
        <v>1.57</v>
      </c>
      <c r="Y10" t="n">
        <v>0.5</v>
      </c>
      <c r="Z10" t="n">
        <v>10</v>
      </c>
    </row>
    <row r="11">
      <c r="A11" t="n">
        <v>0</v>
      </c>
      <c r="B11" t="n">
        <v>30</v>
      </c>
      <c r="C11" t="inlineStr">
        <is>
          <t xml:space="preserve">CONCLUIDO	</t>
        </is>
      </c>
      <c r="D11" t="n">
        <v>4.3546</v>
      </c>
      <c r="E11" t="n">
        <v>22.96</v>
      </c>
      <c r="F11" t="n">
        <v>19.8</v>
      </c>
      <c r="G11" t="n">
        <v>13.98</v>
      </c>
      <c r="H11" t="n">
        <v>0.24</v>
      </c>
      <c r="I11" t="n">
        <v>85</v>
      </c>
      <c r="J11" t="n">
        <v>71.52</v>
      </c>
      <c r="K11" t="n">
        <v>32.27</v>
      </c>
      <c r="L11" t="n">
        <v>1</v>
      </c>
      <c r="M11" t="n">
        <v>77</v>
      </c>
      <c r="N11" t="n">
        <v>8.25</v>
      </c>
      <c r="O11" t="n">
        <v>9054.6</v>
      </c>
      <c r="P11" t="n">
        <v>116.37</v>
      </c>
      <c r="Q11" t="n">
        <v>2116.25</v>
      </c>
      <c r="R11" t="n">
        <v>110.02</v>
      </c>
      <c r="S11" t="n">
        <v>30.45</v>
      </c>
      <c r="T11" t="n">
        <v>39588.19</v>
      </c>
      <c r="U11" t="n">
        <v>0.28</v>
      </c>
      <c r="V11" t="n">
        <v>0.87</v>
      </c>
      <c r="W11" t="n">
        <v>0.23</v>
      </c>
      <c r="X11" t="n">
        <v>2.44</v>
      </c>
      <c r="Y11" t="n">
        <v>0.5</v>
      </c>
      <c r="Z11" t="n">
        <v>10</v>
      </c>
    </row>
    <row r="12">
      <c r="A12" t="n">
        <v>1</v>
      </c>
      <c r="B12" t="n">
        <v>30</v>
      </c>
      <c r="C12" t="inlineStr">
        <is>
          <t xml:space="preserve">CONCLUIDO	</t>
        </is>
      </c>
      <c r="D12" t="n">
        <v>4.4525</v>
      </c>
      <c r="E12" t="n">
        <v>22.46</v>
      </c>
      <c r="F12" t="n">
        <v>19.5</v>
      </c>
      <c r="G12" t="n">
        <v>16.25</v>
      </c>
      <c r="H12" t="n">
        <v>0.48</v>
      </c>
      <c r="I12" t="n">
        <v>72</v>
      </c>
      <c r="J12" t="n">
        <v>72.7</v>
      </c>
      <c r="K12" t="n">
        <v>32.27</v>
      </c>
      <c r="L12" t="n">
        <v>2</v>
      </c>
      <c r="M12" t="n">
        <v>0</v>
      </c>
      <c r="N12" t="n">
        <v>8.43</v>
      </c>
      <c r="O12" t="n">
        <v>9200.25</v>
      </c>
      <c r="P12" t="n">
        <v>111.83</v>
      </c>
      <c r="Q12" t="n">
        <v>2116.07</v>
      </c>
      <c r="R12" t="n">
        <v>97.40000000000001</v>
      </c>
      <c r="S12" t="n">
        <v>30.45</v>
      </c>
      <c r="T12" t="n">
        <v>33343.98</v>
      </c>
      <c r="U12" t="n">
        <v>0.31</v>
      </c>
      <c r="V12" t="n">
        <v>0.89</v>
      </c>
      <c r="W12" t="n">
        <v>0.29</v>
      </c>
      <c r="X12" t="n">
        <v>2.14</v>
      </c>
      <c r="Y12" t="n">
        <v>0.5</v>
      </c>
      <c r="Z12" t="n">
        <v>10</v>
      </c>
    </row>
    <row r="13">
      <c r="A13" t="n">
        <v>0</v>
      </c>
      <c r="B13" t="n">
        <v>15</v>
      </c>
      <c r="C13" t="inlineStr">
        <is>
          <t xml:space="preserve">CONCLUIDO	</t>
        </is>
      </c>
      <c r="D13" t="n">
        <v>4.0203</v>
      </c>
      <c r="E13" t="n">
        <v>24.87</v>
      </c>
      <c r="F13" t="n">
        <v>21.6</v>
      </c>
      <c r="G13" t="n">
        <v>9.130000000000001</v>
      </c>
      <c r="H13" t="n">
        <v>0.43</v>
      </c>
      <c r="I13" t="n">
        <v>142</v>
      </c>
      <c r="J13" t="n">
        <v>39.78</v>
      </c>
      <c r="K13" t="n">
        <v>19.54</v>
      </c>
      <c r="L13" t="n">
        <v>1</v>
      </c>
      <c r="M13" t="n">
        <v>0</v>
      </c>
      <c r="N13" t="n">
        <v>4.24</v>
      </c>
      <c r="O13" t="n">
        <v>5140</v>
      </c>
      <c r="P13" t="n">
        <v>84.52</v>
      </c>
      <c r="Q13" t="n">
        <v>2116.23</v>
      </c>
      <c r="R13" t="n">
        <v>162.68</v>
      </c>
      <c r="S13" t="n">
        <v>30.45</v>
      </c>
      <c r="T13" t="n">
        <v>65637.44</v>
      </c>
      <c r="U13" t="n">
        <v>0.19</v>
      </c>
      <c r="V13" t="n">
        <v>0.8</v>
      </c>
      <c r="W13" t="n">
        <v>0.5</v>
      </c>
      <c r="X13" t="n">
        <v>4.24</v>
      </c>
      <c r="Y13" t="n">
        <v>0.5</v>
      </c>
      <c r="Z13" t="n">
        <v>10</v>
      </c>
    </row>
    <row r="14">
      <c r="A14" t="n">
        <v>0</v>
      </c>
      <c r="B14" t="n">
        <v>70</v>
      </c>
      <c r="C14" t="inlineStr">
        <is>
          <t xml:space="preserve">CONCLUIDO	</t>
        </is>
      </c>
      <c r="D14" t="n">
        <v>3.3307</v>
      </c>
      <c r="E14" t="n">
        <v>30.02</v>
      </c>
      <c r="F14" t="n">
        <v>22.62</v>
      </c>
      <c r="G14" t="n">
        <v>7.58</v>
      </c>
      <c r="H14" t="n">
        <v>0.12</v>
      </c>
      <c r="I14" t="n">
        <v>179</v>
      </c>
      <c r="J14" t="n">
        <v>141.81</v>
      </c>
      <c r="K14" t="n">
        <v>47.83</v>
      </c>
      <c r="L14" t="n">
        <v>1</v>
      </c>
      <c r="M14" t="n">
        <v>177</v>
      </c>
      <c r="N14" t="n">
        <v>22.98</v>
      </c>
      <c r="O14" t="n">
        <v>17723.39</v>
      </c>
      <c r="P14" t="n">
        <v>246.14</v>
      </c>
      <c r="Q14" t="n">
        <v>2116.45</v>
      </c>
      <c r="R14" t="n">
        <v>202.7</v>
      </c>
      <c r="S14" t="n">
        <v>30.45</v>
      </c>
      <c r="T14" t="n">
        <v>85458</v>
      </c>
      <c r="U14" t="n">
        <v>0.15</v>
      </c>
      <c r="V14" t="n">
        <v>0.76</v>
      </c>
      <c r="W14" t="n">
        <v>0.37</v>
      </c>
      <c r="X14" t="n">
        <v>5.26</v>
      </c>
      <c r="Y14" t="n">
        <v>0.5</v>
      </c>
      <c r="Z14" t="n">
        <v>10</v>
      </c>
    </row>
    <row r="15">
      <c r="A15" t="n">
        <v>1</v>
      </c>
      <c r="B15" t="n">
        <v>70</v>
      </c>
      <c r="C15" t="inlineStr">
        <is>
          <t xml:space="preserve">CONCLUIDO	</t>
        </is>
      </c>
      <c r="D15" t="n">
        <v>4.215</v>
      </c>
      <c r="E15" t="n">
        <v>23.72</v>
      </c>
      <c r="F15" t="n">
        <v>19.42</v>
      </c>
      <c r="G15" t="n">
        <v>16.18</v>
      </c>
      <c r="H15" t="n">
        <v>0.25</v>
      </c>
      <c r="I15" t="n">
        <v>72</v>
      </c>
      <c r="J15" t="n">
        <v>143.17</v>
      </c>
      <c r="K15" t="n">
        <v>47.83</v>
      </c>
      <c r="L15" t="n">
        <v>2</v>
      </c>
      <c r="M15" t="n">
        <v>70</v>
      </c>
      <c r="N15" t="n">
        <v>23.34</v>
      </c>
      <c r="O15" t="n">
        <v>17891.86</v>
      </c>
      <c r="P15" t="n">
        <v>196.32</v>
      </c>
      <c r="Q15" t="n">
        <v>2116.03</v>
      </c>
      <c r="R15" t="n">
        <v>97.90000000000001</v>
      </c>
      <c r="S15" t="n">
        <v>30.45</v>
      </c>
      <c r="T15" t="n">
        <v>33593.97</v>
      </c>
      <c r="U15" t="n">
        <v>0.31</v>
      </c>
      <c r="V15" t="n">
        <v>0.89</v>
      </c>
      <c r="W15" t="n">
        <v>0.2</v>
      </c>
      <c r="X15" t="n">
        <v>2.06</v>
      </c>
      <c r="Y15" t="n">
        <v>0.5</v>
      </c>
      <c r="Z15" t="n">
        <v>10</v>
      </c>
    </row>
    <row r="16">
      <c r="A16" t="n">
        <v>2</v>
      </c>
      <c r="B16" t="n">
        <v>70</v>
      </c>
      <c r="C16" t="inlineStr">
        <is>
          <t xml:space="preserve">CONCLUIDO	</t>
        </is>
      </c>
      <c r="D16" t="n">
        <v>4.5509</v>
      </c>
      <c r="E16" t="n">
        <v>21.97</v>
      </c>
      <c r="F16" t="n">
        <v>18.53</v>
      </c>
      <c r="G16" t="n">
        <v>26.47</v>
      </c>
      <c r="H16" t="n">
        <v>0.37</v>
      </c>
      <c r="I16" t="n">
        <v>42</v>
      </c>
      <c r="J16" t="n">
        <v>144.54</v>
      </c>
      <c r="K16" t="n">
        <v>47.83</v>
      </c>
      <c r="L16" t="n">
        <v>3</v>
      </c>
      <c r="M16" t="n">
        <v>40</v>
      </c>
      <c r="N16" t="n">
        <v>23.71</v>
      </c>
      <c r="O16" t="n">
        <v>18060.85</v>
      </c>
      <c r="P16" t="n">
        <v>171.01</v>
      </c>
      <c r="Q16" t="n">
        <v>2116.03</v>
      </c>
      <c r="R16" t="n">
        <v>68.86</v>
      </c>
      <c r="S16" t="n">
        <v>30.45</v>
      </c>
      <c r="T16" t="n">
        <v>19226.44</v>
      </c>
      <c r="U16" t="n">
        <v>0.44</v>
      </c>
      <c r="V16" t="n">
        <v>0.93</v>
      </c>
      <c r="W16" t="n">
        <v>0.15</v>
      </c>
      <c r="X16" t="n">
        <v>1.17</v>
      </c>
      <c r="Y16" t="n">
        <v>0.5</v>
      </c>
      <c r="Z16" t="n">
        <v>10</v>
      </c>
    </row>
    <row r="17">
      <c r="A17" t="n">
        <v>3</v>
      </c>
      <c r="B17" t="n">
        <v>70</v>
      </c>
      <c r="C17" t="inlineStr">
        <is>
          <t xml:space="preserve">CONCLUIDO	</t>
        </is>
      </c>
      <c r="D17" t="n">
        <v>4.6641</v>
      </c>
      <c r="E17" t="n">
        <v>21.44</v>
      </c>
      <c r="F17" t="n">
        <v>18.29</v>
      </c>
      <c r="G17" t="n">
        <v>34.29</v>
      </c>
      <c r="H17" t="n">
        <v>0.49</v>
      </c>
      <c r="I17" t="n">
        <v>32</v>
      </c>
      <c r="J17" t="n">
        <v>145.92</v>
      </c>
      <c r="K17" t="n">
        <v>47.83</v>
      </c>
      <c r="L17" t="n">
        <v>4</v>
      </c>
      <c r="M17" t="n">
        <v>2</v>
      </c>
      <c r="N17" t="n">
        <v>24.09</v>
      </c>
      <c r="O17" t="n">
        <v>18230.35</v>
      </c>
      <c r="P17" t="n">
        <v>156.09</v>
      </c>
      <c r="Q17" t="n">
        <v>2116.03</v>
      </c>
      <c r="R17" t="n">
        <v>59.67</v>
      </c>
      <c r="S17" t="n">
        <v>30.45</v>
      </c>
      <c r="T17" t="n">
        <v>14678.42</v>
      </c>
      <c r="U17" t="n">
        <v>0.51</v>
      </c>
      <c r="V17" t="n">
        <v>0.9399999999999999</v>
      </c>
      <c r="W17" t="n">
        <v>0.17</v>
      </c>
      <c r="X17" t="n">
        <v>0.93</v>
      </c>
      <c r="Y17" t="n">
        <v>0.5</v>
      </c>
      <c r="Z17" t="n">
        <v>10</v>
      </c>
    </row>
    <row r="18">
      <c r="A18" t="n">
        <v>4</v>
      </c>
      <c r="B18" t="n">
        <v>70</v>
      </c>
      <c r="C18" t="inlineStr">
        <is>
          <t xml:space="preserve">CONCLUIDO	</t>
        </is>
      </c>
      <c r="D18" t="n">
        <v>4.6637</v>
      </c>
      <c r="E18" t="n">
        <v>21.44</v>
      </c>
      <c r="F18" t="n">
        <v>18.29</v>
      </c>
      <c r="G18" t="n">
        <v>34.29</v>
      </c>
      <c r="H18" t="n">
        <v>0.6</v>
      </c>
      <c r="I18" t="n">
        <v>32</v>
      </c>
      <c r="J18" t="n">
        <v>147.3</v>
      </c>
      <c r="K18" t="n">
        <v>47.83</v>
      </c>
      <c r="L18" t="n">
        <v>5</v>
      </c>
      <c r="M18" t="n">
        <v>0</v>
      </c>
      <c r="N18" t="n">
        <v>24.47</v>
      </c>
      <c r="O18" t="n">
        <v>18400.38</v>
      </c>
      <c r="P18" t="n">
        <v>157.35</v>
      </c>
      <c r="Q18" t="n">
        <v>2116.03</v>
      </c>
      <c r="R18" t="n">
        <v>59.61</v>
      </c>
      <c r="S18" t="n">
        <v>30.45</v>
      </c>
      <c r="T18" t="n">
        <v>14648.94</v>
      </c>
      <c r="U18" t="n">
        <v>0.51</v>
      </c>
      <c r="V18" t="n">
        <v>0.9399999999999999</v>
      </c>
      <c r="W18" t="n">
        <v>0.17</v>
      </c>
      <c r="X18" t="n">
        <v>0.93</v>
      </c>
      <c r="Y18" t="n">
        <v>0.5</v>
      </c>
      <c r="Z18" t="n">
        <v>10</v>
      </c>
    </row>
    <row r="19">
      <c r="A19" t="n">
        <v>0</v>
      </c>
      <c r="B19" t="n">
        <v>90</v>
      </c>
      <c r="C19" t="inlineStr">
        <is>
          <t xml:space="preserve">CONCLUIDO	</t>
        </is>
      </c>
      <c r="D19" t="n">
        <v>2.9186</v>
      </c>
      <c r="E19" t="n">
        <v>34.26</v>
      </c>
      <c r="F19" t="n">
        <v>23.95</v>
      </c>
      <c r="G19" t="n">
        <v>6.47</v>
      </c>
      <c r="H19" t="n">
        <v>0.1</v>
      </c>
      <c r="I19" t="n">
        <v>222</v>
      </c>
      <c r="J19" t="n">
        <v>176.73</v>
      </c>
      <c r="K19" t="n">
        <v>52.44</v>
      </c>
      <c r="L19" t="n">
        <v>1</v>
      </c>
      <c r="M19" t="n">
        <v>220</v>
      </c>
      <c r="N19" t="n">
        <v>33.29</v>
      </c>
      <c r="O19" t="n">
        <v>22031.19</v>
      </c>
      <c r="P19" t="n">
        <v>305.18</v>
      </c>
      <c r="Q19" t="n">
        <v>2116.42</v>
      </c>
      <c r="R19" t="n">
        <v>245.96</v>
      </c>
      <c r="S19" t="n">
        <v>30.45</v>
      </c>
      <c r="T19" t="n">
        <v>106875.9</v>
      </c>
      <c r="U19" t="n">
        <v>0.12</v>
      </c>
      <c r="V19" t="n">
        <v>0.72</v>
      </c>
      <c r="W19" t="n">
        <v>0.44</v>
      </c>
      <c r="X19" t="n">
        <v>6.59</v>
      </c>
      <c r="Y19" t="n">
        <v>0.5</v>
      </c>
      <c r="Z19" t="n">
        <v>10</v>
      </c>
    </row>
    <row r="20">
      <c r="A20" t="n">
        <v>1</v>
      </c>
      <c r="B20" t="n">
        <v>90</v>
      </c>
      <c r="C20" t="inlineStr">
        <is>
          <t xml:space="preserve">CONCLUIDO	</t>
        </is>
      </c>
      <c r="D20" t="n">
        <v>3.9328</v>
      </c>
      <c r="E20" t="n">
        <v>25.43</v>
      </c>
      <c r="F20" t="n">
        <v>19.88</v>
      </c>
      <c r="G20" t="n">
        <v>13.55</v>
      </c>
      <c r="H20" t="n">
        <v>0.2</v>
      </c>
      <c r="I20" t="n">
        <v>88</v>
      </c>
      <c r="J20" t="n">
        <v>178.21</v>
      </c>
      <c r="K20" t="n">
        <v>52.44</v>
      </c>
      <c r="L20" t="n">
        <v>2</v>
      </c>
      <c r="M20" t="n">
        <v>86</v>
      </c>
      <c r="N20" t="n">
        <v>33.77</v>
      </c>
      <c r="O20" t="n">
        <v>22213.89</v>
      </c>
      <c r="P20" t="n">
        <v>241.95</v>
      </c>
      <c r="Q20" t="n">
        <v>2116.19</v>
      </c>
      <c r="R20" t="n">
        <v>112.89</v>
      </c>
      <c r="S20" t="n">
        <v>30.45</v>
      </c>
      <c r="T20" t="n">
        <v>41008.5</v>
      </c>
      <c r="U20" t="n">
        <v>0.27</v>
      </c>
      <c r="V20" t="n">
        <v>0.87</v>
      </c>
      <c r="W20" t="n">
        <v>0.22</v>
      </c>
      <c r="X20" t="n">
        <v>2.52</v>
      </c>
      <c r="Y20" t="n">
        <v>0.5</v>
      </c>
      <c r="Z20" t="n">
        <v>10</v>
      </c>
    </row>
    <row r="21">
      <c r="A21" t="n">
        <v>2</v>
      </c>
      <c r="B21" t="n">
        <v>90</v>
      </c>
      <c r="C21" t="inlineStr">
        <is>
          <t xml:space="preserve">CONCLUIDO	</t>
        </is>
      </c>
      <c r="D21" t="n">
        <v>4.3068</v>
      </c>
      <c r="E21" t="n">
        <v>23.22</v>
      </c>
      <c r="F21" t="n">
        <v>18.88</v>
      </c>
      <c r="G21" t="n">
        <v>20.98</v>
      </c>
      <c r="H21" t="n">
        <v>0.3</v>
      </c>
      <c r="I21" t="n">
        <v>54</v>
      </c>
      <c r="J21" t="n">
        <v>179.7</v>
      </c>
      <c r="K21" t="n">
        <v>52.44</v>
      </c>
      <c r="L21" t="n">
        <v>3</v>
      </c>
      <c r="M21" t="n">
        <v>52</v>
      </c>
      <c r="N21" t="n">
        <v>34.26</v>
      </c>
      <c r="O21" t="n">
        <v>22397.24</v>
      </c>
      <c r="P21" t="n">
        <v>218.19</v>
      </c>
      <c r="Q21" t="n">
        <v>2116.09</v>
      </c>
      <c r="R21" t="n">
        <v>80.16</v>
      </c>
      <c r="S21" t="n">
        <v>30.45</v>
      </c>
      <c r="T21" t="n">
        <v>24813.65</v>
      </c>
      <c r="U21" t="n">
        <v>0.38</v>
      </c>
      <c r="V21" t="n">
        <v>0.91</v>
      </c>
      <c r="W21" t="n">
        <v>0.17</v>
      </c>
      <c r="X21" t="n">
        <v>1.52</v>
      </c>
      <c r="Y21" t="n">
        <v>0.5</v>
      </c>
      <c r="Z21" t="n">
        <v>10</v>
      </c>
    </row>
    <row r="22">
      <c r="A22" t="n">
        <v>3</v>
      </c>
      <c r="B22" t="n">
        <v>90</v>
      </c>
      <c r="C22" t="inlineStr">
        <is>
          <t xml:space="preserve">CONCLUIDO	</t>
        </is>
      </c>
      <c r="D22" t="n">
        <v>4.5202</v>
      </c>
      <c r="E22" t="n">
        <v>22.12</v>
      </c>
      <c r="F22" t="n">
        <v>18.39</v>
      </c>
      <c r="G22" t="n">
        <v>29.82</v>
      </c>
      <c r="H22" t="n">
        <v>0.39</v>
      </c>
      <c r="I22" t="n">
        <v>37</v>
      </c>
      <c r="J22" t="n">
        <v>181.19</v>
      </c>
      <c r="K22" t="n">
        <v>52.44</v>
      </c>
      <c r="L22" t="n">
        <v>4</v>
      </c>
      <c r="M22" t="n">
        <v>35</v>
      </c>
      <c r="N22" t="n">
        <v>34.75</v>
      </c>
      <c r="O22" t="n">
        <v>22581.25</v>
      </c>
      <c r="P22" t="n">
        <v>199.69</v>
      </c>
      <c r="Q22" t="n">
        <v>2116.15</v>
      </c>
      <c r="R22" t="n">
        <v>64.14</v>
      </c>
      <c r="S22" t="n">
        <v>30.45</v>
      </c>
      <c r="T22" t="n">
        <v>16892.13</v>
      </c>
      <c r="U22" t="n">
        <v>0.47</v>
      </c>
      <c r="V22" t="n">
        <v>0.9399999999999999</v>
      </c>
      <c r="W22" t="n">
        <v>0.14</v>
      </c>
      <c r="X22" t="n">
        <v>1.03</v>
      </c>
      <c r="Y22" t="n">
        <v>0.5</v>
      </c>
      <c r="Z22" t="n">
        <v>10</v>
      </c>
    </row>
    <row r="23">
      <c r="A23" t="n">
        <v>4</v>
      </c>
      <c r="B23" t="n">
        <v>90</v>
      </c>
      <c r="C23" t="inlineStr">
        <is>
          <t xml:space="preserve">CONCLUIDO	</t>
        </is>
      </c>
      <c r="D23" t="n">
        <v>4.6815</v>
      </c>
      <c r="E23" t="n">
        <v>21.36</v>
      </c>
      <c r="F23" t="n">
        <v>17.98</v>
      </c>
      <c r="G23" t="n">
        <v>39.96</v>
      </c>
      <c r="H23" t="n">
        <v>0.49</v>
      </c>
      <c r="I23" t="n">
        <v>27</v>
      </c>
      <c r="J23" t="n">
        <v>182.69</v>
      </c>
      <c r="K23" t="n">
        <v>52.44</v>
      </c>
      <c r="L23" t="n">
        <v>5</v>
      </c>
      <c r="M23" t="n">
        <v>22</v>
      </c>
      <c r="N23" t="n">
        <v>35.25</v>
      </c>
      <c r="O23" t="n">
        <v>22766.06</v>
      </c>
      <c r="P23" t="n">
        <v>180.42</v>
      </c>
      <c r="Q23" t="n">
        <v>2116.03</v>
      </c>
      <c r="R23" t="n">
        <v>50.28</v>
      </c>
      <c r="S23" t="n">
        <v>30.45</v>
      </c>
      <c r="T23" t="n">
        <v>10011.75</v>
      </c>
      <c r="U23" t="n">
        <v>0.61</v>
      </c>
      <c r="V23" t="n">
        <v>0.96</v>
      </c>
      <c r="W23" t="n">
        <v>0.13</v>
      </c>
      <c r="X23" t="n">
        <v>0.62</v>
      </c>
      <c r="Y23" t="n">
        <v>0.5</v>
      </c>
      <c r="Z23" t="n">
        <v>10</v>
      </c>
    </row>
    <row r="24">
      <c r="A24" t="n">
        <v>5</v>
      </c>
      <c r="B24" t="n">
        <v>90</v>
      </c>
      <c r="C24" t="inlineStr">
        <is>
          <t xml:space="preserve">CONCLUIDO	</t>
        </is>
      </c>
      <c r="D24" t="n">
        <v>4.6796</v>
      </c>
      <c r="E24" t="n">
        <v>21.37</v>
      </c>
      <c r="F24" t="n">
        <v>18.06</v>
      </c>
      <c r="G24" t="n">
        <v>43.34</v>
      </c>
      <c r="H24" t="n">
        <v>0.58</v>
      </c>
      <c r="I24" t="n">
        <v>25</v>
      </c>
      <c r="J24" t="n">
        <v>184.19</v>
      </c>
      <c r="K24" t="n">
        <v>52.44</v>
      </c>
      <c r="L24" t="n">
        <v>6</v>
      </c>
      <c r="M24" t="n">
        <v>0</v>
      </c>
      <c r="N24" t="n">
        <v>35.75</v>
      </c>
      <c r="O24" t="n">
        <v>22951.43</v>
      </c>
      <c r="P24" t="n">
        <v>176.72</v>
      </c>
      <c r="Q24" t="n">
        <v>2116.03</v>
      </c>
      <c r="R24" t="n">
        <v>52.52</v>
      </c>
      <c r="S24" t="n">
        <v>30.45</v>
      </c>
      <c r="T24" t="n">
        <v>11139.85</v>
      </c>
      <c r="U24" t="n">
        <v>0.58</v>
      </c>
      <c r="V24" t="n">
        <v>0.96</v>
      </c>
      <c r="W24" t="n">
        <v>0.15</v>
      </c>
      <c r="X24" t="n">
        <v>0.7</v>
      </c>
      <c r="Y24" t="n">
        <v>0.5</v>
      </c>
      <c r="Z24" t="n">
        <v>10</v>
      </c>
    </row>
    <row r="25">
      <c r="A25" t="n">
        <v>0</v>
      </c>
      <c r="B25" t="n">
        <v>10</v>
      </c>
      <c r="C25" t="inlineStr">
        <is>
          <t xml:space="preserve">CONCLUIDO	</t>
        </is>
      </c>
      <c r="D25" t="n">
        <v>3.6034</v>
      </c>
      <c r="E25" t="n">
        <v>27.75</v>
      </c>
      <c r="F25" t="n">
        <v>23.74</v>
      </c>
      <c r="G25" t="n">
        <v>6.69</v>
      </c>
      <c r="H25" t="n">
        <v>0.64</v>
      </c>
      <c r="I25" t="n">
        <v>213</v>
      </c>
      <c r="J25" t="n">
        <v>26.11</v>
      </c>
      <c r="K25" t="n">
        <v>12.1</v>
      </c>
      <c r="L25" t="n">
        <v>1</v>
      </c>
      <c r="M25" t="n">
        <v>0</v>
      </c>
      <c r="N25" t="n">
        <v>3.01</v>
      </c>
      <c r="O25" t="n">
        <v>3454.41</v>
      </c>
      <c r="P25" t="n">
        <v>69.06</v>
      </c>
      <c r="Q25" t="n">
        <v>2116.76</v>
      </c>
      <c r="R25" t="n">
        <v>229.29</v>
      </c>
      <c r="S25" t="n">
        <v>30.45</v>
      </c>
      <c r="T25" t="n">
        <v>98583.08</v>
      </c>
      <c r="U25" t="n">
        <v>0.13</v>
      </c>
      <c r="V25" t="n">
        <v>0.73</v>
      </c>
      <c r="W25" t="n">
        <v>0.7</v>
      </c>
      <c r="X25" t="n">
        <v>6.38</v>
      </c>
      <c r="Y25" t="n">
        <v>0.5</v>
      </c>
      <c r="Z25" t="n">
        <v>10</v>
      </c>
    </row>
    <row r="26">
      <c r="A26" t="n">
        <v>0</v>
      </c>
      <c r="B26" t="n">
        <v>45</v>
      </c>
      <c r="C26" t="inlineStr">
        <is>
          <t xml:space="preserve">CONCLUIDO	</t>
        </is>
      </c>
      <c r="D26" t="n">
        <v>3.9236</v>
      </c>
      <c r="E26" t="n">
        <v>25.49</v>
      </c>
      <c r="F26" t="n">
        <v>20.95</v>
      </c>
      <c r="G26" t="n">
        <v>10.14</v>
      </c>
      <c r="H26" t="n">
        <v>0.18</v>
      </c>
      <c r="I26" t="n">
        <v>124</v>
      </c>
      <c r="J26" t="n">
        <v>98.70999999999999</v>
      </c>
      <c r="K26" t="n">
        <v>39.72</v>
      </c>
      <c r="L26" t="n">
        <v>1</v>
      </c>
      <c r="M26" t="n">
        <v>122</v>
      </c>
      <c r="N26" t="n">
        <v>12.99</v>
      </c>
      <c r="O26" t="n">
        <v>12407.75</v>
      </c>
      <c r="P26" t="n">
        <v>170.56</v>
      </c>
      <c r="Q26" t="n">
        <v>2116.08</v>
      </c>
      <c r="R26" t="n">
        <v>148.11</v>
      </c>
      <c r="S26" t="n">
        <v>30.45</v>
      </c>
      <c r="T26" t="n">
        <v>58441.13</v>
      </c>
      <c r="U26" t="n">
        <v>0.21</v>
      </c>
      <c r="V26" t="n">
        <v>0.82</v>
      </c>
      <c r="W26" t="n">
        <v>0.28</v>
      </c>
      <c r="X26" t="n">
        <v>3.59</v>
      </c>
      <c r="Y26" t="n">
        <v>0.5</v>
      </c>
      <c r="Z26" t="n">
        <v>10</v>
      </c>
    </row>
    <row r="27">
      <c r="A27" t="n">
        <v>1</v>
      </c>
      <c r="B27" t="n">
        <v>45</v>
      </c>
      <c r="C27" t="inlineStr">
        <is>
          <t xml:space="preserve">CONCLUIDO	</t>
        </is>
      </c>
      <c r="D27" t="n">
        <v>4.583</v>
      </c>
      <c r="E27" t="n">
        <v>21.82</v>
      </c>
      <c r="F27" t="n">
        <v>18.8</v>
      </c>
      <c r="G27" t="n">
        <v>22.56</v>
      </c>
      <c r="H27" t="n">
        <v>0.35</v>
      </c>
      <c r="I27" t="n">
        <v>50</v>
      </c>
      <c r="J27" t="n">
        <v>99.95</v>
      </c>
      <c r="K27" t="n">
        <v>39.72</v>
      </c>
      <c r="L27" t="n">
        <v>2</v>
      </c>
      <c r="M27" t="n">
        <v>16</v>
      </c>
      <c r="N27" t="n">
        <v>13.24</v>
      </c>
      <c r="O27" t="n">
        <v>12561.45</v>
      </c>
      <c r="P27" t="n">
        <v>129.89</v>
      </c>
      <c r="Q27" t="n">
        <v>2116.08</v>
      </c>
      <c r="R27" t="n">
        <v>76.37</v>
      </c>
      <c r="S27" t="n">
        <v>30.45</v>
      </c>
      <c r="T27" t="n">
        <v>22938.71</v>
      </c>
      <c r="U27" t="n">
        <v>0.4</v>
      </c>
      <c r="V27" t="n">
        <v>0.92</v>
      </c>
      <c r="W27" t="n">
        <v>0.2</v>
      </c>
      <c r="X27" t="n">
        <v>1.45</v>
      </c>
      <c r="Y27" t="n">
        <v>0.5</v>
      </c>
      <c r="Z27" t="n">
        <v>10</v>
      </c>
    </row>
    <row r="28">
      <c r="A28" t="n">
        <v>2</v>
      </c>
      <c r="B28" t="n">
        <v>45</v>
      </c>
      <c r="C28" t="inlineStr">
        <is>
          <t xml:space="preserve">CONCLUIDO	</t>
        </is>
      </c>
      <c r="D28" t="n">
        <v>4.5868</v>
      </c>
      <c r="E28" t="n">
        <v>21.8</v>
      </c>
      <c r="F28" t="n">
        <v>18.81</v>
      </c>
      <c r="G28" t="n">
        <v>23.03</v>
      </c>
      <c r="H28" t="n">
        <v>0.52</v>
      </c>
      <c r="I28" t="n">
        <v>49</v>
      </c>
      <c r="J28" t="n">
        <v>101.2</v>
      </c>
      <c r="K28" t="n">
        <v>39.72</v>
      </c>
      <c r="L28" t="n">
        <v>3</v>
      </c>
      <c r="M28" t="n">
        <v>0</v>
      </c>
      <c r="N28" t="n">
        <v>13.49</v>
      </c>
      <c r="O28" t="n">
        <v>12715.54</v>
      </c>
      <c r="P28" t="n">
        <v>130.41</v>
      </c>
      <c r="Q28" t="n">
        <v>2116.1</v>
      </c>
      <c r="R28" t="n">
        <v>75.81999999999999</v>
      </c>
      <c r="S28" t="n">
        <v>30.45</v>
      </c>
      <c r="T28" t="n">
        <v>22669.74</v>
      </c>
      <c r="U28" t="n">
        <v>0.4</v>
      </c>
      <c r="V28" t="n">
        <v>0.92</v>
      </c>
      <c r="W28" t="n">
        <v>0.22</v>
      </c>
      <c r="X28" t="n">
        <v>1.45</v>
      </c>
      <c r="Y28" t="n">
        <v>0.5</v>
      </c>
      <c r="Z28" t="n">
        <v>10</v>
      </c>
    </row>
    <row r="29">
      <c r="A29" t="n">
        <v>0</v>
      </c>
      <c r="B29" t="n">
        <v>60</v>
      </c>
      <c r="C29" t="inlineStr">
        <is>
          <t xml:space="preserve">CONCLUIDO	</t>
        </is>
      </c>
      <c r="D29" t="n">
        <v>3.5605</v>
      </c>
      <c r="E29" t="n">
        <v>28.09</v>
      </c>
      <c r="F29" t="n">
        <v>21.94</v>
      </c>
      <c r="G29" t="n">
        <v>8.390000000000001</v>
      </c>
      <c r="H29" t="n">
        <v>0.14</v>
      </c>
      <c r="I29" t="n">
        <v>157</v>
      </c>
      <c r="J29" t="n">
        <v>124.63</v>
      </c>
      <c r="K29" t="n">
        <v>45</v>
      </c>
      <c r="L29" t="n">
        <v>1</v>
      </c>
      <c r="M29" t="n">
        <v>155</v>
      </c>
      <c r="N29" t="n">
        <v>18.64</v>
      </c>
      <c r="O29" t="n">
        <v>15605.44</v>
      </c>
      <c r="P29" t="n">
        <v>216.44</v>
      </c>
      <c r="Q29" t="n">
        <v>2116.27</v>
      </c>
      <c r="R29" t="n">
        <v>180.49</v>
      </c>
      <c r="S29" t="n">
        <v>30.45</v>
      </c>
      <c r="T29" t="n">
        <v>74462.57000000001</v>
      </c>
      <c r="U29" t="n">
        <v>0.17</v>
      </c>
      <c r="V29" t="n">
        <v>0.79</v>
      </c>
      <c r="W29" t="n">
        <v>0.33</v>
      </c>
      <c r="X29" t="n">
        <v>4.58</v>
      </c>
      <c r="Y29" t="n">
        <v>0.5</v>
      </c>
      <c r="Z29" t="n">
        <v>10</v>
      </c>
    </row>
    <row r="30">
      <c r="A30" t="n">
        <v>1</v>
      </c>
      <c r="B30" t="n">
        <v>60</v>
      </c>
      <c r="C30" t="inlineStr">
        <is>
          <t xml:space="preserve">CONCLUIDO	</t>
        </is>
      </c>
      <c r="D30" t="n">
        <v>4.3697</v>
      </c>
      <c r="E30" t="n">
        <v>22.88</v>
      </c>
      <c r="F30" t="n">
        <v>19.14</v>
      </c>
      <c r="G30" t="n">
        <v>18.23</v>
      </c>
      <c r="H30" t="n">
        <v>0.28</v>
      </c>
      <c r="I30" t="n">
        <v>63</v>
      </c>
      <c r="J30" t="n">
        <v>125.95</v>
      </c>
      <c r="K30" t="n">
        <v>45</v>
      </c>
      <c r="L30" t="n">
        <v>2</v>
      </c>
      <c r="M30" t="n">
        <v>61</v>
      </c>
      <c r="N30" t="n">
        <v>18.95</v>
      </c>
      <c r="O30" t="n">
        <v>15767.7</v>
      </c>
      <c r="P30" t="n">
        <v>171.45</v>
      </c>
      <c r="Q30" t="n">
        <v>2116.13</v>
      </c>
      <c r="R30" t="n">
        <v>88.83</v>
      </c>
      <c r="S30" t="n">
        <v>30.45</v>
      </c>
      <c r="T30" t="n">
        <v>29104.29</v>
      </c>
      <c r="U30" t="n">
        <v>0.34</v>
      </c>
      <c r="V30" t="n">
        <v>0.9</v>
      </c>
      <c r="W30" t="n">
        <v>0.18</v>
      </c>
      <c r="X30" t="n">
        <v>1.78</v>
      </c>
      <c r="Y30" t="n">
        <v>0.5</v>
      </c>
      <c r="Z30" t="n">
        <v>10</v>
      </c>
    </row>
    <row r="31">
      <c r="A31" t="n">
        <v>2</v>
      </c>
      <c r="B31" t="n">
        <v>60</v>
      </c>
      <c r="C31" t="inlineStr">
        <is>
          <t xml:space="preserve">CONCLUIDO	</t>
        </is>
      </c>
      <c r="D31" t="n">
        <v>4.6381</v>
      </c>
      <c r="E31" t="n">
        <v>21.56</v>
      </c>
      <c r="F31" t="n">
        <v>18.46</v>
      </c>
      <c r="G31" t="n">
        <v>29.14</v>
      </c>
      <c r="H31" t="n">
        <v>0.42</v>
      </c>
      <c r="I31" t="n">
        <v>38</v>
      </c>
      <c r="J31" t="n">
        <v>127.27</v>
      </c>
      <c r="K31" t="n">
        <v>45</v>
      </c>
      <c r="L31" t="n">
        <v>3</v>
      </c>
      <c r="M31" t="n">
        <v>12</v>
      </c>
      <c r="N31" t="n">
        <v>19.27</v>
      </c>
      <c r="O31" t="n">
        <v>15930.42</v>
      </c>
      <c r="P31" t="n">
        <v>146.54</v>
      </c>
      <c r="Q31" t="n">
        <v>2116.13</v>
      </c>
      <c r="R31" t="n">
        <v>65.36</v>
      </c>
      <c r="S31" t="n">
        <v>30.45</v>
      </c>
      <c r="T31" t="n">
        <v>17492.71</v>
      </c>
      <c r="U31" t="n">
        <v>0.47</v>
      </c>
      <c r="V31" t="n">
        <v>0.93</v>
      </c>
      <c r="W31" t="n">
        <v>0.17</v>
      </c>
      <c r="X31" t="n">
        <v>1.1</v>
      </c>
      <c r="Y31" t="n">
        <v>0.5</v>
      </c>
      <c r="Z31" t="n">
        <v>10</v>
      </c>
    </row>
    <row r="32">
      <c r="A32" t="n">
        <v>3</v>
      </c>
      <c r="B32" t="n">
        <v>60</v>
      </c>
      <c r="C32" t="inlineStr">
        <is>
          <t xml:space="preserve">CONCLUIDO	</t>
        </is>
      </c>
      <c r="D32" t="n">
        <v>4.647</v>
      </c>
      <c r="E32" t="n">
        <v>21.52</v>
      </c>
      <c r="F32" t="n">
        <v>18.44</v>
      </c>
      <c r="G32" t="n">
        <v>29.9</v>
      </c>
      <c r="H32" t="n">
        <v>0.55</v>
      </c>
      <c r="I32" t="n">
        <v>37</v>
      </c>
      <c r="J32" t="n">
        <v>128.59</v>
      </c>
      <c r="K32" t="n">
        <v>45</v>
      </c>
      <c r="L32" t="n">
        <v>4</v>
      </c>
      <c r="M32" t="n">
        <v>0</v>
      </c>
      <c r="N32" t="n">
        <v>19.59</v>
      </c>
      <c r="O32" t="n">
        <v>16093.6</v>
      </c>
      <c r="P32" t="n">
        <v>146.8</v>
      </c>
      <c r="Q32" t="n">
        <v>2116.07</v>
      </c>
      <c r="R32" t="n">
        <v>64.5</v>
      </c>
      <c r="S32" t="n">
        <v>30.45</v>
      </c>
      <c r="T32" t="n">
        <v>17068.35</v>
      </c>
      <c r="U32" t="n">
        <v>0.47</v>
      </c>
      <c r="V32" t="n">
        <v>0.9399999999999999</v>
      </c>
      <c r="W32" t="n">
        <v>0.18</v>
      </c>
      <c r="X32" t="n">
        <v>1.08</v>
      </c>
      <c r="Y32" t="n">
        <v>0.5</v>
      </c>
      <c r="Z32" t="n">
        <v>10</v>
      </c>
    </row>
    <row r="33">
      <c r="A33" t="n">
        <v>0</v>
      </c>
      <c r="B33" t="n">
        <v>80</v>
      </c>
      <c r="C33" t="inlineStr">
        <is>
          <t xml:space="preserve">CONCLUIDO	</t>
        </is>
      </c>
      <c r="D33" t="n">
        <v>3.1208</v>
      </c>
      <c r="E33" t="n">
        <v>32.04</v>
      </c>
      <c r="F33" t="n">
        <v>23.27</v>
      </c>
      <c r="G33" t="n">
        <v>6.98</v>
      </c>
      <c r="H33" t="n">
        <v>0.11</v>
      </c>
      <c r="I33" t="n">
        <v>200</v>
      </c>
      <c r="J33" t="n">
        <v>159.12</v>
      </c>
      <c r="K33" t="n">
        <v>50.28</v>
      </c>
      <c r="L33" t="n">
        <v>1</v>
      </c>
      <c r="M33" t="n">
        <v>198</v>
      </c>
      <c r="N33" t="n">
        <v>27.84</v>
      </c>
      <c r="O33" t="n">
        <v>19859.16</v>
      </c>
      <c r="P33" t="n">
        <v>275.39</v>
      </c>
      <c r="Q33" t="n">
        <v>2116.3</v>
      </c>
      <c r="R33" t="n">
        <v>223.73</v>
      </c>
      <c r="S33" t="n">
        <v>30.45</v>
      </c>
      <c r="T33" t="n">
        <v>95868.41</v>
      </c>
      <c r="U33" t="n">
        <v>0.14</v>
      </c>
      <c r="V33" t="n">
        <v>0.74</v>
      </c>
      <c r="W33" t="n">
        <v>0.41</v>
      </c>
      <c r="X33" t="n">
        <v>5.91</v>
      </c>
      <c r="Y33" t="n">
        <v>0.5</v>
      </c>
      <c r="Z33" t="n">
        <v>10</v>
      </c>
    </row>
    <row r="34">
      <c r="A34" t="n">
        <v>1</v>
      </c>
      <c r="B34" t="n">
        <v>80</v>
      </c>
      <c r="C34" t="inlineStr">
        <is>
          <t xml:space="preserve">CONCLUIDO	</t>
        </is>
      </c>
      <c r="D34" t="n">
        <v>4.0777</v>
      </c>
      <c r="E34" t="n">
        <v>24.52</v>
      </c>
      <c r="F34" t="n">
        <v>19.62</v>
      </c>
      <c r="G34" t="n">
        <v>14.72</v>
      </c>
      <c r="H34" t="n">
        <v>0.22</v>
      </c>
      <c r="I34" t="n">
        <v>80</v>
      </c>
      <c r="J34" t="n">
        <v>160.54</v>
      </c>
      <c r="K34" t="n">
        <v>50.28</v>
      </c>
      <c r="L34" t="n">
        <v>2</v>
      </c>
      <c r="M34" t="n">
        <v>78</v>
      </c>
      <c r="N34" t="n">
        <v>28.26</v>
      </c>
      <c r="O34" t="n">
        <v>20034.4</v>
      </c>
      <c r="P34" t="n">
        <v>219.32</v>
      </c>
      <c r="Q34" t="n">
        <v>2116.15</v>
      </c>
      <c r="R34" t="n">
        <v>104.5</v>
      </c>
      <c r="S34" t="n">
        <v>30.45</v>
      </c>
      <c r="T34" t="n">
        <v>36856.28</v>
      </c>
      <c r="U34" t="n">
        <v>0.29</v>
      </c>
      <c r="V34" t="n">
        <v>0.88</v>
      </c>
      <c r="W34" t="n">
        <v>0.21</v>
      </c>
      <c r="X34" t="n">
        <v>2.26</v>
      </c>
      <c r="Y34" t="n">
        <v>0.5</v>
      </c>
      <c r="Z34" t="n">
        <v>10</v>
      </c>
    </row>
    <row r="35">
      <c r="A35" t="n">
        <v>2</v>
      </c>
      <c r="B35" t="n">
        <v>80</v>
      </c>
      <c r="C35" t="inlineStr">
        <is>
          <t xml:space="preserve">CONCLUIDO	</t>
        </is>
      </c>
      <c r="D35" t="n">
        <v>4.4274</v>
      </c>
      <c r="E35" t="n">
        <v>22.59</v>
      </c>
      <c r="F35" t="n">
        <v>18.72</v>
      </c>
      <c r="G35" t="n">
        <v>23.39</v>
      </c>
      <c r="H35" t="n">
        <v>0.33</v>
      </c>
      <c r="I35" t="n">
        <v>48</v>
      </c>
      <c r="J35" t="n">
        <v>161.97</v>
      </c>
      <c r="K35" t="n">
        <v>50.28</v>
      </c>
      <c r="L35" t="n">
        <v>3</v>
      </c>
      <c r="M35" t="n">
        <v>46</v>
      </c>
      <c r="N35" t="n">
        <v>28.69</v>
      </c>
      <c r="O35" t="n">
        <v>20210.21</v>
      </c>
      <c r="P35" t="n">
        <v>195.61</v>
      </c>
      <c r="Q35" t="n">
        <v>2116.06</v>
      </c>
      <c r="R35" t="n">
        <v>74.70999999999999</v>
      </c>
      <c r="S35" t="n">
        <v>30.45</v>
      </c>
      <c r="T35" t="n">
        <v>22120.14</v>
      </c>
      <c r="U35" t="n">
        <v>0.41</v>
      </c>
      <c r="V35" t="n">
        <v>0.92</v>
      </c>
      <c r="W35" t="n">
        <v>0.16</v>
      </c>
      <c r="X35" t="n">
        <v>1.36</v>
      </c>
      <c r="Y35" t="n">
        <v>0.5</v>
      </c>
      <c r="Z35" t="n">
        <v>10</v>
      </c>
    </row>
    <row r="36">
      <c r="A36" t="n">
        <v>3</v>
      </c>
      <c r="B36" t="n">
        <v>80</v>
      </c>
      <c r="C36" t="inlineStr">
        <is>
          <t xml:space="preserve">CONCLUIDO	</t>
        </is>
      </c>
      <c r="D36" t="n">
        <v>4.6186</v>
      </c>
      <c r="E36" t="n">
        <v>21.65</v>
      </c>
      <c r="F36" t="n">
        <v>18.26</v>
      </c>
      <c r="G36" t="n">
        <v>33.21</v>
      </c>
      <c r="H36" t="n">
        <v>0.43</v>
      </c>
      <c r="I36" t="n">
        <v>33</v>
      </c>
      <c r="J36" t="n">
        <v>163.4</v>
      </c>
      <c r="K36" t="n">
        <v>50.28</v>
      </c>
      <c r="L36" t="n">
        <v>4</v>
      </c>
      <c r="M36" t="n">
        <v>31</v>
      </c>
      <c r="N36" t="n">
        <v>29.12</v>
      </c>
      <c r="O36" t="n">
        <v>20386.62</v>
      </c>
      <c r="P36" t="n">
        <v>175.13</v>
      </c>
      <c r="Q36" t="n">
        <v>2116.11</v>
      </c>
      <c r="R36" t="n">
        <v>60.05</v>
      </c>
      <c r="S36" t="n">
        <v>30.45</v>
      </c>
      <c r="T36" t="n">
        <v>14862.89</v>
      </c>
      <c r="U36" t="n">
        <v>0.51</v>
      </c>
      <c r="V36" t="n">
        <v>0.9399999999999999</v>
      </c>
      <c r="W36" t="n">
        <v>0.14</v>
      </c>
      <c r="X36" t="n">
        <v>0.91</v>
      </c>
      <c r="Y36" t="n">
        <v>0.5</v>
      </c>
      <c r="Z36" t="n">
        <v>10</v>
      </c>
    </row>
    <row r="37">
      <c r="A37" t="n">
        <v>4</v>
      </c>
      <c r="B37" t="n">
        <v>80</v>
      </c>
      <c r="C37" t="inlineStr">
        <is>
          <t xml:space="preserve">CONCLUIDO	</t>
        </is>
      </c>
      <c r="D37" t="n">
        <v>4.6788</v>
      </c>
      <c r="E37" t="n">
        <v>21.37</v>
      </c>
      <c r="F37" t="n">
        <v>18.15</v>
      </c>
      <c r="G37" t="n">
        <v>38.89</v>
      </c>
      <c r="H37" t="n">
        <v>0.54</v>
      </c>
      <c r="I37" t="n">
        <v>28</v>
      </c>
      <c r="J37" t="n">
        <v>164.83</v>
      </c>
      <c r="K37" t="n">
        <v>50.28</v>
      </c>
      <c r="L37" t="n">
        <v>5</v>
      </c>
      <c r="M37" t="n">
        <v>0</v>
      </c>
      <c r="N37" t="n">
        <v>29.55</v>
      </c>
      <c r="O37" t="n">
        <v>20563.61</v>
      </c>
      <c r="P37" t="n">
        <v>166.66</v>
      </c>
      <c r="Q37" t="n">
        <v>2116.03</v>
      </c>
      <c r="R37" t="n">
        <v>54.97</v>
      </c>
      <c r="S37" t="n">
        <v>30.45</v>
      </c>
      <c r="T37" t="n">
        <v>12352</v>
      </c>
      <c r="U37" t="n">
        <v>0.55</v>
      </c>
      <c r="V37" t="n">
        <v>0.95</v>
      </c>
      <c r="W37" t="n">
        <v>0.17</v>
      </c>
      <c r="X37" t="n">
        <v>0.79</v>
      </c>
      <c r="Y37" t="n">
        <v>0.5</v>
      </c>
      <c r="Z37" t="n">
        <v>10</v>
      </c>
    </row>
    <row r="38">
      <c r="A38" t="n">
        <v>0</v>
      </c>
      <c r="B38" t="n">
        <v>35</v>
      </c>
      <c r="C38" t="inlineStr">
        <is>
          <t xml:space="preserve">CONCLUIDO	</t>
        </is>
      </c>
      <c r="D38" t="n">
        <v>4.1902</v>
      </c>
      <c r="E38" t="n">
        <v>23.87</v>
      </c>
      <c r="F38" t="n">
        <v>20.25</v>
      </c>
      <c r="G38" t="n">
        <v>12.15</v>
      </c>
      <c r="H38" t="n">
        <v>0.22</v>
      </c>
      <c r="I38" t="n">
        <v>100</v>
      </c>
      <c r="J38" t="n">
        <v>80.84</v>
      </c>
      <c r="K38" t="n">
        <v>35.1</v>
      </c>
      <c r="L38" t="n">
        <v>1</v>
      </c>
      <c r="M38" t="n">
        <v>98</v>
      </c>
      <c r="N38" t="n">
        <v>9.74</v>
      </c>
      <c r="O38" t="n">
        <v>10204.21</v>
      </c>
      <c r="P38" t="n">
        <v>136.75</v>
      </c>
      <c r="Q38" t="n">
        <v>2116.29</v>
      </c>
      <c r="R38" t="n">
        <v>125.03</v>
      </c>
      <c r="S38" t="n">
        <v>30.45</v>
      </c>
      <c r="T38" t="n">
        <v>47017.81</v>
      </c>
      <c r="U38" t="n">
        <v>0.24</v>
      </c>
      <c r="V38" t="n">
        <v>0.85</v>
      </c>
      <c r="W38" t="n">
        <v>0.24</v>
      </c>
      <c r="X38" t="n">
        <v>2.89</v>
      </c>
      <c r="Y38" t="n">
        <v>0.5</v>
      </c>
      <c r="Z38" t="n">
        <v>10</v>
      </c>
    </row>
    <row r="39">
      <c r="A39" t="n">
        <v>1</v>
      </c>
      <c r="B39" t="n">
        <v>35</v>
      </c>
      <c r="C39" t="inlineStr">
        <is>
          <t xml:space="preserve">CONCLUIDO	</t>
        </is>
      </c>
      <c r="D39" t="n">
        <v>4.5135</v>
      </c>
      <c r="E39" t="n">
        <v>22.16</v>
      </c>
      <c r="F39" t="n">
        <v>19.2</v>
      </c>
      <c r="G39" t="n">
        <v>18.58</v>
      </c>
      <c r="H39" t="n">
        <v>0.43</v>
      </c>
      <c r="I39" t="n">
        <v>62</v>
      </c>
      <c r="J39" t="n">
        <v>82.04000000000001</v>
      </c>
      <c r="K39" t="n">
        <v>35.1</v>
      </c>
      <c r="L39" t="n">
        <v>2</v>
      </c>
      <c r="M39" t="n">
        <v>0</v>
      </c>
      <c r="N39" t="n">
        <v>9.94</v>
      </c>
      <c r="O39" t="n">
        <v>10352.53</v>
      </c>
      <c r="P39" t="n">
        <v>117.88</v>
      </c>
      <c r="Q39" t="n">
        <v>2116.19</v>
      </c>
      <c r="R39" t="n">
        <v>87.97</v>
      </c>
      <c r="S39" t="n">
        <v>30.45</v>
      </c>
      <c r="T39" t="n">
        <v>28681.75</v>
      </c>
      <c r="U39" t="n">
        <v>0.35</v>
      </c>
      <c r="V39" t="n">
        <v>0.9</v>
      </c>
      <c r="W39" t="n">
        <v>0.26</v>
      </c>
      <c r="X39" t="n">
        <v>1.84</v>
      </c>
      <c r="Y39" t="n">
        <v>0.5</v>
      </c>
      <c r="Z39" t="n">
        <v>10</v>
      </c>
    </row>
    <row r="40">
      <c r="A40" t="n">
        <v>0</v>
      </c>
      <c r="B40" t="n">
        <v>50</v>
      </c>
      <c r="C40" t="inlineStr">
        <is>
          <t xml:space="preserve">CONCLUIDO	</t>
        </is>
      </c>
      <c r="D40" t="n">
        <v>3.8008</v>
      </c>
      <c r="E40" t="n">
        <v>26.31</v>
      </c>
      <c r="F40" t="n">
        <v>21.27</v>
      </c>
      <c r="G40" t="n">
        <v>9.460000000000001</v>
      </c>
      <c r="H40" t="n">
        <v>0.16</v>
      </c>
      <c r="I40" t="n">
        <v>135</v>
      </c>
      <c r="J40" t="n">
        <v>107.41</v>
      </c>
      <c r="K40" t="n">
        <v>41.65</v>
      </c>
      <c r="L40" t="n">
        <v>1</v>
      </c>
      <c r="M40" t="n">
        <v>133</v>
      </c>
      <c r="N40" t="n">
        <v>14.77</v>
      </c>
      <c r="O40" t="n">
        <v>13481.73</v>
      </c>
      <c r="P40" t="n">
        <v>186.2</v>
      </c>
      <c r="Q40" t="n">
        <v>2116.3</v>
      </c>
      <c r="R40" t="n">
        <v>158.59</v>
      </c>
      <c r="S40" t="n">
        <v>30.45</v>
      </c>
      <c r="T40" t="n">
        <v>63625.37</v>
      </c>
      <c r="U40" t="n">
        <v>0.19</v>
      </c>
      <c r="V40" t="n">
        <v>0.8100000000000001</v>
      </c>
      <c r="W40" t="n">
        <v>0.29</v>
      </c>
      <c r="X40" t="n">
        <v>3.92</v>
      </c>
      <c r="Y40" t="n">
        <v>0.5</v>
      </c>
      <c r="Z40" t="n">
        <v>10</v>
      </c>
    </row>
    <row r="41">
      <c r="A41" t="n">
        <v>1</v>
      </c>
      <c r="B41" t="n">
        <v>50</v>
      </c>
      <c r="C41" t="inlineStr">
        <is>
          <t xml:space="preserve">CONCLUIDO	</t>
        </is>
      </c>
      <c r="D41" t="n">
        <v>4.5278</v>
      </c>
      <c r="E41" t="n">
        <v>22.09</v>
      </c>
      <c r="F41" t="n">
        <v>18.87</v>
      </c>
      <c r="G41" t="n">
        <v>21.36</v>
      </c>
      <c r="H41" t="n">
        <v>0.32</v>
      </c>
      <c r="I41" t="n">
        <v>53</v>
      </c>
      <c r="J41" t="n">
        <v>108.68</v>
      </c>
      <c r="K41" t="n">
        <v>41.65</v>
      </c>
      <c r="L41" t="n">
        <v>2</v>
      </c>
      <c r="M41" t="n">
        <v>51</v>
      </c>
      <c r="N41" t="n">
        <v>15.03</v>
      </c>
      <c r="O41" t="n">
        <v>13638.32</v>
      </c>
      <c r="P41" t="n">
        <v>143.19</v>
      </c>
      <c r="Q41" t="n">
        <v>2116.14</v>
      </c>
      <c r="R41" t="n">
        <v>80.03</v>
      </c>
      <c r="S41" t="n">
        <v>30.45</v>
      </c>
      <c r="T41" t="n">
        <v>24757.36</v>
      </c>
      <c r="U41" t="n">
        <v>0.38</v>
      </c>
      <c r="V41" t="n">
        <v>0.91</v>
      </c>
      <c r="W41" t="n">
        <v>0.17</v>
      </c>
      <c r="X41" t="n">
        <v>1.51</v>
      </c>
      <c r="Y41" t="n">
        <v>0.5</v>
      </c>
      <c r="Z41" t="n">
        <v>10</v>
      </c>
    </row>
    <row r="42">
      <c r="A42" t="n">
        <v>2</v>
      </c>
      <c r="B42" t="n">
        <v>50</v>
      </c>
      <c r="C42" t="inlineStr">
        <is>
          <t xml:space="preserve">CONCLUIDO	</t>
        </is>
      </c>
      <c r="D42" t="n">
        <v>4.616</v>
      </c>
      <c r="E42" t="n">
        <v>21.66</v>
      </c>
      <c r="F42" t="n">
        <v>18.65</v>
      </c>
      <c r="G42" t="n">
        <v>25.43</v>
      </c>
      <c r="H42" t="n">
        <v>0.48</v>
      </c>
      <c r="I42" t="n">
        <v>44</v>
      </c>
      <c r="J42" t="n">
        <v>109.96</v>
      </c>
      <c r="K42" t="n">
        <v>41.65</v>
      </c>
      <c r="L42" t="n">
        <v>3</v>
      </c>
      <c r="M42" t="n">
        <v>0</v>
      </c>
      <c r="N42" t="n">
        <v>15.31</v>
      </c>
      <c r="O42" t="n">
        <v>13795.21</v>
      </c>
      <c r="P42" t="n">
        <v>135.79</v>
      </c>
      <c r="Q42" t="n">
        <v>2116.12</v>
      </c>
      <c r="R42" t="n">
        <v>70.86</v>
      </c>
      <c r="S42" t="n">
        <v>30.45</v>
      </c>
      <c r="T42" t="n">
        <v>20217.28</v>
      </c>
      <c r="U42" t="n">
        <v>0.43</v>
      </c>
      <c r="V42" t="n">
        <v>0.93</v>
      </c>
      <c r="W42" t="n">
        <v>0.21</v>
      </c>
      <c r="X42" t="n">
        <v>1.29</v>
      </c>
      <c r="Y42" t="n">
        <v>0.5</v>
      </c>
      <c r="Z42" t="n">
        <v>10</v>
      </c>
    </row>
    <row r="43">
      <c r="A43" t="n">
        <v>0</v>
      </c>
      <c r="B43" t="n">
        <v>25</v>
      </c>
      <c r="C43" t="inlineStr">
        <is>
          <t xml:space="preserve">CONCLUIDO	</t>
        </is>
      </c>
      <c r="D43" t="n">
        <v>4.3662</v>
      </c>
      <c r="E43" t="n">
        <v>22.9</v>
      </c>
      <c r="F43" t="n">
        <v>19.91</v>
      </c>
      <c r="G43" t="n">
        <v>13.89</v>
      </c>
      <c r="H43" t="n">
        <v>0.28</v>
      </c>
      <c r="I43" t="n">
        <v>86</v>
      </c>
      <c r="J43" t="n">
        <v>61.76</v>
      </c>
      <c r="K43" t="n">
        <v>28.92</v>
      </c>
      <c r="L43" t="n">
        <v>1</v>
      </c>
      <c r="M43" t="n">
        <v>1</v>
      </c>
      <c r="N43" t="n">
        <v>6.84</v>
      </c>
      <c r="O43" t="n">
        <v>7851.41</v>
      </c>
      <c r="P43" t="n">
        <v>103.17</v>
      </c>
      <c r="Q43" t="n">
        <v>2116.27</v>
      </c>
      <c r="R43" t="n">
        <v>110.29</v>
      </c>
      <c r="S43" t="n">
        <v>30.45</v>
      </c>
      <c r="T43" t="n">
        <v>39719.74</v>
      </c>
      <c r="U43" t="n">
        <v>0.28</v>
      </c>
      <c r="V43" t="n">
        <v>0.87</v>
      </c>
      <c r="W43" t="n">
        <v>0.33</v>
      </c>
      <c r="X43" t="n">
        <v>2.55</v>
      </c>
      <c r="Y43" t="n">
        <v>0.5</v>
      </c>
      <c r="Z43" t="n">
        <v>10</v>
      </c>
    </row>
    <row r="44">
      <c r="A44" t="n">
        <v>1</v>
      </c>
      <c r="B44" t="n">
        <v>25</v>
      </c>
      <c r="C44" t="inlineStr">
        <is>
          <t xml:space="preserve">CONCLUIDO	</t>
        </is>
      </c>
      <c r="D44" t="n">
        <v>4.3666</v>
      </c>
      <c r="E44" t="n">
        <v>22.9</v>
      </c>
      <c r="F44" t="n">
        <v>19.91</v>
      </c>
      <c r="G44" t="n">
        <v>13.89</v>
      </c>
      <c r="H44" t="n">
        <v>0.55</v>
      </c>
      <c r="I44" t="n">
        <v>86</v>
      </c>
      <c r="J44" t="n">
        <v>62.92</v>
      </c>
      <c r="K44" t="n">
        <v>28.92</v>
      </c>
      <c r="L44" t="n">
        <v>2</v>
      </c>
      <c r="M44" t="n">
        <v>0</v>
      </c>
      <c r="N44" t="n">
        <v>7</v>
      </c>
      <c r="O44" t="n">
        <v>7994.37</v>
      </c>
      <c r="P44" t="n">
        <v>104.91</v>
      </c>
      <c r="Q44" t="n">
        <v>2116.14</v>
      </c>
      <c r="R44" t="n">
        <v>110.26</v>
      </c>
      <c r="S44" t="n">
        <v>30.45</v>
      </c>
      <c r="T44" t="n">
        <v>39704.59</v>
      </c>
      <c r="U44" t="n">
        <v>0.28</v>
      </c>
      <c r="V44" t="n">
        <v>0.87</v>
      </c>
      <c r="W44" t="n">
        <v>0.33</v>
      </c>
      <c r="X44" t="n">
        <v>2.55</v>
      </c>
      <c r="Y44" t="n">
        <v>0.5</v>
      </c>
      <c r="Z44" t="n">
        <v>10</v>
      </c>
    </row>
    <row r="45">
      <c r="A45" t="n">
        <v>0</v>
      </c>
      <c r="B45" t="n">
        <v>85</v>
      </c>
      <c r="C45" t="inlineStr">
        <is>
          <t xml:space="preserve">CONCLUIDO	</t>
        </is>
      </c>
      <c r="D45" t="n">
        <v>3.0186</v>
      </c>
      <c r="E45" t="n">
        <v>33.13</v>
      </c>
      <c r="F45" t="n">
        <v>23.6</v>
      </c>
      <c r="G45" t="n">
        <v>6.71</v>
      </c>
      <c r="H45" t="n">
        <v>0.11</v>
      </c>
      <c r="I45" t="n">
        <v>211</v>
      </c>
      <c r="J45" t="n">
        <v>167.88</v>
      </c>
      <c r="K45" t="n">
        <v>51.39</v>
      </c>
      <c r="L45" t="n">
        <v>1</v>
      </c>
      <c r="M45" t="n">
        <v>209</v>
      </c>
      <c r="N45" t="n">
        <v>30.49</v>
      </c>
      <c r="O45" t="n">
        <v>20939.59</v>
      </c>
      <c r="P45" t="n">
        <v>290.15</v>
      </c>
      <c r="Q45" t="n">
        <v>2116.42</v>
      </c>
      <c r="R45" t="n">
        <v>234.86</v>
      </c>
      <c r="S45" t="n">
        <v>30.45</v>
      </c>
      <c r="T45" t="n">
        <v>101381.15</v>
      </c>
      <c r="U45" t="n">
        <v>0.13</v>
      </c>
      <c r="V45" t="n">
        <v>0.73</v>
      </c>
      <c r="W45" t="n">
        <v>0.42</v>
      </c>
      <c r="X45" t="n">
        <v>6.24</v>
      </c>
      <c r="Y45" t="n">
        <v>0.5</v>
      </c>
      <c r="Z45" t="n">
        <v>10</v>
      </c>
    </row>
    <row r="46">
      <c r="A46" t="n">
        <v>1</v>
      </c>
      <c r="B46" t="n">
        <v>85</v>
      </c>
      <c r="C46" t="inlineStr">
        <is>
          <t xml:space="preserve">CONCLUIDO	</t>
        </is>
      </c>
      <c r="D46" t="n">
        <v>4.004</v>
      </c>
      <c r="E46" t="n">
        <v>24.98</v>
      </c>
      <c r="F46" t="n">
        <v>19.76</v>
      </c>
      <c r="G46" t="n">
        <v>14.11</v>
      </c>
      <c r="H46" t="n">
        <v>0.21</v>
      </c>
      <c r="I46" t="n">
        <v>84</v>
      </c>
      <c r="J46" t="n">
        <v>169.33</v>
      </c>
      <c r="K46" t="n">
        <v>51.39</v>
      </c>
      <c r="L46" t="n">
        <v>2</v>
      </c>
      <c r="M46" t="n">
        <v>82</v>
      </c>
      <c r="N46" t="n">
        <v>30.94</v>
      </c>
      <c r="O46" t="n">
        <v>21118.46</v>
      </c>
      <c r="P46" t="n">
        <v>230.79</v>
      </c>
      <c r="Q46" t="n">
        <v>2116.11</v>
      </c>
      <c r="R46" t="n">
        <v>108.99</v>
      </c>
      <c r="S46" t="n">
        <v>30.45</v>
      </c>
      <c r="T46" t="n">
        <v>39082.06</v>
      </c>
      <c r="U46" t="n">
        <v>0.28</v>
      </c>
      <c r="V46" t="n">
        <v>0.87</v>
      </c>
      <c r="W46" t="n">
        <v>0.21</v>
      </c>
      <c r="X46" t="n">
        <v>2.4</v>
      </c>
      <c r="Y46" t="n">
        <v>0.5</v>
      </c>
      <c r="Z46" t="n">
        <v>10</v>
      </c>
    </row>
    <row r="47">
      <c r="A47" t="n">
        <v>2</v>
      </c>
      <c r="B47" t="n">
        <v>85</v>
      </c>
      <c r="C47" t="inlineStr">
        <is>
          <t xml:space="preserve">CONCLUIDO	</t>
        </is>
      </c>
      <c r="D47" t="n">
        <v>4.3672</v>
      </c>
      <c r="E47" t="n">
        <v>22.9</v>
      </c>
      <c r="F47" t="n">
        <v>18.8</v>
      </c>
      <c r="G47" t="n">
        <v>22.11</v>
      </c>
      <c r="H47" t="n">
        <v>0.31</v>
      </c>
      <c r="I47" t="n">
        <v>51</v>
      </c>
      <c r="J47" t="n">
        <v>170.79</v>
      </c>
      <c r="K47" t="n">
        <v>51.39</v>
      </c>
      <c r="L47" t="n">
        <v>3</v>
      </c>
      <c r="M47" t="n">
        <v>49</v>
      </c>
      <c r="N47" t="n">
        <v>31.4</v>
      </c>
      <c r="O47" t="n">
        <v>21297.94</v>
      </c>
      <c r="P47" t="n">
        <v>207.09</v>
      </c>
      <c r="Q47" t="n">
        <v>2116.03</v>
      </c>
      <c r="R47" t="n">
        <v>77.63</v>
      </c>
      <c r="S47" t="n">
        <v>30.45</v>
      </c>
      <c r="T47" t="n">
        <v>23565.41</v>
      </c>
      <c r="U47" t="n">
        <v>0.39</v>
      </c>
      <c r="V47" t="n">
        <v>0.92</v>
      </c>
      <c r="W47" t="n">
        <v>0.16</v>
      </c>
      <c r="X47" t="n">
        <v>1.44</v>
      </c>
      <c r="Y47" t="n">
        <v>0.5</v>
      </c>
      <c r="Z47" t="n">
        <v>10</v>
      </c>
    </row>
    <row r="48">
      <c r="A48" t="n">
        <v>3</v>
      </c>
      <c r="B48" t="n">
        <v>85</v>
      </c>
      <c r="C48" t="inlineStr">
        <is>
          <t xml:space="preserve">CONCLUIDO	</t>
        </is>
      </c>
      <c r="D48" t="n">
        <v>4.5704</v>
      </c>
      <c r="E48" t="n">
        <v>21.88</v>
      </c>
      <c r="F48" t="n">
        <v>18.32</v>
      </c>
      <c r="G48" t="n">
        <v>31.41</v>
      </c>
      <c r="H48" t="n">
        <v>0.41</v>
      </c>
      <c r="I48" t="n">
        <v>35</v>
      </c>
      <c r="J48" t="n">
        <v>172.25</v>
      </c>
      <c r="K48" t="n">
        <v>51.39</v>
      </c>
      <c r="L48" t="n">
        <v>4</v>
      </c>
      <c r="M48" t="n">
        <v>33</v>
      </c>
      <c r="N48" t="n">
        <v>31.86</v>
      </c>
      <c r="O48" t="n">
        <v>21478.05</v>
      </c>
      <c r="P48" t="n">
        <v>187.87</v>
      </c>
      <c r="Q48" t="n">
        <v>2116.08</v>
      </c>
      <c r="R48" t="n">
        <v>61.89</v>
      </c>
      <c r="S48" t="n">
        <v>30.45</v>
      </c>
      <c r="T48" t="n">
        <v>15774.94</v>
      </c>
      <c r="U48" t="n">
        <v>0.49</v>
      </c>
      <c r="V48" t="n">
        <v>0.9399999999999999</v>
      </c>
      <c r="W48" t="n">
        <v>0.14</v>
      </c>
      <c r="X48" t="n">
        <v>0.96</v>
      </c>
      <c r="Y48" t="n">
        <v>0.5</v>
      </c>
      <c r="Z48" t="n">
        <v>10</v>
      </c>
    </row>
    <row r="49">
      <c r="A49" t="n">
        <v>4</v>
      </c>
      <c r="B49" t="n">
        <v>85</v>
      </c>
      <c r="C49" t="inlineStr">
        <is>
          <t xml:space="preserve">CONCLUIDO	</t>
        </is>
      </c>
      <c r="D49" t="n">
        <v>4.7152</v>
      </c>
      <c r="E49" t="n">
        <v>21.21</v>
      </c>
      <c r="F49" t="n">
        <v>17.92</v>
      </c>
      <c r="G49" t="n">
        <v>39.82</v>
      </c>
      <c r="H49" t="n">
        <v>0.51</v>
      </c>
      <c r="I49" t="n">
        <v>27</v>
      </c>
      <c r="J49" t="n">
        <v>173.71</v>
      </c>
      <c r="K49" t="n">
        <v>51.39</v>
      </c>
      <c r="L49" t="n">
        <v>5</v>
      </c>
      <c r="M49" t="n">
        <v>5</v>
      </c>
      <c r="N49" t="n">
        <v>32.32</v>
      </c>
      <c r="O49" t="n">
        <v>21658.78</v>
      </c>
      <c r="P49" t="n">
        <v>168.55</v>
      </c>
      <c r="Q49" t="n">
        <v>2116.1</v>
      </c>
      <c r="R49" t="n">
        <v>47.9</v>
      </c>
      <c r="S49" t="n">
        <v>30.45</v>
      </c>
      <c r="T49" t="n">
        <v>8818.709999999999</v>
      </c>
      <c r="U49" t="n">
        <v>0.64</v>
      </c>
      <c r="V49" t="n">
        <v>0.96</v>
      </c>
      <c r="W49" t="n">
        <v>0.14</v>
      </c>
      <c r="X49" t="n">
        <v>0.5600000000000001</v>
      </c>
      <c r="Y49" t="n">
        <v>0.5</v>
      </c>
      <c r="Z49" t="n">
        <v>10</v>
      </c>
    </row>
    <row r="50">
      <c r="A50" t="n">
        <v>5</v>
      </c>
      <c r="B50" t="n">
        <v>85</v>
      </c>
      <c r="C50" t="inlineStr">
        <is>
          <t xml:space="preserve">CONCLUIDO	</t>
        </is>
      </c>
      <c r="D50" t="n">
        <v>4.7214</v>
      </c>
      <c r="E50" t="n">
        <v>21.18</v>
      </c>
      <c r="F50" t="n">
        <v>17.93</v>
      </c>
      <c r="G50" t="n">
        <v>41.37</v>
      </c>
      <c r="H50" t="n">
        <v>0.61</v>
      </c>
      <c r="I50" t="n">
        <v>26</v>
      </c>
      <c r="J50" t="n">
        <v>175.18</v>
      </c>
      <c r="K50" t="n">
        <v>51.39</v>
      </c>
      <c r="L50" t="n">
        <v>6</v>
      </c>
      <c r="M50" t="n">
        <v>0</v>
      </c>
      <c r="N50" t="n">
        <v>32.79</v>
      </c>
      <c r="O50" t="n">
        <v>21840.16</v>
      </c>
      <c r="P50" t="n">
        <v>169.83</v>
      </c>
      <c r="Q50" t="n">
        <v>2116.03</v>
      </c>
      <c r="R50" t="n">
        <v>48.01</v>
      </c>
      <c r="S50" t="n">
        <v>30.45</v>
      </c>
      <c r="T50" t="n">
        <v>8881.6</v>
      </c>
      <c r="U50" t="n">
        <v>0.63</v>
      </c>
      <c r="V50" t="n">
        <v>0.96</v>
      </c>
      <c r="W50" t="n">
        <v>0.14</v>
      </c>
      <c r="X50" t="n">
        <v>0.57</v>
      </c>
      <c r="Y50" t="n">
        <v>0.5</v>
      </c>
      <c r="Z50" t="n">
        <v>10</v>
      </c>
    </row>
    <row r="51">
      <c r="A51" t="n">
        <v>0</v>
      </c>
      <c r="B51" t="n">
        <v>20</v>
      </c>
      <c r="C51" t="inlineStr">
        <is>
          <t xml:space="preserve">CONCLUIDO	</t>
        </is>
      </c>
      <c r="D51" t="n">
        <v>4.2373</v>
      </c>
      <c r="E51" t="n">
        <v>23.6</v>
      </c>
      <c r="F51" t="n">
        <v>20.54</v>
      </c>
      <c r="G51" t="n">
        <v>11.52</v>
      </c>
      <c r="H51" t="n">
        <v>0.34</v>
      </c>
      <c r="I51" t="n">
        <v>107</v>
      </c>
      <c r="J51" t="n">
        <v>51.33</v>
      </c>
      <c r="K51" t="n">
        <v>24.83</v>
      </c>
      <c r="L51" t="n">
        <v>1</v>
      </c>
      <c r="M51" t="n">
        <v>0</v>
      </c>
      <c r="N51" t="n">
        <v>5.51</v>
      </c>
      <c r="O51" t="n">
        <v>6564.78</v>
      </c>
      <c r="P51" t="n">
        <v>94.88</v>
      </c>
      <c r="Q51" t="n">
        <v>2116.27</v>
      </c>
      <c r="R51" t="n">
        <v>129.93</v>
      </c>
      <c r="S51" t="n">
        <v>30.45</v>
      </c>
      <c r="T51" t="n">
        <v>49433.56</v>
      </c>
      <c r="U51" t="n">
        <v>0.23</v>
      </c>
      <c r="V51" t="n">
        <v>0.84</v>
      </c>
      <c r="W51" t="n">
        <v>0.39</v>
      </c>
      <c r="X51" t="n">
        <v>3.19</v>
      </c>
      <c r="Y51" t="n">
        <v>0.5</v>
      </c>
      <c r="Z51" t="n">
        <v>10</v>
      </c>
    </row>
    <row r="52">
      <c r="A52" t="n">
        <v>0</v>
      </c>
      <c r="B52" t="n">
        <v>65</v>
      </c>
      <c r="C52" t="inlineStr">
        <is>
          <t xml:space="preserve">CONCLUIDO	</t>
        </is>
      </c>
      <c r="D52" t="n">
        <v>3.4436</v>
      </c>
      <c r="E52" t="n">
        <v>29.04</v>
      </c>
      <c r="F52" t="n">
        <v>22.29</v>
      </c>
      <c r="G52" t="n">
        <v>7.96</v>
      </c>
      <c r="H52" t="n">
        <v>0.13</v>
      </c>
      <c r="I52" t="n">
        <v>168</v>
      </c>
      <c r="J52" t="n">
        <v>133.21</v>
      </c>
      <c r="K52" t="n">
        <v>46.47</v>
      </c>
      <c r="L52" t="n">
        <v>1</v>
      </c>
      <c r="M52" t="n">
        <v>166</v>
      </c>
      <c r="N52" t="n">
        <v>20.75</v>
      </c>
      <c r="O52" t="n">
        <v>16663.42</v>
      </c>
      <c r="P52" t="n">
        <v>231.34</v>
      </c>
      <c r="Q52" t="n">
        <v>2116.25</v>
      </c>
      <c r="R52" t="n">
        <v>191.63</v>
      </c>
      <c r="S52" t="n">
        <v>30.45</v>
      </c>
      <c r="T52" t="n">
        <v>79981.97</v>
      </c>
      <c r="U52" t="n">
        <v>0.16</v>
      </c>
      <c r="V52" t="n">
        <v>0.77</v>
      </c>
      <c r="W52" t="n">
        <v>0.35</v>
      </c>
      <c r="X52" t="n">
        <v>4.93</v>
      </c>
      <c r="Y52" t="n">
        <v>0.5</v>
      </c>
      <c r="Z52" t="n">
        <v>10</v>
      </c>
    </row>
    <row r="53">
      <c r="A53" t="n">
        <v>1</v>
      </c>
      <c r="B53" t="n">
        <v>65</v>
      </c>
      <c r="C53" t="inlineStr">
        <is>
          <t xml:space="preserve">CONCLUIDO	</t>
        </is>
      </c>
      <c r="D53" t="n">
        <v>4.2989</v>
      </c>
      <c r="E53" t="n">
        <v>23.26</v>
      </c>
      <c r="F53" t="n">
        <v>19.26</v>
      </c>
      <c r="G53" t="n">
        <v>17.25</v>
      </c>
      <c r="H53" t="n">
        <v>0.26</v>
      </c>
      <c r="I53" t="n">
        <v>67</v>
      </c>
      <c r="J53" t="n">
        <v>134.55</v>
      </c>
      <c r="K53" t="n">
        <v>46.47</v>
      </c>
      <c r="L53" t="n">
        <v>2</v>
      </c>
      <c r="M53" t="n">
        <v>65</v>
      </c>
      <c r="N53" t="n">
        <v>21.09</v>
      </c>
      <c r="O53" t="n">
        <v>16828.84</v>
      </c>
      <c r="P53" t="n">
        <v>183.75</v>
      </c>
      <c r="Q53" t="n">
        <v>2116.17</v>
      </c>
      <c r="R53" t="n">
        <v>92.56999999999999</v>
      </c>
      <c r="S53" t="n">
        <v>30.45</v>
      </c>
      <c r="T53" t="n">
        <v>30952.61</v>
      </c>
      <c r="U53" t="n">
        <v>0.33</v>
      </c>
      <c r="V53" t="n">
        <v>0.9</v>
      </c>
      <c r="W53" t="n">
        <v>0.19</v>
      </c>
      <c r="X53" t="n">
        <v>1.9</v>
      </c>
      <c r="Y53" t="n">
        <v>0.5</v>
      </c>
      <c r="Z53" t="n">
        <v>10</v>
      </c>
    </row>
    <row r="54">
      <c r="A54" t="n">
        <v>2</v>
      </c>
      <c r="B54" t="n">
        <v>65</v>
      </c>
      <c r="C54" t="inlineStr">
        <is>
          <t xml:space="preserve">CONCLUIDO	</t>
        </is>
      </c>
      <c r="D54" t="n">
        <v>4.6095</v>
      </c>
      <c r="E54" t="n">
        <v>21.69</v>
      </c>
      <c r="F54" t="n">
        <v>18.45</v>
      </c>
      <c r="G54" t="n">
        <v>28.39</v>
      </c>
      <c r="H54" t="n">
        <v>0.39</v>
      </c>
      <c r="I54" t="n">
        <v>39</v>
      </c>
      <c r="J54" t="n">
        <v>135.9</v>
      </c>
      <c r="K54" t="n">
        <v>46.47</v>
      </c>
      <c r="L54" t="n">
        <v>3</v>
      </c>
      <c r="M54" t="n">
        <v>35</v>
      </c>
      <c r="N54" t="n">
        <v>21.43</v>
      </c>
      <c r="O54" t="n">
        <v>16994.64</v>
      </c>
      <c r="P54" t="n">
        <v>157.68</v>
      </c>
      <c r="Q54" t="n">
        <v>2116.13</v>
      </c>
      <c r="R54" t="n">
        <v>66.36</v>
      </c>
      <c r="S54" t="n">
        <v>30.45</v>
      </c>
      <c r="T54" t="n">
        <v>17988.42</v>
      </c>
      <c r="U54" t="n">
        <v>0.46</v>
      </c>
      <c r="V54" t="n">
        <v>0.9399999999999999</v>
      </c>
      <c r="W54" t="n">
        <v>0.14</v>
      </c>
      <c r="X54" t="n">
        <v>1.09</v>
      </c>
      <c r="Y54" t="n">
        <v>0.5</v>
      </c>
      <c r="Z54" t="n">
        <v>10</v>
      </c>
    </row>
    <row r="55">
      <c r="A55" t="n">
        <v>3</v>
      </c>
      <c r="B55" t="n">
        <v>65</v>
      </c>
      <c r="C55" t="inlineStr">
        <is>
          <t xml:space="preserve">CONCLUIDO	</t>
        </is>
      </c>
      <c r="D55" t="n">
        <v>4.6596</v>
      </c>
      <c r="E55" t="n">
        <v>21.46</v>
      </c>
      <c r="F55" t="n">
        <v>18.36</v>
      </c>
      <c r="G55" t="n">
        <v>32.39</v>
      </c>
      <c r="H55" t="n">
        <v>0.52</v>
      </c>
      <c r="I55" t="n">
        <v>34</v>
      </c>
      <c r="J55" t="n">
        <v>137.25</v>
      </c>
      <c r="K55" t="n">
        <v>46.47</v>
      </c>
      <c r="L55" t="n">
        <v>4</v>
      </c>
      <c r="M55" t="n">
        <v>0</v>
      </c>
      <c r="N55" t="n">
        <v>21.78</v>
      </c>
      <c r="O55" t="n">
        <v>17160.92</v>
      </c>
      <c r="P55" t="n">
        <v>151.66</v>
      </c>
      <c r="Q55" t="n">
        <v>2116.1</v>
      </c>
      <c r="R55" t="n">
        <v>61.77</v>
      </c>
      <c r="S55" t="n">
        <v>30.45</v>
      </c>
      <c r="T55" t="n">
        <v>15718.58</v>
      </c>
      <c r="U55" t="n">
        <v>0.49</v>
      </c>
      <c r="V55" t="n">
        <v>0.9399999999999999</v>
      </c>
      <c r="W55" t="n">
        <v>0.18</v>
      </c>
      <c r="X55" t="n">
        <v>1</v>
      </c>
      <c r="Y55" t="n">
        <v>0.5</v>
      </c>
      <c r="Z55" t="n">
        <v>10</v>
      </c>
    </row>
    <row r="56">
      <c r="A56" t="n">
        <v>0</v>
      </c>
      <c r="B56" t="n">
        <v>75</v>
      </c>
      <c r="C56" t="inlineStr">
        <is>
          <t xml:space="preserve">CONCLUIDO	</t>
        </is>
      </c>
      <c r="D56" t="n">
        <v>3.2289</v>
      </c>
      <c r="E56" t="n">
        <v>30.97</v>
      </c>
      <c r="F56" t="n">
        <v>22.92</v>
      </c>
      <c r="G56" t="n">
        <v>7.28</v>
      </c>
      <c r="H56" t="n">
        <v>0.12</v>
      </c>
      <c r="I56" t="n">
        <v>189</v>
      </c>
      <c r="J56" t="n">
        <v>150.44</v>
      </c>
      <c r="K56" t="n">
        <v>49.1</v>
      </c>
      <c r="L56" t="n">
        <v>1</v>
      </c>
      <c r="M56" t="n">
        <v>187</v>
      </c>
      <c r="N56" t="n">
        <v>25.34</v>
      </c>
      <c r="O56" t="n">
        <v>18787.76</v>
      </c>
      <c r="P56" t="n">
        <v>260.35</v>
      </c>
      <c r="Q56" t="n">
        <v>2116.46</v>
      </c>
      <c r="R56" t="n">
        <v>212.47</v>
      </c>
      <c r="S56" t="n">
        <v>30.45</v>
      </c>
      <c r="T56" t="n">
        <v>90296.37</v>
      </c>
      <c r="U56" t="n">
        <v>0.14</v>
      </c>
      <c r="V56" t="n">
        <v>0.75</v>
      </c>
      <c r="W56" t="n">
        <v>0.38</v>
      </c>
      <c r="X56" t="n">
        <v>5.56</v>
      </c>
      <c r="Y56" t="n">
        <v>0.5</v>
      </c>
      <c r="Z56" t="n">
        <v>10</v>
      </c>
    </row>
    <row r="57">
      <c r="A57" t="n">
        <v>1</v>
      </c>
      <c r="B57" t="n">
        <v>75</v>
      </c>
      <c r="C57" t="inlineStr">
        <is>
          <t xml:space="preserve">CONCLUIDO	</t>
        </is>
      </c>
      <c r="D57" t="n">
        <v>4.145</v>
      </c>
      <c r="E57" t="n">
        <v>24.13</v>
      </c>
      <c r="F57" t="n">
        <v>19.53</v>
      </c>
      <c r="G57" t="n">
        <v>15.42</v>
      </c>
      <c r="H57" t="n">
        <v>0.23</v>
      </c>
      <c r="I57" t="n">
        <v>76</v>
      </c>
      <c r="J57" t="n">
        <v>151.83</v>
      </c>
      <c r="K57" t="n">
        <v>49.1</v>
      </c>
      <c r="L57" t="n">
        <v>2</v>
      </c>
      <c r="M57" t="n">
        <v>74</v>
      </c>
      <c r="N57" t="n">
        <v>25.73</v>
      </c>
      <c r="O57" t="n">
        <v>18959.54</v>
      </c>
      <c r="P57" t="n">
        <v>207.82</v>
      </c>
      <c r="Q57" t="n">
        <v>2116.21</v>
      </c>
      <c r="R57" t="n">
        <v>101.46</v>
      </c>
      <c r="S57" t="n">
        <v>30.45</v>
      </c>
      <c r="T57" t="n">
        <v>35356.24</v>
      </c>
      <c r="U57" t="n">
        <v>0.3</v>
      </c>
      <c r="V57" t="n">
        <v>0.88</v>
      </c>
      <c r="W57" t="n">
        <v>0.2</v>
      </c>
      <c r="X57" t="n">
        <v>2.17</v>
      </c>
      <c r="Y57" t="n">
        <v>0.5</v>
      </c>
      <c r="Z57" t="n">
        <v>10</v>
      </c>
    </row>
    <row r="58">
      <c r="A58" t="n">
        <v>2</v>
      </c>
      <c r="B58" t="n">
        <v>75</v>
      </c>
      <c r="C58" t="inlineStr">
        <is>
          <t xml:space="preserve">CONCLUIDO	</t>
        </is>
      </c>
      <c r="D58" t="n">
        <v>4.491</v>
      </c>
      <c r="E58" t="n">
        <v>22.27</v>
      </c>
      <c r="F58" t="n">
        <v>18.62</v>
      </c>
      <c r="G58" t="n">
        <v>24.82</v>
      </c>
      <c r="H58" t="n">
        <v>0.35</v>
      </c>
      <c r="I58" t="n">
        <v>45</v>
      </c>
      <c r="J58" t="n">
        <v>153.23</v>
      </c>
      <c r="K58" t="n">
        <v>49.1</v>
      </c>
      <c r="L58" t="n">
        <v>3</v>
      </c>
      <c r="M58" t="n">
        <v>43</v>
      </c>
      <c r="N58" t="n">
        <v>26.13</v>
      </c>
      <c r="O58" t="n">
        <v>19131.85</v>
      </c>
      <c r="P58" t="n">
        <v>183.43</v>
      </c>
      <c r="Q58" t="n">
        <v>2116.1</v>
      </c>
      <c r="R58" t="n">
        <v>71.62</v>
      </c>
      <c r="S58" t="n">
        <v>30.45</v>
      </c>
      <c r="T58" t="n">
        <v>20592.35</v>
      </c>
      <c r="U58" t="n">
        <v>0.43</v>
      </c>
      <c r="V58" t="n">
        <v>0.93</v>
      </c>
      <c r="W58" t="n">
        <v>0.15</v>
      </c>
      <c r="X58" t="n">
        <v>1.26</v>
      </c>
      <c r="Y58" t="n">
        <v>0.5</v>
      </c>
      <c r="Z58" t="n">
        <v>10</v>
      </c>
    </row>
    <row r="59">
      <c r="A59" t="n">
        <v>3</v>
      </c>
      <c r="B59" t="n">
        <v>75</v>
      </c>
      <c r="C59" t="inlineStr">
        <is>
          <t xml:space="preserve">CONCLUIDO	</t>
        </is>
      </c>
      <c r="D59" t="n">
        <v>4.6622</v>
      </c>
      <c r="E59" t="n">
        <v>21.45</v>
      </c>
      <c r="F59" t="n">
        <v>18.23</v>
      </c>
      <c r="G59" t="n">
        <v>35.27</v>
      </c>
      <c r="H59" t="n">
        <v>0.46</v>
      </c>
      <c r="I59" t="n">
        <v>31</v>
      </c>
      <c r="J59" t="n">
        <v>154.63</v>
      </c>
      <c r="K59" t="n">
        <v>49.1</v>
      </c>
      <c r="L59" t="n">
        <v>4</v>
      </c>
      <c r="M59" t="n">
        <v>17</v>
      </c>
      <c r="N59" t="n">
        <v>26.53</v>
      </c>
      <c r="O59" t="n">
        <v>19304.72</v>
      </c>
      <c r="P59" t="n">
        <v>162.74</v>
      </c>
      <c r="Q59" t="n">
        <v>2116.07</v>
      </c>
      <c r="R59" t="n">
        <v>58.37</v>
      </c>
      <c r="S59" t="n">
        <v>30.45</v>
      </c>
      <c r="T59" t="n">
        <v>14034.37</v>
      </c>
      <c r="U59" t="n">
        <v>0.52</v>
      </c>
      <c r="V59" t="n">
        <v>0.95</v>
      </c>
      <c r="W59" t="n">
        <v>0.15</v>
      </c>
      <c r="X59" t="n">
        <v>0.87</v>
      </c>
      <c r="Y59" t="n">
        <v>0.5</v>
      </c>
      <c r="Z59" t="n">
        <v>10</v>
      </c>
    </row>
    <row r="60">
      <c r="A60" t="n">
        <v>4</v>
      </c>
      <c r="B60" t="n">
        <v>75</v>
      </c>
      <c r="C60" t="inlineStr">
        <is>
          <t xml:space="preserve">CONCLUIDO	</t>
        </is>
      </c>
      <c r="D60" t="n">
        <v>4.6672</v>
      </c>
      <c r="E60" t="n">
        <v>21.43</v>
      </c>
      <c r="F60" t="n">
        <v>18.23</v>
      </c>
      <c r="G60" t="n">
        <v>36.47</v>
      </c>
      <c r="H60" t="n">
        <v>0.57</v>
      </c>
      <c r="I60" t="n">
        <v>30</v>
      </c>
      <c r="J60" t="n">
        <v>156.03</v>
      </c>
      <c r="K60" t="n">
        <v>49.1</v>
      </c>
      <c r="L60" t="n">
        <v>5</v>
      </c>
      <c r="M60" t="n">
        <v>0</v>
      </c>
      <c r="N60" t="n">
        <v>26.94</v>
      </c>
      <c r="O60" t="n">
        <v>19478.15</v>
      </c>
      <c r="P60" t="n">
        <v>162.11</v>
      </c>
      <c r="Q60" t="n">
        <v>2116.05</v>
      </c>
      <c r="R60" t="n">
        <v>58.04</v>
      </c>
      <c r="S60" t="n">
        <v>30.45</v>
      </c>
      <c r="T60" t="n">
        <v>13872.83</v>
      </c>
      <c r="U60" t="n">
        <v>0.52</v>
      </c>
      <c r="V60" t="n">
        <v>0.95</v>
      </c>
      <c r="W60" t="n">
        <v>0.16</v>
      </c>
      <c r="X60" t="n">
        <v>0.88</v>
      </c>
      <c r="Y60" t="n">
        <v>0.5</v>
      </c>
      <c r="Z60" t="n">
        <v>10</v>
      </c>
    </row>
    <row r="61">
      <c r="A61" t="n">
        <v>0</v>
      </c>
      <c r="B61" t="n">
        <v>95</v>
      </c>
      <c r="C61" t="inlineStr">
        <is>
          <t xml:space="preserve">CONCLUIDO	</t>
        </is>
      </c>
      <c r="D61" t="n">
        <v>2.822</v>
      </c>
      <c r="E61" t="n">
        <v>35.44</v>
      </c>
      <c r="F61" t="n">
        <v>24.3</v>
      </c>
      <c r="G61" t="n">
        <v>6.26</v>
      </c>
      <c r="H61" t="n">
        <v>0.1</v>
      </c>
      <c r="I61" t="n">
        <v>233</v>
      </c>
      <c r="J61" t="n">
        <v>185.69</v>
      </c>
      <c r="K61" t="n">
        <v>53.44</v>
      </c>
      <c r="L61" t="n">
        <v>1</v>
      </c>
      <c r="M61" t="n">
        <v>231</v>
      </c>
      <c r="N61" t="n">
        <v>36.26</v>
      </c>
      <c r="O61" t="n">
        <v>23136.14</v>
      </c>
      <c r="P61" t="n">
        <v>320.36</v>
      </c>
      <c r="Q61" t="n">
        <v>2116.52</v>
      </c>
      <c r="R61" t="n">
        <v>257.41</v>
      </c>
      <c r="S61" t="n">
        <v>30.45</v>
      </c>
      <c r="T61" t="n">
        <v>112543.88</v>
      </c>
      <c r="U61" t="n">
        <v>0.12</v>
      </c>
      <c r="V61" t="n">
        <v>0.71</v>
      </c>
      <c r="W61" t="n">
        <v>0.46</v>
      </c>
      <c r="X61" t="n">
        <v>6.93</v>
      </c>
      <c r="Y61" t="n">
        <v>0.5</v>
      </c>
      <c r="Z61" t="n">
        <v>10</v>
      </c>
    </row>
    <row r="62">
      <c r="A62" t="n">
        <v>1</v>
      </c>
      <c r="B62" t="n">
        <v>95</v>
      </c>
      <c r="C62" t="inlineStr">
        <is>
          <t xml:space="preserve">CONCLUIDO	</t>
        </is>
      </c>
      <c r="D62" t="n">
        <v>3.8624</v>
      </c>
      <c r="E62" t="n">
        <v>25.89</v>
      </c>
      <c r="F62" t="n">
        <v>20</v>
      </c>
      <c r="G62" t="n">
        <v>13.04</v>
      </c>
      <c r="H62" t="n">
        <v>0.19</v>
      </c>
      <c r="I62" t="n">
        <v>92</v>
      </c>
      <c r="J62" t="n">
        <v>187.21</v>
      </c>
      <c r="K62" t="n">
        <v>53.44</v>
      </c>
      <c r="L62" t="n">
        <v>2</v>
      </c>
      <c r="M62" t="n">
        <v>90</v>
      </c>
      <c r="N62" t="n">
        <v>36.77</v>
      </c>
      <c r="O62" t="n">
        <v>23322.88</v>
      </c>
      <c r="P62" t="n">
        <v>252.89</v>
      </c>
      <c r="Q62" t="n">
        <v>2116.07</v>
      </c>
      <c r="R62" t="n">
        <v>116.91</v>
      </c>
      <c r="S62" t="n">
        <v>30.45</v>
      </c>
      <c r="T62" t="n">
        <v>42999.75</v>
      </c>
      <c r="U62" t="n">
        <v>0.26</v>
      </c>
      <c r="V62" t="n">
        <v>0.86</v>
      </c>
      <c r="W62" t="n">
        <v>0.22</v>
      </c>
      <c r="X62" t="n">
        <v>2.64</v>
      </c>
      <c r="Y62" t="n">
        <v>0.5</v>
      </c>
      <c r="Z62" t="n">
        <v>10</v>
      </c>
    </row>
    <row r="63">
      <c r="A63" t="n">
        <v>2</v>
      </c>
      <c r="B63" t="n">
        <v>95</v>
      </c>
      <c r="C63" t="inlineStr">
        <is>
          <t xml:space="preserve">CONCLUIDO	</t>
        </is>
      </c>
      <c r="D63" t="n">
        <v>4.2579</v>
      </c>
      <c r="E63" t="n">
        <v>23.49</v>
      </c>
      <c r="F63" t="n">
        <v>18.93</v>
      </c>
      <c r="G63" t="n">
        <v>20.28</v>
      </c>
      <c r="H63" t="n">
        <v>0.28</v>
      </c>
      <c r="I63" t="n">
        <v>56</v>
      </c>
      <c r="J63" t="n">
        <v>188.73</v>
      </c>
      <c r="K63" t="n">
        <v>53.44</v>
      </c>
      <c r="L63" t="n">
        <v>3</v>
      </c>
      <c r="M63" t="n">
        <v>54</v>
      </c>
      <c r="N63" t="n">
        <v>37.29</v>
      </c>
      <c r="O63" t="n">
        <v>23510.33</v>
      </c>
      <c r="P63" t="n">
        <v>228.63</v>
      </c>
      <c r="Q63" t="n">
        <v>2116.06</v>
      </c>
      <c r="R63" t="n">
        <v>81.98</v>
      </c>
      <c r="S63" t="n">
        <v>30.45</v>
      </c>
      <c r="T63" t="n">
        <v>25715.71</v>
      </c>
      <c r="U63" t="n">
        <v>0.37</v>
      </c>
      <c r="V63" t="n">
        <v>0.91</v>
      </c>
      <c r="W63" t="n">
        <v>0.17</v>
      </c>
      <c r="X63" t="n">
        <v>1.57</v>
      </c>
      <c r="Y63" t="n">
        <v>0.5</v>
      </c>
      <c r="Z63" t="n">
        <v>10</v>
      </c>
    </row>
    <row r="64">
      <c r="A64" t="n">
        <v>3</v>
      </c>
      <c r="B64" t="n">
        <v>95</v>
      </c>
      <c r="C64" t="inlineStr">
        <is>
          <t xml:space="preserve">CONCLUIDO	</t>
        </is>
      </c>
      <c r="D64" t="n">
        <v>4.4723</v>
      </c>
      <c r="E64" t="n">
        <v>22.36</v>
      </c>
      <c r="F64" t="n">
        <v>18.44</v>
      </c>
      <c r="G64" t="n">
        <v>28.37</v>
      </c>
      <c r="H64" t="n">
        <v>0.37</v>
      </c>
      <c r="I64" t="n">
        <v>39</v>
      </c>
      <c r="J64" t="n">
        <v>190.25</v>
      </c>
      <c r="K64" t="n">
        <v>53.44</v>
      </c>
      <c r="L64" t="n">
        <v>4</v>
      </c>
      <c r="M64" t="n">
        <v>37</v>
      </c>
      <c r="N64" t="n">
        <v>37.82</v>
      </c>
      <c r="O64" t="n">
        <v>23698.48</v>
      </c>
      <c r="P64" t="n">
        <v>210.9</v>
      </c>
      <c r="Q64" t="n">
        <v>2116.06</v>
      </c>
      <c r="R64" t="n">
        <v>65.98999999999999</v>
      </c>
      <c r="S64" t="n">
        <v>30.45</v>
      </c>
      <c r="T64" t="n">
        <v>17806.81</v>
      </c>
      <c r="U64" t="n">
        <v>0.46</v>
      </c>
      <c r="V64" t="n">
        <v>0.9399999999999999</v>
      </c>
      <c r="W64" t="n">
        <v>0.14</v>
      </c>
      <c r="X64" t="n">
        <v>1.08</v>
      </c>
      <c r="Y64" t="n">
        <v>0.5</v>
      </c>
      <c r="Z64" t="n">
        <v>10</v>
      </c>
    </row>
    <row r="65">
      <c r="A65" t="n">
        <v>4</v>
      </c>
      <c r="B65" t="n">
        <v>95</v>
      </c>
      <c r="C65" t="inlineStr">
        <is>
          <t xml:space="preserve">CONCLUIDO	</t>
        </is>
      </c>
      <c r="D65" t="n">
        <v>4.6137</v>
      </c>
      <c r="E65" t="n">
        <v>21.67</v>
      </c>
      <c r="F65" t="n">
        <v>18.13</v>
      </c>
      <c r="G65" t="n">
        <v>37.5</v>
      </c>
      <c r="H65" t="n">
        <v>0.46</v>
      </c>
      <c r="I65" t="n">
        <v>29</v>
      </c>
      <c r="J65" t="n">
        <v>191.78</v>
      </c>
      <c r="K65" t="n">
        <v>53.44</v>
      </c>
      <c r="L65" t="n">
        <v>5</v>
      </c>
      <c r="M65" t="n">
        <v>27</v>
      </c>
      <c r="N65" t="n">
        <v>38.35</v>
      </c>
      <c r="O65" t="n">
        <v>23887.36</v>
      </c>
      <c r="P65" t="n">
        <v>194.16</v>
      </c>
      <c r="Q65" t="n">
        <v>2116.03</v>
      </c>
      <c r="R65" t="n">
        <v>55.51</v>
      </c>
      <c r="S65" t="n">
        <v>30.45</v>
      </c>
      <c r="T65" t="n">
        <v>12612.69</v>
      </c>
      <c r="U65" t="n">
        <v>0.55</v>
      </c>
      <c r="V65" t="n">
        <v>0.95</v>
      </c>
      <c r="W65" t="n">
        <v>0.13</v>
      </c>
      <c r="X65" t="n">
        <v>0.77</v>
      </c>
      <c r="Y65" t="n">
        <v>0.5</v>
      </c>
      <c r="Z65" t="n">
        <v>10</v>
      </c>
    </row>
    <row r="66">
      <c r="A66" t="n">
        <v>5</v>
      </c>
      <c r="B66" t="n">
        <v>95</v>
      </c>
      <c r="C66" t="inlineStr">
        <is>
          <t xml:space="preserve">CONCLUIDO	</t>
        </is>
      </c>
      <c r="D66" t="n">
        <v>4.673</v>
      </c>
      <c r="E66" t="n">
        <v>21.4</v>
      </c>
      <c r="F66" t="n">
        <v>18.04</v>
      </c>
      <c r="G66" t="n">
        <v>45.09</v>
      </c>
      <c r="H66" t="n">
        <v>0.55</v>
      </c>
      <c r="I66" t="n">
        <v>24</v>
      </c>
      <c r="J66" t="n">
        <v>193.32</v>
      </c>
      <c r="K66" t="n">
        <v>53.44</v>
      </c>
      <c r="L66" t="n">
        <v>6</v>
      </c>
      <c r="M66" t="n">
        <v>4</v>
      </c>
      <c r="N66" t="n">
        <v>38.89</v>
      </c>
      <c r="O66" t="n">
        <v>24076.95</v>
      </c>
      <c r="P66" t="n">
        <v>182.14</v>
      </c>
      <c r="Q66" t="n">
        <v>2116.08</v>
      </c>
      <c r="R66" t="n">
        <v>52.14</v>
      </c>
      <c r="S66" t="n">
        <v>30.45</v>
      </c>
      <c r="T66" t="n">
        <v>10954.3</v>
      </c>
      <c r="U66" t="n">
        <v>0.58</v>
      </c>
      <c r="V66" t="n">
        <v>0.96</v>
      </c>
      <c r="W66" t="n">
        <v>0.14</v>
      </c>
      <c r="X66" t="n">
        <v>0.68</v>
      </c>
      <c r="Y66" t="n">
        <v>0.5</v>
      </c>
      <c r="Z66" t="n">
        <v>10</v>
      </c>
    </row>
    <row r="67">
      <c r="A67" t="n">
        <v>6</v>
      </c>
      <c r="B67" t="n">
        <v>95</v>
      </c>
      <c r="C67" t="inlineStr">
        <is>
          <t xml:space="preserve">CONCLUIDO	</t>
        </is>
      </c>
      <c r="D67" t="n">
        <v>4.6691</v>
      </c>
      <c r="E67" t="n">
        <v>21.42</v>
      </c>
      <c r="F67" t="n">
        <v>18.06</v>
      </c>
      <c r="G67" t="n">
        <v>45.14</v>
      </c>
      <c r="H67" t="n">
        <v>0.64</v>
      </c>
      <c r="I67" t="n">
        <v>24</v>
      </c>
      <c r="J67" t="n">
        <v>194.86</v>
      </c>
      <c r="K67" t="n">
        <v>53.44</v>
      </c>
      <c r="L67" t="n">
        <v>7</v>
      </c>
      <c r="M67" t="n">
        <v>0</v>
      </c>
      <c r="N67" t="n">
        <v>39.43</v>
      </c>
      <c r="O67" t="n">
        <v>24267.28</v>
      </c>
      <c r="P67" t="n">
        <v>183.69</v>
      </c>
      <c r="Q67" t="n">
        <v>2116.08</v>
      </c>
      <c r="R67" t="n">
        <v>52.46</v>
      </c>
      <c r="S67" t="n">
        <v>30.45</v>
      </c>
      <c r="T67" t="n">
        <v>11117.06</v>
      </c>
      <c r="U67" t="n">
        <v>0.58</v>
      </c>
      <c r="V67" t="n">
        <v>0.96</v>
      </c>
      <c r="W67" t="n">
        <v>0.15</v>
      </c>
      <c r="X67" t="n">
        <v>0.7</v>
      </c>
      <c r="Y67" t="n">
        <v>0.5</v>
      </c>
      <c r="Z67" t="n">
        <v>10</v>
      </c>
    </row>
    <row r="68">
      <c r="A68" t="n">
        <v>0</v>
      </c>
      <c r="B68" t="n">
        <v>55</v>
      </c>
      <c r="C68" t="inlineStr">
        <is>
          <t xml:space="preserve">CONCLUIDO	</t>
        </is>
      </c>
      <c r="D68" t="n">
        <v>3.6698</v>
      </c>
      <c r="E68" t="n">
        <v>27.25</v>
      </c>
      <c r="F68" t="n">
        <v>21.65</v>
      </c>
      <c r="G68" t="n">
        <v>8.84</v>
      </c>
      <c r="H68" t="n">
        <v>0.15</v>
      </c>
      <c r="I68" t="n">
        <v>147</v>
      </c>
      <c r="J68" t="n">
        <v>116.05</v>
      </c>
      <c r="K68" t="n">
        <v>43.4</v>
      </c>
      <c r="L68" t="n">
        <v>1</v>
      </c>
      <c r="M68" t="n">
        <v>145</v>
      </c>
      <c r="N68" t="n">
        <v>16.65</v>
      </c>
      <c r="O68" t="n">
        <v>14546.17</v>
      </c>
      <c r="P68" t="n">
        <v>201.96</v>
      </c>
      <c r="Q68" t="n">
        <v>2116.2</v>
      </c>
      <c r="R68" t="n">
        <v>171.11</v>
      </c>
      <c r="S68" t="n">
        <v>30.45</v>
      </c>
      <c r="T68" t="n">
        <v>69827.46000000001</v>
      </c>
      <c r="U68" t="n">
        <v>0.18</v>
      </c>
      <c r="V68" t="n">
        <v>0.8</v>
      </c>
      <c r="W68" t="n">
        <v>0.31</v>
      </c>
      <c r="X68" t="n">
        <v>4.29</v>
      </c>
      <c r="Y68" t="n">
        <v>0.5</v>
      </c>
      <c r="Z68" t="n">
        <v>10</v>
      </c>
    </row>
    <row r="69">
      <c r="A69" t="n">
        <v>1</v>
      </c>
      <c r="B69" t="n">
        <v>55</v>
      </c>
      <c r="C69" t="inlineStr">
        <is>
          <t xml:space="preserve">CONCLUIDO	</t>
        </is>
      </c>
      <c r="D69" t="n">
        <v>4.4509</v>
      </c>
      <c r="E69" t="n">
        <v>22.47</v>
      </c>
      <c r="F69" t="n">
        <v>19</v>
      </c>
      <c r="G69" t="n">
        <v>19.65</v>
      </c>
      <c r="H69" t="n">
        <v>0.3</v>
      </c>
      <c r="I69" t="n">
        <v>58</v>
      </c>
      <c r="J69" t="n">
        <v>117.34</v>
      </c>
      <c r="K69" t="n">
        <v>43.4</v>
      </c>
      <c r="L69" t="n">
        <v>2</v>
      </c>
      <c r="M69" t="n">
        <v>56</v>
      </c>
      <c r="N69" t="n">
        <v>16.94</v>
      </c>
      <c r="O69" t="n">
        <v>14705.49</v>
      </c>
      <c r="P69" t="n">
        <v>157.71</v>
      </c>
      <c r="Q69" t="n">
        <v>2116.24</v>
      </c>
      <c r="R69" t="n">
        <v>83.95999999999999</v>
      </c>
      <c r="S69" t="n">
        <v>30.45</v>
      </c>
      <c r="T69" t="n">
        <v>26692.93</v>
      </c>
      <c r="U69" t="n">
        <v>0.36</v>
      </c>
      <c r="V69" t="n">
        <v>0.91</v>
      </c>
      <c r="W69" t="n">
        <v>0.17</v>
      </c>
      <c r="X69" t="n">
        <v>1.64</v>
      </c>
      <c r="Y69" t="n">
        <v>0.5</v>
      </c>
      <c r="Z69" t="n">
        <v>10</v>
      </c>
    </row>
    <row r="70">
      <c r="A70" t="n">
        <v>2</v>
      </c>
      <c r="B70" t="n">
        <v>55</v>
      </c>
      <c r="C70" t="inlineStr">
        <is>
          <t xml:space="preserve">CONCLUIDO	</t>
        </is>
      </c>
      <c r="D70" t="n">
        <v>4.6362</v>
      </c>
      <c r="E70" t="n">
        <v>21.57</v>
      </c>
      <c r="F70" t="n">
        <v>18.53</v>
      </c>
      <c r="G70" t="n">
        <v>27.79</v>
      </c>
      <c r="H70" t="n">
        <v>0.45</v>
      </c>
      <c r="I70" t="n">
        <v>40</v>
      </c>
      <c r="J70" t="n">
        <v>118.63</v>
      </c>
      <c r="K70" t="n">
        <v>43.4</v>
      </c>
      <c r="L70" t="n">
        <v>3</v>
      </c>
      <c r="M70" t="n">
        <v>0</v>
      </c>
      <c r="N70" t="n">
        <v>17.23</v>
      </c>
      <c r="O70" t="n">
        <v>14865.24</v>
      </c>
      <c r="P70" t="n">
        <v>140.76</v>
      </c>
      <c r="Q70" t="n">
        <v>2116.26</v>
      </c>
      <c r="R70" t="n">
        <v>67.09999999999999</v>
      </c>
      <c r="S70" t="n">
        <v>30.45</v>
      </c>
      <c r="T70" t="n">
        <v>18356.18</v>
      </c>
      <c r="U70" t="n">
        <v>0.45</v>
      </c>
      <c r="V70" t="n">
        <v>0.93</v>
      </c>
      <c r="W70" t="n">
        <v>0.2</v>
      </c>
      <c r="X70" t="n">
        <v>1.17</v>
      </c>
      <c r="Y70" t="n">
        <v>0.5</v>
      </c>
      <c r="Z70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7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INDEX(resultados!$A$2:$ZZ$70, 1, MATCH($B$1, resultados!$A$1:$ZZ$1, 0))</f>
        <v/>
      </c>
      <c r="B7">
        <f>INDEX(resultados!$A$2:$ZZ$70, 1, MATCH($B$2, resultados!$A$1:$ZZ$1, 0))</f>
        <v/>
      </c>
      <c r="C7">
        <f>INDEX(resultados!$A$2:$ZZ$70, 1, MATCH($B$3, resultados!$A$1:$ZZ$1, 0))</f>
        <v/>
      </c>
    </row>
    <row r="8">
      <c r="A8">
        <f>INDEX(resultados!$A$2:$ZZ$70, 2, MATCH($B$1, resultados!$A$1:$ZZ$1, 0))</f>
        <v/>
      </c>
      <c r="B8">
        <f>INDEX(resultados!$A$2:$ZZ$70, 2, MATCH($B$2, resultados!$A$1:$ZZ$1, 0))</f>
        <v/>
      </c>
      <c r="C8">
        <f>INDEX(resultados!$A$2:$ZZ$70, 2, MATCH($B$3, resultados!$A$1:$ZZ$1, 0))</f>
        <v/>
      </c>
    </row>
    <row r="9">
      <c r="A9">
        <f>INDEX(resultados!$A$2:$ZZ$70, 3, MATCH($B$1, resultados!$A$1:$ZZ$1, 0))</f>
        <v/>
      </c>
      <c r="B9">
        <f>INDEX(resultados!$A$2:$ZZ$70, 3, MATCH($B$2, resultados!$A$1:$ZZ$1, 0))</f>
        <v/>
      </c>
      <c r="C9">
        <f>INDEX(resultados!$A$2:$ZZ$70, 3, MATCH($B$3, resultados!$A$1:$ZZ$1, 0))</f>
        <v/>
      </c>
    </row>
    <row r="10">
      <c r="A10">
        <f>INDEX(resultados!$A$2:$ZZ$70, 4, MATCH($B$1, resultados!$A$1:$ZZ$1, 0))</f>
        <v/>
      </c>
      <c r="B10">
        <f>INDEX(resultados!$A$2:$ZZ$70, 4, MATCH($B$2, resultados!$A$1:$ZZ$1, 0))</f>
        <v/>
      </c>
      <c r="C10">
        <f>INDEX(resultados!$A$2:$ZZ$70, 4, MATCH($B$3, resultados!$A$1:$ZZ$1, 0))</f>
        <v/>
      </c>
    </row>
    <row r="11">
      <c r="A11">
        <f>INDEX(resultados!$A$2:$ZZ$70, 5, MATCH($B$1, resultados!$A$1:$ZZ$1, 0))</f>
        <v/>
      </c>
      <c r="B11">
        <f>INDEX(resultados!$A$2:$ZZ$70, 5, MATCH($B$2, resultados!$A$1:$ZZ$1, 0))</f>
        <v/>
      </c>
      <c r="C11">
        <f>INDEX(resultados!$A$2:$ZZ$70, 5, MATCH($B$3, resultados!$A$1:$ZZ$1, 0))</f>
        <v/>
      </c>
    </row>
    <row r="12">
      <c r="A12">
        <f>INDEX(resultados!$A$2:$ZZ$70, 6, MATCH($B$1, resultados!$A$1:$ZZ$1, 0))</f>
        <v/>
      </c>
      <c r="B12">
        <f>INDEX(resultados!$A$2:$ZZ$70, 6, MATCH($B$2, resultados!$A$1:$ZZ$1, 0))</f>
        <v/>
      </c>
      <c r="C12">
        <f>INDEX(resultados!$A$2:$ZZ$70, 6, MATCH($B$3, resultados!$A$1:$ZZ$1, 0))</f>
        <v/>
      </c>
    </row>
    <row r="13">
      <c r="A13">
        <f>INDEX(resultados!$A$2:$ZZ$70, 7, MATCH($B$1, resultados!$A$1:$ZZ$1, 0))</f>
        <v/>
      </c>
      <c r="B13">
        <f>INDEX(resultados!$A$2:$ZZ$70, 7, MATCH($B$2, resultados!$A$1:$ZZ$1, 0))</f>
        <v/>
      </c>
      <c r="C13">
        <f>INDEX(resultados!$A$2:$ZZ$70, 7, MATCH($B$3, resultados!$A$1:$ZZ$1, 0))</f>
        <v/>
      </c>
    </row>
    <row r="14">
      <c r="A14">
        <f>INDEX(resultados!$A$2:$ZZ$70, 8, MATCH($B$1, resultados!$A$1:$ZZ$1, 0))</f>
        <v/>
      </c>
      <c r="B14">
        <f>INDEX(resultados!$A$2:$ZZ$70, 8, MATCH($B$2, resultados!$A$1:$ZZ$1, 0))</f>
        <v/>
      </c>
      <c r="C14">
        <f>INDEX(resultados!$A$2:$ZZ$70, 8, MATCH($B$3, resultados!$A$1:$ZZ$1, 0))</f>
        <v/>
      </c>
    </row>
    <row r="15">
      <c r="A15">
        <f>INDEX(resultados!$A$2:$ZZ$70, 9, MATCH($B$1, resultados!$A$1:$ZZ$1, 0))</f>
        <v/>
      </c>
      <c r="B15">
        <f>INDEX(resultados!$A$2:$ZZ$70, 9, MATCH($B$2, resultados!$A$1:$ZZ$1, 0))</f>
        <v/>
      </c>
      <c r="C15">
        <f>INDEX(resultados!$A$2:$ZZ$70, 9, MATCH($B$3, resultados!$A$1:$ZZ$1, 0))</f>
        <v/>
      </c>
    </row>
    <row r="16">
      <c r="A16">
        <f>INDEX(resultados!$A$2:$ZZ$70, 10, MATCH($B$1, resultados!$A$1:$ZZ$1, 0))</f>
        <v/>
      </c>
      <c r="B16">
        <f>INDEX(resultados!$A$2:$ZZ$70, 10, MATCH($B$2, resultados!$A$1:$ZZ$1, 0))</f>
        <v/>
      </c>
      <c r="C16">
        <f>INDEX(resultados!$A$2:$ZZ$70, 10, MATCH($B$3, resultados!$A$1:$ZZ$1, 0))</f>
        <v/>
      </c>
    </row>
    <row r="17">
      <c r="A17">
        <f>INDEX(resultados!$A$2:$ZZ$70, 11, MATCH($B$1, resultados!$A$1:$ZZ$1, 0))</f>
        <v/>
      </c>
      <c r="B17">
        <f>INDEX(resultados!$A$2:$ZZ$70, 11, MATCH($B$2, resultados!$A$1:$ZZ$1, 0))</f>
        <v/>
      </c>
      <c r="C17">
        <f>INDEX(resultados!$A$2:$ZZ$70, 11, MATCH($B$3, resultados!$A$1:$ZZ$1, 0))</f>
        <v/>
      </c>
    </row>
    <row r="18">
      <c r="A18">
        <f>INDEX(resultados!$A$2:$ZZ$70, 12, MATCH($B$1, resultados!$A$1:$ZZ$1, 0))</f>
        <v/>
      </c>
      <c r="B18">
        <f>INDEX(resultados!$A$2:$ZZ$70, 12, MATCH($B$2, resultados!$A$1:$ZZ$1, 0))</f>
        <v/>
      </c>
      <c r="C18">
        <f>INDEX(resultados!$A$2:$ZZ$70, 12, MATCH($B$3, resultados!$A$1:$ZZ$1, 0))</f>
        <v/>
      </c>
    </row>
    <row r="19">
      <c r="A19">
        <f>INDEX(resultados!$A$2:$ZZ$70, 13, MATCH($B$1, resultados!$A$1:$ZZ$1, 0))</f>
        <v/>
      </c>
      <c r="B19">
        <f>INDEX(resultados!$A$2:$ZZ$70, 13, MATCH($B$2, resultados!$A$1:$ZZ$1, 0))</f>
        <v/>
      </c>
      <c r="C19">
        <f>INDEX(resultados!$A$2:$ZZ$70, 13, MATCH($B$3, resultados!$A$1:$ZZ$1, 0))</f>
        <v/>
      </c>
    </row>
    <row r="20">
      <c r="A20">
        <f>INDEX(resultados!$A$2:$ZZ$70, 14, MATCH($B$1, resultados!$A$1:$ZZ$1, 0))</f>
        <v/>
      </c>
      <c r="B20">
        <f>INDEX(resultados!$A$2:$ZZ$70, 14, MATCH($B$2, resultados!$A$1:$ZZ$1, 0))</f>
        <v/>
      </c>
      <c r="C20">
        <f>INDEX(resultados!$A$2:$ZZ$70, 14, MATCH($B$3, resultados!$A$1:$ZZ$1, 0))</f>
        <v/>
      </c>
    </row>
    <row r="21">
      <c r="A21">
        <f>INDEX(resultados!$A$2:$ZZ$70, 15, MATCH($B$1, resultados!$A$1:$ZZ$1, 0))</f>
        <v/>
      </c>
      <c r="B21">
        <f>INDEX(resultados!$A$2:$ZZ$70, 15, MATCH($B$2, resultados!$A$1:$ZZ$1, 0))</f>
        <v/>
      </c>
      <c r="C21">
        <f>INDEX(resultados!$A$2:$ZZ$70, 15, MATCH($B$3, resultados!$A$1:$ZZ$1, 0))</f>
        <v/>
      </c>
    </row>
    <row r="22">
      <c r="A22">
        <f>INDEX(resultados!$A$2:$ZZ$70, 16, MATCH($B$1, resultados!$A$1:$ZZ$1, 0))</f>
        <v/>
      </c>
      <c r="B22">
        <f>INDEX(resultados!$A$2:$ZZ$70, 16, MATCH($B$2, resultados!$A$1:$ZZ$1, 0))</f>
        <v/>
      </c>
      <c r="C22">
        <f>INDEX(resultados!$A$2:$ZZ$70, 16, MATCH($B$3, resultados!$A$1:$ZZ$1, 0))</f>
        <v/>
      </c>
    </row>
    <row r="23">
      <c r="A23">
        <f>INDEX(resultados!$A$2:$ZZ$70, 17, MATCH($B$1, resultados!$A$1:$ZZ$1, 0))</f>
        <v/>
      </c>
      <c r="B23">
        <f>INDEX(resultados!$A$2:$ZZ$70, 17, MATCH($B$2, resultados!$A$1:$ZZ$1, 0))</f>
        <v/>
      </c>
      <c r="C23">
        <f>INDEX(resultados!$A$2:$ZZ$70, 17, MATCH($B$3, resultados!$A$1:$ZZ$1, 0))</f>
        <v/>
      </c>
    </row>
    <row r="24">
      <c r="A24">
        <f>INDEX(resultados!$A$2:$ZZ$70, 18, MATCH($B$1, resultados!$A$1:$ZZ$1, 0))</f>
        <v/>
      </c>
      <c r="B24">
        <f>INDEX(resultados!$A$2:$ZZ$70, 18, MATCH($B$2, resultados!$A$1:$ZZ$1, 0))</f>
        <v/>
      </c>
      <c r="C24">
        <f>INDEX(resultados!$A$2:$ZZ$70, 18, MATCH($B$3, resultados!$A$1:$ZZ$1, 0))</f>
        <v/>
      </c>
    </row>
    <row r="25">
      <c r="A25">
        <f>INDEX(resultados!$A$2:$ZZ$70, 19, MATCH($B$1, resultados!$A$1:$ZZ$1, 0))</f>
        <v/>
      </c>
      <c r="B25">
        <f>INDEX(resultados!$A$2:$ZZ$70, 19, MATCH($B$2, resultados!$A$1:$ZZ$1, 0))</f>
        <v/>
      </c>
      <c r="C25">
        <f>INDEX(resultados!$A$2:$ZZ$70, 19, MATCH($B$3, resultados!$A$1:$ZZ$1, 0))</f>
        <v/>
      </c>
    </row>
    <row r="26">
      <c r="A26">
        <f>INDEX(resultados!$A$2:$ZZ$70, 20, MATCH($B$1, resultados!$A$1:$ZZ$1, 0))</f>
        <v/>
      </c>
      <c r="B26">
        <f>INDEX(resultados!$A$2:$ZZ$70, 20, MATCH($B$2, resultados!$A$1:$ZZ$1, 0))</f>
        <v/>
      </c>
      <c r="C26">
        <f>INDEX(resultados!$A$2:$ZZ$70, 20, MATCH($B$3, resultados!$A$1:$ZZ$1, 0))</f>
        <v/>
      </c>
    </row>
    <row r="27">
      <c r="A27">
        <f>INDEX(resultados!$A$2:$ZZ$70, 21, MATCH($B$1, resultados!$A$1:$ZZ$1, 0))</f>
        <v/>
      </c>
      <c r="B27">
        <f>INDEX(resultados!$A$2:$ZZ$70, 21, MATCH($B$2, resultados!$A$1:$ZZ$1, 0))</f>
        <v/>
      </c>
      <c r="C27">
        <f>INDEX(resultados!$A$2:$ZZ$70, 21, MATCH($B$3, resultados!$A$1:$ZZ$1, 0))</f>
        <v/>
      </c>
    </row>
    <row r="28">
      <c r="A28">
        <f>INDEX(resultados!$A$2:$ZZ$70, 22, MATCH($B$1, resultados!$A$1:$ZZ$1, 0))</f>
        <v/>
      </c>
      <c r="B28">
        <f>INDEX(resultados!$A$2:$ZZ$70, 22, MATCH($B$2, resultados!$A$1:$ZZ$1, 0))</f>
        <v/>
      </c>
      <c r="C28">
        <f>INDEX(resultados!$A$2:$ZZ$70, 22, MATCH($B$3, resultados!$A$1:$ZZ$1, 0))</f>
        <v/>
      </c>
    </row>
    <row r="29">
      <c r="A29">
        <f>INDEX(resultados!$A$2:$ZZ$70, 23, MATCH($B$1, resultados!$A$1:$ZZ$1, 0))</f>
        <v/>
      </c>
      <c r="B29">
        <f>INDEX(resultados!$A$2:$ZZ$70, 23, MATCH($B$2, resultados!$A$1:$ZZ$1, 0))</f>
        <v/>
      </c>
      <c r="C29">
        <f>INDEX(resultados!$A$2:$ZZ$70, 23, MATCH($B$3, resultados!$A$1:$ZZ$1, 0))</f>
        <v/>
      </c>
    </row>
    <row r="30">
      <c r="A30">
        <f>INDEX(resultados!$A$2:$ZZ$70, 24, MATCH($B$1, resultados!$A$1:$ZZ$1, 0))</f>
        <v/>
      </c>
      <c r="B30">
        <f>INDEX(resultados!$A$2:$ZZ$70, 24, MATCH($B$2, resultados!$A$1:$ZZ$1, 0))</f>
        <v/>
      </c>
      <c r="C30">
        <f>INDEX(resultados!$A$2:$ZZ$70, 24, MATCH($B$3, resultados!$A$1:$ZZ$1, 0))</f>
        <v/>
      </c>
    </row>
    <row r="31">
      <c r="A31">
        <f>INDEX(resultados!$A$2:$ZZ$70, 25, MATCH($B$1, resultados!$A$1:$ZZ$1, 0))</f>
        <v/>
      </c>
      <c r="B31">
        <f>INDEX(resultados!$A$2:$ZZ$70, 25, MATCH($B$2, resultados!$A$1:$ZZ$1, 0))</f>
        <v/>
      </c>
      <c r="C31">
        <f>INDEX(resultados!$A$2:$ZZ$70, 25, MATCH($B$3, resultados!$A$1:$ZZ$1, 0))</f>
        <v/>
      </c>
    </row>
    <row r="32">
      <c r="A32">
        <f>INDEX(resultados!$A$2:$ZZ$70, 26, MATCH($B$1, resultados!$A$1:$ZZ$1, 0))</f>
        <v/>
      </c>
      <c r="B32">
        <f>INDEX(resultados!$A$2:$ZZ$70, 26, MATCH($B$2, resultados!$A$1:$ZZ$1, 0))</f>
        <v/>
      </c>
      <c r="C32">
        <f>INDEX(resultados!$A$2:$ZZ$70, 26, MATCH($B$3, resultados!$A$1:$ZZ$1, 0))</f>
        <v/>
      </c>
    </row>
    <row r="33">
      <c r="A33">
        <f>INDEX(resultados!$A$2:$ZZ$70, 27, MATCH($B$1, resultados!$A$1:$ZZ$1, 0))</f>
        <v/>
      </c>
      <c r="B33">
        <f>INDEX(resultados!$A$2:$ZZ$70, 27, MATCH($B$2, resultados!$A$1:$ZZ$1, 0))</f>
        <v/>
      </c>
      <c r="C33">
        <f>INDEX(resultados!$A$2:$ZZ$70, 27, MATCH($B$3, resultados!$A$1:$ZZ$1, 0))</f>
        <v/>
      </c>
    </row>
    <row r="34">
      <c r="A34">
        <f>INDEX(resultados!$A$2:$ZZ$70, 28, MATCH($B$1, resultados!$A$1:$ZZ$1, 0))</f>
        <v/>
      </c>
      <c r="B34">
        <f>INDEX(resultados!$A$2:$ZZ$70, 28, MATCH($B$2, resultados!$A$1:$ZZ$1, 0))</f>
        <v/>
      </c>
      <c r="C34">
        <f>INDEX(resultados!$A$2:$ZZ$70, 28, MATCH($B$3, resultados!$A$1:$ZZ$1, 0))</f>
        <v/>
      </c>
    </row>
    <row r="35">
      <c r="A35">
        <f>INDEX(resultados!$A$2:$ZZ$70, 29, MATCH($B$1, resultados!$A$1:$ZZ$1, 0))</f>
        <v/>
      </c>
      <c r="B35">
        <f>INDEX(resultados!$A$2:$ZZ$70, 29, MATCH($B$2, resultados!$A$1:$ZZ$1, 0))</f>
        <v/>
      </c>
      <c r="C35">
        <f>INDEX(resultados!$A$2:$ZZ$70, 29, MATCH($B$3, resultados!$A$1:$ZZ$1, 0))</f>
        <v/>
      </c>
    </row>
    <row r="36">
      <c r="A36">
        <f>INDEX(resultados!$A$2:$ZZ$70, 30, MATCH($B$1, resultados!$A$1:$ZZ$1, 0))</f>
        <v/>
      </c>
      <c r="B36">
        <f>INDEX(resultados!$A$2:$ZZ$70, 30, MATCH($B$2, resultados!$A$1:$ZZ$1, 0))</f>
        <v/>
      </c>
      <c r="C36">
        <f>INDEX(resultados!$A$2:$ZZ$70, 30, MATCH($B$3, resultados!$A$1:$ZZ$1, 0))</f>
        <v/>
      </c>
    </row>
    <row r="37">
      <c r="A37">
        <f>INDEX(resultados!$A$2:$ZZ$70, 31, MATCH($B$1, resultados!$A$1:$ZZ$1, 0))</f>
        <v/>
      </c>
      <c r="B37">
        <f>INDEX(resultados!$A$2:$ZZ$70, 31, MATCH($B$2, resultados!$A$1:$ZZ$1, 0))</f>
        <v/>
      </c>
      <c r="C37">
        <f>INDEX(resultados!$A$2:$ZZ$70, 31, MATCH($B$3, resultados!$A$1:$ZZ$1, 0))</f>
        <v/>
      </c>
    </row>
    <row r="38">
      <c r="A38">
        <f>INDEX(resultados!$A$2:$ZZ$70, 32, MATCH($B$1, resultados!$A$1:$ZZ$1, 0))</f>
        <v/>
      </c>
      <c r="B38">
        <f>INDEX(resultados!$A$2:$ZZ$70, 32, MATCH($B$2, resultados!$A$1:$ZZ$1, 0))</f>
        <v/>
      </c>
      <c r="C38">
        <f>INDEX(resultados!$A$2:$ZZ$70, 32, MATCH($B$3, resultados!$A$1:$ZZ$1, 0))</f>
        <v/>
      </c>
    </row>
    <row r="39">
      <c r="A39">
        <f>INDEX(resultados!$A$2:$ZZ$70, 33, MATCH($B$1, resultados!$A$1:$ZZ$1, 0))</f>
        <v/>
      </c>
      <c r="B39">
        <f>INDEX(resultados!$A$2:$ZZ$70, 33, MATCH($B$2, resultados!$A$1:$ZZ$1, 0))</f>
        <v/>
      </c>
      <c r="C39">
        <f>INDEX(resultados!$A$2:$ZZ$70, 33, MATCH($B$3, resultados!$A$1:$ZZ$1, 0))</f>
        <v/>
      </c>
    </row>
    <row r="40">
      <c r="A40">
        <f>INDEX(resultados!$A$2:$ZZ$70, 34, MATCH($B$1, resultados!$A$1:$ZZ$1, 0))</f>
        <v/>
      </c>
      <c r="B40">
        <f>INDEX(resultados!$A$2:$ZZ$70, 34, MATCH($B$2, resultados!$A$1:$ZZ$1, 0))</f>
        <v/>
      </c>
      <c r="C40">
        <f>INDEX(resultados!$A$2:$ZZ$70, 34, MATCH($B$3, resultados!$A$1:$ZZ$1, 0))</f>
        <v/>
      </c>
    </row>
    <row r="41">
      <c r="A41">
        <f>INDEX(resultados!$A$2:$ZZ$70, 35, MATCH($B$1, resultados!$A$1:$ZZ$1, 0))</f>
        <v/>
      </c>
      <c r="B41">
        <f>INDEX(resultados!$A$2:$ZZ$70, 35, MATCH($B$2, resultados!$A$1:$ZZ$1, 0))</f>
        <v/>
      </c>
      <c r="C41">
        <f>INDEX(resultados!$A$2:$ZZ$70, 35, MATCH($B$3, resultados!$A$1:$ZZ$1, 0))</f>
        <v/>
      </c>
    </row>
    <row r="42">
      <c r="A42">
        <f>INDEX(resultados!$A$2:$ZZ$70, 36, MATCH($B$1, resultados!$A$1:$ZZ$1, 0))</f>
        <v/>
      </c>
      <c r="B42">
        <f>INDEX(resultados!$A$2:$ZZ$70, 36, MATCH($B$2, resultados!$A$1:$ZZ$1, 0))</f>
        <v/>
      </c>
      <c r="C42">
        <f>INDEX(resultados!$A$2:$ZZ$70, 36, MATCH($B$3, resultados!$A$1:$ZZ$1, 0))</f>
        <v/>
      </c>
    </row>
    <row r="43">
      <c r="A43">
        <f>INDEX(resultados!$A$2:$ZZ$70, 37, MATCH($B$1, resultados!$A$1:$ZZ$1, 0))</f>
        <v/>
      </c>
      <c r="B43">
        <f>INDEX(resultados!$A$2:$ZZ$70, 37, MATCH($B$2, resultados!$A$1:$ZZ$1, 0))</f>
        <v/>
      </c>
      <c r="C43">
        <f>INDEX(resultados!$A$2:$ZZ$70, 37, MATCH($B$3, resultados!$A$1:$ZZ$1, 0))</f>
        <v/>
      </c>
    </row>
    <row r="44">
      <c r="A44">
        <f>INDEX(resultados!$A$2:$ZZ$70, 38, MATCH($B$1, resultados!$A$1:$ZZ$1, 0))</f>
        <v/>
      </c>
      <c r="B44">
        <f>INDEX(resultados!$A$2:$ZZ$70, 38, MATCH($B$2, resultados!$A$1:$ZZ$1, 0))</f>
        <v/>
      </c>
      <c r="C44">
        <f>INDEX(resultados!$A$2:$ZZ$70, 38, MATCH($B$3, resultados!$A$1:$ZZ$1, 0))</f>
        <v/>
      </c>
    </row>
    <row r="45">
      <c r="A45">
        <f>INDEX(resultados!$A$2:$ZZ$70, 39, MATCH($B$1, resultados!$A$1:$ZZ$1, 0))</f>
        <v/>
      </c>
      <c r="B45">
        <f>INDEX(resultados!$A$2:$ZZ$70, 39, MATCH($B$2, resultados!$A$1:$ZZ$1, 0))</f>
        <v/>
      </c>
      <c r="C45">
        <f>INDEX(resultados!$A$2:$ZZ$70, 39, MATCH($B$3, resultados!$A$1:$ZZ$1, 0))</f>
        <v/>
      </c>
    </row>
    <row r="46">
      <c r="A46">
        <f>INDEX(resultados!$A$2:$ZZ$70, 40, MATCH($B$1, resultados!$A$1:$ZZ$1, 0))</f>
        <v/>
      </c>
      <c r="B46">
        <f>INDEX(resultados!$A$2:$ZZ$70, 40, MATCH($B$2, resultados!$A$1:$ZZ$1, 0))</f>
        <v/>
      </c>
      <c r="C46">
        <f>INDEX(resultados!$A$2:$ZZ$70, 40, MATCH($B$3, resultados!$A$1:$ZZ$1, 0))</f>
        <v/>
      </c>
    </row>
    <row r="47">
      <c r="A47">
        <f>INDEX(resultados!$A$2:$ZZ$70, 41, MATCH($B$1, resultados!$A$1:$ZZ$1, 0))</f>
        <v/>
      </c>
      <c r="B47">
        <f>INDEX(resultados!$A$2:$ZZ$70, 41, MATCH($B$2, resultados!$A$1:$ZZ$1, 0))</f>
        <v/>
      </c>
      <c r="C47">
        <f>INDEX(resultados!$A$2:$ZZ$70, 41, MATCH($B$3, resultados!$A$1:$ZZ$1, 0))</f>
        <v/>
      </c>
    </row>
    <row r="48">
      <c r="A48">
        <f>INDEX(resultados!$A$2:$ZZ$70, 42, MATCH($B$1, resultados!$A$1:$ZZ$1, 0))</f>
        <v/>
      </c>
      <c r="B48">
        <f>INDEX(resultados!$A$2:$ZZ$70, 42, MATCH($B$2, resultados!$A$1:$ZZ$1, 0))</f>
        <v/>
      </c>
      <c r="C48">
        <f>INDEX(resultados!$A$2:$ZZ$70, 42, MATCH($B$3, resultados!$A$1:$ZZ$1, 0))</f>
        <v/>
      </c>
    </row>
    <row r="49">
      <c r="A49">
        <f>INDEX(resultados!$A$2:$ZZ$70, 43, MATCH($B$1, resultados!$A$1:$ZZ$1, 0))</f>
        <v/>
      </c>
      <c r="B49">
        <f>INDEX(resultados!$A$2:$ZZ$70, 43, MATCH($B$2, resultados!$A$1:$ZZ$1, 0))</f>
        <v/>
      </c>
      <c r="C49">
        <f>INDEX(resultados!$A$2:$ZZ$70, 43, MATCH($B$3, resultados!$A$1:$ZZ$1, 0))</f>
        <v/>
      </c>
    </row>
    <row r="50">
      <c r="A50">
        <f>INDEX(resultados!$A$2:$ZZ$70, 44, MATCH($B$1, resultados!$A$1:$ZZ$1, 0))</f>
        <v/>
      </c>
      <c r="B50">
        <f>INDEX(resultados!$A$2:$ZZ$70, 44, MATCH($B$2, resultados!$A$1:$ZZ$1, 0))</f>
        <v/>
      </c>
      <c r="C50">
        <f>INDEX(resultados!$A$2:$ZZ$70, 44, MATCH($B$3, resultados!$A$1:$ZZ$1, 0))</f>
        <v/>
      </c>
    </row>
    <row r="51">
      <c r="A51">
        <f>INDEX(resultados!$A$2:$ZZ$70, 45, MATCH($B$1, resultados!$A$1:$ZZ$1, 0))</f>
        <v/>
      </c>
      <c r="B51">
        <f>INDEX(resultados!$A$2:$ZZ$70, 45, MATCH($B$2, resultados!$A$1:$ZZ$1, 0))</f>
        <v/>
      </c>
      <c r="C51">
        <f>INDEX(resultados!$A$2:$ZZ$70, 45, MATCH($B$3, resultados!$A$1:$ZZ$1, 0))</f>
        <v/>
      </c>
    </row>
    <row r="52">
      <c r="A52">
        <f>INDEX(resultados!$A$2:$ZZ$70, 46, MATCH($B$1, resultados!$A$1:$ZZ$1, 0))</f>
        <v/>
      </c>
      <c r="B52">
        <f>INDEX(resultados!$A$2:$ZZ$70, 46, MATCH($B$2, resultados!$A$1:$ZZ$1, 0))</f>
        <v/>
      </c>
      <c r="C52">
        <f>INDEX(resultados!$A$2:$ZZ$70, 46, MATCH($B$3, resultados!$A$1:$ZZ$1, 0))</f>
        <v/>
      </c>
    </row>
    <row r="53">
      <c r="A53">
        <f>INDEX(resultados!$A$2:$ZZ$70, 47, MATCH($B$1, resultados!$A$1:$ZZ$1, 0))</f>
        <v/>
      </c>
      <c r="B53">
        <f>INDEX(resultados!$A$2:$ZZ$70, 47, MATCH($B$2, resultados!$A$1:$ZZ$1, 0))</f>
        <v/>
      </c>
      <c r="C53">
        <f>INDEX(resultados!$A$2:$ZZ$70, 47, MATCH($B$3, resultados!$A$1:$ZZ$1, 0))</f>
        <v/>
      </c>
    </row>
    <row r="54">
      <c r="A54">
        <f>INDEX(resultados!$A$2:$ZZ$70, 48, MATCH($B$1, resultados!$A$1:$ZZ$1, 0))</f>
        <v/>
      </c>
      <c r="B54">
        <f>INDEX(resultados!$A$2:$ZZ$70, 48, MATCH($B$2, resultados!$A$1:$ZZ$1, 0))</f>
        <v/>
      </c>
      <c r="C54">
        <f>INDEX(resultados!$A$2:$ZZ$70, 48, MATCH($B$3, resultados!$A$1:$ZZ$1, 0))</f>
        <v/>
      </c>
    </row>
    <row r="55">
      <c r="A55">
        <f>INDEX(resultados!$A$2:$ZZ$70, 49, MATCH($B$1, resultados!$A$1:$ZZ$1, 0))</f>
        <v/>
      </c>
      <c r="B55">
        <f>INDEX(resultados!$A$2:$ZZ$70, 49, MATCH($B$2, resultados!$A$1:$ZZ$1, 0))</f>
        <v/>
      </c>
      <c r="C55">
        <f>INDEX(resultados!$A$2:$ZZ$70, 49, MATCH($B$3, resultados!$A$1:$ZZ$1, 0))</f>
        <v/>
      </c>
    </row>
    <row r="56">
      <c r="A56">
        <f>INDEX(resultados!$A$2:$ZZ$70, 50, MATCH($B$1, resultados!$A$1:$ZZ$1, 0))</f>
        <v/>
      </c>
      <c r="B56">
        <f>INDEX(resultados!$A$2:$ZZ$70, 50, MATCH($B$2, resultados!$A$1:$ZZ$1, 0))</f>
        <v/>
      </c>
      <c r="C56">
        <f>INDEX(resultados!$A$2:$ZZ$70, 50, MATCH($B$3, resultados!$A$1:$ZZ$1, 0))</f>
        <v/>
      </c>
    </row>
    <row r="57">
      <c r="A57">
        <f>INDEX(resultados!$A$2:$ZZ$70, 51, MATCH($B$1, resultados!$A$1:$ZZ$1, 0))</f>
        <v/>
      </c>
      <c r="B57">
        <f>INDEX(resultados!$A$2:$ZZ$70, 51, MATCH($B$2, resultados!$A$1:$ZZ$1, 0))</f>
        <v/>
      </c>
      <c r="C57">
        <f>INDEX(resultados!$A$2:$ZZ$70, 51, MATCH($B$3, resultados!$A$1:$ZZ$1, 0))</f>
        <v/>
      </c>
    </row>
    <row r="58">
      <c r="A58">
        <f>INDEX(resultados!$A$2:$ZZ$70, 52, MATCH($B$1, resultados!$A$1:$ZZ$1, 0))</f>
        <v/>
      </c>
      <c r="B58">
        <f>INDEX(resultados!$A$2:$ZZ$70, 52, MATCH($B$2, resultados!$A$1:$ZZ$1, 0))</f>
        <v/>
      </c>
      <c r="C58">
        <f>INDEX(resultados!$A$2:$ZZ$70, 52, MATCH($B$3, resultados!$A$1:$ZZ$1, 0))</f>
        <v/>
      </c>
    </row>
    <row r="59">
      <c r="A59">
        <f>INDEX(resultados!$A$2:$ZZ$70, 53, MATCH($B$1, resultados!$A$1:$ZZ$1, 0))</f>
        <v/>
      </c>
      <c r="B59">
        <f>INDEX(resultados!$A$2:$ZZ$70, 53, MATCH($B$2, resultados!$A$1:$ZZ$1, 0))</f>
        <v/>
      </c>
      <c r="C59">
        <f>INDEX(resultados!$A$2:$ZZ$70, 53, MATCH($B$3, resultados!$A$1:$ZZ$1, 0))</f>
        <v/>
      </c>
    </row>
    <row r="60">
      <c r="A60">
        <f>INDEX(resultados!$A$2:$ZZ$70, 54, MATCH($B$1, resultados!$A$1:$ZZ$1, 0))</f>
        <v/>
      </c>
      <c r="B60">
        <f>INDEX(resultados!$A$2:$ZZ$70, 54, MATCH($B$2, resultados!$A$1:$ZZ$1, 0))</f>
        <v/>
      </c>
      <c r="C60">
        <f>INDEX(resultados!$A$2:$ZZ$70, 54, MATCH($B$3, resultados!$A$1:$ZZ$1, 0))</f>
        <v/>
      </c>
    </row>
    <row r="61">
      <c r="A61">
        <f>INDEX(resultados!$A$2:$ZZ$70, 55, MATCH($B$1, resultados!$A$1:$ZZ$1, 0))</f>
        <v/>
      </c>
      <c r="B61">
        <f>INDEX(resultados!$A$2:$ZZ$70, 55, MATCH($B$2, resultados!$A$1:$ZZ$1, 0))</f>
        <v/>
      </c>
      <c r="C61">
        <f>INDEX(resultados!$A$2:$ZZ$70, 55, MATCH($B$3, resultados!$A$1:$ZZ$1, 0))</f>
        <v/>
      </c>
    </row>
    <row r="62">
      <c r="A62">
        <f>INDEX(resultados!$A$2:$ZZ$70, 56, MATCH($B$1, resultados!$A$1:$ZZ$1, 0))</f>
        <v/>
      </c>
      <c r="B62">
        <f>INDEX(resultados!$A$2:$ZZ$70, 56, MATCH($B$2, resultados!$A$1:$ZZ$1, 0))</f>
        <v/>
      </c>
      <c r="C62">
        <f>INDEX(resultados!$A$2:$ZZ$70, 56, MATCH($B$3, resultados!$A$1:$ZZ$1, 0))</f>
        <v/>
      </c>
    </row>
    <row r="63">
      <c r="A63">
        <f>INDEX(resultados!$A$2:$ZZ$70, 57, MATCH($B$1, resultados!$A$1:$ZZ$1, 0))</f>
        <v/>
      </c>
      <c r="B63">
        <f>INDEX(resultados!$A$2:$ZZ$70, 57, MATCH($B$2, resultados!$A$1:$ZZ$1, 0))</f>
        <v/>
      </c>
      <c r="C63">
        <f>INDEX(resultados!$A$2:$ZZ$70, 57, MATCH($B$3, resultados!$A$1:$ZZ$1, 0))</f>
        <v/>
      </c>
    </row>
    <row r="64">
      <c r="A64">
        <f>INDEX(resultados!$A$2:$ZZ$70, 58, MATCH($B$1, resultados!$A$1:$ZZ$1, 0))</f>
        <v/>
      </c>
      <c r="B64">
        <f>INDEX(resultados!$A$2:$ZZ$70, 58, MATCH($B$2, resultados!$A$1:$ZZ$1, 0))</f>
        <v/>
      </c>
      <c r="C64">
        <f>INDEX(resultados!$A$2:$ZZ$70, 58, MATCH($B$3, resultados!$A$1:$ZZ$1, 0))</f>
        <v/>
      </c>
    </row>
    <row r="65">
      <c r="A65">
        <f>INDEX(resultados!$A$2:$ZZ$70, 59, MATCH($B$1, resultados!$A$1:$ZZ$1, 0))</f>
        <v/>
      </c>
      <c r="B65">
        <f>INDEX(resultados!$A$2:$ZZ$70, 59, MATCH($B$2, resultados!$A$1:$ZZ$1, 0))</f>
        <v/>
      </c>
      <c r="C65">
        <f>INDEX(resultados!$A$2:$ZZ$70, 59, MATCH($B$3, resultados!$A$1:$ZZ$1, 0))</f>
        <v/>
      </c>
    </row>
    <row r="66">
      <c r="A66">
        <f>INDEX(resultados!$A$2:$ZZ$70, 60, MATCH($B$1, resultados!$A$1:$ZZ$1, 0))</f>
        <v/>
      </c>
      <c r="B66">
        <f>INDEX(resultados!$A$2:$ZZ$70, 60, MATCH($B$2, resultados!$A$1:$ZZ$1, 0))</f>
        <v/>
      </c>
      <c r="C66">
        <f>INDEX(resultados!$A$2:$ZZ$70, 60, MATCH($B$3, resultados!$A$1:$ZZ$1, 0))</f>
        <v/>
      </c>
    </row>
    <row r="67">
      <c r="A67">
        <f>INDEX(resultados!$A$2:$ZZ$70, 61, MATCH($B$1, resultados!$A$1:$ZZ$1, 0))</f>
        <v/>
      </c>
      <c r="B67">
        <f>INDEX(resultados!$A$2:$ZZ$70, 61, MATCH($B$2, resultados!$A$1:$ZZ$1, 0))</f>
        <v/>
      </c>
      <c r="C67">
        <f>INDEX(resultados!$A$2:$ZZ$70, 61, MATCH($B$3, resultados!$A$1:$ZZ$1, 0))</f>
        <v/>
      </c>
    </row>
    <row r="68">
      <c r="A68">
        <f>INDEX(resultados!$A$2:$ZZ$70, 62, MATCH($B$1, resultados!$A$1:$ZZ$1, 0))</f>
        <v/>
      </c>
      <c r="B68">
        <f>INDEX(resultados!$A$2:$ZZ$70, 62, MATCH($B$2, resultados!$A$1:$ZZ$1, 0))</f>
        <v/>
      </c>
      <c r="C68">
        <f>INDEX(resultados!$A$2:$ZZ$70, 62, MATCH($B$3, resultados!$A$1:$ZZ$1, 0))</f>
        <v/>
      </c>
    </row>
    <row r="69">
      <c r="A69">
        <f>INDEX(resultados!$A$2:$ZZ$70, 63, MATCH($B$1, resultados!$A$1:$ZZ$1, 0))</f>
        <v/>
      </c>
      <c r="B69">
        <f>INDEX(resultados!$A$2:$ZZ$70, 63, MATCH($B$2, resultados!$A$1:$ZZ$1, 0))</f>
        <v/>
      </c>
      <c r="C69">
        <f>INDEX(resultados!$A$2:$ZZ$70, 63, MATCH($B$3, resultados!$A$1:$ZZ$1, 0))</f>
        <v/>
      </c>
    </row>
    <row r="70">
      <c r="A70">
        <f>INDEX(resultados!$A$2:$ZZ$70, 64, MATCH($B$1, resultados!$A$1:$ZZ$1, 0))</f>
        <v/>
      </c>
      <c r="B70">
        <f>INDEX(resultados!$A$2:$ZZ$70, 64, MATCH($B$2, resultados!$A$1:$ZZ$1, 0))</f>
        <v/>
      </c>
      <c r="C70">
        <f>INDEX(resultados!$A$2:$ZZ$70, 64, MATCH($B$3, resultados!$A$1:$ZZ$1, 0))</f>
        <v/>
      </c>
    </row>
    <row r="71">
      <c r="A71">
        <f>INDEX(resultados!$A$2:$ZZ$70, 65, MATCH($B$1, resultados!$A$1:$ZZ$1, 0))</f>
        <v/>
      </c>
      <c r="B71">
        <f>INDEX(resultados!$A$2:$ZZ$70, 65, MATCH($B$2, resultados!$A$1:$ZZ$1, 0))</f>
        <v/>
      </c>
      <c r="C71">
        <f>INDEX(resultados!$A$2:$ZZ$70, 65, MATCH($B$3, resultados!$A$1:$ZZ$1, 0))</f>
        <v/>
      </c>
    </row>
    <row r="72">
      <c r="A72">
        <f>INDEX(resultados!$A$2:$ZZ$70, 66, MATCH($B$1, resultados!$A$1:$ZZ$1, 0))</f>
        <v/>
      </c>
      <c r="B72">
        <f>INDEX(resultados!$A$2:$ZZ$70, 66, MATCH($B$2, resultados!$A$1:$ZZ$1, 0))</f>
        <v/>
      </c>
      <c r="C72">
        <f>INDEX(resultados!$A$2:$ZZ$70, 66, MATCH($B$3, resultados!$A$1:$ZZ$1, 0))</f>
        <v/>
      </c>
    </row>
    <row r="73">
      <c r="A73">
        <f>INDEX(resultados!$A$2:$ZZ$70, 67, MATCH($B$1, resultados!$A$1:$ZZ$1, 0))</f>
        <v/>
      </c>
      <c r="B73">
        <f>INDEX(resultados!$A$2:$ZZ$70, 67, MATCH($B$2, resultados!$A$1:$ZZ$1, 0))</f>
        <v/>
      </c>
      <c r="C73">
        <f>INDEX(resultados!$A$2:$ZZ$70, 67, MATCH($B$3, resultados!$A$1:$ZZ$1, 0))</f>
        <v/>
      </c>
    </row>
    <row r="74">
      <c r="A74">
        <f>INDEX(resultados!$A$2:$ZZ$70, 68, MATCH($B$1, resultados!$A$1:$ZZ$1, 0))</f>
        <v/>
      </c>
      <c r="B74">
        <f>INDEX(resultados!$A$2:$ZZ$70, 68, MATCH($B$2, resultados!$A$1:$ZZ$1, 0))</f>
        <v/>
      </c>
      <c r="C74">
        <f>INDEX(resultados!$A$2:$ZZ$70, 68, MATCH($B$3, resultados!$A$1:$ZZ$1, 0))</f>
        <v/>
      </c>
    </row>
    <row r="75">
      <c r="A75">
        <f>INDEX(resultados!$A$2:$ZZ$70, 69, MATCH($B$1, resultados!$A$1:$ZZ$1, 0))</f>
        <v/>
      </c>
      <c r="B75">
        <f>INDEX(resultados!$A$2:$ZZ$70, 69, MATCH($B$2, resultados!$A$1:$ZZ$1, 0))</f>
        <v/>
      </c>
      <c r="C75">
        <f>INDEX(resultados!$A$2:$ZZ$70, 69,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4.3546</v>
      </c>
      <c r="E2" t="n">
        <v>22.96</v>
      </c>
      <c r="F2" t="n">
        <v>19.8</v>
      </c>
      <c r="G2" t="n">
        <v>13.98</v>
      </c>
      <c r="H2" t="n">
        <v>0.24</v>
      </c>
      <c r="I2" t="n">
        <v>85</v>
      </c>
      <c r="J2" t="n">
        <v>71.52</v>
      </c>
      <c r="K2" t="n">
        <v>32.27</v>
      </c>
      <c r="L2" t="n">
        <v>1</v>
      </c>
      <c r="M2" t="n">
        <v>77</v>
      </c>
      <c r="N2" t="n">
        <v>8.25</v>
      </c>
      <c r="O2" t="n">
        <v>9054.6</v>
      </c>
      <c r="P2" t="n">
        <v>116.37</v>
      </c>
      <c r="Q2" t="n">
        <v>2116.25</v>
      </c>
      <c r="R2" t="n">
        <v>110.02</v>
      </c>
      <c r="S2" t="n">
        <v>30.45</v>
      </c>
      <c r="T2" t="n">
        <v>39588.19</v>
      </c>
      <c r="U2" t="n">
        <v>0.28</v>
      </c>
      <c r="V2" t="n">
        <v>0.87</v>
      </c>
      <c r="W2" t="n">
        <v>0.23</v>
      </c>
      <c r="X2" t="n">
        <v>2.44</v>
      </c>
      <c r="Y2" t="n">
        <v>0.5</v>
      </c>
      <c r="Z2" t="n">
        <v>10</v>
      </c>
      <c r="AA2" t="n">
        <v>121.7490113015448</v>
      </c>
      <c r="AB2" t="n">
        <v>166.5823684500005</v>
      </c>
      <c r="AC2" t="n">
        <v>150.6839810050011</v>
      </c>
      <c r="AD2" t="n">
        <v>121749.0113015448</v>
      </c>
      <c r="AE2" t="n">
        <v>166582.3684500005</v>
      </c>
      <c r="AF2" t="n">
        <v>9.597124603931668e-06</v>
      </c>
      <c r="AG2" t="n">
        <v>0.9566666666666667</v>
      </c>
      <c r="AH2" t="n">
        <v>150683.9810050011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4.4525</v>
      </c>
      <c r="E3" t="n">
        <v>22.46</v>
      </c>
      <c r="F3" t="n">
        <v>19.5</v>
      </c>
      <c r="G3" t="n">
        <v>16.25</v>
      </c>
      <c r="H3" t="n">
        <v>0.48</v>
      </c>
      <c r="I3" t="n">
        <v>72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111.83</v>
      </c>
      <c r="Q3" t="n">
        <v>2116.07</v>
      </c>
      <c r="R3" t="n">
        <v>97.40000000000001</v>
      </c>
      <c r="S3" t="n">
        <v>30.45</v>
      </c>
      <c r="T3" t="n">
        <v>33343.98</v>
      </c>
      <c r="U3" t="n">
        <v>0.31</v>
      </c>
      <c r="V3" t="n">
        <v>0.89</v>
      </c>
      <c r="W3" t="n">
        <v>0.29</v>
      </c>
      <c r="X3" t="n">
        <v>2.14</v>
      </c>
      <c r="Y3" t="n">
        <v>0.5</v>
      </c>
      <c r="Z3" t="n">
        <v>10</v>
      </c>
      <c r="AA3" t="n">
        <v>115.9313285894601</v>
      </c>
      <c r="AB3" t="n">
        <v>158.6223583052829</v>
      </c>
      <c r="AC3" t="n">
        <v>143.4836630565485</v>
      </c>
      <c r="AD3" t="n">
        <v>115931.3285894601</v>
      </c>
      <c r="AE3" t="n">
        <v>158622.3583052829</v>
      </c>
      <c r="AF3" t="n">
        <v>9.812886900979597e-06</v>
      </c>
      <c r="AG3" t="n">
        <v>0.9358333333333334</v>
      </c>
      <c r="AH3" t="n">
        <v>143483.6630565485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4.0203</v>
      </c>
      <c r="E2" t="n">
        <v>24.87</v>
      </c>
      <c r="F2" t="n">
        <v>21.6</v>
      </c>
      <c r="G2" t="n">
        <v>9.130000000000001</v>
      </c>
      <c r="H2" t="n">
        <v>0.43</v>
      </c>
      <c r="I2" t="n">
        <v>142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84.52</v>
      </c>
      <c r="Q2" t="n">
        <v>2116.23</v>
      </c>
      <c r="R2" t="n">
        <v>162.68</v>
      </c>
      <c r="S2" t="n">
        <v>30.45</v>
      </c>
      <c r="T2" t="n">
        <v>65637.44</v>
      </c>
      <c r="U2" t="n">
        <v>0.19</v>
      </c>
      <c r="V2" t="n">
        <v>0.8</v>
      </c>
      <c r="W2" t="n">
        <v>0.5</v>
      </c>
      <c r="X2" t="n">
        <v>4.24</v>
      </c>
      <c r="Y2" t="n">
        <v>0.5</v>
      </c>
      <c r="Z2" t="n">
        <v>10</v>
      </c>
      <c r="AA2" t="n">
        <v>103.5663738012465</v>
      </c>
      <c r="AB2" t="n">
        <v>141.7040816607521</v>
      </c>
      <c r="AC2" t="n">
        <v>128.1800429900158</v>
      </c>
      <c r="AD2" t="n">
        <v>103566.3738012465</v>
      </c>
      <c r="AE2" t="n">
        <v>141704.081660752</v>
      </c>
      <c r="AF2" t="n">
        <v>1.171863958993041e-05</v>
      </c>
      <c r="AG2" t="n">
        <v>1.03625</v>
      </c>
      <c r="AH2" t="n">
        <v>128180.0429900158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3.3307</v>
      </c>
      <c r="E2" t="n">
        <v>30.02</v>
      </c>
      <c r="F2" t="n">
        <v>22.62</v>
      </c>
      <c r="G2" t="n">
        <v>7.58</v>
      </c>
      <c r="H2" t="n">
        <v>0.12</v>
      </c>
      <c r="I2" t="n">
        <v>179</v>
      </c>
      <c r="J2" t="n">
        <v>141.81</v>
      </c>
      <c r="K2" t="n">
        <v>47.83</v>
      </c>
      <c r="L2" t="n">
        <v>1</v>
      </c>
      <c r="M2" t="n">
        <v>177</v>
      </c>
      <c r="N2" t="n">
        <v>22.98</v>
      </c>
      <c r="O2" t="n">
        <v>17723.39</v>
      </c>
      <c r="P2" t="n">
        <v>246.14</v>
      </c>
      <c r="Q2" t="n">
        <v>2116.45</v>
      </c>
      <c r="R2" t="n">
        <v>202.7</v>
      </c>
      <c r="S2" t="n">
        <v>30.45</v>
      </c>
      <c r="T2" t="n">
        <v>85458</v>
      </c>
      <c r="U2" t="n">
        <v>0.15</v>
      </c>
      <c r="V2" t="n">
        <v>0.76</v>
      </c>
      <c r="W2" t="n">
        <v>0.37</v>
      </c>
      <c r="X2" t="n">
        <v>5.26</v>
      </c>
      <c r="Y2" t="n">
        <v>0.5</v>
      </c>
      <c r="Z2" t="n">
        <v>10</v>
      </c>
      <c r="AA2" t="n">
        <v>291.119152063326</v>
      </c>
      <c r="AB2" t="n">
        <v>398.3220671236002</v>
      </c>
      <c r="AC2" t="n">
        <v>360.3067680858553</v>
      </c>
      <c r="AD2" t="n">
        <v>291119.152063326</v>
      </c>
      <c r="AE2" t="n">
        <v>398322.0671236002</v>
      </c>
      <c r="AF2" t="n">
        <v>5.215528446880312e-06</v>
      </c>
      <c r="AG2" t="n">
        <v>1.250833333333333</v>
      </c>
      <c r="AH2" t="n">
        <v>360306.7680858553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4.215</v>
      </c>
      <c r="E3" t="n">
        <v>23.72</v>
      </c>
      <c r="F3" t="n">
        <v>19.42</v>
      </c>
      <c r="G3" t="n">
        <v>16.18</v>
      </c>
      <c r="H3" t="n">
        <v>0.25</v>
      </c>
      <c r="I3" t="n">
        <v>72</v>
      </c>
      <c r="J3" t="n">
        <v>143.17</v>
      </c>
      <c r="K3" t="n">
        <v>47.83</v>
      </c>
      <c r="L3" t="n">
        <v>2</v>
      </c>
      <c r="M3" t="n">
        <v>70</v>
      </c>
      <c r="N3" t="n">
        <v>23.34</v>
      </c>
      <c r="O3" t="n">
        <v>17891.86</v>
      </c>
      <c r="P3" t="n">
        <v>196.32</v>
      </c>
      <c r="Q3" t="n">
        <v>2116.03</v>
      </c>
      <c r="R3" t="n">
        <v>97.90000000000001</v>
      </c>
      <c r="S3" t="n">
        <v>30.45</v>
      </c>
      <c r="T3" t="n">
        <v>33593.97</v>
      </c>
      <c r="U3" t="n">
        <v>0.31</v>
      </c>
      <c r="V3" t="n">
        <v>0.89</v>
      </c>
      <c r="W3" t="n">
        <v>0.2</v>
      </c>
      <c r="X3" t="n">
        <v>2.06</v>
      </c>
      <c r="Y3" t="n">
        <v>0.5</v>
      </c>
      <c r="Z3" t="n">
        <v>10</v>
      </c>
      <c r="AA3" t="n">
        <v>190.4987120516269</v>
      </c>
      <c r="AB3" t="n">
        <v>260.6487420389528</v>
      </c>
      <c r="AC3" t="n">
        <v>235.7727919216382</v>
      </c>
      <c r="AD3" t="n">
        <v>190498.7120516269</v>
      </c>
      <c r="AE3" t="n">
        <v>260648.7420389528</v>
      </c>
      <c r="AF3" t="n">
        <v>6.60024991851578e-06</v>
      </c>
      <c r="AG3" t="n">
        <v>0.9883333333333333</v>
      </c>
      <c r="AH3" t="n">
        <v>235772.7919216382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4.5509</v>
      </c>
      <c r="E4" t="n">
        <v>21.97</v>
      </c>
      <c r="F4" t="n">
        <v>18.53</v>
      </c>
      <c r="G4" t="n">
        <v>26.47</v>
      </c>
      <c r="H4" t="n">
        <v>0.37</v>
      </c>
      <c r="I4" t="n">
        <v>42</v>
      </c>
      <c r="J4" t="n">
        <v>144.54</v>
      </c>
      <c r="K4" t="n">
        <v>47.83</v>
      </c>
      <c r="L4" t="n">
        <v>3</v>
      </c>
      <c r="M4" t="n">
        <v>40</v>
      </c>
      <c r="N4" t="n">
        <v>23.71</v>
      </c>
      <c r="O4" t="n">
        <v>18060.85</v>
      </c>
      <c r="P4" t="n">
        <v>171.01</v>
      </c>
      <c r="Q4" t="n">
        <v>2116.03</v>
      </c>
      <c r="R4" t="n">
        <v>68.86</v>
      </c>
      <c r="S4" t="n">
        <v>30.45</v>
      </c>
      <c r="T4" t="n">
        <v>19226.44</v>
      </c>
      <c r="U4" t="n">
        <v>0.44</v>
      </c>
      <c r="V4" t="n">
        <v>0.93</v>
      </c>
      <c r="W4" t="n">
        <v>0.15</v>
      </c>
      <c r="X4" t="n">
        <v>1.17</v>
      </c>
      <c r="Y4" t="n">
        <v>0.5</v>
      </c>
      <c r="Z4" t="n">
        <v>10</v>
      </c>
      <c r="AA4" t="n">
        <v>160.2066909631604</v>
      </c>
      <c r="AB4" t="n">
        <v>219.2018623960809</v>
      </c>
      <c r="AC4" t="n">
        <v>198.2815443008079</v>
      </c>
      <c r="AD4" t="n">
        <v>160206.6909631604</v>
      </c>
      <c r="AE4" t="n">
        <v>219201.8623960809</v>
      </c>
      <c r="AF4" t="n">
        <v>7.126234247727988e-06</v>
      </c>
      <c r="AG4" t="n">
        <v>0.9154166666666667</v>
      </c>
      <c r="AH4" t="n">
        <v>198281.5443008079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4.6641</v>
      </c>
      <c r="E5" t="n">
        <v>21.44</v>
      </c>
      <c r="F5" t="n">
        <v>18.29</v>
      </c>
      <c r="G5" t="n">
        <v>34.29</v>
      </c>
      <c r="H5" t="n">
        <v>0.49</v>
      </c>
      <c r="I5" t="n">
        <v>32</v>
      </c>
      <c r="J5" t="n">
        <v>145.92</v>
      </c>
      <c r="K5" t="n">
        <v>47.83</v>
      </c>
      <c r="L5" t="n">
        <v>4</v>
      </c>
      <c r="M5" t="n">
        <v>2</v>
      </c>
      <c r="N5" t="n">
        <v>24.09</v>
      </c>
      <c r="O5" t="n">
        <v>18230.35</v>
      </c>
      <c r="P5" t="n">
        <v>156.09</v>
      </c>
      <c r="Q5" t="n">
        <v>2116.03</v>
      </c>
      <c r="R5" t="n">
        <v>59.67</v>
      </c>
      <c r="S5" t="n">
        <v>30.45</v>
      </c>
      <c r="T5" t="n">
        <v>14678.42</v>
      </c>
      <c r="U5" t="n">
        <v>0.51</v>
      </c>
      <c r="V5" t="n">
        <v>0.9399999999999999</v>
      </c>
      <c r="W5" t="n">
        <v>0.17</v>
      </c>
      <c r="X5" t="n">
        <v>0.93</v>
      </c>
      <c r="Y5" t="n">
        <v>0.5</v>
      </c>
      <c r="Z5" t="n">
        <v>10</v>
      </c>
      <c r="AA5" t="n">
        <v>147.8563125713083</v>
      </c>
      <c r="AB5" t="n">
        <v>202.3035298201169</v>
      </c>
      <c r="AC5" t="n">
        <v>182.9959648689299</v>
      </c>
      <c r="AD5" t="n">
        <v>147856.3125713083</v>
      </c>
      <c r="AE5" t="n">
        <v>202303.5298201169</v>
      </c>
      <c r="AF5" t="n">
        <v>7.303493628695007e-06</v>
      </c>
      <c r="AG5" t="n">
        <v>0.8933333333333334</v>
      </c>
      <c r="AH5" t="n">
        <v>182995.9648689299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4.6637</v>
      </c>
      <c r="E6" t="n">
        <v>21.44</v>
      </c>
      <c r="F6" t="n">
        <v>18.29</v>
      </c>
      <c r="G6" t="n">
        <v>34.29</v>
      </c>
      <c r="H6" t="n">
        <v>0.6</v>
      </c>
      <c r="I6" t="n">
        <v>32</v>
      </c>
      <c r="J6" t="n">
        <v>147.3</v>
      </c>
      <c r="K6" t="n">
        <v>47.83</v>
      </c>
      <c r="L6" t="n">
        <v>5</v>
      </c>
      <c r="M6" t="n">
        <v>0</v>
      </c>
      <c r="N6" t="n">
        <v>24.47</v>
      </c>
      <c r="O6" t="n">
        <v>18400.38</v>
      </c>
      <c r="P6" t="n">
        <v>157.35</v>
      </c>
      <c r="Q6" t="n">
        <v>2116.03</v>
      </c>
      <c r="R6" t="n">
        <v>59.61</v>
      </c>
      <c r="S6" t="n">
        <v>30.45</v>
      </c>
      <c r="T6" t="n">
        <v>14648.94</v>
      </c>
      <c r="U6" t="n">
        <v>0.51</v>
      </c>
      <c r="V6" t="n">
        <v>0.9399999999999999</v>
      </c>
      <c r="W6" t="n">
        <v>0.17</v>
      </c>
      <c r="X6" t="n">
        <v>0.93</v>
      </c>
      <c r="Y6" t="n">
        <v>0.5</v>
      </c>
      <c r="Z6" t="n">
        <v>10</v>
      </c>
      <c r="AA6" t="n">
        <v>148.5216231848017</v>
      </c>
      <c r="AB6" t="n">
        <v>203.213837152931</v>
      </c>
      <c r="AC6" t="n">
        <v>183.8193937475248</v>
      </c>
      <c r="AD6" t="n">
        <v>148521.6231848017</v>
      </c>
      <c r="AE6" t="n">
        <v>203213.837152931</v>
      </c>
      <c r="AF6" t="n">
        <v>7.302867270458375e-06</v>
      </c>
      <c r="AG6" t="n">
        <v>0.8933333333333334</v>
      </c>
      <c r="AH6" t="n">
        <v>183819.3937475248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2.9186</v>
      </c>
      <c r="E2" t="n">
        <v>34.26</v>
      </c>
      <c r="F2" t="n">
        <v>23.95</v>
      </c>
      <c r="G2" t="n">
        <v>6.47</v>
      </c>
      <c r="H2" t="n">
        <v>0.1</v>
      </c>
      <c r="I2" t="n">
        <v>222</v>
      </c>
      <c r="J2" t="n">
        <v>176.73</v>
      </c>
      <c r="K2" t="n">
        <v>52.44</v>
      </c>
      <c r="L2" t="n">
        <v>1</v>
      </c>
      <c r="M2" t="n">
        <v>220</v>
      </c>
      <c r="N2" t="n">
        <v>33.29</v>
      </c>
      <c r="O2" t="n">
        <v>22031.19</v>
      </c>
      <c r="P2" t="n">
        <v>305.18</v>
      </c>
      <c r="Q2" t="n">
        <v>2116.42</v>
      </c>
      <c r="R2" t="n">
        <v>245.96</v>
      </c>
      <c r="S2" t="n">
        <v>30.45</v>
      </c>
      <c r="T2" t="n">
        <v>106875.9</v>
      </c>
      <c r="U2" t="n">
        <v>0.12</v>
      </c>
      <c r="V2" t="n">
        <v>0.72</v>
      </c>
      <c r="W2" t="n">
        <v>0.44</v>
      </c>
      <c r="X2" t="n">
        <v>6.59</v>
      </c>
      <c r="Y2" t="n">
        <v>0.5</v>
      </c>
      <c r="Z2" t="n">
        <v>10</v>
      </c>
      <c r="AA2" t="n">
        <v>400.6151815755227</v>
      </c>
      <c r="AB2" t="n">
        <v>548.1393653260812</v>
      </c>
      <c r="AC2" t="n">
        <v>495.8257136177905</v>
      </c>
      <c r="AD2" t="n">
        <v>400615.1815755227</v>
      </c>
      <c r="AE2" t="n">
        <v>548139.3653260813</v>
      </c>
      <c r="AF2" t="n">
        <v>4.129638081806912e-06</v>
      </c>
      <c r="AG2" t="n">
        <v>1.4275</v>
      </c>
      <c r="AH2" t="n">
        <v>495825.7136177905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3.9328</v>
      </c>
      <c r="E3" t="n">
        <v>25.43</v>
      </c>
      <c r="F3" t="n">
        <v>19.88</v>
      </c>
      <c r="G3" t="n">
        <v>13.55</v>
      </c>
      <c r="H3" t="n">
        <v>0.2</v>
      </c>
      <c r="I3" t="n">
        <v>88</v>
      </c>
      <c r="J3" t="n">
        <v>178.21</v>
      </c>
      <c r="K3" t="n">
        <v>52.44</v>
      </c>
      <c r="L3" t="n">
        <v>2</v>
      </c>
      <c r="M3" t="n">
        <v>86</v>
      </c>
      <c r="N3" t="n">
        <v>33.77</v>
      </c>
      <c r="O3" t="n">
        <v>22213.89</v>
      </c>
      <c r="P3" t="n">
        <v>241.95</v>
      </c>
      <c r="Q3" t="n">
        <v>2116.19</v>
      </c>
      <c r="R3" t="n">
        <v>112.89</v>
      </c>
      <c r="S3" t="n">
        <v>30.45</v>
      </c>
      <c r="T3" t="n">
        <v>41008.5</v>
      </c>
      <c r="U3" t="n">
        <v>0.27</v>
      </c>
      <c r="V3" t="n">
        <v>0.87</v>
      </c>
      <c r="W3" t="n">
        <v>0.22</v>
      </c>
      <c r="X3" t="n">
        <v>2.52</v>
      </c>
      <c r="Y3" t="n">
        <v>0.5</v>
      </c>
      <c r="Z3" t="n">
        <v>10</v>
      </c>
      <c r="AA3" t="n">
        <v>241.9763295575337</v>
      </c>
      <c r="AB3" t="n">
        <v>331.0826893427021</v>
      </c>
      <c r="AC3" t="n">
        <v>299.484622149406</v>
      </c>
      <c r="AD3" t="n">
        <v>241976.3295575337</v>
      </c>
      <c r="AE3" t="n">
        <v>331082.689342702</v>
      </c>
      <c r="AF3" t="n">
        <v>5.564668213571652e-06</v>
      </c>
      <c r="AG3" t="n">
        <v>1.059583333333333</v>
      </c>
      <c r="AH3" t="n">
        <v>299484.622149406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4.3068</v>
      </c>
      <c r="E4" t="n">
        <v>23.22</v>
      </c>
      <c r="F4" t="n">
        <v>18.88</v>
      </c>
      <c r="G4" t="n">
        <v>20.98</v>
      </c>
      <c r="H4" t="n">
        <v>0.3</v>
      </c>
      <c r="I4" t="n">
        <v>54</v>
      </c>
      <c r="J4" t="n">
        <v>179.7</v>
      </c>
      <c r="K4" t="n">
        <v>52.44</v>
      </c>
      <c r="L4" t="n">
        <v>3</v>
      </c>
      <c r="M4" t="n">
        <v>52</v>
      </c>
      <c r="N4" t="n">
        <v>34.26</v>
      </c>
      <c r="O4" t="n">
        <v>22397.24</v>
      </c>
      <c r="P4" t="n">
        <v>218.19</v>
      </c>
      <c r="Q4" t="n">
        <v>2116.09</v>
      </c>
      <c r="R4" t="n">
        <v>80.16</v>
      </c>
      <c r="S4" t="n">
        <v>30.45</v>
      </c>
      <c r="T4" t="n">
        <v>24813.65</v>
      </c>
      <c r="U4" t="n">
        <v>0.38</v>
      </c>
      <c r="V4" t="n">
        <v>0.91</v>
      </c>
      <c r="W4" t="n">
        <v>0.17</v>
      </c>
      <c r="X4" t="n">
        <v>1.52</v>
      </c>
      <c r="Y4" t="n">
        <v>0.5</v>
      </c>
      <c r="Z4" t="n">
        <v>10</v>
      </c>
      <c r="AA4" t="n">
        <v>203.8625265967711</v>
      </c>
      <c r="AB4" t="n">
        <v>278.9337026694978</v>
      </c>
      <c r="AC4" t="n">
        <v>252.3126615727133</v>
      </c>
      <c r="AD4" t="n">
        <v>203862.5265967711</v>
      </c>
      <c r="AE4" t="n">
        <v>278933.7026694978</v>
      </c>
      <c r="AF4" t="n">
        <v>6.093855030057564e-06</v>
      </c>
      <c r="AG4" t="n">
        <v>0.9674999999999999</v>
      </c>
      <c r="AH4" t="n">
        <v>252312.6615727133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4.5202</v>
      </c>
      <c r="E5" t="n">
        <v>22.12</v>
      </c>
      <c r="F5" t="n">
        <v>18.39</v>
      </c>
      <c r="G5" t="n">
        <v>29.82</v>
      </c>
      <c r="H5" t="n">
        <v>0.39</v>
      </c>
      <c r="I5" t="n">
        <v>37</v>
      </c>
      <c r="J5" t="n">
        <v>181.19</v>
      </c>
      <c r="K5" t="n">
        <v>52.44</v>
      </c>
      <c r="L5" t="n">
        <v>4</v>
      </c>
      <c r="M5" t="n">
        <v>35</v>
      </c>
      <c r="N5" t="n">
        <v>34.75</v>
      </c>
      <c r="O5" t="n">
        <v>22581.25</v>
      </c>
      <c r="P5" t="n">
        <v>199.69</v>
      </c>
      <c r="Q5" t="n">
        <v>2116.15</v>
      </c>
      <c r="R5" t="n">
        <v>64.14</v>
      </c>
      <c r="S5" t="n">
        <v>30.45</v>
      </c>
      <c r="T5" t="n">
        <v>16892.13</v>
      </c>
      <c r="U5" t="n">
        <v>0.47</v>
      </c>
      <c r="V5" t="n">
        <v>0.9399999999999999</v>
      </c>
      <c r="W5" t="n">
        <v>0.14</v>
      </c>
      <c r="X5" t="n">
        <v>1.03</v>
      </c>
      <c r="Y5" t="n">
        <v>0.5</v>
      </c>
      <c r="Z5" t="n">
        <v>10</v>
      </c>
      <c r="AA5" t="n">
        <v>182.6342376777572</v>
      </c>
      <c r="AB5" t="n">
        <v>249.8882212445072</v>
      </c>
      <c r="AC5" t="n">
        <v>226.0392401293253</v>
      </c>
      <c r="AD5" t="n">
        <v>182634.2376777572</v>
      </c>
      <c r="AE5" t="n">
        <v>249888.2212445072</v>
      </c>
      <c r="AF5" t="n">
        <v>6.395802801817173e-06</v>
      </c>
      <c r="AG5" t="n">
        <v>0.9216666666666667</v>
      </c>
      <c r="AH5" t="n">
        <v>226039.2401293253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4.6815</v>
      </c>
      <c r="E6" t="n">
        <v>21.36</v>
      </c>
      <c r="F6" t="n">
        <v>17.98</v>
      </c>
      <c r="G6" t="n">
        <v>39.96</v>
      </c>
      <c r="H6" t="n">
        <v>0.49</v>
      </c>
      <c r="I6" t="n">
        <v>27</v>
      </c>
      <c r="J6" t="n">
        <v>182.69</v>
      </c>
      <c r="K6" t="n">
        <v>52.44</v>
      </c>
      <c r="L6" t="n">
        <v>5</v>
      </c>
      <c r="M6" t="n">
        <v>22</v>
      </c>
      <c r="N6" t="n">
        <v>35.25</v>
      </c>
      <c r="O6" t="n">
        <v>22766.06</v>
      </c>
      <c r="P6" t="n">
        <v>180.42</v>
      </c>
      <c r="Q6" t="n">
        <v>2116.03</v>
      </c>
      <c r="R6" t="n">
        <v>50.28</v>
      </c>
      <c r="S6" t="n">
        <v>30.45</v>
      </c>
      <c r="T6" t="n">
        <v>10011.75</v>
      </c>
      <c r="U6" t="n">
        <v>0.61</v>
      </c>
      <c r="V6" t="n">
        <v>0.96</v>
      </c>
      <c r="W6" t="n">
        <v>0.13</v>
      </c>
      <c r="X6" t="n">
        <v>0.62</v>
      </c>
      <c r="Y6" t="n">
        <v>0.5</v>
      </c>
      <c r="Z6" t="n">
        <v>10</v>
      </c>
      <c r="AA6" t="n">
        <v>165.0066375955285</v>
      </c>
      <c r="AB6" t="n">
        <v>225.7693611371839</v>
      </c>
      <c r="AC6" t="n">
        <v>204.2222501796045</v>
      </c>
      <c r="AD6" t="n">
        <v>165006.6375955285</v>
      </c>
      <c r="AE6" t="n">
        <v>225769.3611371839</v>
      </c>
      <c r="AF6" t="n">
        <v>6.624032303151873e-06</v>
      </c>
      <c r="AG6" t="n">
        <v>0.89</v>
      </c>
      <c r="AH6" t="n">
        <v>204222.2501796045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4.6796</v>
      </c>
      <c r="E7" t="n">
        <v>21.37</v>
      </c>
      <c r="F7" t="n">
        <v>18.06</v>
      </c>
      <c r="G7" t="n">
        <v>43.34</v>
      </c>
      <c r="H7" t="n">
        <v>0.58</v>
      </c>
      <c r="I7" t="n">
        <v>25</v>
      </c>
      <c r="J7" t="n">
        <v>184.19</v>
      </c>
      <c r="K7" t="n">
        <v>52.44</v>
      </c>
      <c r="L7" t="n">
        <v>6</v>
      </c>
      <c r="M7" t="n">
        <v>0</v>
      </c>
      <c r="N7" t="n">
        <v>35.75</v>
      </c>
      <c r="O7" t="n">
        <v>22951.43</v>
      </c>
      <c r="P7" t="n">
        <v>176.72</v>
      </c>
      <c r="Q7" t="n">
        <v>2116.03</v>
      </c>
      <c r="R7" t="n">
        <v>52.52</v>
      </c>
      <c r="S7" t="n">
        <v>30.45</v>
      </c>
      <c r="T7" t="n">
        <v>11139.85</v>
      </c>
      <c r="U7" t="n">
        <v>0.58</v>
      </c>
      <c r="V7" t="n">
        <v>0.96</v>
      </c>
      <c r="W7" t="n">
        <v>0.15</v>
      </c>
      <c r="X7" t="n">
        <v>0.7</v>
      </c>
      <c r="Y7" t="n">
        <v>0.5</v>
      </c>
      <c r="Z7" t="n">
        <v>10</v>
      </c>
      <c r="AA7" t="n">
        <v>163.4380187633225</v>
      </c>
      <c r="AB7" t="n">
        <v>223.6231076483818</v>
      </c>
      <c r="AC7" t="n">
        <v>202.2808321114874</v>
      </c>
      <c r="AD7" t="n">
        <v>163438.0187633225</v>
      </c>
      <c r="AE7" t="n">
        <v>223623.1076483818</v>
      </c>
      <c r="AF7" t="n">
        <v>6.621343920929084e-06</v>
      </c>
      <c r="AG7" t="n">
        <v>0.8904166666666667</v>
      </c>
      <c r="AH7" t="n">
        <v>202280.8321114874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3.6034</v>
      </c>
      <c r="E2" t="n">
        <v>27.75</v>
      </c>
      <c r="F2" t="n">
        <v>23.74</v>
      </c>
      <c r="G2" t="n">
        <v>6.69</v>
      </c>
      <c r="H2" t="n">
        <v>0.64</v>
      </c>
      <c r="I2" t="n">
        <v>213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69.06</v>
      </c>
      <c r="Q2" t="n">
        <v>2116.76</v>
      </c>
      <c r="R2" t="n">
        <v>229.29</v>
      </c>
      <c r="S2" t="n">
        <v>30.45</v>
      </c>
      <c r="T2" t="n">
        <v>98583.08</v>
      </c>
      <c r="U2" t="n">
        <v>0.13</v>
      </c>
      <c r="V2" t="n">
        <v>0.73</v>
      </c>
      <c r="W2" t="n">
        <v>0.7</v>
      </c>
      <c r="X2" t="n">
        <v>6.38</v>
      </c>
      <c r="Y2" t="n">
        <v>0.5</v>
      </c>
      <c r="Z2" t="n">
        <v>10</v>
      </c>
      <c r="AA2" t="n">
        <v>101.7920256441653</v>
      </c>
      <c r="AB2" t="n">
        <v>139.2763402335188</v>
      </c>
      <c r="AC2" t="n">
        <v>125.9840017972404</v>
      </c>
      <c r="AD2" t="n">
        <v>101792.0256441653</v>
      </c>
      <c r="AE2" t="n">
        <v>139276.3402335188</v>
      </c>
      <c r="AF2" t="n">
        <v>1.236974625103684e-05</v>
      </c>
      <c r="AG2" t="n">
        <v>1.15625</v>
      </c>
      <c r="AH2" t="n">
        <v>125984.0017972404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3.9236</v>
      </c>
      <c r="E2" t="n">
        <v>25.49</v>
      </c>
      <c r="F2" t="n">
        <v>20.95</v>
      </c>
      <c r="G2" t="n">
        <v>10.14</v>
      </c>
      <c r="H2" t="n">
        <v>0.18</v>
      </c>
      <c r="I2" t="n">
        <v>124</v>
      </c>
      <c r="J2" t="n">
        <v>98.70999999999999</v>
      </c>
      <c r="K2" t="n">
        <v>39.72</v>
      </c>
      <c r="L2" t="n">
        <v>1</v>
      </c>
      <c r="M2" t="n">
        <v>122</v>
      </c>
      <c r="N2" t="n">
        <v>12.99</v>
      </c>
      <c r="O2" t="n">
        <v>12407.75</v>
      </c>
      <c r="P2" t="n">
        <v>170.56</v>
      </c>
      <c r="Q2" t="n">
        <v>2116.08</v>
      </c>
      <c r="R2" t="n">
        <v>148.11</v>
      </c>
      <c r="S2" t="n">
        <v>30.45</v>
      </c>
      <c r="T2" t="n">
        <v>58441.13</v>
      </c>
      <c r="U2" t="n">
        <v>0.21</v>
      </c>
      <c r="V2" t="n">
        <v>0.82</v>
      </c>
      <c r="W2" t="n">
        <v>0.28</v>
      </c>
      <c r="X2" t="n">
        <v>3.59</v>
      </c>
      <c r="Y2" t="n">
        <v>0.5</v>
      </c>
      <c r="Z2" t="n">
        <v>10</v>
      </c>
      <c r="AA2" t="n">
        <v>181.5611883241362</v>
      </c>
      <c r="AB2" t="n">
        <v>248.4200277792872</v>
      </c>
      <c r="AC2" t="n">
        <v>224.711168987803</v>
      </c>
      <c r="AD2" t="n">
        <v>181561.1883241362</v>
      </c>
      <c r="AE2" t="n">
        <v>248420.0277792873</v>
      </c>
      <c r="AF2" t="n">
        <v>7.342568558574144e-06</v>
      </c>
      <c r="AG2" t="n">
        <v>1.062083333333333</v>
      </c>
      <c r="AH2" t="n">
        <v>224711.168987803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4.583</v>
      </c>
      <c r="E3" t="n">
        <v>21.82</v>
      </c>
      <c r="F3" t="n">
        <v>18.8</v>
      </c>
      <c r="G3" t="n">
        <v>22.56</v>
      </c>
      <c r="H3" t="n">
        <v>0.35</v>
      </c>
      <c r="I3" t="n">
        <v>50</v>
      </c>
      <c r="J3" t="n">
        <v>99.95</v>
      </c>
      <c r="K3" t="n">
        <v>39.72</v>
      </c>
      <c r="L3" t="n">
        <v>2</v>
      </c>
      <c r="M3" t="n">
        <v>16</v>
      </c>
      <c r="N3" t="n">
        <v>13.24</v>
      </c>
      <c r="O3" t="n">
        <v>12561.45</v>
      </c>
      <c r="P3" t="n">
        <v>129.89</v>
      </c>
      <c r="Q3" t="n">
        <v>2116.08</v>
      </c>
      <c r="R3" t="n">
        <v>76.37</v>
      </c>
      <c r="S3" t="n">
        <v>30.45</v>
      </c>
      <c r="T3" t="n">
        <v>22938.71</v>
      </c>
      <c r="U3" t="n">
        <v>0.4</v>
      </c>
      <c r="V3" t="n">
        <v>0.92</v>
      </c>
      <c r="W3" t="n">
        <v>0.2</v>
      </c>
      <c r="X3" t="n">
        <v>1.45</v>
      </c>
      <c r="Y3" t="n">
        <v>0.5</v>
      </c>
      <c r="Z3" t="n">
        <v>10</v>
      </c>
      <c r="AA3" t="n">
        <v>128.3018111816493</v>
      </c>
      <c r="AB3" t="n">
        <v>175.5481983350828</v>
      </c>
      <c r="AC3" t="n">
        <v>158.7941246694753</v>
      </c>
      <c r="AD3" t="n">
        <v>128301.8111816493</v>
      </c>
      <c r="AE3" t="n">
        <v>175548.1983350828</v>
      </c>
      <c r="AF3" t="n">
        <v>8.576560226308824e-06</v>
      </c>
      <c r="AG3" t="n">
        <v>0.9091666666666667</v>
      </c>
      <c r="AH3" t="n">
        <v>158794.1246694753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4.5868</v>
      </c>
      <c r="E4" t="n">
        <v>21.8</v>
      </c>
      <c r="F4" t="n">
        <v>18.81</v>
      </c>
      <c r="G4" t="n">
        <v>23.03</v>
      </c>
      <c r="H4" t="n">
        <v>0.52</v>
      </c>
      <c r="I4" t="n">
        <v>49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130.41</v>
      </c>
      <c r="Q4" t="n">
        <v>2116.1</v>
      </c>
      <c r="R4" t="n">
        <v>75.81999999999999</v>
      </c>
      <c r="S4" t="n">
        <v>30.45</v>
      </c>
      <c r="T4" t="n">
        <v>22669.74</v>
      </c>
      <c r="U4" t="n">
        <v>0.4</v>
      </c>
      <c r="V4" t="n">
        <v>0.92</v>
      </c>
      <c r="W4" t="n">
        <v>0.22</v>
      </c>
      <c r="X4" t="n">
        <v>1.45</v>
      </c>
      <c r="Y4" t="n">
        <v>0.5</v>
      </c>
      <c r="Z4" t="n">
        <v>10</v>
      </c>
      <c r="AA4" t="n">
        <v>128.49653112131</v>
      </c>
      <c r="AB4" t="n">
        <v>175.8146227469639</v>
      </c>
      <c r="AC4" t="n">
        <v>159.0351219094155</v>
      </c>
      <c r="AD4" t="n">
        <v>128496.53112131</v>
      </c>
      <c r="AE4" t="n">
        <v>175814.6227469639</v>
      </c>
      <c r="AF4" t="n">
        <v>8.583671491606658e-06</v>
      </c>
      <c r="AG4" t="n">
        <v>0.9083333333333333</v>
      </c>
      <c r="AH4" t="n">
        <v>159035.1219094155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3.5605</v>
      </c>
      <c r="E2" t="n">
        <v>28.09</v>
      </c>
      <c r="F2" t="n">
        <v>21.94</v>
      </c>
      <c r="G2" t="n">
        <v>8.390000000000001</v>
      </c>
      <c r="H2" t="n">
        <v>0.14</v>
      </c>
      <c r="I2" t="n">
        <v>157</v>
      </c>
      <c r="J2" t="n">
        <v>124.63</v>
      </c>
      <c r="K2" t="n">
        <v>45</v>
      </c>
      <c r="L2" t="n">
        <v>1</v>
      </c>
      <c r="M2" t="n">
        <v>155</v>
      </c>
      <c r="N2" t="n">
        <v>18.64</v>
      </c>
      <c r="O2" t="n">
        <v>15605.44</v>
      </c>
      <c r="P2" t="n">
        <v>216.44</v>
      </c>
      <c r="Q2" t="n">
        <v>2116.27</v>
      </c>
      <c r="R2" t="n">
        <v>180.49</v>
      </c>
      <c r="S2" t="n">
        <v>30.45</v>
      </c>
      <c r="T2" t="n">
        <v>74462.57000000001</v>
      </c>
      <c r="U2" t="n">
        <v>0.17</v>
      </c>
      <c r="V2" t="n">
        <v>0.79</v>
      </c>
      <c r="W2" t="n">
        <v>0.33</v>
      </c>
      <c r="X2" t="n">
        <v>4.58</v>
      </c>
      <c r="Y2" t="n">
        <v>0.5</v>
      </c>
      <c r="Z2" t="n">
        <v>10</v>
      </c>
      <c r="AA2" t="n">
        <v>243.932628993984</v>
      </c>
      <c r="AB2" t="n">
        <v>333.7593845374919</v>
      </c>
      <c r="AC2" t="n">
        <v>301.9058573115714</v>
      </c>
      <c r="AD2" t="n">
        <v>243932.628993984</v>
      </c>
      <c r="AE2" t="n">
        <v>333759.3845374919</v>
      </c>
      <c r="AF2" t="n">
        <v>5.933049680219752e-06</v>
      </c>
      <c r="AG2" t="n">
        <v>1.170416666666667</v>
      </c>
      <c r="AH2" t="n">
        <v>301905.8573115714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4.3697</v>
      </c>
      <c r="E3" t="n">
        <v>22.88</v>
      </c>
      <c r="F3" t="n">
        <v>19.14</v>
      </c>
      <c r="G3" t="n">
        <v>18.23</v>
      </c>
      <c r="H3" t="n">
        <v>0.28</v>
      </c>
      <c r="I3" t="n">
        <v>63</v>
      </c>
      <c r="J3" t="n">
        <v>125.95</v>
      </c>
      <c r="K3" t="n">
        <v>45</v>
      </c>
      <c r="L3" t="n">
        <v>2</v>
      </c>
      <c r="M3" t="n">
        <v>61</v>
      </c>
      <c r="N3" t="n">
        <v>18.95</v>
      </c>
      <c r="O3" t="n">
        <v>15767.7</v>
      </c>
      <c r="P3" t="n">
        <v>171.45</v>
      </c>
      <c r="Q3" t="n">
        <v>2116.13</v>
      </c>
      <c r="R3" t="n">
        <v>88.83</v>
      </c>
      <c r="S3" t="n">
        <v>30.45</v>
      </c>
      <c r="T3" t="n">
        <v>29104.29</v>
      </c>
      <c r="U3" t="n">
        <v>0.34</v>
      </c>
      <c r="V3" t="n">
        <v>0.9</v>
      </c>
      <c r="W3" t="n">
        <v>0.18</v>
      </c>
      <c r="X3" t="n">
        <v>1.78</v>
      </c>
      <c r="Y3" t="n">
        <v>0.5</v>
      </c>
      <c r="Z3" t="n">
        <v>10</v>
      </c>
      <c r="AA3" t="n">
        <v>165.1663966843043</v>
      </c>
      <c r="AB3" t="n">
        <v>225.9879505705205</v>
      </c>
      <c r="AC3" t="n">
        <v>204.4199777442157</v>
      </c>
      <c r="AD3" t="n">
        <v>165166.3966843043</v>
      </c>
      <c r="AE3" t="n">
        <v>225987.9505705205</v>
      </c>
      <c r="AF3" t="n">
        <v>7.281462487756283e-06</v>
      </c>
      <c r="AG3" t="n">
        <v>0.9533333333333333</v>
      </c>
      <c r="AH3" t="n">
        <v>204419.9777442157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4.6381</v>
      </c>
      <c r="E4" t="n">
        <v>21.56</v>
      </c>
      <c r="F4" t="n">
        <v>18.46</v>
      </c>
      <c r="G4" t="n">
        <v>29.14</v>
      </c>
      <c r="H4" t="n">
        <v>0.42</v>
      </c>
      <c r="I4" t="n">
        <v>38</v>
      </c>
      <c r="J4" t="n">
        <v>127.27</v>
      </c>
      <c r="K4" t="n">
        <v>45</v>
      </c>
      <c r="L4" t="n">
        <v>3</v>
      </c>
      <c r="M4" t="n">
        <v>12</v>
      </c>
      <c r="N4" t="n">
        <v>19.27</v>
      </c>
      <c r="O4" t="n">
        <v>15930.42</v>
      </c>
      <c r="P4" t="n">
        <v>146.54</v>
      </c>
      <c r="Q4" t="n">
        <v>2116.13</v>
      </c>
      <c r="R4" t="n">
        <v>65.36</v>
      </c>
      <c r="S4" t="n">
        <v>30.45</v>
      </c>
      <c r="T4" t="n">
        <v>17492.71</v>
      </c>
      <c r="U4" t="n">
        <v>0.47</v>
      </c>
      <c r="V4" t="n">
        <v>0.93</v>
      </c>
      <c r="W4" t="n">
        <v>0.17</v>
      </c>
      <c r="X4" t="n">
        <v>1.1</v>
      </c>
      <c r="Y4" t="n">
        <v>0.5</v>
      </c>
      <c r="Z4" t="n">
        <v>10</v>
      </c>
      <c r="AA4" t="n">
        <v>140.6677570405491</v>
      </c>
      <c r="AB4" t="n">
        <v>192.4678310062496</v>
      </c>
      <c r="AC4" t="n">
        <v>174.0989713453649</v>
      </c>
      <c r="AD4" t="n">
        <v>140667.7570405491</v>
      </c>
      <c r="AE4" t="n">
        <v>192467.8310062496</v>
      </c>
      <c r="AF4" t="n">
        <v>7.728711619667806e-06</v>
      </c>
      <c r="AG4" t="n">
        <v>0.8983333333333333</v>
      </c>
      <c r="AH4" t="n">
        <v>174098.9713453649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4.647</v>
      </c>
      <c r="E5" t="n">
        <v>21.52</v>
      </c>
      <c r="F5" t="n">
        <v>18.44</v>
      </c>
      <c r="G5" t="n">
        <v>29.9</v>
      </c>
      <c r="H5" t="n">
        <v>0.55</v>
      </c>
      <c r="I5" t="n">
        <v>37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146.8</v>
      </c>
      <c r="Q5" t="n">
        <v>2116.07</v>
      </c>
      <c r="R5" t="n">
        <v>64.5</v>
      </c>
      <c r="S5" t="n">
        <v>30.45</v>
      </c>
      <c r="T5" t="n">
        <v>17068.35</v>
      </c>
      <c r="U5" t="n">
        <v>0.47</v>
      </c>
      <c r="V5" t="n">
        <v>0.9399999999999999</v>
      </c>
      <c r="W5" t="n">
        <v>0.18</v>
      </c>
      <c r="X5" t="n">
        <v>1.08</v>
      </c>
      <c r="Y5" t="n">
        <v>0.5</v>
      </c>
      <c r="Z5" t="n">
        <v>10</v>
      </c>
      <c r="AA5" t="n">
        <v>140.4770999511494</v>
      </c>
      <c r="AB5" t="n">
        <v>192.2069655653358</v>
      </c>
      <c r="AC5" t="n">
        <v>173.8630025360049</v>
      </c>
      <c r="AD5" t="n">
        <v>140477.0999511494</v>
      </c>
      <c r="AE5" t="n">
        <v>192206.9655653358</v>
      </c>
      <c r="AF5" t="n">
        <v>7.743542160927169e-06</v>
      </c>
      <c r="AG5" t="n">
        <v>0.8966666666666666</v>
      </c>
      <c r="AH5" t="n">
        <v>173863.0025360049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2024-09-25T21:07:26Z</dcterms:created>
  <dcterms:modified xmlns:dcterms="http://purl.org/dc/terms/" xmlns:xsi="http://www.w3.org/2001/XMLSchema-instance" xsi:type="dcterms:W3CDTF">2024-09-25T21:07:26Z</dcterms:modified>
</cp:coreProperties>
</file>